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japanmastersswim-my.sharepoint.com/personal/r-kono_japanmastersswim_onmicrosoft_com/Documents/Ranking/project/"/>
    </mc:Choice>
  </mc:AlternateContent>
  <xr:revisionPtr revIDLastSave="3" documentId="13_ncr:1_{3DB8FE32-1F97-4CD0-A553-489DF9981EDC}" xr6:coauthVersionLast="46" xr6:coauthVersionMax="46" xr10:uidLastSave="{8BF7B48B-275D-432E-929E-16C5C2DA8B15}"/>
  <workbookProtection workbookAlgorithmName="SHA-512" workbookHashValue="pPLrrS3ci/ZPYiRJzqA6M7UAkki/R+djwVYo8ehGObNaAdhbND0t3ECXWaE41z0AADUtn2LX5PU0v0KzYmoizA==" workbookSaltValue="vWFU79CEarYLPvpf1kvanQ==" workbookSpinCount="100000" lockStructure="1"/>
  <bookViews>
    <workbookView xWindow="1200" yWindow="516" windowWidth="18156" windowHeight="11820" xr2:uid="{68C017B1-7C9E-475F-99CA-14F69A5C3DE6}"/>
  </bookViews>
  <sheets>
    <sheet name="説明書" sheetId="7" r:id="rId1"/>
    <sheet name="申請書" sheetId="1" r:id="rId2"/>
    <sheet name="競技者" sheetId="5" r:id="rId3"/>
    <sheet name="個人種目" sheetId="2" r:id="rId4"/>
    <sheet name="リレー種目" sheetId="6" r:id="rId5"/>
  </sheets>
  <definedNames>
    <definedName name="_xlnm._FilterDatabase" localSheetId="3" hidden="1">個人種目!$A$2:$U$3004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5" l="1"/>
  <c r="I5" i="5"/>
  <c r="S605" i="6"/>
  <c r="S604" i="6"/>
  <c r="S603" i="6"/>
  <c r="S602" i="6"/>
  <c r="S601" i="6"/>
  <c r="S600" i="6"/>
  <c r="S599" i="6"/>
  <c r="S598" i="6"/>
  <c r="S597" i="6"/>
  <c r="S596" i="6"/>
  <c r="S595" i="6"/>
  <c r="S594" i="6"/>
  <c r="S593" i="6"/>
  <c r="S592" i="6"/>
  <c r="S591" i="6"/>
  <c r="S590" i="6"/>
  <c r="S589" i="6"/>
  <c r="S588" i="6"/>
  <c r="S587" i="6"/>
  <c r="S586" i="6"/>
  <c r="S585" i="6"/>
  <c r="S584" i="6"/>
  <c r="S583" i="6"/>
  <c r="S582" i="6"/>
  <c r="S581" i="6"/>
  <c r="S580" i="6"/>
  <c r="S579" i="6"/>
  <c r="S578" i="6"/>
  <c r="S577" i="6"/>
  <c r="S576" i="6"/>
  <c r="S575" i="6"/>
  <c r="S574" i="6"/>
  <c r="S573" i="6"/>
  <c r="S572" i="6"/>
  <c r="S571" i="6"/>
  <c r="S570" i="6"/>
  <c r="S569" i="6"/>
  <c r="S568" i="6"/>
  <c r="S567" i="6"/>
  <c r="S566" i="6"/>
  <c r="S565" i="6"/>
  <c r="S564" i="6"/>
  <c r="S563" i="6"/>
  <c r="S562" i="6"/>
  <c r="S561" i="6"/>
  <c r="S560" i="6"/>
  <c r="S559" i="6"/>
  <c r="S558" i="6"/>
  <c r="S557" i="6"/>
  <c r="S556" i="6"/>
  <c r="S555" i="6"/>
  <c r="S554" i="6"/>
  <c r="S553" i="6"/>
  <c r="S552" i="6"/>
  <c r="S551" i="6"/>
  <c r="S550" i="6"/>
  <c r="S549" i="6"/>
  <c r="S548" i="6"/>
  <c r="S547" i="6"/>
  <c r="S546" i="6"/>
  <c r="S545" i="6"/>
  <c r="S544" i="6"/>
  <c r="S543" i="6"/>
  <c r="S542" i="6"/>
  <c r="S541" i="6"/>
  <c r="S540" i="6"/>
  <c r="S539" i="6"/>
  <c r="S538" i="6"/>
  <c r="S537" i="6"/>
  <c r="S536" i="6"/>
  <c r="S535" i="6"/>
  <c r="S534" i="6"/>
  <c r="S533" i="6"/>
  <c r="S532" i="6"/>
  <c r="S531" i="6"/>
  <c r="S530" i="6"/>
  <c r="S529" i="6"/>
  <c r="S528" i="6"/>
  <c r="S527" i="6"/>
  <c r="S526" i="6"/>
  <c r="S525" i="6"/>
  <c r="S524" i="6"/>
  <c r="S523" i="6"/>
  <c r="S522" i="6"/>
  <c r="S521" i="6"/>
  <c r="S520" i="6"/>
  <c r="S519" i="6"/>
  <c r="S518" i="6"/>
  <c r="S517" i="6"/>
  <c r="S516" i="6"/>
  <c r="S515" i="6"/>
  <c r="S514" i="6"/>
  <c r="S513" i="6"/>
  <c r="S512" i="6"/>
  <c r="S511" i="6"/>
  <c r="S510" i="6"/>
  <c r="S509" i="6"/>
  <c r="S508" i="6"/>
  <c r="S507" i="6"/>
  <c r="S506" i="6"/>
  <c r="S505" i="6"/>
  <c r="S504" i="6"/>
  <c r="S503" i="6"/>
  <c r="S502" i="6"/>
  <c r="S501" i="6"/>
  <c r="S500" i="6"/>
  <c r="S499" i="6"/>
  <c r="S498" i="6"/>
  <c r="S497" i="6"/>
  <c r="S496" i="6"/>
  <c r="S495" i="6"/>
  <c r="S494" i="6"/>
  <c r="S493" i="6"/>
  <c r="S492" i="6"/>
  <c r="S491" i="6"/>
  <c r="S490" i="6"/>
  <c r="S489" i="6"/>
  <c r="S488" i="6"/>
  <c r="S487" i="6"/>
  <c r="S486" i="6"/>
  <c r="S485" i="6"/>
  <c r="S484" i="6"/>
  <c r="S483" i="6"/>
  <c r="S482" i="6"/>
  <c r="S481" i="6"/>
  <c r="S480" i="6"/>
  <c r="S479" i="6"/>
  <c r="S478" i="6"/>
  <c r="S477" i="6"/>
  <c r="S476" i="6"/>
  <c r="S475" i="6"/>
  <c r="S474" i="6"/>
  <c r="S473" i="6"/>
  <c r="S472" i="6"/>
  <c r="S471" i="6"/>
  <c r="S470" i="6"/>
  <c r="S469" i="6"/>
  <c r="S468" i="6"/>
  <c r="S467" i="6"/>
  <c r="S466" i="6"/>
  <c r="S465" i="6"/>
  <c r="S464" i="6"/>
  <c r="S463" i="6"/>
  <c r="S462" i="6"/>
  <c r="S461" i="6"/>
  <c r="S460" i="6"/>
  <c r="S459" i="6"/>
  <c r="S458" i="6"/>
  <c r="S457" i="6"/>
  <c r="S456" i="6"/>
  <c r="S455" i="6"/>
  <c r="S454" i="6"/>
  <c r="S453" i="6"/>
  <c r="S452" i="6"/>
  <c r="S451" i="6"/>
  <c r="S450" i="6"/>
  <c r="S449" i="6"/>
  <c r="S448" i="6"/>
  <c r="S447" i="6"/>
  <c r="S446" i="6"/>
  <c r="S445" i="6"/>
  <c r="S444" i="6"/>
  <c r="S443" i="6"/>
  <c r="S442" i="6"/>
  <c r="S441" i="6"/>
  <c r="S440" i="6"/>
  <c r="S439" i="6"/>
  <c r="S438" i="6"/>
  <c r="S437" i="6"/>
  <c r="S436" i="6"/>
  <c r="S435" i="6"/>
  <c r="S434" i="6"/>
  <c r="S433" i="6"/>
  <c r="S432" i="6"/>
  <c r="S431" i="6"/>
  <c r="S430" i="6"/>
  <c r="S429" i="6"/>
  <c r="S428" i="6"/>
  <c r="S427" i="6"/>
  <c r="S426" i="6"/>
  <c r="S425" i="6"/>
  <c r="S424" i="6"/>
  <c r="S423" i="6"/>
  <c r="S422" i="6"/>
  <c r="S421" i="6"/>
  <c r="S420" i="6"/>
  <c r="S419" i="6"/>
  <c r="S418" i="6"/>
  <c r="S417" i="6"/>
  <c r="S416" i="6"/>
  <c r="S415" i="6"/>
  <c r="S414" i="6"/>
  <c r="S413" i="6"/>
  <c r="S412" i="6"/>
  <c r="S411" i="6"/>
  <c r="S410" i="6"/>
  <c r="S409" i="6"/>
  <c r="S408" i="6"/>
  <c r="S407" i="6"/>
  <c r="S406" i="6"/>
  <c r="S405" i="6"/>
  <c r="S404" i="6"/>
  <c r="S403" i="6"/>
  <c r="S402" i="6"/>
  <c r="S401" i="6"/>
  <c r="S400" i="6"/>
  <c r="S399" i="6"/>
  <c r="S398" i="6"/>
  <c r="S397" i="6"/>
  <c r="S396" i="6"/>
  <c r="S395" i="6"/>
  <c r="S394" i="6"/>
  <c r="S393" i="6"/>
  <c r="S392" i="6"/>
  <c r="S391" i="6"/>
  <c r="S390" i="6"/>
  <c r="S389" i="6"/>
  <c r="S388" i="6"/>
  <c r="S387" i="6"/>
  <c r="S386" i="6"/>
  <c r="S385" i="6"/>
  <c r="S384" i="6"/>
  <c r="S383" i="6"/>
  <c r="S382" i="6"/>
  <c r="S381" i="6"/>
  <c r="S380" i="6"/>
  <c r="S379" i="6"/>
  <c r="S378" i="6"/>
  <c r="S377" i="6"/>
  <c r="S376" i="6"/>
  <c r="S375" i="6"/>
  <c r="S374" i="6"/>
  <c r="S373" i="6"/>
  <c r="S372" i="6"/>
  <c r="S371" i="6"/>
  <c r="S370" i="6"/>
  <c r="S369" i="6"/>
  <c r="S368" i="6"/>
  <c r="S367" i="6"/>
  <c r="S366" i="6"/>
  <c r="S365" i="6"/>
  <c r="S364" i="6"/>
  <c r="S363" i="6"/>
  <c r="S362" i="6"/>
  <c r="S361" i="6"/>
  <c r="S360" i="6"/>
  <c r="S359" i="6"/>
  <c r="S358" i="6"/>
  <c r="S357" i="6"/>
  <c r="S356" i="6"/>
  <c r="S355" i="6"/>
  <c r="S354" i="6"/>
  <c r="S353" i="6"/>
  <c r="S352" i="6"/>
  <c r="S351" i="6"/>
  <c r="S350" i="6"/>
  <c r="S349" i="6"/>
  <c r="S348" i="6"/>
  <c r="S347" i="6"/>
  <c r="S346" i="6"/>
  <c r="S345" i="6"/>
  <c r="S344" i="6"/>
  <c r="S343" i="6"/>
  <c r="S342" i="6"/>
  <c r="S341" i="6"/>
  <c r="S340" i="6"/>
  <c r="S339" i="6"/>
  <c r="S338" i="6"/>
  <c r="S337" i="6"/>
  <c r="S336" i="6"/>
  <c r="S335" i="6"/>
  <c r="S334" i="6"/>
  <c r="S333" i="6"/>
  <c r="S332" i="6"/>
  <c r="S331" i="6"/>
  <c r="S330" i="6"/>
  <c r="S329" i="6"/>
  <c r="S328" i="6"/>
  <c r="S327" i="6"/>
  <c r="S326" i="6"/>
  <c r="S325" i="6"/>
  <c r="S324" i="6"/>
  <c r="S323" i="6"/>
  <c r="S322" i="6"/>
  <c r="S321" i="6"/>
  <c r="S320" i="6"/>
  <c r="S319" i="6"/>
  <c r="S318" i="6"/>
  <c r="S317" i="6"/>
  <c r="S316" i="6"/>
  <c r="S315" i="6"/>
  <c r="S314" i="6"/>
  <c r="S313" i="6"/>
  <c r="S312" i="6"/>
  <c r="S311" i="6"/>
  <c r="S310" i="6"/>
  <c r="S309" i="6"/>
  <c r="S308" i="6"/>
  <c r="S307" i="6"/>
  <c r="S306" i="6"/>
  <c r="S305" i="6"/>
  <c r="S304" i="6"/>
  <c r="S303" i="6"/>
  <c r="S302" i="6"/>
  <c r="S301" i="6"/>
  <c r="S300" i="6"/>
  <c r="S299" i="6"/>
  <c r="S298" i="6"/>
  <c r="S297" i="6"/>
  <c r="S296" i="6"/>
  <c r="S295" i="6"/>
  <c r="S294" i="6"/>
  <c r="S293" i="6"/>
  <c r="S292" i="6"/>
  <c r="S291" i="6"/>
  <c r="S290" i="6"/>
  <c r="S289" i="6"/>
  <c r="S288" i="6"/>
  <c r="S287" i="6"/>
  <c r="S286" i="6"/>
  <c r="S285" i="6"/>
  <c r="S284" i="6"/>
  <c r="S283" i="6"/>
  <c r="S282" i="6"/>
  <c r="S281" i="6"/>
  <c r="S280" i="6"/>
  <c r="S279" i="6"/>
  <c r="S278" i="6"/>
  <c r="S277" i="6"/>
  <c r="S276" i="6"/>
  <c r="S275" i="6"/>
  <c r="S274" i="6"/>
  <c r="S273" i="6"/>
  <c r="S272" i="6"/>
  <c r="S271" i="6"/>
  <c r="S270" i="6"/>
  <c r="S269" i="6"/>
  <c r="S268" i="6"/>
  <c r="S267" i="6"/>
  <c r="S266" i="6"/>
  <c r="S265" i="6"/>
  <c r="S264" i="6"/>
  <c r="S263" i="6"/>
  <c r="S262" i="6"/>
  <c r="S261" i="6"/>
  <c r="S260" i="6"/>
  <c r="S259" i="6"/>
  <c r="S258" i="6"/>
  <c r="S257" i="6"/>
  <c r="S256" i="6"/>
  <c r="S255" i="6"/>
  <c r="S254" i="6"/>
  <c r="S253" i="6"/>
  <c r="S252" i="6"/>
  <c r="S251" i="6"/>
  <c r="S250" i="6"/>
  <c r="S249" i="6"/>
  <c r="S248" i="6"/>
  <c r="S247" i="6"/>
  <c r="S246" i="6"/>
  <c r="S245" i="6"/>
  <c r="S244" i="6"/>
  <c r="S243" i="6"/>
  <c r="S242" i="6"/>
  <c r="S241" i="6"/>
  <c r="S240" i="6"/>
  <c r="S239" i="6"/>
  <c r="S238" i="6"/>
  <c r="S237" i="6"/>
  <c r="S236" i="6"/>
  <c r="S235" i="6"/>
  <c r="S234" i="6"/>
  <c r="S233" i="6"/>
  <c r="S232" i="6"/>
  <c r="S231" i="6"/>
  <c r="S230" i="6"/>
  <c r="S229" i="6"/>
  <c r="S228" i="6"/>
  <c r="S227" i="6"/>
  <c r="S226" i="6"/>
  <c r="S225" i="6"/>
  <c r="S224" i="6"/>
  <c r="S223" i="6"/>
  <c r="S222" i="6"/>
  <c r="S221" i="6"/>
  <c r="S220" i="6"/>
  <c r="S219" i="6"/>
  <c r="S218" i="6"/>
  <c r="S217" i="6"/>
  <c r="S216" i="6"/>
  <c r="S215" i="6"/>
  <c r="S214" i="6"/>
  <c r="S213" i="6"/>
  <c r="S212" i="6"/>
  <c r="S211" i="6"/>
  <c r="S210" i="6"/>
  <c r="S209" i="6"/>
  <c r="S208" i="6"/>
  <c r="S207" i="6"/>
  <c r="S206" i="6"/>
  <c r="S205" i="6"/>
  <c r="S204" i="6"/>
  <c r="S203" i="6"/>
  <c r="S202" i="6"/>
  <c r="S201" i="6"/>
  <c r="S200" i="6"/>
  <c r="S199" i="6"/>
  <c r="S198" i="6"/>
  <c r="S197" i="6"/>
  <c r="S196" i="6"/>
  <c r="S195" i="6"/>
  <c r="S194" i="6"/>
  <c r="S193" i="6"/>
  <c r="S192" i="6"/>
  <c r="S191" i="6"/>
  <c r="S190" i="6"/>
  <c r="S189" i="6"/>
  <c r="S188" i="6"/>
  <c r="S187" i="6"/>
  <c r="S186" i="6"/>
  <c r="S185" i="6"/>
  <c r="S184" i="6"/>
  <c r="S183" i="6"/>
  <c r="S182" i="6"/>
  <c r="S181" i="6"/>
  <c r="S180" i="6"/>
  <c r="S179" i="6"/>
  <c r="S178" i="6"/>
  <c r="S177" i="6"/>
  <c r="S176" i="6"/>
  <c r="S175" i="6"/>
  <c r="S174" i="6"/>
  <c r="S173" i="6"/>
  <c r="S172" i="6"/>
  <c r="S171" i="6"/>
  <c r="S170" i="6"/>
  <c r="S169" i="6"/>
  <c r="S168" i="6"/>
  <c r="S167" i="6"/>
  <c r="S166" i="6"/>
  <c r="S165" i="6"/>
  <c r="S164" i="6"/>
  <c r="S163" i="6"/>
  <c r="S162" i="6"/>
  <c r="S161" i="6"/>
  <c r="S160" i="6"/>
  <c r="S159" i="6"/>
  <c r="S158" i="6"/>
  <c r="S157" i="6"/>
  <c r="S156" i="6"/>
  <c r="S155" i="6"/>
  <c r="S154" i="6"/>
  <c r="S153" i="6"/>
  <c r="S152" i="6"/>
  <c r="S151" i="6"/>
  <c r="S150" i="6"/>
  <c r="S149" i="6"/>
  <c r="S148" i="6"/>
  <c r="S147" i="6"/>
  <c r="S146" i="6"/>
  <c r="S145" i="6"/>
  <c r="S144" i="6"/>
  <c r="S143" i="6"/>
  <c r="S142" i="6"/>
  <c r="S141" i="6"/>
  <c r="S140" i="6"/>
  <c r="S139" i="6"/>
  <c r="S138" i="6"/>
  <c r="S137" i="6"/>
  <c r="S136" i="6"/>
  <c r="S135" i="6"/>
  <c r="S134" i="6"/>
  <c r="S133" i="6"/>
  <c r="S132" i="6"/>
  <c r="S131" i="6"/>
  <c r="S130" i="6"/>
  <c r="S129" i="6"/>
  <c r="S128" i="6"/>
  <c r="S127" i="6"/>
  <c r="S126" i="6"/>
  <c r="S125" i="6"/>
  <c r="S124" i="6"/>
  <c r="S123" i="6"/>
  <c r="S122" i="6"/>
  <c r="S121" i="6"/>
  <c r="S120" i="6"/>
  <c r="S119" i="6"/>
  <c r="S118" i="6"/>
  <c r="S117" i="6"/>
  <c r="S116" i="6"/>
  <c r="S115" i="6"/>
  <c r="S114" i="6"/>
  <c r="S113" i="6"/>
  <c r="S112" i="6"/>
  <c r="S111" i="6"/>
  <c r="S110" i="6"/>
  <c r="S109" i="6"/>
  <c r="S108" i="6"/>
  <c r="S107" i="6"/>
  <c r="S106" i="6"/>
  <c r="S105" i="6"/>
  <c r="S104" i="6"/>
  <c r="S103" i="6"/>
  <c r="S102" i="6"/>
  <c r="S101" i="6"/>
  <c r="S100" i="6"/>
  <c r="S99" i="6"/>
  <c r="S98" i="6"/>
  <c r="S97" i="6"/>
  <c r="S96" i="6"/>
  <c r="S95" i="6"/>
  <c r="S94" i="6"/>
  <c r="S93" i="6"/>
  <c r="S92" i="6"/>
  <c r="S91" i="6"/>
  <c r="S90" i="6"/>
  <c r="S89" i="6"/>
  <c r="S88" i="6"/>
  <c r="S87" i="6"/>
  <c r="S86" i="6"/>
  <c r="S85" i="6"/>
  <c r="S84" i="6"/>
  <c r="S83" i="6"/>
  <c r="S82" i="6"/>
  <c r="S81" i="6"/>
  <c r="S80" i="6"/>
  <c r="S79" i="6"/>
  <c r="S78"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9" i="6"/>
  <c r="S48" i="6"/>
  <c r="S47" i="6"/>
  <c r="S46" i="6"/>
  <c r="S45" i="6"/>
  <c r="S44" i="6"/>
  <c r="S43" i="6"/>
  <c r="S42" i="6"/>
  <c r="S41" i="6"/>
  <c r="S40" i="6"/>
  <c r="S39" i="6"/>
  <c r="S38" i="6"/>
  <c r="S37" i="6"/>
  <c r="S36" i="6"/>
  <c r="S35" i="6"/>
  <c r="S34" i="6"/>
  <c r="S33" i="6"/>
  <c r="S32" i="6"/>
  <c r="S31" i="6"/>
  <c r="S30" i="6"/>
  <c r="S29" i="6"/>
  <c r="S28" i="6"/>
  <c r="S27" i="6"/>
  <c r="S26" i="6"/>
  <c r="S25" i="6"/>
  <c r="S24" i="6"/>
  <c r="S23" i="6"/>
  <c r="S22" i="6"/>
  <c r="S21" i="6"/>
  <c r="S20" i="6"/>
  <c r="S19" i="6"/>
  <c r="S18" i="6"/>
  <c r="S17" i="6"/>
  <c r="S16" i="6"/>
  <c r="S15" i="6"/>
  <c r="S14" i="6"/>
  <c r="S13" i="6"/>
  <c r="S12" i="6"/>
  <c r="S11" i="6"/>
  <c r="S10" i="6"/>
  <c r="S9" i="6"/>
  <c r="S8" i="6"/>
  <c r="S7" i="6"/>
  <c r="S6" i="6"/>
  <c r="Q6" i="6"/>
  <c r="N605" i="6"/>
  <c r="M605" i="6"/>
  <c r="L605" i="6"/>
  <c r="J605" i="6"/>
  <c r="I605" i="6"/>
  <c r="G605" i="6"/>
  <c r="F605" i="6"/>
  <c r="D605" i="6"/>
  <c r="C605" i="6"/>
  <c r="N604" i="6"/>
  <c r="M604" i="6"/>
  <c r="L604" i="6"/>
  <c r="J604" i="6"/>
  <c r="I604" i="6"/>
  <c r="G604" i="6"/>
  <c r="F604" i="6"/>
  <c r="D604" i="6"/>
  <c r="C604" i="6"/>
  <c r="N603" i="6"/>
  <c r="M603" i="6"/>
  <c r="L603" i="6"/>
  <c r="J603" i="6"/>
  <c r="I603" i="6"/>
  <c r="G603" i="6"/>
  <c r="F603" i="6"/>
  <c r="D603" i="6"/>
  <c r="C603" i="6"/>
  <c r="N602" i="6"/>
  <c r="M602" i="6"/>
  <c r="L602" i="6"/>
  <c r="J602" i="6"/>
  <c r="I602" i="6"/>
  <c r="G602" i="6"/>
  <c r="F602" i="6"/>
  <c r="D602" i="6"/>
  <c r="C602" i="6"/>
  <c r="N601" i="6"/>
  <c r="M601" i="6"/>
  <c r="L601" i="6"/>
  <c r="J601" i="6"/>
  <c r="I601" i="6"/>
  <c r="G601" i="6"/>
  <c r="F601" i="6"/>
  <c r="D601" i="6"/>
  <c r="C601" i="6"/>
  <c r="N600" i="6"/>
  <c r="M600" i="6"/>
  <c r="L600" i="6"/>
  <c r="J600" i="6"/>
  <c r="I600" i="6"/>
  <c r="G600" i="6"/>
  <c r="F600" i="6"/>
  <c r="D600" i="6"/>
  <c r="C600" i="6"/>
  <c r="N599" i="6"/>
  <c r="M599" i="6"/>
  <c r="L599" i="6"/>
  <c r="J599" i="6"/>
  <c r="I599" i="6"/>
  <c r="G599" i="6"/>
  <c r="F599" i="6"/>
  <c r="D599" i="6"/>
  <c r="C599" i="6"/>
  <c r="N598" i="6"/>
  <c r="M598" i="6"/>
  <c r="L598" i="6"/>
  <c r="J598" i="6"/>
  <c r="I598" i="6"/>
  <c r="G598" i="6"/>
  <c r="F598" i="6"/>
  <c r="D598" i="6"/>
  <c r="C598" i="6"/>
  <c r="N597" i="6"/>
  <c r="M597" i="6"/>
  <c r="L597" i="6"/>
  <c r="J597" i="6"/>
  <c r="I597" i="6"/>
  <c r="G597" i="6"/>
  <c r="F597" i="6"/>
  <c r="D597" i="6"/>
  <c r="C597" i="6"/>
  <c r="N596" i="6"/>
  <c r="M596" i="6"/>
  <c r="L596" i="6"/>
  <c r="J596" i="6"/>
  <c r="I596" i="6"/>
  <c r="G596" i="6"/>
  <c r="F596" i="6"/>
  <c r="D596" i="6"/>
  <c r="C596" i="6"/>
  <c r="N595" i="6"/>
  <c r="M595" i="6"/>
  <c r="L595" i="6"/>
  <c r="J595" i="6"/>
  <c r="I595" i="6"/>
  <c r="G595" i="6"/>
  <c r="F595" i="6"/>
  <c r="D595" i="6"/>
  <c r="C595" i="6"/>
  <c r="N594" i="6"/>
  <c r="M594" i="6"/>
  <c r="L594" i="6"/>
  <c r="J594" i="6"/>
  <c r="I594" i="6"/>
  <c r="G594" i="6"/>
  <c r="F594" i="6"/>
  <c r="D594" i="6"/>
  <c r="C594" i="6"/>
  <c r="N593" i="6"/>
  <c r="M593" i="6"/>
  <c r="L593" i="6"/>
  <c r="J593" i="6"/>
  <c r="I593" i="6"/>
  <c r="G593" i="6"/>
  <c r="F593" i="6"/>
  <c r="D593" i="6"/>
  <c r="C593" i="6"/>
  <c r="N592" i="6"/>
  <c r="M592" i="6"/>
  <c r="L592" i="6"/>
  <c r="J592" i="6"/>
  <c r="I592" i="6"/>
  <c r="G592" i="6"/>
  <c r="F592" i="6"/>
  <c r="D592" i="6"/>
  <c r="C592" i="6"/>
  <c r="N591" i="6"/>
  <c r="M591" i="6"/>
  <c r="L591" i="6"/>
  <c r="J591" i="6"/>
  <c r="I591" i="6"/>
  <c r="G591" i="6"/>
  <c r="F591" i="6"/>
  <c r="D591" i="6"/>
  <c r="C591" i="6"/>
  <c r="N590" i="6"/>
  <c r="M590" i="6"/>
  <c r="L590" i="6"/>
  <c r="J590" i="6"/>
  <c r="I590" i="6"/>
  <c r="G590" i="6"/>
  <c r="F590" i="6"/>
  <c r="D590" i="6"/>
  <c r="C590" i="6"/>
  <c r="N589" i="6"/>
  <c r="M589" i="6"/>
  <c r="L589" i="6"/>
  <c r="J589" i="6"/>
  <c r="I589" i="6"/>
  <c r="G589" i="6"/>
  <c r="F589" i="6"/>
  <c r="D589" i="6"/>
  <c r="C589" i="6"/>
  <c r="N588" i="6"/>
  <c r="M588" i="6"/>
  <c r="L588" i="6"/>
  <c r="J588" i="6"/>
  <c r="I588" i="6"/>
  <c r="G588" i="6"/>
  <c r="F588" i="6"/>
  <c r="D588" i="6"/>
  <c r="C588" i="6"/>
  <c r="N587" i="6"/>
  <c r="M587" i="6"/>
  <c r="L587" i="6"/>
  <c r="J587" i="6"/>
  <c r="I587" i="6"/>
  <c r="G587" i="6"/>
  <c r="F587" i="6"/>
  <c r="D587" i="6"/>
  <c r="C587" i="6"/>
  <c r="N586" i="6"/>
  <c r="M586" i="6"/>
  <c r="L586" i="6"/>
  <c r="J586" i="6"/>
  <c r="I586" i="6"/>
  <c r="G586" i="6"/>
  <c r="F586" i="6"/>
  <c r="D586" i="6"/>
  <c r="C586" i="6"/>
  <c r="N585" i="6"/>
  <c r="M585" i="6"/>
  <c r="L585" i="6"/>
  <c r="J585" i="6"/>
  <c r="I585" i="6"/>
  <c r="G585" i="6"/>
  <c r="F585" i="6"/>
  <c r="D585" i="6"/>
  <c r="C585" i="6"/>
  <c r="N584" i="6"/>
  <c r="M584" i="6"/>
  <c r="L584" i="6"/>
  <c r="J584" i="6"/>
  <c r="I584" i="6"/>
  <c r="G584" i="6"/>
  <c r="F584" i="6"/>
  <c r="D584" i="6"/>
  <c r="C584" i="6"/>
  <c r="N583" i="6"/>
  <c r="M583" i="6"/>
  <c r="L583" i="6"/>
  <c r="J583" i="6"/>
  <c r="I583" i="6"/>
  <c r="G583" i="6"/>
  <c r="F583" i="6"/>
  <c r="D583" i="6"/>
  <c r="C583" i="6"/>
  <c r="N582" i="6"/>
  <c r="M582" i="6"/>
  <c r="L582" i="6"/>
  <c r="J582" i="6"/>
  <c r="I582" i="6"/>
  <c r="G582" i="6"/>
  <c r="F582" i="6"/>
  <c r="D582" i="6"/>
  <c r="C582" i="6"/>
  <c r="N581" i="6"/>
  <c r="M581" i="6"/>
  <c r="L581" i="6"/>
  <c r="J581" i="6"/>
  <c r="I581" i="6"/>
  <c r="G581" i="6"/>
  <c r="F581" i="6"/>
  <c r="D581" i="6"/>
  <c r="C581" i="6"/>
  <c r="N580" i="6"/>
  <c r="M580" i="6"/>
  <c r="L580" i="6"/>
  <c r="J580" i="6"/>
  <c r="I580" i="6"/>
  <c r="G580" i="6"/>
  <c r="F580" i="6"/>
  <c r="D580" i="6"/>
  <c r="C580" i="6"/>
  <c r="N579" i="6"/>
  <c r="M579" i="6"/>
  <c r="L579" i="6"/>
  <c r="J579" i="6"/>
  <c r="I579" i="6"/>
  <c r="G579" i="6"/>
  <c r="F579" i="6"/>
  <c r="D579" i="6"/>
  <c r="C579" i="6"/>
  <c r="N578" i="6"/>
  <c r="M578" i="6"/>
  <c r="L578" i="6"/>
  <c r="J578" i="6"/>
  <c r="I578" i="6"/>
  <c r="G578" i="6"/>
  <c r="F578" i="6"/>
  <c r="D578" i="6"/>
  <c r="C578" i="6"/>
  <c r="N577" i="6"/>
  <c r="M577" i="6"/>
  <c r="L577" i="6"/>
  <c r="J577" i="6"/>
  <c r="I577" i="6"/>
  <c r="G577" i="6"/>
  <c r="F577" i="6"/>
  <c r="D577" i="6"/>
  <c r="C577" i="6"/>
  <c r="N576" i="6"/>
  <c r="M576" i="6"/>
  <c r="L576" i="6"/>
  <c r="J576" i="6"/>
  <c r="I576" i="6"/>
  <c r="G576" i="6"/>
  <c r="F576" i="6"/>
  <c r="D576" i="6"/>
  <c r="C576" i="6"/>
  <c r="N575" i="6"/>
  <c r="M575" i="6"/>
  <c r="L575" i="6"/>
  <c r="J575" i="6"/>
  <c r="I575" i="6"/>
  <c r="G575" i="6"/>
  <c r="F575" i="6"/>
  <c r="D575" i="6"/>
  <c r="C575" i="6"/>
  <c r="N574" i="6"/>
  <c r="M574" i="6"/>
  <c r="L574" i="6"/>
  <c r="J574" i="6"/>
  <c r="I574" i="6"/>
  <c r="G574" i="6"/>
  <c r="F574" i="6"/>
  <c r="D574" i="6"/>
  <c r="C574" i="6"/>
  <c r="N573" i="6"/>
  <c r="M573" i="6"/>
  <c r="L573" i="6"/>
  <c r="J573" i="6"/>
  <c r="I573" i="6"/>
  <c r="G573" i="6"/>
  <c r="F573" i="6"/>
  <c r="D573" i="6"/>
  <c r="C573" i="6"/>
  <c r="N572" i="6"/>
  <c r="M572" i="6"/>
  <c r="L572" i="6"/>
  <c r="J572" i="6"/>
  <c r="I572" i="6"/>
  <c r="G572" i="6"/>
  <c r="F572" i="6"/>
  <c r="D572" i="6"/>
  <c r="C572" i="6"/>
  <c r="N571" i="6"/>
  <c r="M571" i="6"/>
  <c r="L571" i="6"/>
  <c r="J571" i="6"/>
  <c r="I571" i="6"/>
  <c r="G571" i="6"/>
  <c r="F571" i="6"/>
  <c r="D571" i="6"/>
  <c r="C571" i="6"/>
  <c r="N570" i="6"/>
  <c r="M570" i="6"/>
  <c r="L570" i="6"/>
  <c r="J570" i="6"/>
  <c r="I570" i="6"/>
  <c r="G570" i="6"/>
  <c r="F570" i="6"/>
  <c r="D570" i="6"/>
  <c r="C570" i="6"/>
  <c r="N569" i="6"/>
  <c r="M569" i="6"/>
  <c r="L569" i="6"/>
  <c r="J569" i="6"/>
  <c r="I569" i="6"/>
  <c r="G569" i="6"/>
  <c r="F569" i="6"/>
  <c r="D569" i="6"/>
  <c r="C569" i="6"/>
  <c r="N568" i="6"/>
  <c r="M568" i="6"/>
  <c r="L568" i="6"/>
  <c r="J568" i="6"/>
  <c r="I568" i="6"/>
  <c r="G568" i="6"/>
  <c r="F568" i="6"/>
  <c r="D568" i="6"/>
  <c r="C568" i="6"/>
  <c r="N567" i="6"/>
  <c r="M567" i="6"/>
  <c r="L567" i="6"/>
  <c r="J567" i="6"/>
  <c r="I567" i="6"/>
  <c r="G567" i="6"/>
  <c r="F567" i="6"/>
  <c r="D567" i="6"/>
  <c r="C567" i="6"/>
  <c r="N566" i="6"/>
  <c r="M566" i="6"/>
  <c r="L566" i="6"/>
  <c r="J566" i="6"/>
  <c r="I566" i="6"/>
  <c r="G566" i="6"/>
  <c r="F566" i="6"/>
  <c r="D566" i="6"/>
  <c r="C566" i="6"/>
  <c r="N565" i="6"/>
  <c r="M565" i="6"/>
  <c r="L565" i="6"/>
  <c r="J565" i="6"/>
  <c r="I565" i="6"/>
  <c r="G565" i="6"/>
  <c r="F565" i="6"/>
  <c r="D565" i="6"/>
  <c r="C565" i="6"/>
  <c r="N564" i="6"/>
  <c r="M564" i="6"/>
  <c r="L564" i="6"/>
  <c r="J564" i="6"/>
  <c r="I564" i="6"/>
  <c r="G564" i="6"/>
  <c r="F564" i="6"/>
  <c r="D564" i="6"/>
  <c r="C564" i="6"/>
  <c r="N563" i="6"/>
  <c r="M563" i="6"/>
  <c r="L563" i="6"/>
  <c r="J563" i="6"/>
  <c r="I563" i="6"/>
  <c r="G563" i="6"/>
  <c r="F563" i="6"/>
  <c r="D563" i="6"/>
  <c r="C563" i="6"/>
  <c r="N562" i="6"/>
  <c r="M562" i="6"/>
  <c r="L562" i="6"/>
  <c r="J562" i="6"/>
  <c r="I562" i="6"/>
  <c r="G562" i="6"/>
  <c r="F562" i="6"/>
  <c r="D562" i="6"/>
  <c r="C562" i="6"/>
  <c r="N561" i="6"/>
  <c r="M561" i="6"/>
  <c r="L561" i="6"/>
  <c r="J561" i="6"/>
  <c r="I561" i="6"/>
  <c r="G561" i="6"/>
  <c r="F561" i="6"/>
  <c r="D561" i="6"/>
  <c r="C561" i="6"/>
  <c r="N560" i="6"/>
  <c r="M560" i="6"/>
  <c r="L560" i="6"/>
  <c r="J560" i="6"/>
  <c r="I560" i="6"/>
  <c r="G560" i="6"/>
  <c r="F560" i="6"/>
  <c r="D560" i="6"/>
  <c r="C560" i="6"/>
  <c r="N559" i="6"/>
  <c r="M559" i="6"/>
  <c r="L559" i="6"/>
  <c r="J559" i="6"/>
  <c r="I559" i="6"/>
  <c r="G559" i="6"/>
  <c r="F559" i="6"/>
  <c r="D559" i="6"/>
  <c r="C559" i="6"/>
  <c r="N558" i="6"/>
  <c r="M558" i="6"/>
  <c r="L558" i="6"/>
  <c r="J558" i="6"/>
  <c r="I558" i="6"/>
  <c r="G558" i="6"/>
  <c r="F558" i="6"/>
  <c r="D558" i="6"/>
  <c r="C558" i="6"/>
  <c r="N557" i="6"/>
  <c r="M557" i="6"/>
  <c r="L557" i="6"/>
  <c r="J557" i="6"/>
  <c r="I557" i="6"/>
  <c r="G557" i="6"/>
  <c r="F557" i="6"/>
  <c r="D557" i="6"/>
  <c r="C557" i="6"/>
  <c r="N556" i="6"/>
  <c r="M556" i="6"/>
  <c r="L556" i="6"/>
  <c r="J556" i="6"/>
  <c r="I556" i="6"/>
  <c r="G556" i="6"/>
  <c r="F556" i="6"/>
  <c r="D556" i="6"/>
  <c r="C556" i="6"/>
  <c r="N555" i="6"/>
  <c r="M555" i="6"/>
  <c r="L555" i="6"/>
  <c r="J555" i="6"/>
  <c r="I555" i="6"/>
  <c r="G555" i="6"/>
  <c r="F555" i="6"/>
  <c r="D555" i="6"/>
  <c r="C555" i="6"/>
  <c r="N554" i="6"/>
  <c r="M554" i="6"/>
  <c r="L554" i="6"/>
  <c r="J554" i="6"/>
  <c r="I554" i="6"/>
  <c r="G554" i="6"/>
  <c r="F554" i="6"/>
  <c r="D554" i="6"/>
  <c r="C554" i="6"/>
  <c r="N553" i="6"/>
  <c r="M553" i="6"/>
  <c r="L553" i="6"/>
  <c r="J553" i="6"/>
  <c r="I553" i="6"/>
  <c r="G553" i="6"/>
  <c r="F553" i="6"/>
  <c r="D553" i="6"/>
  <c r="C553" i="6"/>
  <c r="N552" i="6"/>
  <c r="M552" i="6"/>
  <c r="L552" i="6"/>
  <c r="J552" i="6"/>
  <c r="I552" i="6"/>
  <c r="G552" i="6"/>
  <c r="F552" i="6"/>
  <c r="D552" i="6"/>
  <c r="C552" i="6"/>
  <c r="N551" i="6"/>
  <c r="M551" i="6"/>
  <c r="L551" i="6"/>
  <c r="J551" i="6"/>
  <c r="I551" i="6"/>
  <c r="G551" i="6"/>
  <c r="F551" i="6"/>
  <c r="D551" i="6"/>
  <c r="C551" i="6"/>
  <c r="N550" i="6"/>
  <c r="M550" i="6"/>
  <c r="L550" i="6"/>
  <c r="J550" i="6"/>
  <c r="I550" i="6"/>
  <c r="G550" i="6"/>
  <c r="F550" i="6"/>
  <c r="D550" i="6"/>
  <c r="C550" i="6"/>
  <c r="N549" i="6"/>
  <c r="M549" i="6"/>
  <c r="L549" i="6"/>
  <c r="J549" i="6"/>
  <c r="I549" i="6"/>
  <c r="G549" i="6"/>
  <c r="F549" i="6"/>
  <c r="D549" i="6"/>
  <c r="C549" i="6"/>
  <c r="N548" i="6"/>
  <c r="M548" i="6"/>
  <c r="L548" i="6"/>
  <c r="J548" i="6"/>
  <c r="I548" i="6"/>
  <c r="G548" i="6"/>
  <c r="F548" i="6"/>
  <c r="D548" i="6"/>
  <c r="C548" i="6"/>
  <c r="N547" i="6"/>
  <c r="M547" i="6"/>
  <c r="L547" i="6"/>
  <c r="J547" i="6"/>
  <c r="I547" i="6"/>
  <c r="G547" i="6"/>
  <c r="F547" i="6"/>
  <c r="D547" i="6"/>
  <c r="C547" i="6"/>
  <c r="N546" i="6"/>
  <c r="M546" i="6"/>
  <c r="L546" i="6"/>
  <c r="J546" i="6"/>
  <c r="I546" i="6"/>
  <c r="G546" i="6"/>
  <c r="F546" i="6"/>
  <c r="D546" i="6"/>
  <c r="C546" i="6"/>
  <c r="N545" i="6"/>
  <c r="M545" i="6"/>
  <c r="L545" i="6"/>
  <c r="J545" i="6"/>
  <c r="I545" i="6"/>
  <c r="G545" i="6"/>
  <c r="F545" i="6"/>
  <c r="D545" i="6"/>
  <c r="C545" i="6"/>
  <c r="N544" i="6"/>
  <c r="M544" i="6"/>
  <c r="L544" i="6"/>
  <c r="J544" i="6"/>
  <c r="I544" i="6"/>
  <c r="G544" i="6"/>
  <c r="F544" i="6"/>
  <c r="D544" i="6"/>
  <c r="C544" i="6"/>
  <c r="N543" i="6"/>
  <c r="M543" i="6"/>
  <c r="L543" i="6"/>
  <c r="J543" i="6"/>
  <c r="I543" i="6"/>
  <c r="G543" i="6"/>
  <c r="F543" i="6"/>
  <c r="D543" i="6"/>
  <c r="C543" i="6"/>
  <c r="N542" i="6"/>
  <c r="M542" i="6"/>
  <c r="L542" i="6"/>
  <c r="J542" i="6"/>
  <c r="I542" i="6"/>
  <c r="G542" i="6"/>
  <c r="F542" i="6"/>
  <c r="D542" i="6"/>
  <c r="C542" i="6"/>
  <c r="N541" i="6"/>
  <c r="M541" i="6"/>
  <c r="L541" i="6"/>
  <c r="J541" i="6"/>
  <c r="I541" i="6"/>
  <c r="G541" i="6"/>
  <c r="F541" i="6"/>
  <c r="D541" i="6"/>
  <c r="C541" i="6"/>
  <c r="N540" i="6"/>
  <c r="M540" i="6"/>
  <c r="L540" i="6"/>
  <c r="J540" i="6"/>
  <c r="I540" i="6"/>
  <c r="G540" i="6"/>
  <c r="F540" i="6"/>
  <c r="D540" i="6"/>
  <c r="C540" i="6"/>
  <c r="N539" i="6"/>
  <c r="M539" i="6"/>
  <c r="L539" i="6"/>
  <c r="J539" i="6"/>
  <c r="I539" i="6"/>
  <c r="G539" i="6"/>
  <c r="F539" i="6"/>
  <c r="D539" i="6"/>
  <c r="C539" i="6"/>
  <c r="N538" i="6"/>
  <c r="M538" i="6"/>
  <c r="L538" i="6"/>
  <c r="J538" i="6"/>
  <c r="I538" i="6"/>
  <c r="G538" i="6"/>
  <c r="F538" i="6"/>
  <c r="D538" i="6"/>
  <c r="C538" i="6"/>
  <c r="N537" i="6"/>
  <c r="M537" i="6"/>
  <c r="L537" i="6"/>
  <c r="J537" i="6"/>
  <c r="I537" i="6"/>
  <c r="G537" i="6"/>
  <c r="F537" i="6"/>
  <c r="D537" i="6"/>
  <c r="C537" i="6"/>
  <c r="N536" i="6"/>
  <c r="M536" i="6"/>
  <c r="L536" i="6"/>
  <c r="J536" i="6"/>
  <c r="I536" i="6"/>
  <c r="G536" i="6"/>
  <c r="F536" i="6"/>
  <c r="D536" i="6"/>
  <c r="C536" i="6"/>
  <c r="N535" i="6"/>
  <c r="M535" i="6"/>
  <c r="L535" i="6"/>
  <c r="J535" i="6"/>
  <c r="I535" i="6"/>
  <c r="G535" i="6"/>
  <c r="F535" i="6"/>
  <c r="D535" i="6"/>
  <c r="C535" i="6"/>
  <c r="N534" i="6"/>
  <c r="M534" i="6"/>
  <c r="L534" i="6"/>
  <c r="J534" i="6"/>
  <c r="I534" i="6"/>
  <c r="G534" i="6"/>
  <c r="F534" i="6"/>
  <c r="D534" i="6"/>
  <c r="C534" i="6"/>
  <c r="N533" i="6"/>
  <c r="M533" i="6"/>
  <c r="L533" i="6"/>
  <c r="J533" i="6"/>
  <c r="I533" i="6"/>
  <c r="G533" i="6"/>
  <c r="F533" i="6"/>
  <c r="D533" i="6"/>
  <c r="C533" i="6"/>
  <c r="N532" i="6"/>
  <c r="M532" i="6"/>
  <c r="L532" i="6"/>
  <c r="J532" i="6"/>
  <c r="I532" i="6"/>
  <c r="G532" i="6"/>
  <c r="F532" i="6"/>
  <c r="D532" i="6"/>
  <c r="C532" i="6"/>
  <c r="N531" i="6"/>
  <c r="M531" i="6"/>
  <c r="L531" i="6"/>
  <c r="J531" i="6"/>
  <c r="I531" i="6"/>
  <c r="G531" i="6"/>
  <c r="F531" i="6"/>
  <c r="D531" i="6"/>
  <c r="C531" i="6"/>
  <c r="N530" i="6"/>
  <c r="M530" i="6"/>
  <c r="L530" i="6"/>
  <c r="J530" i="6"/>
  <c r="I530" i="6"/>
  <c r="G530" i="6"/>
  <c r="F530" i="6"/>
  <c r="D530" i="6"/>
  <c r="C530" i="6"/>
  <c r="N529" i="6"/>
  <c r="M529" i="6"/>
  <c r="L529" i="6"/>
  <c r="J529" i="6"/>
  <c r="I529" i="6"/>
  <c r="G529" i="6"/>
  <c r="F529" i="6"/>
  <c r="D529" i="6"/>
  <c r="C529" i="6"/>
  <c r="N528" i="6"/>
  <c r="M528" i="6"/>
  <c r="L528" i="6"/>
  <c r="J528" i="6"/>
  <c r="I528" i="6"/>
  <c r="G528" i="6"/>
  <c r="F528" i="6"/>
  <c r="D528" i="6"/>
  <c r="C528" i="6"/>
  <c r="N527" i="6"/>
  <c r="M527" i="6"/>
  <c r="L527" i="6"/>
  <c r="J527" i="6"/>
  <c r="I527" i="6"/>
  <c r="G527" i="6"/>
  <c r="F527" i="6"/>
  <c r="D527" i="6"/>
  <c r="C527" i="6"/>
  <c r="N526" i="6"/>
  <c r="M526" i="6"/>
  <c r="L526" i="6"/>
  <c r="J526" i="6"/>
  <c r="I526" i="6"/>
  <c r="G526" i="6"/>
  <c r="F526" i="6"/>
  <c r="D526" i="6"/>
  <c r="C526" i="6"/>
  <c r="N525" i="6"/>
  <c r="M525" i="6"/>
  <c r="L525" i="6"/>
  <c r="J525" i="6"/>
  <c r="I525" i="6"/>
  <c r="G525" i="6"/>
  <c r="F525" i="6"/>
  <c r="D525" i="6"/>
  <c r="C525" i="6"/>
  <c r="N524" i="6"/>
  <c r="M524" i="6"/>
  <c r="L524" i="6"/>
  <c r="J524" i="6"/>
  <c r="I524" i="6"/>
  <c r="G524" i="6"/>
  <c r="F524" i="6"/>
  <c r="D524" i="6"/>
  <c r="C524" i="6"/>
  <c r="N523" i="6"/>
  <c r="M523" i="6"/>
  <c r="L523" i="6"/>
  <c r="J523" i="6"/>
  <c r="I523" i="6"/>
  <c r="G523" i="6"/>
  <c r="F523" i="6"/>
  <c r="D523" i="6"/>
  <c r="C523" i="6"/>
  <c r="N522" i="6"/>
  <c r="M522" i="6"/>
  <c r="L522" i="6"/>
  <c r="J522" i="6"/>
  <c r="I522" i="6"/>
  <c r="G522" i="6"/>
  <c r="F522" i="6"/>
  <c r="D522" i="6"/>
  <c r="C522" i="6"/>
  <c r="N521" i="6"/>
  <c r="M521" i="6"/>
  <c r="L521" i="6"/>
  <c r="J521" i="6"/>
  <c r="I521" i="6"/>
  <c r="G521" i="6"/>
  <c r="F521" i="6"/>
  <c r="D521" i="6"/>
  <c r="C521" i="6"/>
  <c r="N520" i="6"/>
  <c r="M520" i="6"/>
  <c r="L520" i="6"/>
  <c r="J520" i="6"/>
  <c r="I520" i="6"/>
  <c r="G520" i="6"/>
  <c r="F520" i="6"/>
  <c r="D520" i="6"/>
  <c r="C520" i="6"/>
  <c r="N519" i="6"/>
  <c r="M519" i="6"/>
  <c r="L519" i="6"/>
  <c r="J519" i="6"/>
  <c r="I519" i="6"/>
  <c r="G519" i="6"/>
  <c r="F519" i="6"/>
  <c r="D519" i="6"/>
  <c r="C519" i="6"/>
  <c r="N518" i="6"/>
  <c r="M518" i="6"/>
  <c r="L518" i="6"/>
  <c r="J518" i="6"/>
  <c r="I518" i="6"/>
  <c r="G518" i="6"/>
  <c r="F518" i="6"/>
  <c r="D518" i="6"/>
  <c r="C518" i="6"/>
  <c r="N517" i="6"/>
  <c r="M517" i="6"/>
  <c r="L517" i="6"/>
  <c r="J517" i="6"/>
  <c r="I517" i="6"/>
  <c r="G517" i="6"/>
  <c r="F517" i="6"/>
  <c r="D517" i="6"/>
  <c r="C517" i="6"/>
  <c r="N516" i="6"/>
  <c r="M516" i="6"/>
  <c r="L516" i="6"/>
  <c r="J516" i="6"/>
  <c r="I516" i="6"/>
  <c r="G516" i="6"/>
  <c r="F516" i="6"/>
  <c r="D516" i="6"/>
  <c r="C516" i="6"/>
  <c r="N515" i="6"/>
  <c r="M515" i="6"/>
  <c r="L515" i="6"/>
  <c r="J515" i="6"/>
  <c r="I515" i="6"/>
  <c r="G515" i="6"/>
  <c r="F515" i="6"/>
  <c r="D515" i="6"/>
  <c r="C515" i="6"/>
  <c r="N514" i="6"/>
  <c r="M514" i="6"/>
  <c r="L514" i="6"/>
  <c r="J514" i="6"/>
  <c r="I514" i="6"/>
  <c r="G514" i="6"/>
  <c r="F514" i="6"/>
  <c r="D514" i="6"/>
  <c r="C514" i="6"/>
  <c r="N513" i="6"/>
  <c r="M513" i="6"/>
  <c r="L513" i="6"/>
  <c r="J513" i="6"/>
  <c r="I513" i="6"/>
  <c r="G513" i="6"/>
  <c r="F513" i="6"/>
  <c r="D513" i="6"/>
  <c r="C513" i="6"/>
  <c r="N512" i="6"/>
  <c r="M512" i="6"/>
  <c r="L512" i="6"/>
  <c r="J512" i="6"/>
  <c r="I512" i="6"/>
  <c r="G512" i="6"/>
  <c r="F512" i="6"/>
  <c r="D512" i="6"/>
  <c r="C512" i="6"/>
  <c r="N511" i="6"/>
  <c r="M511" i="6"/>
  <c r="L511" i="6"/>
  <c r="J511" i="6"/>
  <c r="I511" i="6"/>
  <c r="G511" i="6"/>
  <c r="F511" i="6"/>
  <c r="D511" i="6"/>
  <c r="C511" i="6"/>
  <c r="N510" i="6"/>
  <c r="M510" i="6"/>
  <c r="L510" i="6"/>
  <c r="J510" i="6"/>
  <c r="I510" i="6"/>
  <c r="G510" i="6"/>
  <c r="F510" i="6"/>
  <c r="D510" i="6"/>
  <c r="C510" i="6"/>
  <c r="N509" i="6"/>
  <c r="M509" i="6"/>
  <c r="L509" i="6"/>
  <c r="J509" i="6"/>
  <c r="I509" i="6"/>
  <c r="G509" i="6"/>
  <c r="F509" i="6"/>
  <c r="D509" i="6"/>
  <c r="C509" i="6"/>
  <c r="N508" i="6"/>
  <c r="M508" i="6"/>
  <c r="L508" i="6"/>
  <c r="J508" i="6"/>
  <c r="I508" i="6"/>
  <c r="G508" i="6"/>
  <c r="F508" i="6"/>
  <c r="D508" i="6"/>
  <c r="C508" i="6"/>
  <c r="N507" i="6"/>
  <c r="M507" i="6"/>
  <c r="L507" i="6"/>
  <c r="J507" i="6"/>
  <c r="I507" i="6"/>
  <c r="G507" i="6"/>
  <c r="F507" i="6"/>
  <c r="D507" i="6"/>
  <c r="C507" i="6"/>
  <c r="N506" i="6"/>
  <c r="M506" i="6"/>
  <c r="L506" i="6"/>
  <c r="J506" i="6"/>
  <c r="I506" i="6"/>
  <c r="G506" i="6"/>
  <c r="F506" i="6"/>
  <c r="D506" i="6"/>
  <c r="C506" i="6"/>
  <c r="N505" i="6"/>
  <c r="M505" i="6"/>
  <c r="L505" i="6"/>
  <c r="J505" i="6"/>
  <c r="I505" i="6"/>
  <c r="G505" i="6"/>
  <c r="F505" i="6"/>
  <c r="D505" i="6"/>
  <c r="C505" i="6"/>
  <c r="N504" i="6"/>
  <c r="M504" i="6"/>
  <c r="L504" i="6"/>
  <c r="J504" i="6"/>
  <c r="I504" i="6"/>
  <c r="G504" i="6"/>
  <c r="F504" i="6"/>
  <c r="D504" i="6"/>
  <c r="C504" i="6"/>
  <c r="N503" i="6"/>
  <c r="M503" i="6"/>
  <c r="L503" i="6"/>
  <c r="J503" i="6"/>
  <c r="I503" i="6"/>
  <c r="G503" i="6"/>
  <c r="F503" i="6"/>
  <c r="D503" i="6"/>
  <c r="C503" i="6"/>
  <c r="N502" i="6"/>
  <c r="M502" i="6"/>
  <c r="L502" i="6"/>
  <c r="J502" i="6"/>
  <c r="I502" i="6"/>
  <c r="G502" i="6"/>
  <c r="F502" i="6"/>
  <c r="D502" i="6"/>
  <c r="C502" i="6"/>
  <c r="N501" i="6"/>
  <c r="M501" i="6"/>
  <c r="L501" i="6"/>
  <c r="J501" i="6"/>
  <c r="I501" i="6"/>
  <c r="G501" i="6"/>
  <c r="F501" i="6"/>
  <c r="D501" i="6"/>
  <c r="C501" i="6"/>
  <c r="N500" i="6"/>
  <c r="M500" i="6"/>
  <c r="L500" i="6"/>
  <c r="J500" i="6"/>
  <c r="I500" i="6"/>
  <c r="G500" i="6"/>
  <c r="F500" i="6"/>
  <c r="D500" i="6"/>
  <c r="C500" i="6"/>
  <c r="N499" i="6"/>
  <c r="M499" i="6"/>
  <c r="L499" i="6"/>
  <c r="J499" i="6"/>
  <c r="I499" i="6"/>
  <c r="G499" i="6"/>
  <c r="F499" i="6"/>
  <c r="D499" i="6"/>
  <c r="C499" i="6"/>
  <c r="N498" i="6"/>
  <c r="M498" i="6"/>
  <c r="L498" i="6"/>
  <c r="J498" i="6"/>
  <c r="I498" i="6"/>
  <c r="G498" i="6"/>
  <c r="F498" i="6"/>
  <c r="D498" i="6"/>
  <c r="C498" i="6"/>
  <c r="N497" i="6"/>
  <c r="M497" i="6"/>
  <c r="L497" i="6"/>
  <c r="J497" i="6"/>
  <c r="I497" i="6"/>
  <c r="G497" i="6"/>
  <c r="F497" i="6"/>
  <c r="D497" i="6"/>
  <c r="C497" i="6"/>
  <c r="N496" i="6"/>
  <c r="M496" i="6"/>
  <c r="L496" i="6"/>
  <c r="J496" i="6"/>
  <c r="I496" i="6"/>
  <c r="G496" i="6"/>
  <c r="F496" i="6"/>
  <c r="D496" i="6"/>
  <c r="C496" i="6"/>
  <c r="N495" i="6"/>
  <c r="M495" i="6"/>
  <c r="L495" i="6"/>
  <c r="J495" i="6"/>
  <c r="I495" i="6"/>
  <c r="G495" i="6"/>
  <c r="F495" i="6"/>
  <c r="D495" i="6"/>
  <c r="C495" i="6"/>
  <c r="N494" i="6"/>
  <c r="M494" i="6"/>
  <c r="L494" i="6"/>
  <c r="J494" i="6"/>
  <c r="I494" i="6"/>
  <c r="G494" i="6"/>
  <c r="F494" i="6"/>
  <c r="D494" i="6"/>
  <c r="C494" i="6"/>
  <c r="N493" i="6"/>
  <c r="M493" i="6"/>
  <c r="L493" i="6"/>
  <c r="J493" i="6"/>
  <c r="I493" i="6"/>
  <c r="G493" i="6"/>
  <c r="F493" i="6"/>
  <c r="D493" i="6"/>
  <c r="C493" i="6"/>
  <c r="N492" i="6"/>
  <c r="M492" i="6"/>
  <c r="L492" i="6"/>
  <c r="J492" i="6"/>
  <c r="I492" i="6"/>
  <c r="G492" i="6"/>
  <c r="F492" i="6"/>
  <c r="D492" i="6"/>
  <c r="C492" i="6"/>
  <c r="N491" i="6"/>
  <c r="M491" i="6"/>
  <c r="L491" i="6"/>
  <c r="J491" i="6"/>
  <c r="I491" i="6"/>
  <c r="G491" i="6"/>
  <c r="F491" i="6"/>
  <c r="D491" i="6"/>
  <c r="C491" i="6"/>
  <c r="N490" i="6"/>
  <c r="M490" i="6"/>
  <c r="L490" i="6"/>
  <c r="J490" i="6"/>
  <c r="I490" i="6"/>
  <c r="G490" i="6"/>
  <c r="F490" i="6"/>
  <c r="D490" i="6"/>
  <c r="C490" i="6"/>
  <c r="N489" i="6"/>
  <c r="M489" i="6"/>
  <c r="L489" i="6"/>
  <c r="J489" i="6"/>
  <c r="I489" i="6"/>
  <c r="G489" i="6"/>
  <c r="F489" i="6"/>
  <c r="D489" i="6"/>
  <c r="C489" i="6"/>
  <c r="N488" i="6"/>
  <c r="M488" i="6"/>
  <c r="L488" i="6"/>
  <c r="J488" i="6"/>
  <c r="I488" i="6"/>
  <c r="G488" i="6"/>
  <c r="F488" i="6"/>
  <c r="D488" i="6"/>
  <c r="C488" i="6"/>
  <c r="N487" i="6"/>
  <c r="M487" i="6"/>
  <c r="L487" i="6"/>
  <c r="J487" i="6"/>
  <c r="I487" i="6"/>
  <c r="G487" i="6"/>
  <c r="F487" i="6"/>
  <c r="D487" i="6"/>
  <c r="C487" i="6"/>
  <c r="N486" i="6"/>
  <c r="M486" i="6"/>
  <c r="L486" i="6"/>
  <c r="J486" i="6"/>
  <c r="I486" i="6"/>
  <c r="G486" i="6"/>
  <c r="F486" i="6"/>
  <c r="D486" i="6"/>
  <c r="C486" i="6"/>
  <c r="N485" i="6"/>
  <c r="M485" i="6"/>
  <c r="L485" i="6"/>
  <c r="J485" i="6"/>
  <c r="I485" i="6"/>
  <c r="G485" i="6"/>
  <c r="F485" i="6"/>
  <c r="D485" i="6"/>
  <c r="C485" i="6"/>
  <c r="N484" i="6"/>
  <c r="M484" i="6"/>
  <c r="L484" i="6"/>
  <c r="J484" i="6"/>
  <c r="I484" i="6"/>
  <c r="G484" i="6"/>
  <c r="F484" i="6"/>
  <c r="D484" i="6"/>
  <c r="C484" i="6"/>
  <c r="N483" i="6"/>
  <c r="M483" i="6"/>
  <c r="L483" i="6"/>
  <c r="J483" i="6"/>
  <c r="I483" i="6"/>
  <c r="G483" i="6"/>
  <c r="F483" i="6"/>
  <c r="D483" i="6"/>
  <c r="C483" i="6"/>
  <c r="N482" i="6"/>
  <c r="M482" i="6"/>
  <c r="L482" i="6"/>
  <c r="J482" i="6"/>
  <c r="I482" i="6"/>
  <c r="G482" i="6"/>
  <c r="F482" i="6"/>
  <c r="D482" i="6"/>
  <c r="C482" i="6"/>
  <c r="N481" i="6"/>
  <c r="M481" i="6"/>
  <c r="L481" i="6"/>
  <c r="J481" i="6"/>
  <c r="I481" i="6"/>
  <c r="G481" i="6"/>
  <c r="F481" i="6"/>
  <c r="D481" i="6"/>
  <c r="C481" i="6"/>
  <c r="N480" i="6"/>
  <c r="M480" i="6"/>
  <c r="L480" i="6"/>
  <c r="J480" i="6"/>
  <c r="I480" i="6"/>
  <c r="G480" i="6"/>
  <c r="F480" i="6"/>
  <c r="D480" i="6"/>
  <c r="C480" i="6"/>
  <c r="N479" i="6"/>
  <c r="M479" i="6"/>
  <c r="L479" i="6"/>
  <c r="J479" i="6"/>
  <c r="I479" i="6"/>
  <c r="G479" i="6"/>
  <c r="F479" i="6"/>
  <c r="D479" i="6"/>
  <c r="C479" i="6"/>
  <c r="N478" i="6"/>
  <c r="M478" i="6"/>
  <c r="L478" i="6"/>
  <c r="J478" i="6"/>
  <c r="I478" i="6"/>
  <c r="G478" i="6"/>
  <c r="F478" i="6"/>
  <c r="D478" i="6"/>
  <c r="C478" i="6"/>
  <c r="N477" i="6"/>
  <c r="M477" i="6"/>
  <c r="L477" i="6"/>
  <c r="J477" i="6"/>
  <c r="I477" i="6"/>
  <c r="G477" i="6"/>
  <c r="F477" i="6"/>
  <c r="D477" i="6"/>
  <c r="C477" i="6"/>
  <c r="N476" i="6"/>
  <c r="M476" i="6"/>
  <c r="L476" i="6"/>
  <c r="J476" i="6"/>
  <c r="I476" i="6"/>
  <c r="G476" i="6"/>
  <c r="F476" i="6"/>
  <c r="D476" i="6"/>
  <c r="C476" i="6"/>
  <c r="N475" i="6"/>
  <c r="M475" i="6"/>
  <c r="L475" i="6"/>
  <c r="J475" i="6"/>
  <c r="I475" i="6"/>
  <c r="G475" i="6"/>
  <c r="F475" i="6"/>
  <c r="D475" i="6"/>
  <c r="C475" i="6"/>
  <c r="N474" i="6"/>
  <c r="M474" i="6"/>
  <c r="L474" i="6"/>
  <c r="J474" i="6"/>
  <c r="I474" i="6"/>
  <c r="G474" i="6"/>
  <c r="F474" i="6"/>
  <c r="D474" i="6"/>
  <c r="C474" i="6"/>
  <c r="N473" i="6"/>
  <c r="M473" i="6"/>
  <c r="L473" i="6"/>
  <c r="J473" i="6"/>
  <c r="I473" i="6"/>
  <c r="G473" i="6"/>
  <c r="F473" i="6"/>
  <c r="D473" i="6"/>
  <c r="C473" i="6"/>
  <c r="N472" i="6"/>
  <c r="M472" i="6"/>
  <c r="L472" i="6"/>
  <c r="J472" i="6"/>
  <c r="I472" i="6"/>
  <c r="G472" i="6"/>
  <c r="F472" i="6"/>
  <c r="D472" i="6"/>
  <c r="C472" i="6"/>
  <c r="N471" i="6"/>
  <c r="M471" i="6"/>
  <c r="L471" i="6"/>
  <c r="J471" i="6"/>
  <c r="I471" i="6"/>
  <c r="G471" i="6"/>
  <c r="F471" i="6"/>
  <c r="D471" i="6"/>
  <c r="C471" i="6"/>
  <c r="N470" i="6"/>
  <c r="M470" i="6"/>
  <c r="L470" i="6"/>
  <c r="J470" i="6"/>
  <c r="I470" i="6"/>
  <c r="G470" i="6"/>
  <c r="F470" i="6"/>
  <c r="D470" i="6"/>
  <c r="C470" i="6"/>
  <c r="N469" i="6"/>
  <c r="M469" i="6"/>
  <c r="L469" i="6"/>
  <c r="J469" i="6"/>
  <c r="I469" i="6"/>
  <c r="G469" i="6"/>
  <c r="F469" i="6"/>
  <c r="D469" i="6"/>
  <c r="C469" i="6"/>
  <c r="N468" i="6"/>
  <c r="M468" i="6"/>
  <c r="L468" i="6"/>
  <c r="J468" i="6"/>
  <c r="I468" i="6"/>
  <c r="G468" i="6"/>
  <c r="F468" i="6"/>
  <c r="D468" i="6"/>
  <c r="C468" i="6"/>
  <c r="N467" i="6"/>
  <c r="M467" i="6"/>
  <c r="L467" i="6"/>
  <c r="J467" i="6"/>
  <c r="I467" i="6"/>
  <c r="G467" i="6"/>
  <c r="F467" i="6"/>
  <c r="D467" i="6"/>
  <c r="C467" i="6"/>
  <c r="N466" i="6"/>
  <c r="M466" i="6"/>
  <c r="L466" i="6"/>
  <c r="J466" i="6"/>
  <c r="I466" i="6"/>
  <c r="G466" i="6"/>
  <c r="F466" i="6"/>
  <c r="D466" i="6"/>
  <c r="C466" i="6"/>
  <c r="N465" i="6"/>
  <c r="M465" i="6"/>
  <c r="L465" i="6"/>
  <c r="J465" i="6"/>
  <c r="I465" i="6"/>
  <c r="G465" i="6"/>
  <c r="F465" i="6"/>
  <c r="D465" i="6"/>
  <c r="C465" i="6"/>
  <c r="N464" i="6"/>
  <c r="M464" i="6"/>
  <c r="L464" i="6"/>
  <c r="J464" i="6"/>
  <c r="I464" i="6"/>
  <c r="G464" i="6"/>
  <c r="F464" i="6"/>
  <c r="D464" i="6"/>
  <c r="C464" i="6"/>
  <c r="N463" i="6"/>
  <c r="M463" i="6"/>
  <c r="L463" i="6"/>
  <c r="J463" i="6"/>
  <c r="I463" i="6"/>
  <c r="G463" i="6"/>
  <c r="F463" i="6"/>
  <c r="D463" i="6"/>
  <c r="C463" i="6"/>
  <c r="N462" i="6"/>
  <c r="M462" i="6"/>
  <c r="L462" i="6"/>
  <c r="J462" i="6"/>
  <c r="I462" i="6"/>
  <c r="G462" i="6"/>
  <c r="F462" i="6"/>
  <c r="D462" i="6"/>
  <c r="C462" i="6"/>
  <c r="N461" i="6"/>
  <c r="M461" i="6"/>
  <c r="L461" i="6"/>
  <c r="J461" i="6"/>
  <c r="I461" i="6"/>
  <c r="G461" i="6"/>
  <c r="F461" i="6"/>
  <c r="D461" i="6"/>
  <c r="C461" i="6"/>
  <c r="N460" i="6"/>
  <c r="M460" i="6"/>
  <c r="L460" i="6"/>
  <c r="J460" i="6"/>
  <c r="I460" i="6"/>
  <c r="G460" i="6"/>
  <c r="F460" i="6"/>
  <c r="D460" i="6"/>
  <c r="C460" i="6"/>
  <c r="N459" i="6"/>
  <c r="M459" i="6"/>
  <c r="L459" i="6"/>
  <c r="J459" i="6"/>
  <c r="I459" i="6"/>
  <c r="G459" i="6"/>
  <c r="F459" i="6"/>
  <c r="D459" i="6"/>
  <c r="C459" i="6"/>
  <c r="N458" i="6"/>
  <c r="M458" i="6"/>
  <c r="L458" i="6"/>
  <c r="J458" i="6"/>
  <c r="I458" i="6"/>
  <c r="G458" i="6"/>
  <c r="F458" i="6"/>
  <c r="D458" i="6"/>
  <c r="C458" i="6"/>
  <c r="N457" i="6"/>
  <c r="M457" i="6"/>
  <c r="L457" i="6"/>
  <c r="J457" i="6"/>
  <c r="I457" i="6"/>
  <c r="G457" i="6"/>
  <c r="F457" i="6"/>
  <c r="D457" i="6"/>
  <c r="C457" i="6"/>
  <c r="N456" i="6"/>
  <c r="M456" i="6"/>
  <c r="L456" i="6"/>
  <c r="J456" i="6"/>
  <c r="I456" i="6"/>
  <c r="G456" i="6"/>
  <c r="F456" i="6"/>
  <c r="D456" i="6"/>
  <c r="C456" i="6"/>
  <c r="N455" i="6"/>
  <c r="M455" i="6"/>
  <c r="L455" i="6"/>
  <c r="J455" i="6"/>
  <c r="I455" i="6"/>
  <c r="G455" i="6"/>
  <c r="F455" i="6"/>
  <c r="D455" i="6"/>
  <c r="C455" i="6"/>
  <c r="N454" i="6"/>
  <c r="M454" i="6"/>
  <c r="L454" i="6"/>
  <c r="J454" i="6"/>
  <c r="I454" i="6"/>
  <c r="G454" i="6"/>
  <c r="F454" i="6"/>
  <c r="D454" i="6"/>
  <c r="C454" i="6"/>
  <c r="N453" i="6"/>
  <c r="M453" i="6"/>
  <c r="L453" i="6"/>
  <c r="J453" i="6"/>
  <c r="I453" i="6"/>
  <c r="G453" i="6"/>
  <c r="F453" i="6"/>
  <c r="D453" i="6"/>
  <c r="C453" i="6"/>
  <c r="N452" i="6"/>
  <c r="M452" i="6"/>
  <c r="L452" i="6"/>
  <c r="J452" i="6"/>
  <c r="I452" i="6"/>
  <c r="G452" i="6"/>
  <c r="F452" i="6"/>
  <c r="D452" i="6"/>
  <c r="C452" i="6"/>
  <c r="N451" i="6"/>
  <c r="M451" i="6"/>
  <c r="L451" i="6"/>
  <c r="J451" i="6"/>
  <c r="I451" i="6"/>
  <c r="G451" i="6"/>
  <c r="F451" i="6"/>
  <c r="D451" i="6"/>
  <c r="C451" i="6"/>
  <c r="N450" i="6"/>
  <c r="M450" i="6"/>
  <c r="L450" i="6"/>
  <c r="J450" i="6"/>
  <c r="I450" i="6"/>
  <c r="G450" i="6"/>
  <c r="F450" i="6"/>
  <c r="D450" i="6"/>
  <c r="C450" i="6"/>
  <c r="N449" i="6"/>
  <c r="M449" i="6"/>
  <c r="L449" i="6"/>
  <c r="J449" i="6"/>
  <c r="I449" i="6"/>
  <c r="G449" i="6"/>
  <c r="F449" i="6"/>
  <c r="D449" i="6"/>
  <c r="C449" i="6"/>
  <c r="N448" i="6"/>
  <c r="M448" i="6"/>
  <c r="L448" i="6"/>
  <c r="J448" i="6"/>
  <c r="I448" i="6"/>
  <c r="G448" i="6"/>
  <c r="F448" i="6"/>
  <c r="D448" i="6"/>
  <c r="C448" i="6"/>
  <c r="N447" i="6"/>
  <c r="M447" i="6"/>
  <c r="L447" i="6"/>
  <c r="J447" i="6"/>
  <c r="I447" i="6"/>
  <c r="G447" i="6"/>
  <c r="F447" i="6"/>
  <c r="D447" i="6"/>
  <c r="C447" i="6"/>
  <c r="N446" i="6"/>
  <c r="M446" i="6"/>
  <c r="L446" i="6"/>
  <c r="J446" i="6"/>
  <c r="I446" i="6"/>
  <c r="G446" i="6"/>
  <c r="F446" i="6"/>
  <c r="D446" i="6"/>
  <c r="C446" i="6"/>
  <c r="N445" i="6"/>
  <c r="M445" i="6"/>
  <c r="L445" i="6"/>
  <c r="J445" i="6"/>
  <c r="I445" i="6"/>
  <c r="G445" i="6"/>
  <c r="F445" i="6"/>
  <c r="D445" i="6"/>
  <c r="C445" i="6"/>
  <c r="N444" i="6"/>
  <c r="M444" i="6"/>
  <c r="L444" i="6"/>
  <c r="J444" i="6"/>
  <c r="I444" i="6"/>
  <c r="G444" i="6"/>
  <c r="F444" i="6"/>
  <c r="D444" i="6"/>
  <c r="C444" i="6"/>
  <c r="N443" i="6"/>
  <c r="M443" i="6"/>
  <c r="L443" i="6"/>
  <c r="J443" i="6"/>
  <c r="I443" i="6"/>
  <c r="G443" i="6"/>
  <c r="F443" i="6"/>
  <c r="D443" i="6"/>
  <c r="C443" i="6"/>
  <c r="N442" i="6"/>
  <c r="M442" i="6"/>
  <c r="L442" i="6"/>
  <c r="J442" i="6"/>
  <c r="I442" i="6"/>
  <c r="G442" i="6"/>
  <c r="F442" i="6"/>
  <c r="D442" i="6"/>
  <c r="C442" i="6"/>
  <c r="N441" i="6"/>
  <c r="M441" i="6"/>
  <c r="L441" i="6"/>
  <c r="J441" i="6"/>
  <c r="I441" i="6"/>
  <c r="G441" i="6"/>
  <c r="F441" i="6"/>
  <c r="D441" i="6"/>
  <c r="C441" i="6"/>
  <c r="N440" i="6"/>
  <c r="M440" i="6"/>
  <c r="L440" i="6"/>
  <c r="J440" i="6"/>
  <c r="I440" i="6"/>
  <c r="G440" i="6"/>
  <c r="F440" i="6"/>
  <c r="D440" i="6"/>
  <c r="C440" i="6"/>
  <c r="N439" i="6"/>
  <c r="M439" i="6"/>
  <c r="L439" i="6"/>
  <c r="J439" i="6"/>
  <c r="I439" i="6"/>
  <c r="G439" i="6"/>
  <c r="F439" i="6"/>
  <c r="D439" i="6"/>
  <c r="C439" i="6"/>
  <c r="N438" i="6"/>
  <c r="M438" i="6"/>
  <c r="L438" i="6"/>
  <c r="J438" i="6"/>
  <c r="I438" i="6"/>
  <c r="G438" i="6"/>
  <c r="F438" i="6"/>
  <c r="D438" i="6"/>
  <c r="C438" i="6"/>
  <c r="N437" i="6"/>
  <c r="M437" i="6"/>
  <c r="L437" i="6"/>
  <c r="J437" i="6"/>
  <c r="I437" i="6"/>
  <c r="G437" i="6"/>
  <c r="F437" i="6"/>
  <c r="D437" i="6"/>
  <c r="C437" i="6"/>
  <c r="N436" i="6"/>
  <c r="M436" i="6"/>
  <c r="L436" i="6"/>
  <c r="J436" i="6"/>
  <c r="I436" i="6"/>
  <c r="G436" i="6"/>
  <c r="F436" i="6"/>
  <c r="D436" i="6"/>
  <c r="C436" i="6"/>
  <c r="N435" i="6"/>
  <c r="M435" i="6"/>
  <c r="L435" i="6"/>
  <c r="J435" i="6"/>
  <c r="I435" i="6"/>
  <c r="G435" i="6"/>
  <c r="F435" i="6"/>
  <c r="D435" i="6"/>
  <c r="C435" i="6"/>
  <c r="N434" i="6"/>
  <c r="M434" i="6"/>
  <c r="L434" i="6"/>
  <c r="J434" i="6"/>
  <c r="I434" i="6"/>
  <c r="G434" i="6"/>
  <c r="F434" i="6"/>
  <c r="D434" i="6"/>
  <c r="C434" i="6"/>
  <c r="N433" i="6"/>
  <c r="M433" i="6"/>
  <c r="L433" i="6"/>
  <c r="J433" i="6"/>
  <c r="I433" i="6"/>
  <c r="G433" i="6"/>
  <c r="F433" i="6"/>
  <c r="D433" i="6"/>
  <c r="C433" i="6"/>
  <c r="N432" i="6"/>
  <c r="M432" i="6"/>
  <c r="L432" i="6"/>
  <c r="J432" i="6"/>
  <c r="I432" i="6"/>
  <c r="G432" i="6"/>
  <c r="F432" i="6"/>
  <c r="D432" i="6"/>
  <c r="C432" i="6"/>
  <c r="N431" i="6"/>
  <c r="M431" i="6"/>
  <c r="L431" i="6"/>
  <c r="J431" i="6"/>
  <c r="I431" i="6"/>
  <c r="G431" i="6"/>
  <c r="F431" i="6"/>
  <c r="D431" i="6"/>
  <c r="C431" i="6"/>
  <c r="N430" i="6"/>
  <c r="M430" i="6"/>
  <c r="L430" i="6"/>
  <c r="J430" i="6"/>
  <c r="I430" i="6"/>
  <c r="G430" i="6"/>
  <c r="F430" i="6"/>
  <c r="D430" i="6"/>
  <c r="C430" i="6"/>
  <c r="N429" i="6"/>
  <c r="M429" i="6"/>
  <c r="L429" i="6"/>
  <c r="J429" i="6"/>
  <c r="I429" i="6"/>
  <c r="G429" i="6"/>
  <c r="F429" i="6"/>
  <c r="D429" i="6"/>
  <c r="C429" i="6"/>
  <c r="N428" i="6"/>
  <c r="M428" i="6"/>
  <c r="L428" i="6"/>
  <c r="J428" i="6"/>
  <c r="I428" i="6"/>
  <c r="G428" i="6"/>
  <c r="F428" i="6"/>
  <c r="D428" i="6"/>
  <c r="C428" i="6"/>
  <c r="N427" i="6"/>
  <c r="M427" i="6"/>
  <c r="L427" i="6"/>
  <c r="J427" i="6"/>
  <c r="I427" i="6"/>
  <c r="G427" i="6"/>
  <c r="F427" i="6"/>
  <c r="D427" i="6"/>
  <c r="C427" i="6"/>
  <c r="N426" i="6"/>
  <c r="M426" i="6"/>
  <c r="L426" i="6"/>
  <c r="J426" i="6"/>
  <c r="I426" i="6"/>
  <c r="G426" i="6"/>
  <c r="F426" i="6"/>
  <c r="D426" i="6"/>
  <c r="C426" i="6"/>
  <c r="N425" i="6"/>
  <c r="M425" i="6"/>
  <c r="L425" i="6"/>
  <c r="J425" i="6"/>
  <c r="I425" i="6"/>
  <c r="G425" i="6"/>
  <c r="F425" i="6"/>
  <c r="D425" i="6"/>
  <c r="C425" i="6"/>
  <c r="N424" i="6"/>
  <c r="M424" i="6"/>
  <c r="L424" i="6"/>
  <c r="J424" i="6"/>
  <c r="I424" i="6"/>
  <c r="G424" i="6"/>
  <c r="F424" i="6"/>
  <c r="D424" i="6"/>
  <c r="C424" i="6"/>
  <c r="N423" i="6"/>
  <c r="M423" i="6"/>
  <c r="L423" i="6"/>
  <c r="J423" i="6"/>
  <c r="I423" i="6"/>
  <c r="G423" i="6"/>
  <c r="F423" i="6"/>
  <c r="D423" i="6"/>
  <c r="C423" i="6"/>
  <c r="N422" i="6"/>
  <c r="M422" i="6"/>
  <c r="L422" i="6"/>
  <c r="J422" i="6"/>
  <c r="I422" i="6"/>
  <c r="G422" i="6"/>
  <c r="F422" i="6"/>
  <c r="D422" i="6"/>
  <c r="C422" i="6"/>
  <c r="N421" i="6"/>
  <c r="M421" i="6"/>
  <c r="L421" i="6"/>
  <c r="J421" i="6"/>
  <c r="I421" i="6"/>
  <c r="G421" i="6"/>
  <c r="F421" i="6"/>
  <c r="D421" i="6"/>
  <c r="C421" i="6"/>
  <c r="N420" i="6"/>
  <c r="M420" i="6"/>
  <c r="L420" i="6"/>
  <c r="J420" i="6"/>
  <c r="I420" i="6"/>
  <c r="G420" i="6"/>
  <c r="F420" i="6"/>
  <c r="D420" i="6"/>
  <c r="C420" i="6"/>
  <c r="N419" i="6"/>
  <c r="M419" i="6"/>
  <c r="L419" i="6"/>
  <c r="J419" i="6"/>
  <c r="I419" i="6"/>
  <c r="G419" i="6"/>
  <c r="F419" i="6"/>
  <c r="D419" i="6"/>
  <c r="C419" i="6"/>
  <c r="N418" i="6"/>
  <c r="M418" i="6"/>
  <c r="L418" i="6"/>
  <c r="J418" i="6"/>
  <c r="I418" i="6"/>
  <c r="G418" i="6"/>
  <c r="F418" i="6"/>
  <c r="D418" i="6"/>
  <c r="C418" i="6"/>
  <c r="N417" i="6"/>
  <c r="M417" i="6"/>
  <c r="L417" i="6"/>
  <c r="J417" i="6"/>
  <c r="I417" i="6"/>
  <c r="G417" i="6"/>
  <c r="F417" i="6"/>
  <c r="D417" i="6"/>
  <c r="C417" i="6"/>
  <c r="N416" i="6"/>
  <c r="M416" i="6"/>
  <c r="L416" i="6"/>
  <c r="J416" i="6"/>
  <c r="I416" i="6"/>
  <c r="G416" i="6"/>
  <c r="F416" i="6"/>
  <c r="D416" i="6"/>
  <c r="C416" i="6"/>
  <c r="N415" i="6"/>
  <c r="M415" i="6"/>
  <c r="L415" i="6"/>
  <c r="J415" i="6"/>
  <c r="I415" i="6"/>
  <c r="G415" i="6"/>
  <c r="F415" i="6"/>
  <c r="D415" i="6"/>
  <c r="C415" i="6"/>
  <c r="N414" i="6"/>
  <c r="M414" i="6"/>
  <c r="L414" i="6"/>
  <c r="J414" i="6"/>
  <c r="I414" i="6"/>
  <c r="G414" i="6"/>
  <c r="F414" i="6"/>
  <c r="D414" i="6"/>
  <c r="C414" i="6"/>
  <c r="N413" i="6"/>
  <c r="M413" i="6"/>
  <c r="L413" i="6"/>
  <c r="J413" i="6"/>
  <c r="I413" i="6"/>
  <c r="G413" i="6"/>
  <c r="F413" i="6"/>
  <c r="D413" i="6"/>
  <c r="C413" i="6"/>
  <c r="N412" i="6"/>
  <c r="M412" i="6"/>
  <c r="L412" i="6"/>
  <c r="J412" i="6"/>
  <c r="I412" i="6"/>
  <c r="G412" i="6"/>
  <c r="F412" i="6"/>
  <c r="D412" i="6"/>
  <c r="C412" i="6"/>
  <c r="N411" i="6"/>
  <c r="M411" i="6"/>
  <c r="L411" i="6"/>
  <c r="J411" i="6"/>
  <c r="I411" i="6"/>
  <c r="G411" i="6"/>
  <c r="F411" i="6"/>
  <c r="D411" i="6"/>
  <c r="C411" i="6"/>
  <c r="N410" i="6"/>
  <c r="M410" i="6"/>
  <c r="L410" i="6"/>
  <c r="J410" i="6"/>
  <c r="I410" i="6"/>
  <c r="G410" i="6"/>
  <c r="F410" i="6"/>
  <c r="D410" i="6"/>
  <c r="C410" i="6"/>
  <c r="N409" i="6"/>
  <c r="M409" i="6"/>
  <c r="L409" i="6"/>
  <c r="J409" i="6"/>
  <c r="I409" i="6"/>
  <c r="G409" i="6"/>
  <c r="F409" i="6"/>
  <c r="D409" i="6"/>
  <c r="C409" i="6"/>
  <c r="N408" i="6"/>
  <c r="M408" i="6"/>
  <c r="L408" i="6"/>
  <c r="J408" i="6"/>
  <c r="I408" i="6"/>
  <c r="G408" i="6"/>
  <c r="F408" i="6"/>
  <c r="D408" i="6"/>
  <c r="C408" i="6"/>
  <c r="N407" i="6"/>
  <c r="M407" i="6"/>
  <c r="L407" i="6"/>
  <c r="J407" i="6"/>
  <c r="I407" i="6"/>
  <c r="G407" i="6"/>
  <c r="F407" i="6"/>
  <c r="D407" i="6"/>
  <c r="C407" i="6"/>
  <c r="N406" i="6"/>
  <c r="M406" i="6"/>
  <c r="L406" i="6"/>
  <c r="J406" i="6"/>
  <c r="I406" i="6"/>
  <c r="G406" i="6"/>
  <c r="F406" i="6"/>
  <c r="D406" i="6"/>
  <c r="C406" i="6"/>
  <c r="N405" i="6"/>
  <c r="M405" i="6"/>
  <c r="L405" i="6"/>
  <c r="J405" i="6"/>
  <c r="I405" i="6"/>
  <c r="G405" i="6"/>
  <c r="F405" i="6"/>
  <c r="D405" i="6"/>
  <c r="C405" i="6"/>
  <c r="N404" i="6"/>
  <c r="M404" i="6"/>
  <c r="L404" i="6"/>
  <c r="J404" i="6"/>
  <c r="I404" i="6"/>
  <c r="G404" i="6"/>
  <c r="F404" i="6"/>
  <c r="D404" i="6"/>
  <c r="C404" i="6"/>
  <c r="N403" i="6"/>
  <c r="M403" i="6"/>
  <c r="L403" i="6"/>
  <c r="J403" i="6"/>
  <c r="I403" i="6"/>
  <c r="G403" i="6"/>
  <c r="F403" i="6"/>
  <c r="D403" i="6"/>
  <c r="C403" i="6"/>
  <c r="N402" i="6"/>
  <c r="M402" i="6"/>
  <c r="L402" i="6"/>
  <c r="J402" i="6"/>
  <c r="I402" i="6"/>
  <c r="G402" i="6"/>
  <c r="F402" i="6"/>
  <c r="D402" i="6"/>
  <c r="C402" i="6"/>
  <c r="N401" i="6"/>
  <c r="M401" i="6"/>
  <c r="L401" i="6"/>
  <c r="J401" i="6"/>
  <c r="I401" i="6"/>
  <c r="G401" i="6"/>
  <c r="F401" i="6"/>
  <c r="D401" i="6"/>
  <c r="C401" i="6"/>
  <c r="N400" i="6"/>
  <c r="M400" i="6"/>
  <c r="L400" i="6"/>
  <c r="J400" i="6"/>
  <c r="I400" i="6"/>
  <c r="G400" i="6"/>
  <c r="F400" i="6"/>
  <c r="D400" i="6"/>
  <c r="C400" i="6"/>
  <c r="N399" i="6"/>
  <c r="M399" i="6"/>
  <c r="L399" i="6"/>
  <c r="J399" i="6"/>
  <c r="I399" i="6"/>
  <c r="G399" i="6"/>
  <c r="F399" i="6"/>
  <c r="D399" i="6"/>
  <c r="C399" i="6"/>
  <c r="N398" i="6"/>
  <c r="M398" i="6"/>
  <c r="L398" i="6"/>
  <c r="J398" i="6"/>
  <c r="I398" i="6"/>
  <c r="G398" i="6"/>
  <c r="F398" i="6"/>
  <c r="D398" i="6"/>
  <c r="C398" i="6"/>
  <c r="N397" i="6"/>
  <c r="M397" i="6"/>
  <c r="L397" i="6"/>
  <c r="J397" i="6"/>
  <c r="I397" i="6"/>
  <c r="G397" i="6"/>
  <c r="F397" i="6"/>
  <c r="D397" i="6"/>
  <c r="C397" i="6"/>
  <c r="N396" i="6"/>
  <c r="M396" i="6"/>
  <c r="L396" i="6"/>
  <c r="J396" i="6"/>
  <c r="I396" i="6"/>
  <c r="G396" i="6"/>
  <c r="F396" i="6"/>
  <c r="D396" i="6"/>
  <c r="C396" i="6"/>
  <c r="N395" i="6"/>
  <c r="M395" i="6"/>
  <c r="L395" i="6"/>
  <c r="J395" i="6"/>
  <c r="I395" i="6"/>
  <c r="G395" i="6"/>
  <c r="F395" i="6"/>
  <c r="D395" i="6"/>
  <c r="C395" i="6"/>
  <c r="N394" i="6"/>
  <c r="M394" i="6"/>
  <c r="L394" i="6"/>
  <c r="J394" i="6"/>
  <c r="I394" i="6"/>
  <c r="G394" i="6"/>
  <c r="F394" i="6"/>
  <c r="D394" i="6"/>
  <c r="C394" i="6"/>
  <c r="N393" i="6"/>
  <c r="M393" i="6"/>
  <c r="L393" i="6"/>
  <c r="J393" i="6"/>
  <c r="I393" i="6"/>
  <c r="G393" i="6"/>
  <c r="F393" i="6"/>
  <c r="D393" i="6"/>
  <c r="C393" i="6"/>
  <c r="N392" i="6"/>
  <c r="M392" i="6"/>
  <c r="L392" i="6"/>
  <c r="J392" i="6"/>
  <c r="I392" i="6"/>
  <c r="G392" i="6"/>
  <c r="F392" i="6"/>
  <c r="D392" i="6"/>
  <c r="C392" i="6"/>
  <c r="N391" i="6"/>
  <c r="M391" i="6"/>
  <c r="L391" i="6"/>
  <c r="J391" i="6"/>
  <c r="I391" i="6"/>
  <c r="G391" i="6"/>
  <c r="F391" i="6"/>
  <c r="D391" i="6"/>
  <c r="C391" i="6"/>
  <c r="N390" i="6"/>
  <c r="M390" i="6"/>
  <c r="L390" i="6"/>
  <c r="J390" i="6"/>
  <c r="I390" i="6"/>
  <c r="G390" i="6"/>
  <c r="F390" i="6"/>
  <c r="D390" i="6"/>
  <c r="C390" i="6"/>
  <c r="N389" i="6"/>
  <c r="M389" i="6"/>
  <c r="L389" i="6"/>
  <c r="J389" i="6"/>
  <c r="I389" i="6"/>
  <c r="G389" i="6"/>
  <c r="F389" i="6"/>
  <c r="D389" i="6"/>
  <c r="C389" i="6"/>
  <c r="N388" i="6"/>
  <c r="M388" i="6"/>
  <c r="L388" i="6"/>
  <c r="J388" i="6"/>
  <c r="I388" i="6"/>
  <c r="G388" i="6"/>
  <c r="F388" i="6"/>
  <c r="D388" i="6"/>
  <c r="C388" i="6"/>
  <c r="N387" i="6"/>
  <c r="M387" i="6"/>
  <c r="L387" i="6"/>
  <c r="J387" i="6"/>
  <c r="I387" i="6"/>
  <c r="G387" i="6"/>
  <c r="F387" i="6"/>
  <c r="D387" i="6"/>
  <c r="C387" i="6"/>
  <c r="N386" i="6"/>
  <c r="M386" i="6"/>
  <c r="L386" i="6"/>
  <c r="J386" i="6"/>
  <c r="I386" i="6"/>
  <c r="G386" i="6"/>
  <c r="F386" i="6"/>
  <c r="D386" i="6"/>
  <c r="C386" i="6"/>
  <c r="N385" i="6"/>
  <c r="M385" i="6"/>
  <c r="L385" i="6"/>
  <c r="J385" i="6"/>
  <c r="I385" i="6"/>
  <c r="G385" i="6"/>
  <c r="F385" i="6"/>
  <c r="D385" i="6"/>
  <c r="C385" i="6"/>
  <c r="N384" i="6"/>
  <c r="M384" i="6"/>
  <c r="L384" i="6"/>
  <c r="J384" i="6"/>
  <c r="I384" i="6"/>
  <c r="G384" i="6"/>
  <c r="F384" i="6"/>
  <c r="D384" i="6"/>
  <c r="C384" i="6"/>
  <c r="N383" i="6"/>
  <c r="M383" i="6"/>
  <c r="L383" i="6"/>
  <c r="J383" i="6"/>
  <c r="I383" i="6"/>
  <c r="G383" i="6"/>
  <c r="F383" i="6"/>
  <c r="D383" i="6"/>
  <c r="C383" i="6"/>
  <c r="N382" i="6"/>
  <c r="M382" i="6"/>
  <c r="L382" i="6"/>
  <c r="J382" i="6"/>
  <c r="I382" i="6"/>
  <c r="G382" i="6"/>
  <c r="F382" i="6"/>
  <c r="D382" i="6"/>
  <c r="C382" i="6"/>
  <c r="N381" i="6"/>
  <c r="M381" i="6"/>
  <c r="L381" i="6"/>
  <c r="J381" i="6"/>
  <c r="I381" i="6"/>
  <c r="G381" i="6"/>
  <c r="F381" i="6"/>
  <c r="D381" i="6"/>
  <c r="C381" i="6"/>
  <c r="N380" i="6"/>
  <c r="M380" i="6"/>
  <c r="L380" i="6"/>
  <c r="J380" i="6"/>
  <c r="I380" i="6"/>
  <c r="G380" i="6"/>
  <c r="F380" i="6"/>
  <c r="D380" i="6"/>
  <c r="C380" i="6"/>
  <c r="N379" i="6"/>
  <c r="M379" i="6"/>
  <c r="L379" i="6"/>
  <c r="J379" i="6"/>
  <c r="I379" i="6"/>
  <c r="G379" i="6"/>
  <c r="F379" i="6"/>
  <c r="D379" i="6"/>
  <c r="C379" i="6"/>
  <c r="N378" i="6"/>
  <c r="M378" i="6"/>
  <c r="L378" i="6"/>
  <c r="J378" i="6"/>
  <c r="I378" i="6"/>
  <c r="G378" i="6"/>
  <c r="F378" i="6"/>
  <c r="D378" i="6"/>
  <c r="C378" i="6"/>
  <c r="N377" i="6"/>
  <c r="M377" i="6"/>
  <c r="L377" i="6"/>
  <c r="J377" i="6"/>
  <c r="I377" i="6"/>
  <c r="G377" i="6"/>
  <c r="F377" i="6"/>
  <c r="D377" i="6"/>
  <c r="C377" i="6"/>
  <c r="N376" i="6"/>
  <c r="M376" i="6"/>
  <c r="L376" i="6"/>
  <c r="J376" i="6"/>
  <c r="I376" i="6"/>
  <c r="G376" i="6"/>
  <c r="F376" i="6"/>
  <c r="D376" i="6"/>
  <c r="C376" i="6"/>
  <c r="N375" i="6"/>
  <c r="M375" i="6"/>
  <c r="L375" i="6"/>
  <c r="J375" i="6"/>
  <c r="I375" i="6"/>
  <c r="G375" i="6"/>
  <c r="F375" i="6"/>
  <c r="D375" i="6"/>
  <c r="C375" i="6"/>
  <c r="N374" i="6"/>
  <c r="M374" i="6"/>
  <c r="L374" i="6"/>
  <c r="J374" i="6"/>
  <c r="I374" i="6"/>
  <c r="G374" i="6"/>
  <c r="F374" i="6"/>
  <c r="D374" i="6"/>
  <c r="C374" i="6"/>
  <c r="N373" i="6"/>
  <c r="M373" i="6"/>
  <c r="L373" i="6"/>
  <c r="J373" i="6"/>
  <c r="I373" i="6"/>
  <c r="G373" i="6"/>
  <c r="F373" i="6"/>
  <c r="D373" i="6"/>
  <c r="C373" i="6"/>
  <c r="N372" i="6"/>
  <c r="M372" i="6"/>
  <c r="L372" i="6"/>
  <c r="J372" i="6"/>
  <c r="I372" i="6"/>
  <c r="G372" i="6"/>
  <c r="F372" i="6"/>
  <c r="D372" i="6"/>
  <c r="C372" i="6"/>
  <c r="N371" i="6"/>
  <c r="M371" i="6"/>
  <c r="L371" i="6"/>
  <c r="J371" i="6"/>
  <c r="I371" i="6"/>
  <c r="G371" i="6"/>
  <c r="F371" i="6"/>
  <c r="D371" i="6"/>
  <c r="C371" i="6"/>
  <c r="N370" i="6"/>
  <c r="M370" i="6"/>
  <c r="L370" i="6"/>
  <c r="J370" i="6"/>
  <c r="I370" i="6"/>
  <c r="G370" i="6"/>
  <c r="F370" i="6"/>
  <c r="D370" i="6"/>
  <c r="C370" i="6"/>
  <c r="N369" i="6"/>
  <c r="M369" i="6"/>
  <c r="L369" i="6"/>
  <c r="J369" i="6"/>
  <c r="I369" i="6"/>
  <c r="G369" i="6"/>
  <c r="F369" i="6"/>
  <c r="D369" i="6"/>
  <c r="C369" i="6"/>
  <c r="N368" i="6"/>
  <c r="M368" i="6"/>
  <c r="L368" i="6"/>
  <c r="J368" i="6"/>
  <c r="I368" i="6"/>
  <c r="G368" i="6"/>
  <c r="F368" i="6"/>
  <c r="D368" i="6"/>
  <c r="C368" i="6"/>
  <c r="N367" i="6"/>
  <c r="M367" i="6"/>
  <c r="L367" i="6"/>
  <c r="J367" i="6"/>
  <c r="I367" i="6"/>
  <c r="G367" i="6"/>
  <c r="F367" i="6"/>
  <c r="D367" i="6"/>
  <c r="C367" i="6"/>
  <c r="N366" i="6"/>
  <c r="M366" i="6"/>
  <c r="L366" i="6"/>
  <c r="J366" i="6"/>
  <c r="I366" i="6"/>
  <c r="G366" i="6"/>
  <c r="F366" i="6"/>
  <c r="D366" i="6"/>
  <c r="C366" i="6"/>
  <c r="N365" i="6"/>
  <c r="M365" i="6"/>
  <c r="L365" i="6"/>
  <c r="J365" i="6"/>
  <c r="I365" i="6"/>
  <c r="G365" i="6"/>
  <c r="F365" i="6"/>
  <c r="D365" i="6"/>
  <c r="C365" i="6"/>
  <c r="N364" i="6"/>
  <c r="M364" i="6"/>
  <c r="L364" i="6"/>
  <c r="J364" i="6"/>
  <c r="I364" i="6"/>
  <c r="G364" i="6"/>
  <c r="F364" i="6"/>
  <c r="D364" i="6"/>
  <c r="C364" i="6"/>
  <c r="N363" i="6"/>
  <c r="M363" i="6"/>
  <c r="L363" i="6"/>
  <c r="J363" i="6"/>
  <c r="I363" i="6"/>
  <c r="G363" i="6"/>
  <c r="F363" i="6"/>
  <c r="D363" i="6"/>
  <c r="C363" i="6"/>
  <c r="N362" i="6"/>
  <c r="M362" i="6"/>
  <c r="L362" i="6"/>
  <c r="J362" i="6"/>
  <c r="I362" i="6"/>
  <c r="G362" i="6"/>
  <c r="F362" i="6"/>
  <c r="D362" i="6"/>
  <c r="C362" i="6"/>
  <c r="N361" i="6"/>
  <c r="M361" i="6"/>
  <c r="L361" i="6"/>
  <c r="J361" i="6"/>
  <c r="I361" i="6"/>
  <c r="G361" i="6"/>
  <c r="F361" i="6"/>
  <c r="D361" i="6"/>
  <c r="C361" i="6"/>
  <c r="N360" i="6"/>
  <c r="M360" i="6"/>
  <c r="L360" i="6"/>
  <c r="J360" i="6"/>
  <c r="I360" i="6"/>
  <c r="G360" i="6"/>
  <c r="F360" i="6"/>
  <c r="D360" i="6"/>
  <c r="C360" i="6"/>
  <c r="N359" i="6"/>
  <c r="M359" i="6"/>
  <c r="L359" i="6"/>
  <c r="J359" i="6"/>
  <c r="I359" i="6"/>
  <c r="G359" i="6"/>
  <c r="F359" i="6"/>
  <c r="D359" i="6"/>
  <c r="C359" i="6"/>
  <c r="N358" i="6"/>
  <c r="M358" i="6"/>
  <c r="L358" i="6"/>
  <c r="J358" i="6"/>
  <c r="I358" i="6"/>
  <c r="G358" i="6"/>
  <c r="F358" i="6"/>
  <c r="D358" i="6"/>
  <c r="C358" i="6"/>
  <c r="N357" i="6"/>
  <c r="M357" i="6"/>
  <c r="L357" i="6"/>
  <c r="J357" i="6"/>
  <c r="I357" i="6"/>
  <c r="G357" i="6"/>
  <c r="F357" i="6"/>
  <c r="D357" i="6"/>
  <c r="C357" i="6"/>
  <c r="N356" i="6"/>
  <c r="M356" i="6"/>
  <c r="L356" i="6"/>
  <c r="J356" i="6"/>
  <c r="I356" i="6"/>
  <c r="G356" i="6"/>
  <c r="F356" i="6"/>
  <c r="D356" i="6"/>
  <c r="C356" i="6"/>
  <c r="N355" i="6"/>
  <c r="M355" i="6"/>
  <c r="L355" i="6"/>
  <c r="J355" i="6"/>
  <c r="I355" i="6"/>
  <c r="G355" i="6"/>
  <c r="F355" i="6"/>
  <c r="D355" i="6"/>
  <c r="C355" i="6"/>
  <c r="N354" i="6"/>
  <c r="M354" i="6"/>
  <c r="L354" i="6"/>
  <c r="J354" i="6"/>
  <c r="I354" i="6"/>
  <c r="G354" i="6"/>
  <c r="F354" i="6"/>
  <c r="D354" i="6"/>
  <c r="C354" i="6"/>
  <c r="N353" i="6"/>
  <c r="M353" i="6"/>
  <c r="L353" i="6"/>
  <c r="J353" i="6"/>
  <c r="I353" i="6"/>
  <c r="G353" i="6"/>
  <c r="F353" i="6"/>
  <c r="D353" i="6"/>
  <c r="C353" i="6"/>
  <c r="N352" i="6"/>
  <c r="M352" i="6"/>
  <c r="L352" i="6"/>
  <c r="J352" i="6"/>
  <c r="I352" i="6"/>
  <c r="G352" i="6"/>
  <c r="F352" i="6"/>
  <c r="D352" i="6"/>
  <c r="C352" i="6"/>
  <c r="N351" i="6"/>
  <c r="M351" i="6"/>
  <c r="L351" i="6"/>
  <c r="J351" i="6"/>
  <c r="I351" i="6"/>
  <c r="G351" i="6"/>
  <c r="F351" i="6"/>
  <c r="D351" i="6"/>
  <c r="C351" i="6"/>
  <c r="N350" i="6"/>
  <c r="M350" i="6"/>
  <c r="L350" i="6"/>
  <c r="J350" i="6"/>
  <c r="I350" i="6"/>
  <c r="G350" i="6"/>
  <c r="F350" i="6"/>
  <c r="D350" i="6"/>
  <c r="C350" i="6"/>
  <c r="N349" i="6"/>
  <c r="M349" i="6"/>
  <c r="L349" i="6"/>
  <c r="J349" i="6"/>
  <c r="I349" i="6"/>
  <c r="G349" i="6"/>
  <c r="F349" i="6"/>
  <c r="D349" i="6"/>
  <c r="C349" i="6"/>
  <c r="N348" i="6"/>
  <c r="M348" i="6"/>
  <c r="L348" i="6"/>
  <c r="J348" i="6"/>
  <c r="I348" i="6"/>
  <c r="G348" i="6"/>
  <c r="F348" i="6"/>
  <c r="D348" i="6"/>
  <c r="C348" i="6"/>
  <c r="N347" i="6"/>
  <c r="M347" i="6"/>
  <c r="L347" i="6"/>
  <c r="J347" i="6"/>
  <c r="I347" i="6"/>
  <c r="G347" i="6"/>
  <c r="F347" i="6"/>
  <c r="D347" i="6"/>
  <c r="C347" i="6"/>
  <c r="N346" i="6"/>
  <c r="M346" i="6"/>
  <c r="L346" i="6"/>
  <c r="J346" i="6"/>
  <c r="I346" i="6"/>
  <c r="G346" i="6"/>
  <c r="F346" i="6"/>
  <c r="D346" i="6"/>
  <c r="C346" i="6"/>
  <c r="N345" i="6"/>
  <c r="M345" i="6"/>
  <c r="L345" i="6"/>
  <c r="J345" i="6"/>
  <c r="I345" i="6"/>
  <c r="G345" i="6"/>
  <c r="F345" i="6"/>
  <c r="D345" i="6"/>
  <c r="C345" i="6"/>
  <c r="N344" i="6"/>
  <c r="M344" i="6"/>
  <c r="L344" i="6"/>
  <c r="J344" i="6"/>
  <c r="I344" i="6"/>
  <c r="G344" i="6"/>
  <c r="F344" i="6"/>
  <c r="D344" i="6"/>
  <c r="C344" i="6"/>
  <c r="N343" i="6"/>
  <c r="M343" i="6"/>
  <c r="L343" i="6"/>
  <c r="J343" i="6"/>
  <c r="I343" i="6"/>
  <c r="G343" i="6"/>
  <c r="F343" i="6"/>
  <c r="D343" i="6"/>
  <c r="C343" i="6"/>
  <c r="N342" i="6"/>
  <c r="M342" i="6"/>
  <c r="L342" i="6"/>
  <c r="J342" i="6"/>
  <c r="I342" i="6"/>
  <c r="G342" i="6"/>
  <c r="F342" i="6"/>
  <c r="D342" i="6"/>
  <c r="C342" i="6"/>
  <c r="N341" i="6"/>
  <c r="M341" i="6"/>
  <c r="L341" i="6"/>
  <c r="J341" i="6"/>
  <c r="I341" i="6"/>
  <c r="G341" i="6"/>
  <c r="F341" i="6"/>
  <c r="D341" i="6"/>
  <c r="C341" i="6"/>
  <c r="N340" i="6"/>
  <c r="M340" i="6"/>
  <c r="L340" i="6"/>
  <c r="J340" i="6"/>
  <c r="I340" i="6"/>
  <c r="G340" i="6"/>
  <c r="F340" i="6"/>
  <c r="D340" i="6"/>
  <c r="C340" i="6"/>
  <c r="N339" i="6"/>
  <c r="M339" i="6"/>
  <c r="L339" i="6"/>
  <c r="J339" i="6"/>
  <c r="I339" i="6"/>
  <c r="G339" i="6"/>
  <c r="F339" i="6"/>
  <c r="D339" i="6"/>
  <c r="C339" i="6"/>
  <c r="N338" i="6"/>
  <c r="M338" i="6"/>
  <c r="L338" i="6"/>
  <c r="J338" i="6"/>
  <c r="I338" i="6"/>
  <c r="G338" i="6"/>
  <c r="F338" i="6"/>
  <c r="D338" i="6"/>
  <c r="C338" i="6"/>
  <c r="N337" i="6"/>
  <c r="M337" i="6"/>
  <c r="L337" i="6"/>
  <c r="J337" i="6"/>
  <c r="I337" i="6"/>
  <c r="G337" i="6"/>
  <c r="F337" i="6"/>
  <c r="D337" i="6"/>
  <c r="C337" i="6"/>
  <c r="N336" i="6"/>
  <c r="M336" i="6"/>
  <c r="L336" i="6"/>
  <c r="J336" i="6"/>
  <c r="I336" i="6"/>
  <c r="G336" i="6"/>
  <c r="F336" i="6"/>
  <c r="D336" i="6"/>
  <c r="C336" i="6"/>
  <c r="N335" i="6"/>
  <c r="M335" i="6"/>
  <c r="L335" i="6"/>
  <c r="J335" i="6"/>
  <c r="I335" i="6"/>
  <c r="G335" i="6"/>
  <c r="F335" i="6"/>
  <c r="D335" i="6"/>
  <c r="C335" i="6"/>
  <c r="N334" i="6"/>
  <c r="M334" i="6"/>
  <c r="L334" i="6"/>
  <c r="J334" i="6"/>
  <c r="I334" i="6"/>
  <c r="G334" i="6"/>
  <c r="F334" i="6"/>
  <c r="D334" i="6"/>
  <c r="C334" i="6"/>
  <c r="N333" i="6"/>
  <c r="M333" i="6"/>
  <c r="L333" i="6"/>
  <c r="J333" i="6"/>
  <c r="I333" i="6"/>
  <c r="G333" i="6"/>
  <c r="F333" i="6"/>
  <c r="D333" i="6"/>
  <c r="C333" i="6"/>
  <c r="N332" i="6"/>
  <c r="M332" i="6"/>
  <c r="L332" i="6"/>
  <c r="J332" i="6"/>
  <c r="I332" i="6"/>
  <c r="G332" i="6"/>
  <c r="F332" i="6"/>
  <c r="D332" i="6"/>
  <c r="C332" i="6"/>
  <c r="N331" i="6"/>
  <c r="M331" i="6"/>
  <c r="L331" i="6"/>
  <c r="J331" i="6"/>
  <c r="I331" i="6"/>
  <c r="G331" i="6"/>
  <c r="F331" i="6"/>
  <c r="D331" i="6"/>
  <c r="C331" i="6"/>
  <c r="N330" i="6"/>
  <c r="M330" i="6"/>
  <c r="L330" i="6"/>
  <c r="J330" i="6"/>
  <c r="I330" i="6"/>
  <c r="G330" i="6"/>
  <c r="F330" i="6"/>
  <c r="D330" i="6"/>
  <c r="C330" i="6"/>
  <c r="N329" i="6"/>
  <c r="M329" i="6"/>
  <c r="L329" i="6"/>
  <c r="J329" i="6"/>
  <c r="I329" i="6"/>
  <c r="G329" i="6"/>
  <c r="F329" i="6"/>
  <c r="D329" i="6"/>
  <c r="C329" i="6"/>
  <c r="N328" i="6"/>
  <c r="M328" i="6"/>
  <c r="L328" i="6"/>
  <c r="J328" i="6"/>
  <c r="I328" i="6"/>
  <c r="G328" i="6"/>
  <c r="F328" i="6"/>
  <c r="D328" i="6"/>
  <c r="C328" i="6"/>
  <c r="N327" i="6"/>
  <c r="M327" i="6"/>
  <c r="L327" i="6"/>
  <c r="J327" i="6"/>
  <c r="I327" i="6"/>
  <c r="G327" i="6"/>
  <c r="F327" i="6"/>
  <c r="D327" i="6"/>
  <c r="C327" i="6"/>
  <c r="N326" i="6"/>
  <c r="M326" i="6"/>
  <c r="L326" i="6"/>
  <c r="J326" i="6"/>
  <c r="I326" i="6"/>
  <c r="G326" i="6"/>
  <c r="F326" i="6"/>
  <c r="D326" i="6"/>
  <c r="C326" i="6"/>
  <c r="N325" i="6"/>
  <c r="M325" i="6"/>
  <c r="L325" i="6"/>
  <c r="J325" i="6"/>
  <c r="I325" i="6"/>
  <c r="G325" i="6"/>
  <c r="F325" i="6"/>
  <c r="D325" i="6"/>
  <c r="C325" i="6"/>
  <c r="N324" i="6"/>
  <c r="M324" i="6"/>
  <c r="L324" i="6"/>
  <c r="J324" i="6"/>
  <c r="I324" i="6"/>
  <c r="G324" i="6"/>
  <c r="F324" i="6"/>
  <c r="D324" i="6"/>
  <c r="C324" i="6"/>
  <c r="N323" i="6"/>
  <c r="M323" i="6"/>
  <c r="L323" i="6"/>
  <c r="J323" i="6"/>
  <c r="I323" i="6"/>
  <c r="G323" i="6"/>
  <c r="F323" i="6"/>
  <c r="D323" i="6"/>
  <c r="C323" i="6"/>
  <c r="N322" i="6"/>
  <c r="M322" i="6"/>
  <c r="L322" i="6"/>
  <c r="J322" i="6"/>
  <c r="I322" i="6"/>
  <c r="G322" i="6"/>
  <c r="F322" i="6"/>
  <c r="D322" i="6"/>
  <c r="C322" i="6"/>
  <c r="N321" i="6"/>
  <c r="M321" i="6"/>
  <c r="L321" i="6"/>
  <c r="J321" i="6"/>
  <c r="I321" i="6"/>
  <c r="G321" i="6"/>
  <c r="F321" i="6"/>
  <c r="D321" i="6"/>
  <c r="C321" i="6"/>
  <c r="N320" i="6"/>
  <c r="M320" i="6"/>
  <c r="L320" i="6"/>
  <c r="J320" i="6"/>
  <c r="I320" i="6"/>
  <c r="G320" i="6"/>
  <c r="F320" i="6"/>
  <c r="D320" i="6"/>
  <c r="C320" i="6"/>
  <c r="N319" i="6"/>
  <c r="M319" i="6"/>
  <c r="L319" i="6"/>
  <c r="J319" i="6"/>
  <c r="I319" i="6"/>
  <c r="G319" i="6"/>
  <c r="F319" i="6"/>
  <c r="D319" i="6"/>
  <c r="C319" i="6"/>
  <c r="N318" i="6"/>
  <c r="M318" i="6"/>
  <c r="L318" i="6"/>
  <c r="J318" i="6"/>
  <c r="I318" i="6"/>
  <c r="G318" i="6"/>
  <c r="F318" i="6"/>
  <c r="D318" i="6"/>
  <c r="C318" i="6"/>
  <c r="N317" i="6"/>
  <c r="M317" i="6"/>
  <c r="L317" i="6"/>
  <c r="J317" i="6"/>
  <c r="I317" i="6"/>
  <c r="G317" i="6"/>
  <c r="F317" i="6"/>
  <c r="D317" i="6"/>
  <c r="C317" i="6"/>
  <c r="N316" i="6"/>
  <c r="M316" i="6"/>
  <c r="L316" i="6"/>
  <c r="J316" i="6"/>
  <c r="I316" i="6"/>
  <c r="G316" i="6"/>
  <c r="F316" i="6"/>
  <c r="D316" i="6"/>
  <c r="C316" i="6"/>
  <c r="N315" i="6"/>
  <c r="M315" i="6"/>
  <c r="L315" i="6"/>
  <c r="J315" i="6"/>
  <c r="I315" i="6"/>
  <c r="G315" i="6"/>
  <c r="F315" i="6"/>
  <c r="D315" i="6"/>
  <c r="C315" i="6"/>
  <c r="N314" i="6"/>
  <c r="M314" i="6"/>
  <c r="L314" i="6"/>
  <c r="J314" i="6"/>
  <c r="I314" i="6"/>
  <c r="G314" i="6"/>
  <c r="F314" i="6"/>
  <c r="D314" i="6"/>
  <c r="C314" i="6"/>
  <c r="N313" i="6"/>
  <c r="M313" i="6"/>
  <c r="L313" i="6"/>
  <c r="J313" i="6"/>
  <c r="I313" i="6"/>
  <c r="G313" i="6"/>
  <c r="F313" i="6"/>
  <c r="D313" i="6"/>
  <c r="C313" i="6"/>
  <c r="N312" i="6"/>
  <c r="M312" i="6"/>
  <c r="L312" i="6"/>
  <c r="J312" i="6"/>
  <c r="I312" i="6"/>
  <c r="G312" i="6"/>
  <c r="F312" i="6"/>
  <c r="D312" i="6"/>
  <c r="C312" i="6"/>
  <c r="N311" i="6"/>
  <c r="M311" i="6"/>
  <c r="L311" i="6"/>
  <c r="J311" i="6"/>
  <c r="I311" i="6"/>
  <c r="G311" i="6"/>
  <c r="F311" i="6"/>
  <c r="D311" i="6"/>
  <c r="C311" i="6"/>
  <c r="N310" i="6"/>
  <c r="M310" i="6"/>
  <c r="L310" i="6"/>
  <c r="J310" i="6"/>
  <c r="I310" i="6"/>
  <c r="G310" i="6"/>
  <c r="F310" i="6"/>
  <c r="D310" i="6"/>
  <c r="C310" i="6"/>
  <c r="N309" i="6"/>
  <c r="M309" i="6"/>
  <c r="L309" i="6"/>
  <c r="J309" i="6"/>
  <c r="I309" i="6"/>
  <c r="G309" i="6"/>
  <c r="F309" i="6"/>
  <c r="D309" i="6"/>
  <c r="C309" i="6"/>
  <c r="N308" i="6"/>
  <c r="M308" i="6"/>
  <c r="L308" i="6"/>
  <c r="J308" i="6"/>
  <c r="I308" i="6"/>
  <c r="G308" i="6"/>
  <c r="F308" i="6"/>
  <c r="D308" i="6"/>
  <c r="C308" i="6"/>
  <c r="N307" i="6"/>
  <c r="M307" i="6"/>
  <c r="L307" i="6"/>
  <c r="J307" i="6"/>
  <c r="I307" i="6"/>
  <c r="G307" i="6"/>
  <c r="F307" i="6"/>
  <c r="D307" i="6"/>
  <c r="C307" i="6"/>
  <c r="N306" i="6"/>
  <c r="M306" i="6"/>
  <c r="L306" i="6"/>
  <c r="J306" i="6"/>
  <c r="I306" i="6"/>
  <c r="G306" i="6"/>
  <c r="F306" i="6"/>
  <c r="D306" i="6"/>
  <c r="C306" i="6"/>
  <c r="N305" i="6"/>
  <c r="M305" i="6"/>
  <c r="L305" i="6"/>
  <c r="J305" i="6"/>
  <c r="I305" i="6"/>
  <c r="G305" i="6"/>
  <c r="F305" i="6"/>
  <c r="D305" i="6"/>
  <c r="C305" i="6"/>
  <c r="N304" i="6"/>
  <c r="M304" i="6"/>
  <c r="L304" i="6"/>
  <c r="J304" i="6"/>
  <c r="I304" i="6"/>
  <c r="G304" i="6"/>
  <c r="F304" i="6"/>
  <c r="D304" i="6"/>
  <c r="C304" i="6"/>
  <c r="N303" i="6"/>
  <c r="M303" i="6"/>
  <c r="L303" i="6"/>
  <c r="J303" i="6"/>
  <c r="I303" i="6"/>
  <c r="G303" i="6"/>
  <c r="F303" i="6"/>
  <c r="D303" i="6"/>
  <c r="C303" i="6"/>
  <c r="N302" i="6"/>
  <c r="M302" i="6"/>
  <c r="L302" i="6"/>
  <c r="J302" i="6"/>
  <c r="I302" i="6"/>
  <c r="G302" i="6"/>
  <c r="F302" i="6"/>
  <c r="D302" i="6"/>
  <c r="C302" i="6"/>
  <c r="N301" i="6"/>
  <c r="M301" i="6"/>
  <c r="L301" i="6"/>
  <c r="J301" i="6"/>
  <c r="I301" i="6"/>
  <c r="G301" i="6"/>
  <c r="F301" i="6"/>
  <c r="D301" i="6"/>
  <c r="C301" i="6"/>
  <c r="N300" i="6"/>
  <c r="M300" i="6"/>
  <c r="L300" i="6"/>
  <c r="J300" i="6"/>
  <c r="I300" i="6"/>
  <c r="G300" i="6"/>
  <c r="F300" i="6"/>
  <c r="D300" i="6"/>
  <c r="C300" i="6"/>
  <c r="N299" i="6"/>
  <c r="M299" i="6"/>
  <c r="L299" i="6"/>
  <c r="J299" i="6"/>
  <c r="I299" i="6"/>
  <c r="G299" i="6"/>
  <c r="F299" i="6"/>
  <c r="D299" i="6"/>
  <c r="C299" i="6"/>
  <c r="N298" i="6"/>
  <c r="M298" i="6"/>
  <c r="L298" i="6"/>
  <c r="J298" i="6"/>
  <c r="I298" i="6"/>
  <c r="G298" i="6"/>
  <c r="F298" i="6"/>
  <c r="D298" i="6"/>
  <c r="C298" i="6"/>
  <c r="N297" i="6"/>
  <c r="M297" i="6"/>
  <c r="L297" i="6"/>
  <c r="J297" i="6"/>
  <c r="I297" i="6"/>
  <c r="G297" i="6"/>
  <c r="F297" i="6"/>
  <c r="D297" i="6"/>
  <c r="C297" i="6"/>
  <c r="N296" i="6"/>
  <c r="M296" i="6"/>
  <c r="L296" i="6"/>
  <c r="J296" i="6"/>
  <c r="I296" i="6"/>
  <c r="G296" i="6"/>
  <c r="F296" i="6"/>
  <c r="D296" i="6"/>
  <c r="C296" i="6"/>
  <c r="N295" i="6"/>
  <c r="M295" i="6"/>
  <c r="L295" i="6"/>
  <c r="J295" i="6"/>
  <c r="I295" i="6"/>
  <c r="G295" i="6"/>
  <c r="F295" i="6"/>
  <c r="D295" i="6"/>
  <c r="C295" i="6"/>
  <c r="N294" i="6"/>
  <c r="M294" i="6"/>
  <c r="L294" i="6"/>
  <c r="J294" i="6"/>
  <c r="I294" i="6"/>
  <c r="G294" i="6"/>
  <c r="F294" i="6"/>
  <c r="D294" i="6"/>
  <c r="C294" i="6"/>
  <c r="N293" i="6"/>
  <c r="M293" i="6"/>
  <c r="L293" i="6"/>
  <c r="J293" i="6"/>
  <c r="I293" i="6"/>
  <c r="G293" i="6"/>
  <c r="F293" i="6"/>
  <c r="D293" i="6"/>
  <c r="C293" i="6"/>
  <c r="N292" i="6"/>
  <c r="M292" i="6"/>
  <c r="L292" i="6"/>
  <c r="J292" i="6"/>
  <c r="I292" i="6"/>
  <c r="G292" i="6"/>
  <c r="F292" i="6"/>
  <c r="D292" i="6"/>
  <c r="C292" i="6"/>
  <c r="N291" i="6"/>
  <c r="M291" i="6"/>
  <c r="L291" i="6"/>
  <c r="J291" i="6"/>
  <c r="I291" i="6"/>
  <c r="G291" i="6"/>
  <c r="F291" i="6"/>
  <c r="D291" i="6"/>
  <c r="C291" i="6"/>
  <c r="N290" i="6"/>
  <c r="M290" i="6"/>
  <c r="L290" i="6"/>
  <c r="J290" i="6"/>
  <c r="I290" i="6"/>
  <c r="G290" i="6"/>
  <c r="F290" i="6"/>
  <c r="D290" i="6"/>
  <c r="C290" i="6"/>
  <c r="N289" i="6"/>
  <c r="M289" i="6"/>
  <c r="L289" i="6"/>
  <c r="J289" i="6"/>
  <c r="I289" i="6"/>
  <c r="G289" i="6"/>
  <c r="F289" i="6"/>
  <c r="D289" i="6"/>
  <c r="C289" i="6"/>
  <c r="N288" i="6"/>
  <c r="M288" i="6"/>
  <c r="L288" i="6"/>
  <c r="J288" i="6"/>
  <c r="I288" i="6"/>
  <c r="G288" i="6"/>
  <c r="F288" i="6"/>
  <c r="D288" i="6"/>
  <c r="C288" i="6"/>
  <c r="N287" i="6"/>
  <c r="M287" i="6"/>
  <c r="L287" i="6"/>
  <c r="J287" i="6"/>
  <c r="I287" i="6"/>
  <c r="G287" i="6"/>
  <c r="F287" i="6"/>
  <c r="D287" i="6"/>
  <c r="C287" i="6"/>
  <c r="N286" i="6"/>
  <c r="M286" i="6"/>
  <c r="L286" i="6"/>
  <c r="J286" i="6"/>
  <c r="I286" i="6"/>
  <c r="G286" i="6"/>
  <c r="F286" i="6"/>
  <c r="D286" i="6"/>
  <c r="C286" i="6"/>
  <c r="N285" i="6"/>
  <c r="M285" i="6"/>
  <c r="L285" i="6"/>
  <c r="J285" i="6"/>
  <c r="I285" i="6"/>
  <c r="G285" i="6"/>
  <c r="F285" i="6"/>
  <c r="D285" i="6"/>
  <c r="C285" i="6"/>
  <c r="N284" i="6"/>
  <c r="M284" i="6"/>
  <c r="L284" i="6"/>
  <c r="J284" i="6"/>
  <c r="I284" i="6"/>
  <c r="G284" i="6"/>
  <c r="F284" i="6"/>
  <c r="D284" i="6"/>
  <c r="C284" i="6"/>
  <c r="N283" i="6"/>
  <c r="M283" i="6"/>
  <c r="L283" i="6"/>
  <c r="J283" i="6"/>
  <c r="I283" i="6"/>
  <c r="G283" i="6"/>
  <c r="F283" i="6"/>
  <c r="D283" i="6"/>
  <c r="C283" i="6"/>
  <c r="N282" i="6"/>
  <c r="M282" i="6"/>
  <c r="L282" i="6"/>
  <c r="J282" i="6"/>
  <c r="I282" i="6"/>
  <c r="G282" i="6"/>
  <c r="F282" i="6"/>
  <c r="D282" i="6"/>
  <c r="C282" i="6"/>
  <c r="N281" i="6"/>
  <c r="M281" i="6"/>
  <c r="L281" i="6"/>
  <c r="J281" i="6"/>
  <c r="I281" i="6"/>
  <c r="G281" i="6"/>
  <c r="F281" i="6"/>
  <c r="D281" i="6"/>
  <c r="C281" i="6"/>
  <c r="N280" i="6"/>
  <c r="M280" i="6"/>
  <c r="L280" i="6"/>
  <c r="J280" i="6"/>
  <c r="I280" i="6"/>
  <c r="G280" i="6"/>
  <c r="F280" i="6"/>
  <c r="D280" i="6"/>
  <c r="C280" i="6"/>
  <c r="N279" i="6"/>
  <c r="M279" i="6"/>
  <c r="L279" i="6"/>
  <c r="J279" i="6"/>
  <c r="I279" i="6"/>
  <c r="G279" i="6"/>
  <c r="F279" i="6"/>
  <c r="D279" i="6"/>
  <c r="C279" i="6"/>
  <c r="N278" i="6"/>
  <c r="M278" i="6"/>
  <c r="L278" i="6"/>
  <c r="J278" i="6"/>
  <c r="I278" i="6"/>
  <c r="G278" i="6"/>
  <c r="F278" i="6"/>
  <c r="D278" i="6"/>
  <c r="C278" i="6"/>
  <c r="N277" i="6"/>
  <c r="M277" i="6"/>
  <c r="L277" i="6"/>
  <c r="J277" i="6"/>
  <c r="I277" i="6"/>
  <c r="G277" i="6"/>
  <c r="F277" i="6"/>
  <c r="D277" i="6"/>
  <c r="C277" i="6"/>
  <c r="N276" i="6"/>
  <c r="M276" i="6"/>
  <c r="L276" i="6"/>
  <c r="J276" i="6"/>
  <c r="I276" i="6"/>
  <c r="G276" i="6"/>
  <c r="F276" i="6"/>
  <c r="D276" i="6"/>
  <c r="C276" i="6"/>
  <c r="N275" i="6"/>
  <c r="M275" i="6"/>
  <c r="L275" i="6"/>
  <c r="J275" i="6"/>
  <c r="I275" i="6"/>
  <c r="G275" i="6"/>
  <c r="F275" i="6"/>
  <c r="D275" i="6"/>
  <c r="C275" i="6"/>
  <c r="N274" i="6"/>
  <c r="M274" i="6"/>
  <c r="L274" i="6"/>
  <c r="J274" i="6"/>
  <c r="I274" i="6"/>
  <c r="G274" i="6"/>
  <c r="F274" i="6"/>
  <c r="D274" i="6"/>
  <c r="C274" i="6"/>
  <c r="N273" i="6"/>
  <c r="M273" i="6"/>
  <c r="L273" i="6"/>
  <c r="J273" i="6"/>
  <c r="I273" i="6"/>
  <c r="G273" i="6"/>
  <c r="F273" i="6"/>
  <c r="D273" i="6"/>
  <c r="C273" i="6"/>
  <c r="N272" i="6"/>
  <c r="M272" i="6"/>
  <c r="L272" i="6"/>
  <c r="J272" i="6"/>
  <c r="I272" i="6"/>
  <c r="G272" i="6"/>
  <c r="F272" i="6"/>
  <c r="D272" i="6"/>
  <c r="C272" i="6"/>
  <c r="N271" i="6"/>
  <c r="M271" i="6"/>
  <c r="L271" i="6"/>
  <c r="J271" i="6"/>
  <c r="I271" i="6"/>
  <c r="G271" i="6"/>
  <c r="F271" i="6"/>
  <c r="D271" i="6"/>
  <c r="C271" i="6"/>
  <c r="N270" i="6"/>
  <c r="M270" i="6"/>
  <c r="L270" i="6"/>
  <c r="J270" i="6"/>
  <c r="I270" i="6"/>
  <c r="G270" i="6"/>
  <c r="F270" i="6"/>
  <c r="D270" i="6"/>
  <c r="C270" i="6"/>
  <c r="N269" i="6"/>
  <c r="M269" i="6"/>
  <c r="L269" i="6"/>
  <c r="J269" i="6"/>
  <c r="I269" i="6"/>
  <c r="G269" i="6"/>
  <c r="F269" i="6"/>
  <c r="D269" i="6"/>
  <c r="C269" i="6"/>
  <c r="N268" i="6"/>
  <c r="M268" i="6"/>
  <c r="L268" i="6"/>
  <c r="J268" i="6"/>
  <c r="I268" i="6"/>
  <c r="G268" i="6"/>
  <c r="F268" i="6"/>
  <c r="D268" i="6"/>
  <c r="C268" i="6"/>
  <c r="N267" i="6"/>
  <c r="M267" i="6"/>
  <c r="L267" i="6"/>
  <c r="J267" i="6"/>
  <c r="I267" i="6"/>
  <c r="G267" i="6"/>
  <c r="F267" i="6"/>
  <c r="D267" i="6"/>
  <c r="C267" i="6"/>
  <c r="N266" i="6"/>
  <c r="M266" i="6"/>
  <c r="L266" i="6"/>
  <c r="J266" i="6"/>
  <c r="I266" i="6"/>
  <c r="G266" i="6"/>
  <c r="F266" i="6"/>
  <c r="D266" i="6"/>
  <c r="C266" i="6"/>
  <c r="N265" i="6"/>
  <c r="M265" i="6"/>
  <c r="L265" i="6"/>
  <c r="J265" i="6"/>
  <c r="I265" i="6"/>
  <c r="G265" i="6"/>
  <c r="F265" i="6"/>
  <c r="D265" i="6"/>
  <c r="C265" i="6"/>
  <c r="N264" i="6"/>
  <c r="M264" i="6"/>
  <c r="L264" i="6"/>
  <c r="J264" i="6"/>
  <c r="I264" i="6"/>
  <c r="G264" i="6"/>
  <c r="F264" i="6"/>
  <c r="D264" i="6"/>
  <c r="C264" i="6"/>
  <c r="N263" i="6"/>
  <c r="M263" i="6"/>
  <c r="L263" i="6"/>
  <c r="J263" i="6"/>
  <c r="I263" i="6"/>
  <c r="G263" i="6"/>
  <c r="F263" i="6"/>
  <c r="D263" i="6"/>
  <c r="C263" i="6"/>
  <c r="N262" i="6"/>
  <c r="M262" i="6"/>
  <c r="L262" i="6"/>
  <c r="J262" i="6"/>
  <c r="I262" i="6"/>
  <c r="G262" i="6"/>
  <c r="F262" i="6"/>
  <c r="D262" i="6"/>
  <c r="C262" i="6"/>
  <c r="N261" i="6"/>
  <c r="M261" i="6"/>
  <c r="L261" i="6"/>
  <c r="J261" i="6"/>
  <c r="I261" i="6"/>
  <c r="G261" i="6"/>
  <c r="F261" i="6"/>
  <c r="D261" i="6"/>
  <c r="C261" i="6"/>
  <c r="N260" i="6"/>
  <c r="M260" i="6"/>
  <c r="L260" i="6"/>
  <c r="J260" i="6"/>
  <c r="I260" i="6"/>
  <c r="G260" i="6"/>
  <c r="F260" i="6"/>
  <c r="D260" i="6"/>
  <c r="C260" i="6"/>
  <c r="N259" i="6"/>
  <c r="M259" i="6"/>
  <c r="L259" i="6"/>
  <c r="J259" i="6"/>
  <c r="I259" i="6"/>
  <c r="G259" i="6"/>
  <c r="F259" i="6"/>
  <c r="D259" i="6"/>
  <c r="C259" i="6"/>
  <c r="N258" i="6"/>
  <c r="M258" i="6"/>
  <c r="L258" i="6"/>
  <c r="J258" i="6"/>
  <c r="I258" i="6"/>
  <c r="G258" i="6"/>
  <c r="F258" i="6"/>
  <c r="D258" i="6"/>
  <c r="C258" i="6"/>
  <c r="N257" i="6"/>
  <c r="M257" i="6"/>
  <c r="L257" i="6"/>
  <c r="J257" i="6"/>
  <c r="I257" i="6"/>
  <c r="G257" i="6"/>
  <c r="F257" i="6"/>
  <c r="D257" i="6"/>
  <c r="C257" i="6"/>
  <c r="N256" i="6"/>
  <c r="M256" i="6"/>
  <c r="L256" i="6"/>
  <c r="J256" i="6"/>
  <c r="I256" i="6"/>
  <c r="G256" i="6"/>
  <c r="F256" i="6"/>
  <c r="D256" i="6"/>
  <c r="C256" i="6"/>
  <c r="N255" i="6"/>
  <c r="M255" i="6"/>
  <c r="L255" i="6"/>
  <c r="J255" i="6"/>
  <c r="I255" i="6"/>
  <c r="G255" i="6"/>
  <c r="F255" i="6"/>
  <c r="D255" i="6"/>
  <c r="C255" i="6"/>
  <c r="N254" i="6"/>
  <c r="M254" i="6"/>
  <c r="L254" i="6"/>
  <c r="J254" i="6"/>
  <c r="I254" i="6"/>
  <c r="G254" i="6"/>
  <c r="F254" i="6"/>
  <c r="D254" i="6"/>
  <c r="C254" i="6"/>
  <c r="N253" i="6"/>
  <c r="M253" i="6"/>
  <c r="L253" i="6"/>
  <c r="J253" i="6"/>
  <c r="I253" i="6"/>
  <c r="G253" i="6"/>
  <c r="F253" i="6"/>
  <c r="D253" i="6"/>
  <c r="C253" i="6"/>
  <c r="N252" i="6"/>
  <c r="M252" i="6"/>
  <c r="L252" i="6"/>
  <c r="J252" i="6"/>
  <c r="I252" i="6"/>
  <c r="G252" i="6"/>
  <c r="F252" i="6"/>
  <c r="D252" i="6"/>
  <c r="C252" i="6"/>
  <c r="N251" i="6"/>
  <c r="M251" i="6"/>
  <c r="L251" i="6"/>
  <c r="J251" i="6"/>
  <c r="I251" i="6"/>
  <c r="G251" i="6"/>
  <c r="F251" i="6"/>
  <c r="D251" i="6"/>
  <c r="C251" i="6"/>
  <c r="N250" i="6"/>
  <c r="M250" i="6"/>
  <c r="L250" i="6"/>
  <c r="J250" i="6"/>
  <c r="I250" i="6"/>
  <c r="G250" i="6"/>
  <c r="F250" i="6"/>
  <c r="D250" i="6"/>
  <c r="C250" i="6"/>
  <c r="N249" i="6"/>
  <c r="M249" i="6"/>
  <c r="L249" i="6"/>
  <c r="J249" i="6"/>
  <c r="I249" i="6"/>
  <c r="G249" i="6"/>
  <c r="F249" i="6"/>
  <c r="D249" i="6"/>
  <c r="C249" i="6"/>
  <c r="N248" i="6"/>
  <c r="M248" i="6"/>
  <c r="L248" i="6"/>
  <c r="J248" i="6"/>
  <c r="I248" i="6"/>
  <c r="G248" i="6"/>
  <c r="F248" i="6"/>
  <c r="D248" i="6"/>
  <c r="C248" i="6"/>
  <c r="N247" i="6"/>
  <c r="M247" i="6"/>
  <c r="L247" i="6"/>
  <c r="J247" i="6"/>
  <c r="I247" i="6"/>
  <c r="G247" i="6"/>
  <c r="F247" i="6"/>
  <c r="D247" i="6"/>
  <c r="C247" i="6"/>
  <c r="N246" i="6"/>
  <c r="M246" i="6"/>
  <c r="L246" i="6"/>
  <c r="J246" i="6"/>
  <c r="I246" i="6"/>
  <c r="G246" i="6"/>
  <c r="F246" i="6"/>
  <c r="D246" i="6"/>
  <c r="C246" i="6"/>
  <c r="N245" i="6"/>
  <c r="M245" i="6"/>
  <c r="L245" i="6"/>
  <c r="J245" i="6"/>
  <c r="I245" i="6"/>
  <c r="G245" i="6"/>
  <c r="F245" i="6"/>
  <c r="D245" i="6"/>
  <c r="C245" i="6"/>
  <c r="N244" i="6"/>
  <c r="M244" i="6"/>
  <c r="L244" i="6"/>
  <c r="J244" i="6"/>
  <c r="I244" i="6"/>
  <c r="G244" i="6"/>
  <c r="F244" i="6"/>
  <c r="D244" i="6"/>
  <c r="C244" i="6"/>
  <c r="N243" i="6"/>
  <c r="M243" i="6"/>
  <c r="L243" i="6"/>
  <c r="J243" i="6"/>
  <c r="I243" i="6"/>
  <c r="G243" i="6"/>
  <c r="F243" i="6"/>
  <c r="D243" i="6"/>
  <c r="C243" i="6"/>
  <c r="N242" i="6"/>
  <c r="M242" i="6"/>
  <c r="L242" i="6"/>
  <c r="J242" i="6"/>
  <c r="I242" i="6"/>
  <c r="G242" i="6"/>
  <c r="F242" i="6"/>
  <c r="D242" i="6"/>
  <c r="C242" i="6"/>
  <c r="N241" i="6"/>
  <c r="M241" i="6"/>
  <c r="L241" i="6"/>
  <c r="J241" i="6"/>
  <c r="I241" i="6"/>
  <c r="G241" i="6"/>
  <c r="F241" i="6"/>
  <c r="D241" i="6"/>
  <c r="C241" i="6"/>
  <c r="N240" i="6"/>
  <c r="M240" i="6"/>
  <c r="L240" i="6"/>
  <c r="J240" i="6"/>
  <c r="I240" i="6"/>
  <c r="G240" i="6"/>
  <c r="F240" i="6"/>
  <c r="D240" i="6"/>
  <c r="C240" i="6"/>
  <c r="N239" i="6"/>
  <c r="M239" i="6"/>
  <c r="L239" i="6"/>
  <c r="J239" i="6"/>
  <c r="I239" i="6"/>
  <c r="G239" i="6"/>
  <c r="F239" i="6"/>
  <c r="D239" i="6"/>
  <c r="C239" i="6"/>
  <c r="N238" i="6"/>
  <c r="M238" i="6"/>
  <c r="L238" i="6"/>
  <c r="J238" i="6"/>
  <c r="I238" i="6"/>
  <c r="G238" i="6"/>
  <c r="F238" i="6"/>
  <c r="D238" i="6"/>
  <c r="C238" i="6"/>
  <c r="N237" i="6"/>
  <c r="M237" i="6"/>
  <c r="L237" i="6"/>
  <c r="J237" i="6"/>
  <c r="I237" i="6"/>
  <c r="G237" i="6"/>
  <c r="F237" i="6"/>
  <c r="D237" i="6"/>
  <c r="C237" i="6"/>
  <c r="N236" i="6"/>
  <c r="M236" i="6"/>
  <c r="L236" i="6"/>
  <c r="J236" i="6"/>
  <c r="I236" i="6"/>
  <c r="G236" i="6"/>
  <c r="F236" i="6"/>
  <c r="D236" i="6"/>
  <c r="C236" i="6"/>
  <c r="N235" i="6"/>
  <c r="M235" i="6"/>
  <c r="L235" i="6"/>
  <c r="J235" i="6"/>
  <c r="I235" i="6"/>
  <c r="G235" i="6"/>
  <c r="F235" i="6"/>
  <c r="D235" i="6"/>
  <c r="C235" i="6"/>
  <c r="N234" i="6"/>
  <c r="M234" i="6"/>
  <c r="L234" i="6"/>
  <c r="J234" i="6"/>
  <c r="I234" i="6"/>
  <c r="G234" i="6"/>
  <c r="F234" i="6"/>
  <c r="D234" i="6"/>
  <c r="C234" i="6"/>
  <c r="N233" i="6"/>
  <c r="M233" i="6"/>
  <c r="L233" i="6"/>
  <c r="J233" i="6"/>
  <c r="I233" i="6"/>
  <c r="G233" i="6"/>
  <c r="F233" i="6"/>
  <c r="D233" i="6"/>
  <c r="C233" i="6"/>
  <c r="N232" i="6"/>
  <c r="M232" i="6"/>
  <c r="L232" i="6"/>
  <c r="J232" i="6"/>
  <c r="I232" i="6"/>
  <c r="G232" i="6"/>
  <c r="F232" i="6"/>
  <c r="D232" i="6"/>
  <c r="C232" i="6"/>
  <c r="N231" i="6"/>
  <c r="M231" i="6"/>
  <c r="L231" i="6"/>
  <c r="J231" i="6"/>
  <c r="I231" i="6"/>
  <c r="G231" i="6"/>
  <c r="F231" i="6"/>
  <c r="D231" i="6"/>
  <c r="C231" i="6"/>
  <c r="N230" i="6"/>
  <c r="M230" i="6"/>
  <c r="L230" i="6"/>
  <c r="J230" i="6"/>
  <c r="I230" i="6"/>
  <c r="G230" i="6"/>
  <c r="F230" i="6"/>
  <c r="D230" i="6"/>
  <c r="C230" i="6"/>
  <c r="N229" i="6"/>
  <c r="M229" i="6"/>
  <c r="L229" i="6"/>
  <c r="J229" i="6"/>
  <c r="I229" i="6"/>
  <c r="G229" i="6"/>
  <c r="F229" i="6"/>
  <c r="D229" i="6"/>
  <c r="C229" i="6"/>
  <c r="N228" i="6"/>
  <c r="M228" i="6"/>
  <c r="L228" i="6"/>
  <c r="J228" i="6"/>
  <c r="I228" i="6"/>
  <c r="G228" i="6"/>
  <c r="F228" i="6"/>
  <c r="D228" i="6"/>
  <c r="C228" i="6"/>
  <c r="N227" i="6"/>
  <c r="M227" i="6"/>
  <c r="L227" i="6"/>
  <c r="J227" i="6"/>
  <c r="I227" i="6"/>
  <c r="G227" i="6"/>
  <c r="F227" i="6"/>
  <c r="D227" i="6"/>
  <c r="C227" i="6"/>
  <c r="N226" i="6"/>
  <c r="M226" i="6"/>
  <c r="L226" i="6"/>
  <c r="J226" i="6"/>
  <c r="I226" i="6"/>
  <c r="G226" i="6"/>
  <c r="F226" i="6"/>
  <c r="D226" i="6"/>
  <c r="C226" i="6"/>
  <c r="N225" i="6"/>
  <c r="M225" i="6"/>
  <c r="L225" i="6"/>
  <c r="J225" i="6"/>
  <c r="I225" i="6"/>
  <c r="G225" i="6"/>
  <c r="F225" i="6"/>
  <c r="D225" i="6"/>
  <c r="C225" i="6"/>
  <c r="N224" i="6"/>
  <c r="M224" i="6"/>
  <c r="L224" i="6"/>
  <c r="J224" i="6"/>
  <c r="I224" i="6"/>
  <c r="G224" i="6"/>
  <c r="F224" i="6"/>
  <c r="D224" i="6"/>
  <c r="C224" i="6"/>
  <c r="N223" i="6"/>
  <c r="M223" i="6"/>
  <c r="L223" i="6"/>
  <c r="J223" i="6"/>
  <c r="I223" i="6"/>
  <c r="G223" i="6"/>
  <c r="F223" i="6"/>
  <c r="D223" i="6"/>
  <c r="C223" i="6"/>
  <c r="N222" i="6"/>
  <c r="M222" i="6"/>
  <c r="L222" i="6"/>
  <c r="J222" i="6"/>
  <c r="I222" i="6"/>
  <c r="G222" i="6"/>
  <c r="F222" i="6"/>
  <c r="D222" i="6"/>
  <c r="C222" i="6"/>
  <c r="N221" i="6"/>
  <c r="M221" i="6"/>
  <c r="L221" i="6"/>
  <c r="J221" i="6"/>
  <c r="I221" i="6"/>
  <c r="G221" i="6"/>
  <c r="F221" i="6"/>
  <c r="D221" i="6"/>
  <c r="C221" i="6"/>
  <c r="N220" i="6"/>
  <c r="M220" i="6"/>
  <c r="L220" i="6"/>
  <c r="J220" i="6"/>
  <c r="I220" i="6"/>
  <c r="G220" i="6"/>
  <c r="F220" i="6"/>
  <c r="D220" i="6"/>
  <c r="C220" i="6"/>
  <c r="N219" i="6"/>
  <c r="M219" i="6"/>
  <c r="L219" i="6"/>
  <c r="J219" i="6"/>
  <c r="I219" i="6"/>
  <c r="G219" i="6"/>
  <c r="F219" i="6"/>
  <c r="D219" i="6"/>
  <c r="C219" i="6"/>
  <c r="N218" i="6"/>
  <c r="M218" i="6"/>
  <c r="L218" i="6"/>
  <c r="J218" i="6"/>
  <c r="I218" i="6"/>
  <c r="G218" i="6"/>
  <c r="F218" i="6"/>
  <c r="D218" i="6"/>
  <c r="C218" i="6"/>
  <c r="N217" i="6"/>
  <c r="M217" i="6"/>
  <c r="L217" i="6"/>
  <c r="J217" i="6"/>
  <c r="I217" i="6"/>
  <c r="G217" i="6"/>
  <c r="F217" i="6"/>
  <c r="D217" i="6"/>
  <c r="C217" i="6"/>
  <c r="N216" i="6"/>
  <c r="M216" i="6"/>
  <c r="L216" i="6"/>
  <c r="J216" i="6"/>
  <c r="I216" i="6"/>
  <c r="G216" i="6"/>
  <c r="F216" i="6"/>
  <c r="D216" i="6"/>
  <c r="C216" i="6"/>
  <c r="N215" i="6"/>
  <c r="M215" i="6"/>
  <c r="L215" i="6"/>
  <c r="J215" i="6"/>
  <c r="I215" i="6"/>
  <c r="G215" i="6"/>
  <c r="F215" i="6"/>
  <c r="D215" i="6"/>
  <c r="C215" i="6"/>
  <c r="N214" i="6"/>
  <c r="M214" i="6"/>
  <c r="L214" i="6"/>
  <c r="J214" i="6"/>
  <c r="I214" i="6"/>
  <c r="G214" i="6"/>
  <c r="F214" i="6"/>
  <c r="D214" i="6"/>
  <c r="C214" i="6"/>
  <c r="N213" i="6"/>
  <c r="M213" i="6"/>
  <c r="L213" i="6"/>
  <c r="J213" i="6"/>
  <c r="I213" i="6"/>
  <c r="G213" i="6"/>
  <c r="F213" i="6"/>
  <c r="D213" i="6"/>
  <c r="C213" i="6"/>
  <c r="N212" i="6"/>
  <c r="M212" i="6"/>
  <c r="L212" i="6"/>
  <c r="J212" i="6"/>
  <c r="I212" i="6"/>
  <c r="G212" i="6"/>
  <c r="F212" i="6"/>
  <c r="D212" i="6"/>
  <c r="C212" i="6"/>
  <c r="N211" i="6"/>
  <c r="M211" i="6"/>
  <c r="L211" i="6"/>
  <c r="J211" i="6"/>
  <c r="I211" i="6"/>
  <c r="G211" i="6"/>
  <c r="F211" i="6"/>
  <c r="D211" i="6"/>
  <c r="C211" i="6"/>
  <c r="N210" i="6"/>
  <c r="M210" i="6"/>
  <c r="L210" i="6"/>
  <c r="J210" i="6"/>
  <c r="I210" i="6"/>
  <c r="G210" i="6"/>
  <c r="F210" i="6"/>
  <c r="D210" i="6"/>
  <c r="C210" i="6"/>
  <c r="N209" i="6"/>
  <c r="M209" i="6"/>
  <c r="L209" i="6"/>
  <c r="J209" i="6"/>
  <c r="I209" i="6"/>
  <c r="G209" i="6"/>
  <c r="F209" i="6"/>
  <c r="D209" i="6"/>
  <c r="C209" i="6"/>
  <c r="N208" i="6"/>
  <c r="M208" i="6"/>
  <c r="L208" i="6"/>
  <c r="J208" i="6"/>
  <c r="I208" i="6"/>
  <c r="G208" i="6"/>
  <c r="F208" i="6"/>
  <c r="D208" i="6"/>
  <c r="C208" i="6"/>
  <c r="N207" i="6"/>
  <c r="M207" i="6"/>
  <c r="L207" i="6"/>
  <c r="J207" i="6"/>
  <c r="I207" i="6"/>
  <c r="G207" i="6"/>
  <c r="F207" i="6"/>
  <c r="D207" i="6"/>
  <c r="C207" i="6"/>
  <c r="N206" i="6"/>
  <c r="M206" i="6"/>
  <c r="L206" i="6"/>
  <c r="J206" i="6"/>
  <c r="I206" i="6"/>
  <c r="G206" i="6"/>
  <c r="F206" i="6"/>
  <c r="D206" i="6"/>
  <c r="C206" i="6"/>
  <c r="N205" i="6"/>
  <c r="M205" i="6"/>
  <c r="L205" i="6"/>
  <c r="J205" i="6"/>
  <c r="I205" i="6"/>
  <c r="G205" i="6"/>
  <c r="F205" i="6"/>
  <c r="D205" i="6"/>
  <c r="C205" i="6"/>
  <c r="N204" i="6"/>
  <c r="M204" i="6"/>
  <c r="L204" i="6"/>
  <c r="J204" i="6"/>
  <c r="I204" i="6"/>
  <c r="G204" i="6"/>
  <c r="F204" i="6"/>
  <c r="D204" i="6"/>
  <c r="C204" i="6"/>
  <c r="N203" i="6"/>
  <c r="M203" i="6"/>
  <c r="L203" i="6"/>
  <c r="J203" i="6"/>
  <c r="I203" i="6"/>
  <c r="G203" i="6"/>
  <c r="F203" i="6"/>
  <c r="D203" i="6"/>
  <c r="C203" i="6"/>
  <c r="N202" i="6"/>
  <c r="M202" i="6"/>
  <c r="L202" i="6"/>
  <c r="J202" i="6"/>
  <c r="I202" i="6"/>
  <c r="G202" i="6"/>
  <c r="F202" i="6"/>
  <c r="D202" i="6"/>
  <c r="C202" i="6"/>
  <c r="N201" i="6"/>
  <c r="M201" i="6"/>
  <c r="L201" i="6"/>
  <c r="J201" i="6"/>
  <c r="I201" i="6"/>
  <c r="G201" i="6"/>
  <c r="F201" i="6"/>
  <c r="D201" i="6"/>
  <c r="C201" i="6"/>
  <c r="N200" i="6"/>
  <c r="M200" i="6"/>
  <c r="L200" i="6"/>
  <c r="J200" i="6"/>
  <c r="I200" i="6"/>
  <c r="G200" i="6"/>
  <c r="F200" i="6"/>
  <c r="D200" i="6"/>
  <c r="C200" i="6"/>
  <c r="N199" i="6"/>
  <c r="M199" i="6"/>
  <c r="L199" i="6"/>
  <c r="J199" i="6"/>
  <c r="I199" i="6"/>
  <c r="G199" i="6"/>
  <c r="F199" i="6"/>
  <c r="D199" i="6"/>
  <c r="C199" i="6"/>
  <c r="N198" i="6"/>
  <c r="M198" i="6"/>
  <c r="L198" i="6"/>
  <c r="J198" i="6"/>
  <c r="I198" i="6"/>
  <c r="G198" i="6"/>
  <c r="F198" i="6"/>
  <c r="D198" i="6"/>
  <c r="C198" i="6"/>
  <c r="N197" i="6"/>
  <c r="M197" i="6"/>
  <c r="L197" i="6"/>
  <c r="J197" i="6"/>
  <c r="I197" i="6"/>
  <c r="G197" i="6"/>
  <c r="F197" i="6"/>
  <c r="D197" i="6"/>
  <c r="C197" i="6"/>
  <c r="N196" i="6"/>
  <c r="M196" i="6"/>
  <c r="L196" i="6"/>
  <c r="J196" i="6"/>
  <c r="I196" i="6"/>
  <c r="G196" i="6"/>
  <c r="F196" i="6"/>
  <c r="D196" i="6"/>
  <c r="C196" i="6"/>
  <c r="N195" i="6"/>
  <c r="M195" i="6"/>
  <c r="L195" i="6"/>
  <c r="J195" i="6"/>
  <c r="I195" i="6"/>
  <c r="G195" i="6"/>
  <c r="F195" i="6"/>
  <c r="D195" i="6"/>
  <c r="C195" i="6"/>
  <c r="N194" i="6"/>
  <c r="M194" i="6"/>
  <c r="L194" i="6"/>
  <c r="J194" i="6"/>
  <c r="I194" i="6"/>
  <c r="G194" i="6"/>
  <c r="F194" i="6"/>
  <c r="D194" i="6"/>
  <c r="C194" i="6"/>
  <c r="N193" i="6"/>
  <c r="M193" i="6"/>
  <c r="L193" i="6"/>
  <c r="J193" i="6"/>
  <c r="I193" i="6"/>
  <c r="G193" i="6"/>
  <c r="F193" i="6"/>
  <c r="D193" i="6"/>
  <c r="C193" i="6"/>
  <c r="N192" i="6"/>
  <c r="M192" i="6"/>
  <c r="L192" i="6"/>
  <c r="J192" i="6"/>
  <c r="I192" i="6"/>
  <c r="G192" i="6"/>
  <c r="F192" i="6"/>
  <c r="D192" i="6"/>
  <c r="C192" i="6"/>
  <c r="N191" i="6"/>
  <c r="M191" i="6"/>
  <c r="L191" i="6"/>
  <c r="J191" i="6"/>
  <c r="I191" i="6"/>
  <c r="G191" i="6"/>
  <c r="F191" i="6"/>
  <c r="D191" i="6"/>
  <c r="C191" i="6"/>
  <c r="N190" i="6"/>
  <c r="M190" i="6"/>
  <c r="L190" i="6"/>
  <c r="J190" i="6"/>
  <c r="I190" i="6"/>
  <c r="G190" i="6"/>
  <c r="F190" i="6"/>
  <c r="D190" i="6"/>
  <c r="C190" i="6"/>
  <c r="N189" i="6"/>
  <c r="M189" i="6"/>
  <c r="L189" i="6"/>
  <c r="J189" i="6"/>
  <c r="I189" i="6"/>
  <c r="G189" i="6"/>
  <c r="F189" i="6"/>
  <c r="D189" i="6"/>
  <c r="C189" i="6"/>
  <c r="N188" i="6"/>
  <c r="M188" i="6"/>
  <c r="L188" i="6"/>
  <c r="J188" i="6"/>
  <c r="I188" i="6"/>
  <c r="G188" i="6"/>
  <c r="F188" i="6"/>
  <c r="D188" i="6"/>
  <c r="C188" i="6"/>
  <c r="N187" i="6"/>
  <c r="M187" i="6"/>
  <c r="L187" i="6"/>
  <c r="J187" i="6"/>
  <c r="I187" i="6"/>
  <c r="G187" i="6"/>
  <c r="F187" i="6"/>
  <c r="D187" i="6"/>
  <c r="C187" i="6"/>
  <c r="N186" i="6"/>
  <c r="M186" i="6"/>
  <c r="L186" i="6"/>
  <c r="J186" i="6"/>
  <c r="I186" i="6"/>
  <c r="G186" i="6"/>
  <c r="F186" i="6"/>
  <c r="D186" i="6"/>
  <c r="C186" i="6"/>
  <c r="N185" i="6"/>
  <c r="M185" i="6"/>
  <c r="L185" i="6"/>
  <c r="J185" i="6"/>
  <c r="I185" i="6"/>
  <c r="G185" i="6"/>
  <c r="F185" i="6"/>
  <c r="D185" i="6"/>
  <c r="C185" i="6"/>
  <c r="N184" i="6"/>
  <c r="M184" i="6"/>
  <c r="L184" i="6"/>
  <c r="J184" i="6"/>
  <c r="I184" i="6"/>
  <c r="G184" i="6"/>
  <c r="F184" i="6"/>
  <c r="D184" i="6"/>
  <c r="C184" i="6"/>
  <c r="N183" i="6"/>
  <c r="M183" i="6"/>
  <c r="L183" i="6"/>
  <c r="J183" i="6"/>
  <c r="I183" i="6"/>
  <c r="G183" i="6"/>
  <c r="F183" i="6"/>
  <c r="D183" i="6"/>
  <c r="C183" i="6"/>
  <c r="N182" i="6"/>
  <c r="M182" i="6"/>
  <c r="L182" i="6"/>
  <c r="J182" i="6"/>
  <c r="I182" i="6"/>
  <c r="G182" i="6"/>
  <c r="F182" i="6"/>
  <c r="D182" i="6"/>
  <c r="C182" i="6"/>
  <c r="N181" i="6"/>
  <c r="M181" i="6"/>
  <c r="L181" i="6"/>
  <c r="J181" i="6"/>
  <c r="I181" i="6"/>
  <c r="G181" i="6"/>
  <c r="F181" i="6"/>
  <c r="D181" i="6"/>
  <c r="C181" i="6"/>
  <c r="N180" i="6"/>
  <c r="M180" i="6"/>
  <c r="L180" i="6"/>
  <c r="J180" i="6"/>
  <c r="I180" i="6"/>
  <c r="G180" i="6"/>
  <c r="F180" i="6"/>
  <c r="D180" i="6"/>
  <c r="C180" i="6"/>
  <c r="N179" i="6"/>
  <c r="M179" i="6"/>
  <c r="L179" i="6"/>
  <c r="J179" i="6"/>
  <c r="I179" i="6"/>
  <c r="G179" i="6"/>
  <c r="F179" i="6"/>
  <c r="D179" i="6"/>
  <c r="C179" i="6"/>
  <c r="N178" i="6"/>
  <c r="M178" i="6"/>
  <c r="L178" i="6"/>
  <c r="J178" i="6"/>
  <c r="I178" i="6"/>
  <c r="G178" i="6"/>
  <c r="F178" i="6"/>
  <c r="D178" i="6"/>
  <c r="C178" i="6"/>
  <c r="N177" i="6"/>
  <c r="M177" i="6"/>
  <c r="L177" i="6"/>
  <c r="J177" i="6"/>
  <c r="I177" i="6"/>
  <c r="G177" i="6"/>
  <c r="F177" i="6"/>
  <c r="D177" i="6"/>
  <c r="C177" i="6"/>
  <c r="N176" i="6"/>
  <c r="M176" i="6"/>
  <c r="L176" i="6"/>
  <c r="J176" i="6"/>
  <c r="I176" i="6"/>
  <c r="G176" i="6"/>
  <c r="F176" i="6"/>
  <c r="D176" i="6"/>
  <c r="C176" i="6"/>
  <c r="N175" i="6"/>
  <c r="M175" i="6"/>
  <c r="L175" i="6"/>
  <c r="J175" i="6"/>
  <c r="I175" i="6"/>
  <c r="G175" i="6"/>
  <c r="F175" i="6"/>
  <c r="D175" i="6"/>
  <c r="C175" i="6"/>
  <c r="N174" i="6"/>
  <c r="M174" i="6"/>
  <c r="L174" i="6"/>
  <c r="J174" i="6"/>
  <c r="I174" i="6"/>
  <c r="G174" i="6"/>
  <c r="F174" i="6"/>
  <c r="D174" i="6"/>
  <c r="C174" i="6"/>
  <c r="N173" i="6"/>
  <c r="M173" i="6"/>
  <c r="L173" i="6"/>
  <c r="J173" i="6"/>
  <c r="I173" i="6"/>
  <c r="G173" i="6"/>
  <c r="F173" i="6"/>
  <c r="D173" i="6"/>
  <c r="C173" i="6"/>
  <c r="N172" i="6"/>
  <c r="M172" i="6"/>
  <c r="L172" i="6"/>
  <c r="J172" i="6"/>
  <c r="I172" i="6"/>
  <c r="G172" i="6"/>
  <c r="F172" i="6"/>
  <c r="D172" i="6"/>
  <c r="C172" i="6"/>
  <c r="N171" i="6"/>
  <c r="M171" i="6"/>
  <c r="L171" i="6"/>
  <c r="J171" i="6"/>
  <c r="I171" i="6"/>
  <c r="G171" i="6"/>
  <c r="F171" i="6"/>
  <c r="D171" i="6"/>
  <c r="C171" i="6"/>
  <c r="N170" i="6"/>
  <c r="M170" i="6"/>
  <c r="L170" i="6"/>
  <c r="J170" i="6"/>
  <c r="I170" i="6"/>
  <c r="G170" i="6"/>
  <c r="F170" i="6"/>
  <c r="D170" i="6"/>
  <c r="C170" i="6"/>
  <c r="N169" i="6"/>
  <c r="M169" i="6"/>
  <c r="L169" i="6"/>
  <c r="J169" i="6"/>
  <c r="I169" i="6"/>
  <c r="G169" i="6"/>
  <c r="F169" i="6"/>
  <c r="D169" i="6"/>
  <c r="C169" i="6"/>
  <c r="N168" i="6"/>
  <c r="M168" i="6"/>
  <c r="L168" i="6"/>
  <c r="J168" i="6"/>
  <c r="I168" i="6"/>
  <c r="G168" i="6"/>
  <c r="F168" i="6"/>
  <c r="D168" i="6"/>
  <c r="C168" i="6"/>
  <c r="N167" i="6"/>
  <c r="M167" i="6"/>
  <c r="L167" i="6"/>
  <c r="J167" i="6"/>
  <c r="I167" i="6"/>
  <c r="G167" i="6"/>
  <c r="F167" i="6"/>
  <c r="D167" i="6"/>
  <c r="C167" i="6"/>
  <c r="N166" i="6"/>
  <c r="M166" i="6"/>
  <c r="L166" i="6"/>
  <c r="J166" i="6"/>
  <c r="I166" i="6"/>
  <c r="G166" i="6"/>
  <c r="F166" i="6"/>
  <c r="D166" i="6"/>
  <c r="C166" i="6"/>
  <c r="N165" i="6"/>
  <c r="M165" i="6"/>
  <c r="L165" i="6"/>
  <c r="J165" i="6"/>
  <c r="I165" i="6"/>
  <c r="G165" i="6"/>
  <c r="F165" i="6"/>
  <c r="D165" i="6"/>
  <c r="C165" i="6"/>
  <c r="N164" i="6"/>
  <c r="M164" i="6"/>
  <c r="L164" i="6"/>
  <c r="J164" i="6"/>
  <c r="I164" i="6"/>
  <c r="G164" i="6"/>
  <c r="F164" i="6"/>
  <c r="D164" i="6"/>
  <c r="C164" i="6"/>
  <c r="N163" i="6"/>
  <c r="M163" i="6"/>
  <c r="L163" i="6"/>
  <c r="J163" i="6"/>
  <c r="I163" i="6"/>
  <c r="G163" i="6"/>
  <c r="F163" i="6"/>
  <c r="D163" i="6"/>
  <c r="C163" i="6"/>
  <c r="N162" i="6"/>
  <c r="M162" i="6"/>
  <c r="L162" i="6"/>
  <c r="J162" i="6"/>
  <c r="I162" i="6"/>
  <c r="G162" i="6"/>
  <c r="F162" i="6"/>
  <c r="D162" i="6"/>
  <c r="C162" i="6"/>
  <c r="N161" i="6"/>
  <c r="M161" i="6"/>
  <c r="L161" i="6"/>
  <c r="J161" i="6"/>
  <c r="I161" i="6"/>
  <c r="G161" i="6"/>
  <c r="F161" i="6"/>
  <c r="D161" i="6"/>
  <c r="C161" i="6"/>
  <c r="N160" i="6"/>
  <c r="M160" i="6"/>
  <c r="L160" i="6"/>
  <c r="J160" i="6"/>
  <c r="I160" i="6"/>
  <c r="G160" i="6"/>
  <c r="F160" i="6"/>
  <c r="D160" i="6"/>
  <c r="C160" i="6"/>
  <c r="N159" i="6"/>
  <c r="M159" i="6"/>
  <c r="L159" i="6"/>
  <c r="J159" i="6"/>
  <c r="I159" i="6"/>
  <c r="G159" i="6"/>
  <c r="F159" i="6"/>
  <c r="D159" i="6"/>
  <c r="C159" i="6"/>
  <c r="N158" i="6"/>
  <c r="M158" i="6"/>
  <c r="L158" i="6"/>
  <c r="J158" i="6"/>
  <c r="I158" i="6"/>
  <c r="G158" i="6"/>
  <c r="F158" i="6"/>
  <c r="D158" i="6"/>
  <c r="C158" i="6"/>
  <c r="N157" i="6"/>
  <c r="M157" i="6"/>
  <c r="L157" i="6"/>
  <c r="J157" i="6"/>
  <c r="I157" i="6"/>
  <c r="G157" i="6"/>
  <c r="F157" i="6"/>
  <c r="D157" i="6"/>
  <c r="C157" i="6"/>
  <c r="N156" i="6"/>
  <c r="M156" i="6"/>
  <c r="L156" i="6"/>
  <c r="J156" i="6"/>
  <c r="I156" i="6"/>
  <c r="G156" i="6"/>
  <c r="F156" i="6"/>
  <c r="D156" i="6"/>
  <c r="C156" i="6"/>
  <c r="N155" i="6"/>
  <c r="M155" i="6"/>
  <c r="L155" i="6"/>
  <c r="J155" i="6"/>
  <c r="I155" i="6"/>
  <c r="G155" i="6"/>
  <c r="F155" i="6"/>
  <c r="D155" i="6"/>
  <c r="C155" i="6"/>
  <c r="N154" i="6"/>
  <c r="M154" i="6"/>
  <c r="L154" i="6"/>
  <c r="J154" i="6"/>
  <c r="I154" i="6"/>
  <c r="G154" i="6"/>
  <c r="F154" i="6"/>
  <c r="D154" i="6"/>
  <c r="C154" i="6"/>
  <c r="N153" i="6"/>
  <c r="M153" i="6"/>
  <c r="L153" i="6"/>
  <c r="J153" i="6"/>
  <c r="I153" i="6"/>
  <c r="G153" i="6"/>
  <c r="F153" i="6"/>
  <c r="D153" i="6"/>
  <c r="C153" i="6"/>
  <c r="N152" i="6"/>
  <c r="M152" i="6"/>
  <c r="L152" i="6"/>
  <c r="J152" i="6"/>
  <c r="I152" i="6"/>
  <c r="G152" i="6"/>
  <c r="F152" i="6"/>
  <c r="D152" i="6"/>
  <c r="C152" i="6"/>
  <c r="N151" i="6"/>
  <c r="M151" i="6"/>
  <c r="L151" i="6"/>
  <c r="J151" i="6"/>
  <c r="I151" i="6"/>
  <c r="G151" i="6"/>
  <c r="F151" i="6"/>
  <c r="D151" i="6"/>
  <c r="C151" i="6"/>
  <c r="N150" i="6"/>
  <c r="M150" i="6"/>
  <c r="L150" i="6"/>
  <c r="J150" i="6"/>
  <c r="I150" i="6"/>
  <c r="G150" i="6"/>
  <c r="F150" i="6"/>
  <c r="D150" i="6"/>
  <c r="C150" i="6"/>
  <c r="N149" i="6"/>
  <c r="M149" i="6"/>
  <c r="L149" i="6"/>
  <c r="J149" i="6"/>
  <c r="I149" i="6"/>
  <c r="G149" i="6"/>
  <c r="F149" i="6"/>
  <c r="D149" i="6"/>
  <c r="C149" i="6"/>
  <c r="N148" i="6"/>
  <c r="M148" i="6"/>
  <c r="L148" i="6"/>
  <c r="J148" i="6"/>
  <c r="I148" i="6"/>
  <c r="G148" i="6"/>
  <c r="F148" i="6"/>
  <c r="D148" i="6"/>
  <c r="C148" i="6"/>
  <c r="N147" i="6"/>
  <c r="M147" i="6"/>
  <c r="L147" i="6"/>
  <c r="J147" i="6"/>
  <c r="I147" i="6"/>
  <c r="G147" i="6"/>
  <c r="F147" i="6"/>
  <c r="D147" i="6"/>
  <c r="C147" i="6"/>
  <c r="N146" i="6"/>
  <c r="M146" i="6"/>
  <c r="L146" i="6"/>
  <c r="J146" i="6"/>
  <c r="I146" i="6"/>
  <c r="G146" i="6"/>
  <c r="F146" i="6"/>
  <c r="D146" i="6"/>
  <c r="C146" i="6"/>
  <c r="N145" i="6"/>
  <c r="M145" i="6"/>
  <c r="L145" i="6"/>
  <c r="J145" i="6"/>
  <c r="I145" i="6"/>
  <c r="G145" i="6"/>
  <c r="F145" i="6"/>
  <c r="D145" i="6"/>
  <c r="C145" i="6"/>
  <c r="N144" i="6"/>
  <c r="M144" i="6"/>
  <c r="L144" i="6"/>
  <c r="J144" i="6"/>
  <c r="I144" i="6"/>
  <c r="G144" i="6"/>
  <c r="F144" i="6"/>
  <c r="D144" i="6"/>
  <c r="C144" i="6"/>
  <c r="N143" i="6"/>
  <c r="M143" i="6"/>
  <c r="L143" i="6"/>
  <c r="J143" i="6"/>
  <c r="I143" i="6"/>
  <c r="G143" i="6"/>
  <c r="F143" i="6"/>
  <c r="D143" i="6"/>
  <c r="C143" i="6"/>
  <c r="N142" i="6"/>
  <c r="M142" i="6"/>
  <c r="L142" i="6"/>
  <c r="J142" i="6"/>
  <c r="I142" i="6"/>
  <c r="G142" i="6"/>
  <c r="F142" i="6"/>
  <c r="D142" i="6"/>
  <c r="C142" i="6"/>
  <c r="N141" i="6"/>
  <c r="M141" i="6"/>
  <c r="L141" i="6"/>
  <c r="J141" i="6"/>
  <c r="I141" i="6"/>
  <c r="G141" i="6"/>
  <c r="F141" i="6"/>
  <c r="D141" i="6"/>
  <c r="C141" i="6"/>
  <c r="N140" i="6"/>
  <c r="M140" i="6"/>
  <c r="L140" i="6"/>
  <c r="J140" i="6"/>
  <c r="I140" i="6"/>
  <c r="G140" i="6"/>
  <c r="F140" i="6"/>
  <c r="D140" i="6"/>
  <c r="C140" i="6"/>
  <c r="N139" i="6"/>
  <c r="M139" i="6"/>
  <c r="L139" i="6"/>
  <c r="J139" i="6"/>
  <c r="I139" i="6"/>
  <c r="G139" i="6"/>
  <c r="F139" i="6"/>
  <c r="D139" i="6"/>
  <c r="C139" i="6"/>
  <c r="N138" i="6"/>
  <c r="M138" i="6"/>
  <c r="L138" i="6"/>
  <c r="J138" i="6"/>
  <c r="I138" i="6"/>
  <c r="G138" i="6"/>
  <c r="F138" i="6"/>
  <c r="D138" i="6"/>
  <c r="C138" i="6"/>
  <c r="N137" i="6"/>
  <c r="M137" i="6"/>
  <c r="L137" i="6"/>
  <c r="J137" i="6"/>
  <c r="I137" i="6"/>
  <c r="G137" i="6"/>
  <c r="F137" i="6"/>
  <c r="D137" i="6"/>
  <c r="C137" i="6"/>
  <c r="N136" i="6"/>
  <c r="M136" i="6"/>
  <c r="L136" i="6"/>
  <c r="J136" i="6"/>
  <c r="I136" i="6"/>
  <c r="G136" i="6"/>
  <c r="F136" i="6"/>
  <c r="D136" i="6"/>
  <c r="C136" i="6"/>
  <c r="N135" i="6"/>
  <c r="M135" i="6"/>
  <c r="L135" i="6"/>
  <c r="J135" i="6"/>
  <c r="I135" i="6"/>
  <c r="G135" i="6"/>
  <c r="F135" i="6"/>
  <c r="D135" i="6"/>
  <c r="C135" i="6"/>
  <c r="N134" i="6"/>
  <c r="M134" i="6"/>
  <c r="L134" i="6"/>
  <c r="J134" i="6"/>
  <c r="I134" i="6"/>
  <c r="G134" i="6"/>
  <c r="F134" i="6"/>
  <c r="D134" i="6"/>
  <c r="C134" i="6"/>
  <c r="N133" i="6"/>
  <c r="M133" i="6"/>
  <c r="L133" i="6"/>
  <c r="J133" i="6"/>
  <c r="I133" i="6"/>
  <c r="G133" i="6"/>
  <c r="F133" i="6"/>
  <c r="D133" i="6"/>
  <c r="C133" i="6"/>
  <c r="N132" i="6"/>
  <c r="M132" i="6"/>
  <c r="L132" i="6"/>
  <c r="J132" i="6"/>
  <c r="I132" i="6"/>
  <c r="G132" i="6"/>
  <c r="F132" i="6"/>
  <c r="D132" i="6"/>
  <c r="C132" i="6"/>
  <c r="N131" i="6"/>
  <c r="M131" i="6"/>
  <c r="L131" i="6"/>
  <c r="J131" i="6"/>
  <c r="I131" i="6"/>
  <c r="G131" i="6"/>
  <c r="F131" i="6"/>
  <c r="D131" i="6"/>
  <c r="C131" i="6"/>
  <c r="N130" i="6"/>
  <c r="M130" i="6"/>
  <c r="L130" i="6"/>
  <c r="J130" i="6"/>
  <c r="I130" i="6"/>
  <c r="G130" i="6"/>
  <c r="F130" i="6"/>
  <c r="D130" i="6"/>
  <c r="C130" i="6"/>
  <c r="N129" i="6"/>
  <c r="M129" i="6"/>
  <c r="L129" i="6"/>
  <c r="J129" i="6"/>
  <c r="I129" i="6"/>
  <c r="G129" i="6"/>
  <c r="F129" i="6"/>
  <c r="D129" i="6"/>
  <c r="C129" i="6"/>
  <c r="N128" i="6"/>
  <c r="M128" i="6"/>
  <c r="L128" i="6"/>
  <c r="J128" i="6"/>
  <c r="I128" i="6"/>
  <c r="G128" i="6"/>
  <c r="F128" i="6"/>
  <c r="D128" i="6"/>
  <c r="C128" i="6"/>
  <c r="N127" i="6"/>
  <c r="M127" i="6"/>
  <c r="L127" i="6"/>
  <c r="J127" i="6"/>
  <c r="I127" i="6"/>
  <c r="G127" i="6"/>
  <c r="F127" i="6"/>
  <c r="D127" i="6"/>
  <c r="C127" i="6"/>
  <c r="N126" i="6"/>
  <c r="M126" i="6"/>
  <c r="L126" i="6"/>
  <c r="J126" i="6"/>
  <c r="I126" i="6"/>
  <c r="G126" i="6"/>
  <c r="F126" i="6"/>
  <c r="D126" i="6"/>
  <c r="C126" i="6"/>
  <c r="N125" i="6"/>
  <c r="M125" i="6"/>
  <c r="L125" i="6"/>
  <c r="J125" i="6"/>
  <c r="I125" i="6"/>
  <c r="G125" i="6"/>
  <c r="F125" i="6"/>
  <c r="D125" i="6"/>
  <c r="C125" i="6"/>
  <c r="N124" i="6"/>
  <c r="M124" i="6"/>
  <c r="L124" i="6"/>
  <c r="J124" i="6"/>
  <c r="I124" i="6"/>
  <c r="G124" i="6"/>
  <c r="F124" i="6"/>
  <c r="D124" i="6"/>
  <c r="C124" i="6"/>
  <c r="N123" i="6"/>
  <c r="M123" i="6"/>
  <c r="L123" i="6"/>
  <c r="J123" i="6"/>
  <c r="I123" i="6"/>
  <c r="G123" i="6"/>
  <c r="F123" i="6"/>
  <c r="D123" i="6"/>
  <c r="C123" i="6"/>
  <c r="N122" i="6"/>
  <c r="M122" i="6"/>
  <c r="L122" i="6"/>
  <c r="J122" i="6"/>
  <c r="I122" i="6"/>
  <c r="G122" i="6"/>
  <c r="F122" i="6"/>
  <c r="D122" i="6"/>
  <c r="C122" i="6"/>
  <c r="N121" i="6"/>
  <c r="M121" i="6"/>
  <c r="L121" i="6"/>
  <c r="J121" i="6"/>
  <c r="I121" i="6"/>
  <c r="G121" i="6"/>
  <c r="F121" i="6"/>
  <c r="D121" i="6"/>
  <c r="C121" i="6"/>
  <c r="N120" i="6"/>
  <c r="M120" i="6"/>
  <c r="L120" i="6"/>
  <c r="J120" i="6"/>
  <c r="I120" i="6"/>
  <c r="G120" i="6"/>
  <c r="F120" i="6"/>
  <c r="D120" i="6"/>
  <c r="C120" i="6"/>
  <c r="N119" i="6"/>
  <c r="M119" i="6"/>
  <c r="L119" i="6"/>
  <c r="J119" i="6"/>
  <c r="I119" i="6"/>
  <c r="G119" i="6"/>
  <c r="F119" i="6"/>
  <c r="D119" i="6"/>
  <c r="C119" i="6"/>
  <c r="N118" i="6"/>
  <c r="M118" i="6"/>
  <c r="L118" i="6"/>
  <c r="J118" i="6"/>
  <c r="I118" i="6"/>
  <c r="G118" i="6"/>
  <c r="F118" i="6"/>
  <c r="D118" i="6"/>
  <c r="C118" i="6"/>
  <c r="N117" i="6"/>
  <c r="M117" i="6"/>
  <c r="L117" i="6"/>
  <c r="J117" i="6"/>
  <c r="I117" i="6"/>
  <c r="G117" i="6"/>
  <c r="F117" i="6"/>
  <c r="D117" i="6"/>
  <c r="C117" i="6"/>
  <c r="N116" i="6"/>
  <c r="M116" i="6"/>
  <c r="L116" i="6"/>
  <c r="J116" i="6"/>
  <c r="I116" i="6"/>
  <c r="G116" i="6"/>
  <c r="F116" i="6"/>
  <c r="D116" i="6"/>
  <c r="C116" i="6"/>
  <c r="N115" i="6"/>
  <c r="M115" i="6"/>
  <c r="L115" i="6"/>
  <c r="J115" i="6"/>
  <c r="I115" i="6"/>
  <c r="G115" i="6"/>
  <c r="F115" i="6"/>
  <c r="D115" i="6"/>
  <c r="C115" i="6"/>
  <c r="N114" i="6"/>
  <c r="M114" i="6"/>
  <c r="L114" i="6"/>
  <c r="J114" i="6"/>
  <c r="I114" i="6"/>
  <c r="G114" i="6"/>
  <c r="F114" i="6"/>
  <c r="D114" i="6"/>
  <c r="C114" i="6"/>
  <c r="N113" i="6"/>
  <c r="M113" i="6"/>
  <c r="L113" i="6"/>
  <c r="J113" i="6"/>
  <c r="I113" i="6"/>
  <c r="G113" i="6"/>
  <c r="F113" i="6"/>
  <c r="D113" i="6"/>
  <c r="C113" i="6"/>
  <c r="N112" i="6"/>
  <c r="M112" i="6"/>
  <c r="L112" i="6"/>
  <c r="J112" i="6"/>
  <c r="I112" i="6"/>
  <c r="G112" i="6"/>
  <c r="F112" i="6"/>
  <c r="D112" i="6"/>
  <c r="C112" i="6"/>
  <c r="N111" i="6"/>
  <c r="M111" i="6"/>
  <c r="L111" i="6"/>
  <c r="J111" i="6"/>
  <c r="I111" i="6"/>
  <c r="G111" i="6"/>
  <c r="F111" i="6"/>
  <c r="D111" i="6"/>
  <c r="C111" i="6"/>
  <c r="N110" i="6"/>
  <c r="M110" i="6"/>
  <c r="L110" i="6"/>
  <c r="J110" i="6"/>
  <c r="I110" i="6"/>
  <c r="G110" i="6"/>
  <c r="F110" i="6"/>
  <c r="D110" i="6"/>
  <c r="C110" i="6"/>
  <c r="N109" i="6"/>
  <c r="M109" i="6"/>
  <c r="L109" i="6"/>
  <c r="J109" i="6"/>
  <c r="I109" i="6"/>
  <c r="G109" i="6"/>
  <c r="F109" i="6"/>
  <c r="D109" i="6"/>
  <c r="C109" i="6"/>
  <c r="N108" i="6"/>
  <c r="M108" i="6"/>
  <c r="L108" i="6"/>
  <c r="J108" i="6"/>
  <c r="I108" i="6"/>
  <c r="G108" i="6"/>
  <c r="F108" i="6"/>
  <c r="D108" i="6"/>
  <c r="C108" i="6"/>
  <c r="N107" i="6"/>
  <c r="M107" i="6"/>
  <c r="L107" i="6"/>
  <c r="J107" i="6"/>
  <c r="I107" i="6"/>
  <c r="G107" i="6"/>
  <c r="F107" i="6"/>
  <c r="D107" i="6"/>
  <c r="C107" i="6"/>
  <c r="N106" i="6"/>
  <c r="M106" i="6"/>
  <c r="L106" i="6"/>
  <c r="J106" i="6"/>
  <c r="I106" i="6"/>
  <c r="G106" i="6"/>
  <c r="F106" i="6"/>
  <c r="D106" i="6"/>
  <c r="C106" i="6"/>
  <c r="N105" i="6"/>
  <c r="M105" i="6"/>
  <c r="L105" i="6"/>
  <c r="J105" i="6"/>
  <c r="I105" i="6"/>
  <c r="G105" i="6"/>
  <c r="F105" i="6"/>
  <c r="D105" i="6"/>
  <c r="C105" i="6"/>
  <c r="N104" i="6"/>
  <c r="M104" i="6"/>
  <c r="L104" i="6"/>
  <c r="J104" i="6"/>
  <c r="I104" i="6"/>
  <c r="G104" i="6"/>
  <c r="F104" i="6"/>
  <c r="D104" i="6"/>
  <c r="C104" i="6"/>
  <c r="N103" i="6"/>
  <c r="M103" i="6"/>
  <c r="L103" i="6"/>
  <c r="J103" i="6"/>
  <c r="I103" i="6"/>
  <c r="G103" i="6"/>
  <c r="F103" i="6"/>
  <c r="D103" i="6"/>
  <c r="C103" i="6"/>
  <c r="N102" i="6"/>
  <c r="M102" i="6"/>
  <c r="L102" i="6"/>
  <c r="J102" i="6"/>
  <c r="I102" i="6"/>
  <c r="G102" i="6"/>
  <c r="F102" i="6"/>
  <c r="D102" i="6"/>
  <c r="C102" i="6"/>
  <c r="N101" i="6"/>
  <c r="M101" i="6"/>
  <c r="L101" i="6"/>
  <c r="J101" i="6"/>
  <c r="I101" i="6"/>
  <c r="G101" i="6"/>
  <c r="F101" i="6"/>
  <c r="D101" i="6"/>
  <c r="C101" i="6"/>
  <c r="N100" i="6"/>
  <c r="M100" i="6"/>
  <c r="L100" i="6"/>
  <c r="J100" i="6"/>
  <c r="I100" i="6"/>
  <c r="G100" i="6"/>
  <c r="F100" i="6"/>
  <c r="D100" i="6"/>
  <c r="C100" i="6"/>
  <c r="N99" i="6"/>
  <c r="M99" i="6"/>
  <c r="L99" i="6"/>
  <c r="J99" i="6"/>
  <c r="I99" i="6"/>
  <c r="G99" i="6"/>
  <c r="F99" i="6"/>
  <c r="D99" i="6"/>
  <c r="C99" i="6"/>
  <c r="N98" i="6"/>
  <c r="M98" i="6"/>
  <c r="L98" i="6"/>
  <c r="J98" i="6"/>
  <c r="I98" i="6"/>
  <c r="G98" i="6"/>
  <c r="F98" i="6"/>
  <c r="D98" i="6"/>
  <c r="C98" i="6"/>
  <c r="N97" i="6"/>
  <c r="M97" i="6"/>
  <c r="L97" i="6"/>
  <c r="J97" i="6"/>
  <c r="I97" i="6"/>
  <c r="G97" i="6"/>
  <c r="F97" i="6"/>
  <c r="D97" i="6"/>
  <c r="C97" i="6"/>
  <c r="N96" i="6"/>
  <c r="M96" i="6"/>
  <c r="L96" i="6"/>
  <c r="J96" i="6"/>
  <c r="I96" i="6"/>
  <c r="G96" i="6"/>
  <c r="F96" i="6"/>
  <c r="D96" i="6"/>
  <c r="C96" i="6"/>
  <c r="N95" i="6"/>
  <c r="M95" i="6"/>
  <c r="L95" i="6"/>
  <c r="J95" i="6"/>
  <c r="I95" i="6"/>
  <c r="G95" i="6"/>
  <c r="F95" i="6"/>
  <c r="D95" i="6"/>
  <c r="C95" i="6"/>
  <c r="N94" i="6"/>
  <c r="M94" i="6"/>
  <c r="L94" i="6"/>
  <c r="J94" i="6"/>
  <c r="I94" i="6"/>
  <c r="G94" i="6"/>
  <c r="F94" i="6"/>
  <c r="D94" i="6"/>
  <c r="C94" i="6"/>
  <c r="N93" i="6"/>
  <c r="M93" i="6"/>
  <c r="L93" i="6"/>
  <c r="J93" i="6"/>
  <c r="I93" i="6"/>
  <c r="G93" i="6"/>
  <c r="F93" i="6"/>
  <c r="D93" i="6"/>
  <c r="C93" i="6"/>
  <c r="N92" i="6"/>
  <c r="M92" i="6"/>
  <c r="L92" i="6"/>
  <c r="J92" i="6"/>
  <c r="I92" i="6"/>
  <c r="G92" i="6"/>
  <c r="F92" i="6"/>
  <c r="D92" i="6"/>
  <c r="C92" i="6"/>
  <c r="N91" i="6"/>
  <c r="M91" i="6"/>
  <c r="L91" i="6"/>
  <c r="J91" i="6"/>
  <c r="I91" i="6"/>
  <c r="G91" i="6"/>
  <c r="F91" i="6"/>
  <c r="D91" i="6"/>
  <c r="C91" i="6"/>
  <c r="N90" i="6"/>
  <c r="M90" i="6"/>
  <c r="L90" i="6"/>
  <c r="J90" i="6"/>
  <c r="I90" i="6"/>
  <c r="G90" i="6"/>
  <c r="F90" i="6"/>
  <c r="D90" i="6"/>
  <c r="C90" i="6"/>
  <c r="N89" i="6"/>
  <c r="M89" i="6"/>
  <c r="L89" i="6"/>
  <c r="J89" i="6"/>
  <c r="I89" i="6"/>
  <c r="G89" i="6"/>
  <c r="F89" i="6"/>
  <c r="D89" i="6"/>
  <c r="C89" i="6"/>
  <c r="N88" i="6"/>
  <c r="M88" i="6"/>
  <c r="L88" i="6"/>
  <c r="J88" i="6"/>
  <c r="I88" i="6"/>
  <c r="G88" i="6"/>
  <c r="F88" i="6"/>
  <c r="D88" i="6"/>
  <c r="C88" i="6"/>
  <c r="N87" i="6"/>
  <c r="M87" i="6"/>
  <c r="L87" i="6"/>
  <c r="J87" i="6"/>
  <c r="I87" i="6"/>
  <c r="G87" i="6"/>
  <c r="F87" i="6"/>
  <c r="D87" i="6"/>
  <c r="C87" i="6"/>
  <c r="N86" i="6"/>
  <c r="M86" i="6"/>
  <c r="L86" i="6"/>
  <c r="J86" i="6"/>
  <c r="I86" i="6"/>
  <c r="G86" i="6"/>
  <c r="F86" i="6"/>
  <c r="D86" i="6"/>
  <c r="C86" i="6"/>
  <c r="N85" i="6"/>
  <c r="M85" i="6"/>
  <c r="L85" i="6"/>
  <c r="J85" i="6"/>
  <c r="I85" i="6"/>
  <c r="G85" i="6"/>
  <c r="F85" i="6"/>
  <c r="D85" i="6"/>
  <c r="C85" i="6"/>
  <c r="N84" i="6"/>
  <c r="M84" i="6"/>
  <c r="L84" i="6"/>
  <c r="J84" i="6"/>
  <c r="I84" i="6"/>
  <c r="G84" i="6"/>
  <c r="F84" i="6"/>
  <c r="D84" i="6"/>
  <c r="C84" i="6"/>
  <c r="N83" i="6"/>
  <c r="M83" i="6"/>
  <c r="L83" i="6"/>
  <c r="J83" i="6"/>
  <c r="I83" i="6"/>
  <c r="G83" i="6"/>
  <c r="F83" i="6"/>
  <c r="D83" i="6"/>
  <c r="C83" i="6"/>
  <c r="N82" i="6"/>
  <c r="M82" i="6"/>
  <c r="L82" i="6"/>
  <c r="J82" i="6"/>
  <c r="I82" i="6"/>
  <c r="G82" i="6"/>
  <c r="F82" i="6"/>
  <c r="D82" i="6"/>
  <c r="C82" i="6"/>
  <c r="N81" i="6"/>
  <c r="M81" i="6"/>
  <c r="L81" i="6"/>
  <c r="J81" i="6"/>
  <c r="I81" i="6"/>
  <c r="G81" i="6"/>
  <c r="F81" i="6"/>
  <c r="D81" i="6"/>
  <c r="C81" i="6"/>
  <c r="N80" i="6"/>
  <c r="M80" i="6"/>
  <c r="L80" i="6"/>
  <c r="J80" i="6"/>
  <c r="I80" i="6"/>
  <c r="G80" i="6"/>
  <c r="F80" i="6"/>
  <c r="D80" i="6"/>
  <c r="C80" i="6"/>
  <c r="N79" i="6"/>
  <c r="M79" i="6"/>
  <c r="L79" i="6"/>
  <c r="J79" i="6"/>
  <c r="I79" i="6"/>
  <c r="G79" i="6"/>
  <c r="F79" i="6"/>
  <c r="D79" i="6"/>
  <c r="C79" i="6"/>
  <c r="N78" i="6"/>
  <c r="M78" i="6"/>
  <c r="L78" i="6"/>
  <c r="J78" i="6"/>
  <c r="I78" i="6"/>
  <c r="G78" i="6"/>
  <c r="F78" i="6"/>
  <c r="D78" i="6"/>
  <c r="C78" i="6"/>
  <c r="N77" i="6"/>
  <c r="M77" i="6"/>
  <c r="L77" i="6"/>
  <c r="J77" i="6"/>
  <c r="I77" i="6"/>
  <c r="G77" i="6"/>
  <c r="F77" i="6"/>
  <c r="D77" i="6"/>
  <c r="C77" i="6"/>
  <c r="N76" i="6"/>
  <c r="M76" i="6"/>
  <c r="L76" i="6"/>
  <c r="J76" i="6"/>
  <c r="I76" i="6"/>
  <c r="G76" i="6"/>
  <c r="F76" i="6"/>
  <c r="D76" i="6"/>
  <c r="C76" i="6"/>
  <c r="N75" i="6"/>
  <c r="M75" i="6"/>
  <c r="L75" i="6"/>
  <c r="J75" i="6"/>
  <c r="I75" i="6"/>
  <c r="G75" i="6"/>
  <c r="F75" i="6"/>
  <c r="D75" i="6"/>
  <c r="C75" i="6"/>
  <c r="N74" i="6"/>
  <c r="M74" i="6"/>
  <c r="L74" i="6"/>
  <c r="J74" i="6"/>
  <c r="I74" i="6"/>
  <c r="G74" i="6"/>
  <c r="F74" i="6"/>
  <c r="D74" i="6"/>
  <c r="C74" i="6"/>
  <c r="N73" i="6"/>
  <c r="M73" i="6"/>
  <c r="L73" i="6"/>
  <c r="J73" i="6"/>
  <c r="I73" i="6"/>
  <c r="G73" i="6"/>
  <c r="F73" i="6"/>
  <c r="D73" i="6"/>
  <c r="C73" i="6"/>
  <c r="N72" i="6"/>
  <c r="M72" i="6"/>
  <c r="L72" i="6"/>
  <c r="J72" i="6"/>
  <c r="I72" i="6"/>
  <c r="G72" i="6"/>
  <c r="F72" i="6"/>
  <c r="D72" i="6"/>
  <c r="C72" i="6"/>
  <c r="N71" i="6"/>
  <c r="M71" i="6"/>
  <c r="L71" i="6"/>
  <c r="J71" i="6"/>
  <c r="I71" i="6"/>
  <c r="G71" i="6"/>
  <c r="F71" i="6"/>
  <c r="D71" i="6"/>
  <c r="C71" i="6"/>
  <c r="N70" i="6"/>
  <c r="M70" i="6"/>
  <c r="L70" i="6"/>
  <c r="J70" i="6"/>
  <c r="I70" i="6"/>
  <c r="G70" i="6"/>
  <c r="F70" i="6"/>
  <c r="D70" i="6"/>
  <c r="C70" i="6"/>
  <c r="N69" i="6"/>
  <c r="M69" i="6"/>
  <c r="L69" i="6"/>
  <c r="J69" i="6"/>
  <c r="I69" i="6"/>
  <c r="G69" i="6"/>
  <c r="F69" i="6"/>
  <c r="D69" i="6"/>
  <c r="C69" i="6"/>
  <c r="N68" i="6"/>
  <c r="M68" i="6"/>
  <c r="L68" i="6"/>
  <c r="J68" i="6"/>
  <c r="I68" i="6"/>
  <c r="G68" i="6"/>
  <c r="F68" i="6"/>
  <c r="D68" i="6"/>
  <c r="C68" i="6"/>
  <c r="N67" i="6"/>
  <c r="M67" i="6"/>
  <c r="L67" i="6"/>
  <c r="J67" i="6"/>
  <c r="I67" i="6"/>
  <c r="G67" i="6"/>
  <c r="F67" i="6"/>
  <c r="D67" i="6"/>
  <c r="C67" i="6"/>
  <c r="N66" i="6"/>
  <c r="M66" i="6"/>
  <c r="L66" i="6"/>
  <c r="J66" i="6"/>
  <c r="I66" i="6"/>
  <c r="G66" i="6"/>
  <c r="F66" i="6"/>
  <c r="D66" i="6"/>
  <c r="C66" i="6"/>
  <c r="N65" i="6"/>
  <c r="M65" i="6"/>
  <c r="L65" i="6"/>
  <c r="J65" i="6"/>
  <c r="I65" i="6"/>
  <c r="G65" i="6"/>
  <c r="F65" i="6"/>
  <c r="D65" i="6"/>
  <c r="C65" i="6"/>
  <c r="N64" i="6"/>
  <c r="M64" i="6"/>
  <c r="L64" i="6"/>
  <c r="J64" i="6"/>
  <c r="I64" i="6"/>
  <c r="G64" i="6"/>
  <c r="F64" i="6"/>
  <c r="D64" i="6"/>
  <c r="C64" i="6"/>
  <c r="N63" i="6"/>
  <c r="M63" i="6"/>
  <c r="L63" i="6"/>
  <c r="J63" i="6"/>
  <c r="I63" i="6"/>
  <c r="G63" i="6"/>
  <c r="F63" i="6"/>
  <c r="D63" i="6"/>
  <c r="C63" i="6"/>
  <c r="N62" i="6"/>
  <c r="M62" i="6"/>
  <c r="L62" i="6"/>
  <c r="J62" i="6"/>
  <c r="I62" i="6"/>
  <c r="G62" i="6"/>
  <c r="F62" i="6"/>
  <c r="D62" i="6"/>
  <c r="C62" i="6"/>
  <c r="N61" i="6"/>
  <c r="M61" i="6"/>
  <c r="L61" i="6"/>
  <c r="J61" i="6"/>
  <c r="I61" i="6"/>
  <c r="G61" i="6"/>
  <c r="F61" i="6"/>
  <c r="D61" i="6"/>
  <c r="C61" i="6"/>
  <c r="N60" i="6"/>
  <c r="M60" i="6"/>
  <c r="L60" i="6"/>
  <c r="J60" i="6"/>
  <c r="I60" i="6"/>
  <c r="G60" i="6"/>
  <c r="F60" i="6"/>
  <c r="D60" i="6"/>
  <c r="C60" i="6"/>
  <c r="N59" i="6"/>
  <c r="M59" i="6"/>
  <c r="L59" i="6"/>
  <c r="J59" i="6"/>
  <c r="I59" i="6"/>
  <c r="G59" i="6"/>
  <c r="F59" i="6"/>
  <c r="D59" i="6"/>
  <c r="C59" i="6"/>
  <c r="N58" i="6"/>
  <c r="M58" i="6"/>
  <c r="L58" i="6"/>
  <c r="J58" i="6"/>
  <c r="I58" i="6"/>
  <c r="G58" i="6"/>
  <c r="F58" i="6"/>
  <c r="D58" i="6"/>
  <c r="C58" i="6"/>
  <c r="N57" i="6"/>
  <c r="M57" i="6"/>
  <c r="L57" i="6"/>
  <c r="J57" i="6"/>
  <c r="I57" i="6"/>
  <c r="G57" i="6"/>
  <c r="F57" i="6"/>
  <c r="D57" i="6"/>
  <c r="C57" i="6"/>
  <c r="N56" i="6"/>
  <c r="M56" i="6"/>
  <c r="L56" i="6"/>
  <c r="J56" i="6"/>
  <c r="I56" i="6"/>
  <c r="G56" i="6"/>
  <c r="F56" i="6"/>
  <c r="D56" i="6"/>
  <c r="C56" i="6"/>
  <c r="N55" i="6"/>
  <c r="M55" i="6"/>
  <c r="L55" i="6"/>
  <c r="J55" i="6"/>
  <c r="I55" i="6"/>
  <c r="G55" i="6"/>
  <c r="F55" i="6"/>
  <c r="D55" i="6"/>
  <c r="C55" i="6"/>
  <c r="N54" i="6"/>
  <c r="M54" i="6"/>
  <c r="L54" i="6"/>
  <c r="J54" i="6"/>
  <c r="I54" i="6"/>
  <c r="G54" i="6"/>
  <c r="F54" i="6"/>
  <c r="D54" i="6"/>
  <c r="C54" i="6"/>
  <c r="N53" i="6"/>
  <c r="M53" i="6"/>
  <c r="L53" i="6"/>
  <c r="J53" i="6"/>
  <c r="I53" i="6"/>
  <c r="G53" i="6"/>
  <c r="F53" i="6"/>
  <c r="D53" i="6"/>
  <c r="C53" i="6"/>
  <c r="N52" i="6"/>
  <c r="M52" i="6"/>
  <c r="L52" i="6"/>
  <c r="J52" i="6"/>
  <c r="I52" i="6"/>
  <c r="G52" i="6"/>
  <c r="F52" i="6"/>
  <c r="D52" i="6"/>
  <c r="C52" i="6"/>
  <c r="N51" i="6"/>
  <c r="M51" i="6"/>
  <c r="L51" i="6"/>
  <c r="J51" i="6"/>
  <c r="I51" i="6"/>
  <c r="G51" i="6"/>
  <c r="F51" i="6"/>
  <c r="D51" i="6"/>
  <c r="C51" i="6"/>
  <c r="N50" i="6"/>
  <c r="M50" i="6"/>
  <c r="L50" i="6"/>
  <c r="J50" i="6"/>
  <c r="I50" i="6"/>
  <c r="G50" i="6"/>
  <c r="F50" i="6"/>
  <c r="D50" i="6"/>
  <c r="C50" i="6"/>
  <c r="N49" i="6"/>
  <c r="M49" i="6"/>
  <c r="L49" i="6"/>
  <c r="J49" i="6"/>
  <c r="I49" i="6"/>
  <c r="G49" i="6"/>
  <c r="F49" i="6"/>
  <c r="D49" i="6"/>
  <c r="C49" i="6"/>
  <c r="N48" i="6"/>
  <c r="M48" i="6"/>
  <c r="L48" i="6"/>
  <c r="J48" i="6"/>
  <c r="I48" i="6"/>
  <c r="G48" i="6"/>
  <c r="F48" i="6"/>
  <c r="D48" i="6"/>
  <c r="C48" i="6"/>
  <c r="N47" i="6"/>
  <c r="M47" i="6"/>
  <c r="L47" i="6"/>
  <c r="J47" i="6"/>
  <c r="I47" i="6"/>
  <c r="G47" i="6"/>
  <c r="F47" i="6"/>
  <c r="D47" i="6"/>
  <c r="C47" i="6"/>
  <c r="N46" i="6"/>
  <c r="M46" i="6"/>
  <c r="L46" i="6"/>
  <c r="J46" i="6"/>
  <c r="I46" i="6"/>
  <c r="G46" i="6"/>
  <c r="F46" i="6"/>
  <c r="D46" i="6"/>
  <c r="C46" i="6"/>
  <c r="N45" i="6"/>
  <c r="M45" i="6"/>
  <c r="L45" i="6"/>
  <c r="J45" i="6"/>
  <c r="I45" i="6"/>
  <c r="G45" i="6"/>
  <c r="F45" i="6"/>
  <c r="D45" i="6"/>
  <c r="C45" i="6"/>
  <c r="N44" i="6"/>
  <c r="M44" i="6"/>
  <c r="L44" i="6"/>
  <c r="J44" i="6"/>
  <c r="I44" i="6"/>
  <c r="G44" i="6"/>
  <c r="F44" i="6"/>
  <c r="D44" i="6"/>
  <c r="C44" i="6"/>
  <c r="N43" i="6"/>
  <c r="M43" i="6"/>
  <c r="L43" i="6"/>
  <c r="J43" i="6"/>
  <c r="I43" i="6"/>
  <c r="G43" i="6"/>
  <c r="F43" i="6"/>
  <c r="D43" i="6"/>
  <c r="C43" i="6"/>
  <c r="N42" i="6"/>
  <c r="M42" i="6"/>
  <c r="L42" i="6"/>
  <c r="J42" i="6"/>
  <c r="I42" i="6"/>
  <c r="G42" i="6"/>
  <c r="F42" i="6"/>
  <c r="D42" i="6"/>
  <c r="C42" i="6"/>
  <c r="N41" i="6"/>
  <c r="M41" i="6"/>
  <c r="L41" i="6"/>
  <c r="J41" i="6"/>
  <c r="I41" i="6"/>
  <c r="G41" i="6"/>
  <c r="F41" i="6"/>
  <c r="D41" i="6"/>
  <c r="C41" i="6"/>
  <c r="N40" i="6"/>
  <c r="M40" i="6"/>
  <c r="L40" i="6"/>
  <c r="J40" i="6"/>
  <c r="I40" i="6"/>
  <c r="G40" i="6"/>
  <c r="F40" i="6"/>
  <c r="D40" i="6"/>
  <c r="C40" i="6"/>
  <c r="N39" i="6"/>
  <c r="M39" i="6"/>
  <c r="L39" i="6"/>
  <c r="J39" i="6"/>
  <c r="I39" i="6"/>
  <c r="G39" i="6"/>
  <c r="F39" i="6"/>
  <c r="D39" i="6"/>
  <c r="C39" i="6"/>
  <c r="N38" i="6"/>
  <c r="M38" i="6"/>
  <c r="L38" i="6"/>
  <c r="J38" i="6"/>
  <c r="I38" i="6"/>
  <c r="G38" i="6"/>
  <c r="F38" i="6"/>
  <c r="D38" i="6"/>
  <c r="C38" i="6"/>
  <c r="N37" i="6"/>
  <c r="M37" i="6"/>
  <c r="L37" i="6"/>
  <c r="J37" i="6"/>
  <c r="I37" i="6"/>
  <c r="G37" i="6"/>
  <c r="F37" i="6"/>
  <c r="D37" i="6"/>
  <c r="C37" i="6"/>
  <c r="N36" i="6"/>
  <c r="M36" i="6"/>
  <c r="L36" i="6"/>
  <c r="J36" i="6"/>
  <c r="I36" i="6"/>
  <c r="G36" i="6"/>
  <c r="F36" i="6"/>
  <c r="D36" i="6"/>
  <c r="C36" i="6"/>
  <c r="N35" i="6"/>
  <c r="M35" i="6"/>
  <c r="L35" i="6"/>
  <c r="J35" i="6"/>
  <c r="I35" i="6"/>
  <c r="G35" i="6"/>
  <c r="F35" i="6"/>
  <c r="D35" i="6"/>
  <c r="C35" i="6"/>
  <c r="N34" i="6"/>
  <c r="M34" i="6"/>
  <c r="L34" i="6"/>
  <c r="J34" i="6"/>
  <c r="I34" i="6"/>
  <c r="G34" i="6"/>
  <c r="F34" i="6"/>
  <c r="D34" i="6"/>
  <c r="C34" i="6"/>
  <c r="N33" i="6"/>
  <c r="M33" i="6"/>
  <c r="L33" i="6"/>
  <c r="J33" i="6"/>
  <c r="I33" i="6"/>
  <c r="G33" i="6"/>
  <c r="F33" i="6"/>
  <c r="D33" i="6"/>
  <c r="C33" i="6"/>
  <c r="N32" i="6"/>
  <c r="M32" i="6"/>
  <c r="L32" i="6"/>
  <c r="J32" i="6"/>
  <c r="I32" i="6"/>
  <c r="G32" i="6"/>
  <c r="F32" i="6"/>
  <c r="D32" i="6"/>
  <c r="C32" i="6"/>
  <c r="N31" i="6"/>
  <c r="M31" i="6"/>
  <c r="L31" i="6"/>
  <c r="J31" i="6"/>
  <c r="I31" i="6"/>
  <c r="G31" i="6"/>
  <c r="F31" i="6"/>
  <c r="D31" i="6"/>
  <c r="C31" i="6"/>
  <c r="N30" i="6"/>
  <c r="M30" i="6"/>
  <c r="L30" i="6"/>
  <c r="J30" i="6"/>
  <c r="I30" i="6"/>
  <c r="G30" i="6"/>
  <c r="F30" i="6"/>
  <c r="D30" i="6"/>
  <c r="C30" i="6"/>
  <c r="N29" i="6"/>
  <c r="M29" i="6"/>
  <c r="L29" i="6"/>
  <c r="J29" i="6"/>
  <c r="I29" i="6"/>
  <c r="G29" i="6"/>
  <c r="F29" i="6"/>
  <c r="D29" i="6"/>
  <c r="C29" i="6"/>
  <c r="N28" i="6"/>
  <c r="M28" i="6"/>
  <c r="L28" i="6"/>
  <c r="J28" i="6"/>
  <c r="I28" i="6"/>
  <c r="G28" i="6"/>
  <c r="F28" i="6"/>
  <c r="D28" i="6"/>
  <c r="C28" i="6"/>
  <c r="N27" i="6"/>
  <c r="M27" i="6"/>
  <c r="L27" i="6"/>
  <c r="J27" i="6"/>
  <c r="I27" i="6"/>
  <c r="G27" i="6"/>
  <c r="F27" i="6"/>
  <c r="D27" i="6"/>
  <c r="C27" i="6"/>
  <c r="N26" i="6"/>
  <c r="M26" i="6"/>
  <c r="L26" i="6"/>
  <c r="J26" i="6"/>
  <c r="I26" i="6"/>
  <c r="G26" i="6"/>
  <c r="F26" i="6"/>
  <c r="D26" i="6"/>
  <c r="C26" i="6"/>
  <c r="N25" i="6"/>
  <c r="M25" i="6"/>
  <c r="L25" i="6"/>
  <c r="J25" i="6"/>
  <c r="I25" i="6"/>
  <c r="G25" i="6"/>
  <c r="F25" i="6"/>
  <c r="D25" i="6"/>
  <c r="C25" i="6"/>
  <c r="N24" i="6"/>
  <c r="M24" i="6"/>
  <c r="L24" i="6"/>
  <c r="J24" i="6"/>
  <c r="I24" i="6"/>
  <c r="G24" i="6"/>
  <c r="F24" i="6"/>
  <c r="D24" i="6"/>
  <c r="C24" i="6"/>
  <c r="N23" i="6"/>
  <c r="M23" i="6"/>
  <c r="L23" i="6"/>
  <c r="J23" i="6"/>
  <c r="I23" i="6"/>
  <c r="G23" i="6"/>
  <c r="F23" i="6"/>
  <c r="D23" i="6"/>
  <c r="C23" i="6"/>
  <c r="N22" i="6"/>
  <c r="M22" i="6"/>
  <c r="L22" i="6"/>
  <c r="J22" i="6"/>
  <c r="I22" i="6"/>
  <c r="G22" i="6"/>
  <c r="F22" i="6"/>
  <c r="D22" i="6"/>
  <c r="C22" i="6"/>
  <c r="N21" i="6"/>
  <c r="M21" i="6"/>
  <c r="L21" i="6"/>
  <c r="J21" i="6"/>
  <c r="I21" i="6"/>
  <c r="G21" i="6"/>
  <c r="F21" i="6"/>
  <c r="D21" i="6"/>
  <c r="C21" i="6"/>
  <c r="N20" i="6"/>
  <c r="M20" i="6"/>
  <c r="L20" i="6"/>
  <c r="J20" i="6"/>
  <c r="I20" i="6"/>
  <c r="G20" i="6"/>
  <c r="F20" i="6"/>
  <c r="D20" i="6"/>
  <c r="C20" i="6"/>
  <c r="N19" i="6"/>
  <c r="M19" i="6"/>
  <c r="L19" i="6"/>
  <c r="J19" i="6"/>
  <c r="I19" i="6"/>
  <c r="G19" i="6"/>
  <c r="F19" i="6"/>
  <c r="D19" i="6"/>
  <c r="C19" i="6"/>
  <c r="N18" i="6"/>
  <c r="M18" i="6"/>
  <c r="L18" i="6"/>
  <c r="J18" i="6"/>
  <c r="I18" i="6"/>
  <c r="G18" i="6"/>
  <c r="F18" i="6"/>
  <c r="D18" i="6"/>
  <c r="C18" i="6"/>
  <c r="N17" i="6"/>
  <c r="M17" i="6"/>
  <c r="L17" i="6"/>
  <c r="J17" i="6"/>
  <c r="I17" i="6"/>
  <c r="G17" i="6"/>
  <c r="F17" i="6"/>
  <c r="D17" i="6"/>
  <c r="C17" i="6"/>
  <c r="N16" i="6"/>
  <c r="M16" i="6"/>
  <c r="L16" i="6"/>
  <c r="J16" i="6"/>
  <c r="I16" i="6"/>
  <c r="G16" i="6"/>
  <c r="F16" i="6"/>
  <c r="D16" i="6"/>
  <c r="C16" i="6"/>
  <c r="N15" i="6"/>
  <c r="M15" i="6"/>
  <c r="L15" i="6"/>
  <c r="J15" i="6"/>
  <c r="I15" i="6"/>
  <c r="G15" i="6"/>
  <c r="F15" i="6"/>
  <c r="D15" i="6"/>
  <c r="C15" i="6"/>
  <c r="N14" i="6"/>
  <c r="M14" i="6"/>
  <c r="L14" i="6"/>
  <c r="J14" i="6"/>
  <c r="I14" i="6"/>
  <c r="G14" i="6"/>
  <c r="F14" i="6"/>
  <c r="D14" i="6"/>
  <c r="C14" i="6"/>
  <c r="N13" i="6"/>
  <c r="M13" i="6"/>
  <c r="L13" i="6"/>
  <c r="J13" i="6"/>
  <c r="I13" i="6"/>
  <c r="G13" i="6"/>
  <c r="F13" i="6"/>
  <c r="D13" i="6"/>
  <c r="C13" i="6"/>
  <c r="N12" i="6"/>
  <c r="M12" i="6"/>
  <c r="L12" i="6"/>
  <c r="J12" i="6"/>
  <c r="I12" i="6"/>
  <c r="G12" i="6"/>
  <c r="F12" i="6"/>
  <c r="D12" i="6"/>
  <c r="C12" i="6"/>
  <c r="N11" i="6"/>
  <c r="M11" i="6"/>
  <c r="L11" i="6"/>
  <c r="J11" i="6"/>
  <c r="I11" i="6"/>
  <c r="G11" i="6"/>
  <c r="F11" i="6"/>
  <c r="D11" i="6"/>
  <c r="C11" i="6"/>
  <c r="N10" i="6"/>
  <c r="M10" i="6"/>
  <c r="L10" i="6"/>
  <c r="J10" i="6"/>
  <c r="I10" i="6"/>
  <c r="G10" i="6"/>
  <c r="F10" i="6"/>
  <c r="D10" i="6"/>
  <c r="C10" i="6"/>
  <c r="N9" i="6"/>
  <c r="M9" i="6"/>
  <c r="L9" i="6"/>
  <c r="J9" i="6"/>
  <c r="I9" i="6"/>
  <c r="G9" i="6"/>
  <c r="F9" i="6"/>
  <c r="D9" i="6"/>
  <c r="C9" i="6"/>
  <c r="N8" i="6"/>
  <c r="M8" i="6"/>
  <c r="L8" i="6"/>
  <c r="J8" i="6"/>
  <c r="I8" i="6"/>
  <c r="G8" i="6"/>
  <c r="F8" i="6"/>
  <c r="D8" i="6"/>
  <c r="C8" i="6"/>
  <c r="N7" i="6"/>
  <c r="M7" i="6"/>
  <c r="L7" i="6"/>
  <c r="J7" i="6"/>
  <c r="I7" i="6"/>
  <c r="G7" i="6"/>
  <c r="F7" i="6"/>
  <c r="D7" i="6"/>
  <c r="C7" i="6"/>
  <c r="N6" i="6"/>
  <c r="M6" i="6"/>
  <c r="L6" i="6"/>
  <c r="J6" i="6"/>
  <c r="I6" i="6"/>
  <c r="G6" i="6"/>
  <c r="F6" i="6"/>
  <c r="D6" i="6"/>
  <c r="C6" i="6"/>
  <c r="Y6" i="6"/>
  <c r="Z605" i="6"/>
  <c r="Y605" i="6"/>
  <c r="U605" i="6"/>
  <c r="Q605" i="6"/>
  <c r="Z604" i="6"/>
  <c r="Y604" i="6"/>
  <c r="U604" i="6"/>
  <c r="Q604" i="6"/>
  <c r="Z603" i="6"/>
  <c r="Y603" i="6"/>
  <c r="U603" i="6"/>
  <c r="Q603" i="6"/>
  <c r="Z602" i="6"/>
  <c r="Y602" i="6"/>
  <c r="U602" i="6"/>
  <c r="Q602" i="6"/>
  <c r="Z601" i="6"/>
  <c r="Y601" i="6"/>
  <c r="U601" i="6"/>
  <c r="Q601" i="6"/>
  <c r="Z600" i="6"/>
  <c r="Y600" i="6"/>
  <c r="U600" i="6"/>
  <c r="Q600" i="6"/>
  <c r="Z599" i="6"/>
  <c r="Y599" i="6"/>
  <c r="U599" i="6"/>
  <c r="Q599" i="6"/>
  <c r="Z598" i="6"/>
  <c r="Y598" i="6"/>
  <c r="U598" i="6"/>
  <c r="Q598" i="6"/>
  <c r="Z597" i="6"/>
  <c r="Y597" i="6"/>
  <c r="U597" i="6"/>
  <c r="Q597" i="6"/>
  <c r="Z596" i="6"/>
  <c r="Y596" i="6"/>
  <c r="U596" i="6"/>
  <c r="Q596" i="6"/>
  <c r="Z595" i="6"/>
  <c r="Y595" i="6"/>
  <c r="U595" i="6"/>
  <c r="Q595" i="6"/>
  <c r="Z594" i="6"/>
  <c r="Y594" i="6"/>
  <c r="U594" i="6"/>
  <c r="Q594" i="6"/>
  <c r="Z593" i="6"/>
  <c r="Y593" i="6"/>
  <c r="U593" i="6"/>
  <c r="Q593" i="6"/>
  <c r="Z592" i="6"/>
  <c r="Y592" i="6"/>
  <c r="U592" i="6"/>
  <c r="Q592" i="6"/>
  <c r="Z591" i="6"/>
  <c r="Y591" i="6"/>
  <c r="U591" i="6"/>
  <c r="Q591" i="6"/>
  <c r="Z590" i="6"/>
  <c r="Y590" i="6"/>
  <c r="U590" i="6"/>
  <c r="Q590" i="6"/>
  <c r="Z589" i="6"/>
  <c r="Y589" i="6"/>
  <c r="U589" i="6"/>
  <c r="Q589" i="6"/>
  <c r="Z588" i="6"/>
  <c r="Y588" i="6"/>
  <c r="U588" i="6"/>
  <c r="Q588" i="6"/>
  <c r="Z587" i="6"/>
  <c r="Y587" i="6"/>
  <c r="U587" i="6"/>
  <c r="Q587" i="6"/>
  <c r="Z586" i="6"/>
  <c r="Y586" i="6"/>
  <c r="U586" i="6"/>
  <c r="Q586" i="6"/>
  <c r="Z585" i="6"/>
  <c r="Y585" i="6"/>
  <c r="U585" i="6"/>
  <c r="Q585" i="6"/>
  <c r="Z584" i="6"/>
  <c r="Y584" i="6"/>
  <c r="U584" i="6"/>
  <c r="Q584" i="6"/>
  <c r="Z583" i="6"/>
  <c r="Y583" i="6"/>
  <c r="U583" i="6"/>
  <c r="Q583" i="6"/>
  <c r="Z582" i="6"/>
  <c r="Y582" i="6"/>
  <c r="U582" i="6"/>
  <c r="Q582" i="6"/>
  <c r="Z581" i="6"/>
  <c r="Y581" i="6"/>
  <c r="U581" i="6"/>
  <c r="Q581" i="6"/>
  <c r="Z580" i="6"/>
  <c r="Y580" i="6"/>
  <c r="U580" i="6"/>
  <c r="Q580" i="6"/>
  <c r="Z579" i="6"/>
  <c r="Y579" i="6"/>
  <c r="U579" i="6"/>
  <c r="Q579" i="6"/>
  <c r="Z578" i="6"/>
  <c r="Y578" i="6"/>
  <c r="U578" i="6"/>
  <c r="Q578" i="6"/>
  <c r="Z577" i="6"/>
  <c r="Y577" i="6"/>
  <c r="U577" i="6"/>
  <c r="Q577" i="6"/>
  <c r="Z576" i="6"/>
  <c r="Y576" i="6"/>
  <c r="U576" i="6"/>
  <c r="Q576" i="6"/>
  <c r="Z575" i="6"/>
  <c r="Y575" i="6"/>
  <c r="U575" i="6"/>
  <c r="Q575" i="6"/>
  <c r="Z574" i="6"/>
  <c r="Y574" i="6"/>
  <c r="U574" i="6"/>
  <c r="Q574" i="6"/>
  <c r="Z573" i="6"/>
  <c r="Y573" i="6"/>
  <c r="U573" i="6"/>
  <c r="Q573" i="6"/>
  <c r="Z572" i="6"/>
  <c r="Y572" i="6"/>
  <c r="U572" i="6"/>
  <c r="Q572" i="6"/>
  <c r="Z571" i="6"/>
  <c r="Y571" i="6"/>
  <c r="U571" i="6"/>
  <c r="Q571" i="6"/>
  <c r="Z570" i="6"/>
  <c r="Y570" i="6"/>
  <c r="U570" i="6"/>
  <c r="Q570" i="6"/>
  <c r="Z569" i="6"/>
  <c r="Y569" i="6"/>
  <c r="U569" i="6"/>
  <c r="Q569" i="6"/>
  <c r="Z568" i="6"/>
  <c r="Y568" i="6"/>
  <c r="U568" i="6"/>
  <c r="Q568" i="6"/>
  <c r="Z567" i="6"/>
  <c r="Y567" i="6"/>
  <c r="U567" i="6"/>
  <c r="Q567" i="6"/>
  <c r="Z566" i="6"/>
  <c r="Y566" i="6"/>
  <c r="U566" i="6"/>
  <c r="Q566" i="6"/>
  <c r="Z565" i="6"/>
  <c r="Y565" i="6"/>
  <c r="U565" i="6"/>
  <c r="Q565" i="6"/>
  <c r="Z564" i="6"/>
  <c r="Y564" i="6"/>
  <c r="U564" i="6"/>
  <c r="Q564" i="6"/>
  <c r="Z563" i="6"/>
  <c r="Y563" i="6"/>
  <c r="U563" i="6"/>
  <c r="Q563" i="6"/>
  <c r="Z562" i="6"/>
  <c r="Y562" i="6"/>
  <c r="U562" i="6"/>
  <c r="Q562" i="6"/>
  <c r="Z561" i="6"/>
  <c r="Y561" i="6"/>
  <c r="U561" i="6"/>
  <c r="Q561" i="6"/>
  <c r="Z560" i="6"/>
  <c r="Y560" i="6"/>
  <c r="U560" i="6"/>
  <c r="Q560" i="6"/>
  <c r="Z559" i="6"/>
  <c r="Y559" i="6"/>
  <c r="U559" i="6"/>
  <c r="Q559" i="6"/>
  <c r="Z558" i="6"/>
  <c r="Y558" i="6"/>
  <c r="U558" i="6"/>
  <c r="Q558" i="6"/>
  <c r="Z557" i="6"/>
  <c r="Y557" i="6"/>
  <c r="U557" i="6"/>
  <c r="Q557" i="6"/>
  <c r="Z556" i="6"/>
  <c r="Y556" i="6"/>
  <c r="U556" i="6"/>
  <c r="Q556" i="6"/>
  <c r="Z555" i="6"/>
  <c r="Y555" i="6"/>
  <c r="U555" i="6"/>
  <c r="Q555" i="6"/>
  <c r="Z554" i="6"/>
  <c r="Y554" i="6"/>
  <c r="U554" i="6"/>
  <c r="Q554" i="6"/>
  <c r="Z553" i="6"/>
  <c r="Y553" i="6"/>
  <c r="U553" i="6"/>
  <c r="Q553" i="6"/>
  <c r="Z552" i="6"/>
  <c r="Y552" i="6"/>
  <c r="U552" i="6"/>
  <c r="Q552" i="6"/>
  <c r="Z551" i="6"/>
  <c r="Y551" i="6"/>
  <c r="U551" i="6"/>
  <c r="Q551" i="6"/>
  <c r="Z550" i="6"/>
  <c r="Y550" i="6"/>
  <c r="U550" i="6"/>
  <c r="Q550" i="6"/>
  <c r="Z549" i="6"/>
  <c r="Y549" i="6"/>
  <c r="U549" i="6"/>
  <c r="Q549" i="6"/>
  <c r="Z548" i="6"/>
  <c r="Y548" i="6"/>
  <c r="U548" i="6"/>
  <c r="Q548" i="6"/>
  <c r="Z547" i="6"/>
  <c r="Y547" i="6"/>
  <c r="U547" i="6"/>
  <c r="Q547" i="6"/>
  <c r="Z546" i="6"/>
  <c r="Y546" i="6"/>
  <c r="U546" i="6"/>
  <c r="Q546" i="6"/>
  <c r="Z545" i="6"/>
  <c r="Y545" i="6"/>
  <c r="U545" i="6"/>
  <c r="Q545" i="6"/>
  <c r="Z544" i="6"/>
  <c r="Y544" i="6"/>
  <c r="U544" i="6"/>
  <c r="Q544" i="6"/>
  <c r="Z543" i="6"/>
  <c r="Y543" i="6"/>
  <c r="U543" i="6"/>
  <c r="Q543" i="6"/>
  <c r="Z542" i="6"/>
  <c r="Y542" i="6"/>
  <c r="U542" i="6"/>
  <c r="Q542" i="6"/>
  <c r="Z541" i="6"/>
  <c r="Y541" i="6"/>
  <c r="U541" i="6"/>
  <c r="Q541" i="6"/>
  <c r="Z540" i="6"/>
  <c r="Y540" i="6"/>
  <c r="U540" i="6"/>
  <c r="Q540" i="6"/>
  <c r="Z539" i="6"/>
  <c r="Y539" i="6"/>
  <c r="U539" i="6"/>
  <c r="Q539" i="6"/>
  <c r="Z538" i="6"/>
  <c r="Y538" i="6"/>
  <c r="U538" i="6"/>
  <c r="Q538" i="6"/>
  <c r="Z537" i="6"/>
  <c r="Y537" i="6"/>
  <c r="U537" i="6"/>
  <c r="Q537" i="6"/>
  <c r="Z536" i="6"/>
  <c r="Y536" i="6"/>
  <c r="U536" i="6"/>
  <c r="Q536" i="6"/>
  <c r="Z535" i="6"/>
  <c r="Y535" i="6"/>
  <c r="U535" i="6"/>
  <c r="Q535" i="6"/>
  <c r="Z534" i="6"/>
  <c r="Y534" i="6"/>
  <c r="U534" i="6"/>
  <c r="Q534" i="6"/>
  <c r="Z533" i="6"/>
  <c r="Y533" i="6"/>
  <c r="U533" i="6"/>
  <c r="Q533" i="6"/>
  <c r="Z532" i="6"/>
  <c r="Y532" i="6"/>
  <c r="U532" i="6"/>
  <c r="Q532" i="6"/>
  <c r="Z531" i="6"/>
  <c r="Y531" i="6"/>
  <c r="U531" i="6"/>
  <c r="Q531" i="6"/>
  <c r="Z530" i="6"/>
  <c r="Y530" i="6"/>
  <c r="U530" i="6"/>
  <c r="Q530" i="6"/>
  <c r="Z529" i="6"/>
  <c r="Y529" i="6"/>
  <c r="U529" i="6"/>
  <c r="Q529" i="6"/>
  <c r="Z528" i="6"/>
  <c r="Y528" i="6"/>
  <c r="U528" i="6"/>
  <c r="Q528" i="6"/>
  <c r="Z527" i="6"/>
  <c r="Y527" i="6"/>
  <c r="U527" i="6"/>
  <c r="Q527" i="6"/>
  <c r="Z526" i="6"/>
  <c r="Y526" i="6"/>
  <c r="U526" i="6"/>
  <c r="Q526" i="6"/>
  <c r="Z525" i="6"/>
  <c r="Y525" i="6"/>
  <c r="U525" i="6"/>
  <c r="Q525" i="6"/>
  <c r="Z524" i="6"/>
  <c r="Y524" i="6"/>
  <c r="U524" i="6"/>
  <c r="Q524" i="6"/>
  <c r="Z523" i="6"/>
  <c r="Y523" i="6"/>
  <c r="U523" i="6"/>
  <c r="Q523" i="6"/>
  <c r="Z522" i="6"/>
  <c r="Y522" i="6"/>
  <c r="U522" i="6"/>
  <c r="Q522" i="6"/>
  <c r="Z521" i="6"/>
  <c r="Y521" i="6"/>
  <c r="U521" i="6"/>
  <c r="Q521" i="6"/>
  <c r="Z520" i="6"/>
  <c r="Y520" i="6"/>
  <c r="U520" i="6"/>
  <c r="Q520" i="6"/>
  <c r="Z519" i="6"/>
  <c r="Y519" i="6"/>
  <c r="U519" i="6"/>
  <c r="Q519" i="6"/>
  <c r="Z518" i="6"/>
  <c r="Y518" i="6"/>
  <c r="U518" i="6"/>
  <c r="Q518" i="6"/>
  <c r="Z517" i="6"/>
  <c r="Y517" i="6"/>
  <c r="U517" i="6"/>
  <c r="Q517" i="6"/>
  <c r="Z516" i="6"/>
  <c r="Y516" i="6"/>
  <c r="U516" i="6"/>
  <c r="Q516" i="6"/>
  <c r="Z515" i="6"/>
  <c r="Y515" i="6"/>
  <c r="U515" i="6"/>
  <c r="Q515" i="6"/>
  <c r="Z514" i="6"/>
  <c r="Y514" i="6"/>
  <c r="U514" i="6"/>
  <c r="Q514" i="6"/>
  <c r="Z513" i="6"/>
  <c r="Y513" i="6"/>
  <c r="U513" i="6"/>
  <c r="Q513" i="6"/>
  <c r="Z512" i="6"/>
  <c r="Y512" i="6"/>
  <c r="U512" i="6"/>
  <c r="Q512" i="6"/>
  <c r="Z511" i="6"/>
  <c r="Y511" i="6"/>
  <c r="U511" i="6"/>
  <c r="Q511" i="6"/>
  <c r="Z510" i="6"/>
  <c r="Y510" i="6"/>
  <c r="U510" i="6"/>
  <c r="Q510" i="6"/>
  <c r="Z509" i="6"/>
  <c r="Y509" i="6"/>
  <c r="U509" i="6"/>
  <c r="Q509" i="6"/>
  <c r="Z508" i="6"/>
  <c r="Y508" i="6"/>
  <c r="U508" i="6"/>
  <c r="Q508" i="6"/>
  <c r="Z507" i="6"/>
  <c r="Y507" i="6"/>
  <c r="U507" i="6"/>
  <c r="Q507" i="6"/>
  <c r="Z506" i="6"/>
  <c r="Y506" i="6"/>
  <c r="U506" i="6"/>
  <c r="Q506" i="6"/>
  <c r="Z505" i="6"/>
  <c r="Y505" i="6"/>
  <c r="U505" i="6"/>
  <c r="Q505" i="6"/>
  <c r="Z504" i="6"/>
  <c r="Y504" i="6"/>
  <c r="U504" i="6"/>
  <c r="Q504" i="6"/>
  <c r="Z503" i="6"/>
  <c r="Y503" i="6"/>
  <c r="U503" i="6"/>
  <c r="Q503" i="6"/>
  <c r="Z502" i="6"/>
  <c r="Y502" i="6"/>
  <c r="U502" i="6"/>
  <c r="Q502" i="6"/>
  <c r="Z501" i="6"/>
  <c r="Y501" i="6"/>
  <c r="U501" i="6"/>
  <c r="Q501" i="6"/>
  <c r="Z500" i="6"/>
  <c r="Y500" i="6"/>
  <c r="U500" i="6"/>
  <c r="Q500" i="6"/>
  <c r="Z499" i="6"/>
  <c r="Y499" i="6"/>
  <c r="U499" i="6"/>
  <c r="Q499" i="6"/>
  <c r="Z498" i="6"/>
  <c r="Y498" i="6"/>
  <c r="U498" i="6"/>
  <c r="Q498" i="6"/>
  <c r="Z497" i="6"/>
  <c r="Y497" i="6"/>
  <c r="U497" i="6"/>
  <c r="Q497" i="6"/>
  <c r="Z496" i="6"/>
  <c r="Y496" i="6"/>
  <c r="U496" i="6"/>
  <c r="Q496" i="6"/>
  <c r="Z495" i="6"/>
  <c r="Y495" i="6"/>
  <c r="U495" i="6"/>
  <c r="Q495" i="6"/>
  <c r="Z494" i="6"/>
  <c r="Y494" i="6"/>
  <c r="U494" i="6"/>
  <c r="Q494" i="6"/>
  <c r="Z493" i="6"/>
  <c r="Y493" i="6"/>
  <c r="U493" i="6"/>
  <c r="Q493" i="6"/>
  <c r="Z492" i="6"/>
  <c r="Y492" i="6"/>
  <c r="U492" i="6"/>
  <c r="Q492" i="6"/>
  <c r="Z491" i="6"/>
  <c r="Y491" i="6"/>
  <c r="U491" i="6"/>
  <c r="Q491" i="6"/>
  <c r="Z490" i="6"/>
  <c r="Y490" i="6"/>
  <c r="U490" i="6"/>
  <c r="Q490" i="6"/>
  <c r="Z489" i="6"/>
  <c r="Y489" i="6"/>
  <c r="U489" i="6"/>
  <c r="Q489" i="6"/>
  <c r="Z488" i="6"/>
  <c r="Y488" i="6"/>
  <c r="U488" i="6"/>
  <c r="Q488" i="6"/>
  <c r="Z487" i="6"/>
  <c r="Y487" i="6"/>
  <c r="U487" i="6"/>
  <c r="Q487" i="6"/>
  <c r="Z486" i="6"/>
  <c r="Y486" i="6"/>
  <c r="U486" i="6"/>
  <c r="Q486" i="6"/>
  <c r="Z485" i="6"/>
  <c r="Y485" i="6"/>
  <c r="U485" i="6"/>
  <c r="Q485" i="6"/>
  <c r="Z484" i="6"/>
  <c r="Y484" i="6"/>
  <c r="U484" i="6"/>
  <c r="Q484" i="6"/>
  <c r="Z483" i="6"/>
  <c r="Y483" i="6"/>
  <c r="U483" i="6"/>
  <c r="Q483" i="6"/>
  <c r="Z482" i="6"/>
  <c r="Y482" i="6"/>
  <c r="U482" i="6"/>
  <c r="Q482" i="6"/>
  <c r="Z481" i="6"/>
  <c r="Y481" i="6"/>
  <c r="U481" i="6"/>
  <c r="Q481" i="6"/>
  <c r="Z480" i="6"/>
  <c r="Y480" i="6"/>
  <c r="U480" i="6"/>
  <c r="Q480" i="6"/>
  <c r="Z479" i="6"/>
  <c r="Y479" i="6"/>
  <c r="U479" i="6"/>
  <c r="Q479" i="6"/>
  <c r="Z478" i="6"/>
  <c r="Y478" i="6"/>
  <c r="U478" i="6"/>
  <c r="Q478" i="6"/>
  <c r="Z477" i="6"/>
  <c r="Y477" i="6"/>
  <c r="U477" i="6"/>
  <c r="Q477" i="6"/>
  <c r="Z476" i="6"/>
  <c r="Y476" i="6"/>
  <c r="U476" i="6"/>
  <c r="Q476" i="6"/>
  <c r="Z475" i="6"/>
  <c r="Y475" i="6"/>
  <c r="U475" i="6"/>
  <c r="Q475" i="6"/>
  <c r="Z474" i="6"/>
  <c r="Y474" i="6"/>
  <c r="U474" i="6"/>
  <c r="Q474" i="6"/>
  <c r="Z473" i="6"/>
  <c r="Y473" i="6"/>
  <c r="U473" i="6"/>
  <c r="Q473" i="6"/>
  <c r="Z472" i="6"/>
  <c r="Y472" i="6"/>
  <c r="U472" i="6"/>
  <c r="Q472" i="6"/>
  <c r="Z471" i="6"/>
  <c r="Y471" i="6"/>
  <c r="U471" i="6"/>
  <c r="Q471" i="6"/>
  <c r="Z470" i="6"/>
  <c r="Y470" i="6"/>
  <c r="U470" i="6"/>
  <c r="Q470" i="6"/>
  <c r="Z469" i="6"/>
  <c r="Y469" i="6"/>
  <c r="U469" i="6"/>
  <c r="Q469" i="6"/>
  <c r="Z468" i="6"/>
  <c r="Y468" i="6"/>
  <c r="U468" i="6"/>
  <c r="Q468" i="6"/>
  <c r="Z467" i="6"/>
  <c r="Y467" i="6"/>
  <c r="U467" i="6"/>
  <c r="Q467" i="6"/>
  <c r="Z466" i="6"/>
  <c r="Y466" i="6"/>
  <c r="U466" i="6"/>
  <c r="Q466" i="6"/>
  <c r="Z465" i="6"/>
  <c r="Y465" i="6"/>
  <c r="U465" i="6"/>
  <c r="Q465" i="6"/>
  <c r="Z464" i="6"/>
  <c r="Y464" i="6"/>
  <c r="U464" i="6"/>
  <c r="Q464" i="6"/>
  <c r="Z463" i="6"/>
  <c r="Y463" i="6"/>
  <c r="U463" i="6"/>
  <c r="Q463" i="6"/>
  <c r="Z462" i="6"/>
  <c r="Y462" i="6"/>
  <c r="U462" i="6"/>
  <c r="Q462" i="6"/>
  <c r="Z461" i="6"/>
  <c r="Y461" i="6"/>
  <c r="U461" i="6"/>
  <c r="Q461" i="6"/>
  <c r="Z460" i="6"/>
  <c r="Y460" i="6"/>
  <c r="U460" i="6"/>
  <c r="Q460" i="6"/>
  <c r="Z459" i="6"/>
  <c r="Y459" i="6"/>
  <c r="U459" i="6"/>
  <c r="Q459" i="6"/>
  <c r="Z458" i="6"/>
  <c r="Y458" i="6"/>
  <c r="U458" i="6"/>
  <c r="Q458" i="6"/>
  <c r="Z457" i="6"/>
  <c r="Y457" i="6"/>
  <c r="U457" i="6"/>
  <c r="Q457" i="6"/>
  <c r="Z456" i="6"/>
  <c r="Y456" i="6"/>
  <c r="U456" i="6"/>
  <c r="Q456" i="6"/>
  <c r="Z455" i="6"/>
  <c r="Y455" i="6"/>
  <c r="U455" i="6"/>
  <c r="Q455" i="6"/>
  <c r="Z454" i="6"/>
  <c r="Y454" i="6"/>
  <c r="U454" i="6"/>
  <c r="Q454" i="6"/>
  <c r="Z453" i="6"/>
  <c r="Y453" i="6"/>
  <c r="U453" i="6"/>
  <c r="Q453" i="6"/>
  <c r="Z452" i="6"/>
  <c r="Y452" i="6"/>
  <c r="U452" i="6"/>
  <c r="Q452" i="6"/>
  <c r="Z451" i="6"/>
  <c r="Y451" i="6"/>
  <c r="U451" i="6"/>
  <c r="Q451" i="6"/>
  <c r="Z450" i="6"/>
  <c r="Y450" i="6"/>
  <c r="U450" i="6"/>
  <c r="Q450" i="6"/>
  <c r="Z449" i="6"/>
  <c r="Y449" i="6"/>
  <c r="U449" i="6"/>
  <c r="Q449" i="6"/>
  <c r="Z448" i="6"/>
  <c r="Y448" i="6"/>
  <c r="U448" i="6"/>
  <c r="Q448" i="6"/>
  <c r="Z447" i="6"/>
  <c r="Y447" i="6"/>
  <c r="U447" i="6"/>
  <c r="Q447" i="6"/>
  <c r="Z446" i="6"/>
  <c r="Y446" i="6"/>
  <c r="U446" i="6"/>
  <c r="Q446" i="6"/>
  <c r="Z445" i="6"/>
  <c r="Y445" i="6"/>
  <c r="U445" i="6"/>
  <c r="Q445" i="6"/>
  <c r="Z444" i="6"/>
  <c r="Y444" i="6"/>
  <c r="U444" i="6"/>
  <c r="Q444" i="6"/>
  <c r="Z443" i="6"/>
  <c r="Y443" i="6"/>
  <c r="U443" i="6"/>
  <c r="Q443" i="6"/>
  <c r="Z442" i="6"/>
  <c r="Y442" i="6"/>
  <c r="U442" i="6"/>
  <c r="Q442" i="6"/>
  <c r="Z441" i="6"/>
  <c r="Y441" i="6"/>
  <c r="U441" i="6"/>
  <c r="Q441" i="6"/>
  <c r="Z440" i="6"/>
  <c r="Y440" i="6"/>
  <c r="U440" i="6"/>
  <c r="Q440" i="6"/>
  <c r="Z439" i="6"/>
  <c r="Y439" i="6"/>
  <c r="U439" i="6"/>
  <c r="Q439" i="6"/>
  <c r="Z438" i="6"/>
  <c r="Y438" i="6"/>
  <c r="U438" i="6"/>
  <c r="Q438" i="6"/>
  <c r="Z437" i="6"/>
  <c r="Y437" i="6"/>
  <c r="U437" i="6"/>
  <c r="Q437" i="6"/>
  <c r="Z436" i="6"/>
  <c r="Y436" i="6"/>
  <c r="U436" i="6"/>
  <c r="Q436" i="6"/>
  <c r="Z435" i="6"/>
  <c r="Y435" i="6"/>
  <c r="U435" i="6"/>
  <c r="Q435" i="6"/>
  <c r="Z434" i="6"/>
  <c r="Y434" i="6"/>
  <c r="U434" i="6"/>
  <c r="Q434" i="6"/>
  <c r="Z433" i="6"/>
  <c r="Y433" i="6"/>
  <c r="U433" i="6"/>
  <c r="Q433" i="6"/>
  <c r="Z432" i="6"/>
  <c r="Y432" i="6"/>
  <c r="U432" i="6"/>
  <c r="Q432" i="6"/>
  <c r="Z431" i="6"/>
  <c r="Y431" i="6"/>
  <c r="U431" i="6"/>
  <c r="Q431" i="6"/>
  <c r="Z430" i="6"/>
  <c r="Y430" i="6"/>
  <c r="U430" i="6"/>
  <c r="Q430" i="6"/>
  <c r="Z429" i="6"/>
  <c r="Y429" i="6"/>
  <c r="U429" i="6"/>
  <c r="Q429" i="6"/>
  <c r="Z428" i="6"/>
  <c r="Y428" i="6"/>
  <c r="U428" i="6"/>
  <c r="Q428" i="6"/>
  <c r="Z427" i="6"/>
  <c r="Y427" i="6"/>
  <c r="U427" i="6"/>
  <c r="Q427" i="6"/>
  <c r="Z426" i="6"/>
  <c r="Y426" i="6"/>
  <c r="U426" i="6"/>
  <c r="Q426" i="6"/>
  <c r="Z425" i="6"/>
  <c r="Y425" i="6"/>
  <c r="U425" i="6"/>
  <c r="Q425" i="6"/>
  <c r="Z424" i="6"/>
  <c r="Y424" i="6"/>
  <c r="U424" i="6"/>
  <c r="Q424" i="6"/>
  <c r="Z423" i="6"/>
  <c r="Y423" i="6"/>
  <c r="U423" i="6"/>
  <c r="Q423" i="6"/>
  <c r="Z422" i="6"/>
  <c r="Y422" i="6"/>
  <c r="U422" i="6"/>
  <c r="Q422" i="6"/>
  <c r="Z421" i="6"/>
  <c r="Y421" i="6"/>
  <c r="U421" i="6"/>
  <c r="Q421" i="6"/>
  <c r="Z420" i="6"/>
  <c r="Y420" i="6"/>
  <c r="U420" i="6"/>
  <c r="Q420" i="6"/>
  <c r="Z419" i="6"/>
  <c r="Y419" i="6"/>
  <c r="U419" i="6"/>
  <c r="Q419" i="6"/>
  <c r="Z418" i="6"/>
  <c r="Y418" i="6"/>
  <c r="U418" i="6"/>
  <c r="Q418" i="6"/>
  <c r="Z417" i="6"/>
  <c r="Y417" i="6"/>
  <c r="U417" i="6"/>
  <c r="Q417" i="6"/>
  <c r="Z416" i="6"/>
  <c r="Y416" i="6"/>
  <c r="U416" i="6"/>
  <c r="Q416" i="6"/>
  <c r="Z415" i="6"/>
  <c r="Y415" i="6"/>
  <c r="U415" i="6"/>
  <c r="Q415" i="6"/>
  <c r="Z414" i="6"/>
  <c r="Y414" i="6"/>
  <c r="U414" i="6"/>
  <c r="Q414" i="6"/>
  <c r="Z413" i="6"/>
  <c r="Y413" i="6"/>
  <c r="U413" i="6"/>
  <c r="Q413" i="6"/>
  <c r="Z412" i="6"/>
  <c r="Y412" i="6"/>
  <c r="U412" i="6"/>
  <c r="Q412" i="6"/>
  <c r="Z411" i="6"/>
  <c r="Y411" i="6"/>
  <c r="U411" i="6"/>
  <c r="Q411" i="6"/>
  <c r="Z410" i="6"/>
  <c r="Y410" i="6"/>
  <c r="U410" i="6"/>
  <c r="Q410" i="6"/>
  <c r="Z409" i="6"/>
  <c r="Y409" i="6"/>
  <c r="U409" i="6"/>
  <c r="Q409" i="6"/>
  <c r="Z408" i="6"/>
  <c r="Y408" i="6"/>
  <c r="U408" i="6"/>
  <c r="Q408" i="6"/>
  <c r="Z407" i="6"/>
  <c r="Y407" i="6"/>
  <c r="U407" i="6"/>
  <c r="Q407" i="6"/>
  <c r="Z406" i="6"/>
  <c r="Y406" i="6"/>
  <c r="U406" i="6"/>
  <c r="Q406" i="6"/>
  <c r="Z405" i="6"/>
  <c r="Y405" i="6"/>
  <c r="U405" i="6"/>
  <c r="Q405" i="6"/>
  <c r="Z404" i="6"/>
  <c r="Y404" i="6"/>
  <c r="U404" i="6"/>
  <c r="Q404" i="6"/>
  <c r="Z403" i="6"/>
  <c r="Y403" i="6"/>
  <c r="U403" i="6"/>
  <c r="Q403" i="6"/>
  <c r="Z402" i="6"/>
  <c r="Y402" i="6"/>
  <c r="U402" i="6"/>
  <c r="Q402" i="6"/>
  <c r="Z401" i="6"/>
  <c r="Y401" i="6"/>
  <c r="U401" i="6"/>
  <c r="Q401" i="6"/>
  <c r="Z400" i="6"/>
  <c r="Y400" i="6"/>
  <c r="U400" i="6"/>
  <c r="Q400" i="6"/>
  <c r="Z399" i="6"/>
  <c r="Y399" i="6"/>
  <c r="U399" i="6"/>
  <c r="Q399" i="6"/>
  <c r="Z398" i="6"/>
  <c r="Y398" i="6"/>
  <c r="U398" i="6"/>
  <c r="Q398" i="6"/>
  <c r="Z397" i="6"/>
  <c r="Y397" i="6"/>
  <c r="U397" i="6"/>
  <c r="Q397" i="6"/>
  <c r="Z396" i="6"/>
  <c r="Y396" i="6"/>
  <c r="U396" i="6"/>
  <c r="Q396" i="6"/>
  <c r="Z395" i="6"/>
  <c r="Y395" i="6"/>
  <c r="U395" i="6"/>
  <c r="Q395" i="6"/>
  <c r="Z394" i="6"/>
  <c r="Y394" i="6"/>
  <c r="U394" i="6"/>
  <c r="Q394" i="6"/>
  <c r="Z393" i="6"/>
  <c r="Y393" i="6"/>
  <c r="U393" i="6"/>
  <c r="Q393" i="6"/>
  <c r="Z392" i="6"/>
  <c r="Y392" i="6"/>
  <c r="U392" i="6"/>
  <c r="Q392" i="6"/>
  <c r="Z391" i="6"/>
  <c r="Y391" i="6"/>
  <c r="U391" i="6"/>
  <c r="Q391" i="6"/>
  <c r="Z390" i="6"/>
  <c r="Y390" i="6"/>
  <c r="U390" i="6"/>
  <c r="Q390" i="6"/>
  <c r="Z389" i="6"/>
  <c r="Y389" i="6"/>
  <c r="U389" i="6"/>
  <c r="Q389" i="6"/>
  <c r="Z388" i="6"/>
  <c r="Y388" i="6"/>
  <c r="U388" i="6"/>
  <c r="Q388" i="6"/>
  <c r="Z387" i="6"/>
  <c r="Y387" i="6"/>
  <c r="U387" i="6"/>
  <c r="Q387" i="6"/>
  <c r="Z386" i="6"/>
  <c r="Y386" i="6"/>
  <c r="U386" i="6"/>
  <c r="Q386" i="6"/>
  <c r="Z385" i="6"/>
  <c r="Y385" i="6"/>
  <c r="U385" i="6"/>
  <c r="Q385" i="6"/>
  <c r="Z384" i="6"/>
  <c r="Y384" i="6"/>
  <c r="U384" i="6"/>
  <c r="Q384" i="6"/>
  <c r="Z383" i="6"/>
  <c r="Y383" i="6"/>
  <c r="U383" i="6"/>
  <c r="Q383" i="6"/>
  <c r="Z382" i="6"/>
  <c r="Y382" i="6"/>
  <c r="U382" i="6"/>
  <c r="Q382" i="6"/>
  <c r="Z381" i="6"/>
  <c r="Y381" i="6"/>
  <c r="U381" i="6"/>
  <c r="Q381" i="6"/>
  <c r="Z380" i="6"/>
  <c r="Y380" i="6"/>
  <c r="U380" i="6"/>
  <c r="Q380" i="6"/>
  <c r="Z379" i="6"/>
  <c r="Y379" i="6"/>
  <c r="U379" i="6"/>
  <c r="Q379" i="6"/>
  <c r="Z378" i="6"/>
  <c r="Y378" i="6"/>
  <c r="U378" i="6"/>
  <c r="Q378" i="6"/>
  <c r="Z377" i="6"/>
  <c r="Y377" i="6"/>
  <c r="U377" i="6"/>
  <c r="Q377" i="6"/>
  <c r="Z376" i="6"/>
  <c r="Y376" i="6"/>
  <c r="U376" i="6"/>
  <c r="Q376" i="6"/>
  <c r="Z375" i="6"/>
  <c r="Y375" i="6"/>
  <c r="U375" i="6"/>
  <c r="Q375" i="6"/>
  <c r="Z374" i="6"/>
  <c r="Y374" i="6"/>
  <c r="U374" i="6"/>
  <c r="Q374" i="6"/>
  <c r="Z373" i="6"/>
  <c r="Y373" i="6"/>
  <c r="U373" i="6"/>
  <c r="Q373" i="6"/>
  <c r="Z372" i="6"/>
  <c r="Y372" i="6"/>
  <c r="U372" i="6"/>
  <c r="Q372" i="6"/>
  <c r="Z371" i="6"/>
  <c r="Y371" i="6"/>
  <c r="U371" i="6"/>
  <c r="Q371" i="6"/>
  <c r="Z370" i="6"/>
  <c r="Y370" i="6"/>
  <c r="U370" i="6"/>
  <c r="Q370" i="6"/>
  <c r="Z369" i="6"/>
  <c r="Y369" i="6"/>
  <c r="U369" i="6"/>
  <c r="Q369" i="6"/>
  <c r="Z368" i="6"/>
  <c r="Y368" i="6"/>
  <c r="U368" i="6"/>
  <c r="Q368" i="6"/>
  <c r="Z367" i="6"/>
  <c r="Y367" i="6"/>
  <c r="U367" i="6"/>
  <c r="Q367" i="6"/>
  <c r="Z366" i="6"/>
  <c r="Y366" i="6"/>
  <c r="U366" i="6"/>
  <c r="Q366" i="6"/>
  <c r="Z365" i="6"/>
  <c r="Y365" i="6"/>
  <c r="U365" i="6"/>
  <c r="Q365" i="6"/>
  <c r="Z364" i="6"/>
  <c r="Y364" i="6"/>
  <c r="U364" i="6"/>
  <c r="Q364" i="6"/>
  <c r="Z363" i="6"/>
  <c r="Y363" i="6"/>
  <c r="U363" i="6"/>
  <c r="Q363" i="6"/>
  <c r="Z362" i="6"/>
  <c r="Y362" i="6"/>
  <c r="U362" i="6"/>
  <c r="Q362" i="6"/>
  <c r="Z361" i="6"/>
  <c r="Y361" i="6"/>
  <c r="U361" i="6"/>
  <c r="Q361" i="6"/>
  <c r="Z360" i="6"/>
  <c r="Y360" i="6"/>
  <c r="U360" i="6"/>
  <c r="Q360" i="6"/>
  <c r="Z359" i="6"/>
  <c r="Y359" i="6"/>
  <c r="U359" i="6"/>
  <c r="Q359" i="6"/>
  <c r="Z358" i="6"/>
  <c r="Y358" i="6"/>
  <c r="U358" i="6"/>
  <c r="Q358" i="6"/>
  <c r="Z357" i="6"/>
  <c r="Y357" i="6"/>
  <c r="U357" i="6"/>
  <c r="Q357" i="6"/>
  <c r="Z356" i="6"/>
  <c r="Y356" i="6"/>
  <c r="U356" i="6"/>
  <c r="Q356" i="6"/>
  <c r="Z355" i="6"/>
  <c r="Y355" i="6"/>
  <c r="U355" i="6"/>
  <c r="Q355" i="6"/>
  <c r="Z354" i="6"/>
  <c r="Y354" i="6"/>
  <c r="U354" i="6"/>
  <c r="Q354" i="6"/>
  <c r="Z353" i="6"/>
  <c r="Y353" i="6"/>
  <c r="U353" i="6"/>
  <c r="Q353" i="6"/>
  <c r="Z352" i="6"/>
  <c r="Y352" i="6"/>
  <c r="U352" i="6"/>
  <c r="Q352" i="6"/>
  <c r="Z351" i="6"/>
  <c r="Y351" i="6"/>
  <c r="U351" i="6"/>
  <c r="Q351" i="6"/>
  <c r="Z350" i="6"/>
  <c r="Y350" i="6"/>
  <c r="U350" i="6"/>
  <c r="Q350" i="6"/>
  <c r="Z349" i="6"/>
  <c r="Y349" i="6"/>
  <c r="U349" i="6"/>
  <c r="Q349" i="6"/>
  <c r="Z348" i="6"/>
  <c r="Y348" i="6"/>
  <c r="U348" i="6"/>
  <c r="Q348" i="6"/>
  <c r="Z347" i="6"/>
  <c r="Y347" i="6"/>
  <c r="U347" i="6"/>
  <c r="Q347" i="6"/>
  <c r="Z346" i="6"/>
  <c r="Y346" i="6"/>
  <c r="U346" i="6"/>
  <c r="Q346" i="6"/>
  <c r="Z345" i="6"/>
  <c r="Y345" i="6"/>
  <c r="U345" i="6"/>
  <c r="Q345" i="6"/>
  <c r="Z344" i="6"/>
  <c r="Y344" i="6"/>
  <c r="U344" i="6"/>
  <c r="Q344" i="6"/>
  <c r="Z343" i="6"/>
  <c r="Y343" i="6"/>
  <c r="U343" i="6"/>
  <c r="Q343" i="6"/>
  <c r="Z342" i="6"/>
  <c r="Y342" i="6"/>
  <c r="U342" i="6"/>
  <c r="Q342" i="6"/>
  <c r="Z341" i="6"/>
  <c r="Y341" i="6"/>
  <c r="U341" i="6"/>
  <c r="Q341" i="6"/>
  <c r="Z340" i="6"/>
  <c r="Y340" i="6"/>
  <c r="U340" i="6"/>
  <c r="Q340" i="6"/>
  <c r="Z339" i="6"/>
  <c r="Y339" i="6"/>
  <c r="U339" i="6"/>
  <c r="Q339" i="6"/>
  <c r="Z338" i="6"/>
  <c r="Y338" i="6"/>
  <c r="U338" i="6"/>
  <c r="Q338" i="6"/>
  <c r="Z337" i="6"/>
  <c r="Y337" i="6"/>
  <c r="U337" i="6"/>
  <c r="Q337" i="6"/>
  <c r="Z336" i="6"/>
  <c r="Y336" i="6"/>
  <c r="U336" i="6"/>
  <c r="Q336" i="6"/>
  <c r="Z335" i="6"/>
  <c r="Y335" i="6"/>
  <c r="U335" i="6"/>
  <c r="Q335" i="6"/>
  <c r="Z334" i="6"/>
  <c r="Y334" i="6"/>
  <c r="U334" i="6"/>
  <c r="Q334" i="6"/>
  <c r="Z333" i="6"/>
  <c r="Y333" i="6"/>
  <c r="U333" i="6"/>
  <c r="Q333" i="6"/>
  <c r="Z332" i="6"/>
  <c r="Y332" i="6"/>
  <c r="U332" i="6"/>
  <c r="Q332" i="6"/>
  <c r="Z331" i="6"/>
  <c r="Y331" i="6"/>
  <c r="U331" i="6"/>
  <c r="Q331" i="6"/>
  <c r="Z330" i="6"/>
  <c r="Y330" i="6"/>
  <c r="U330" i="6"/>
  <c r="Q330" i="6"/>
  <c r="Z329" i="6"/>
  <c r="Y329" i="6"/>
  <c r="U329" i="6"/>
  <c r="Q329" i="6"/>
  <c r="Z328" i="6"/>
  <c r="Y328" i="6"/>
  <c r="U328" i="6"/>
  <c r="Q328" i="6"/>
  <c r="Z327" i="6"/>
  <c r="Y327" i="6"/>
  <c r="U327" i="6"/>
  <c r="Q327" i="6"/>
  <c r="Z326" i="6"/>
  <c r="Y326" i="6"/>
  <c r="U326" i="6"/>
  <c r="Q326" i="6"/>
  <c r="Z325" i="6"/>
  <c r="Y325" i="6"/>
  <c r="U325" i="6"/>
  <c r="Q325" i="6"/>
  <c r="Z324" i="6"/>
  <c r="Y324" i="6"/>
  <c r="U324" i="6"/>
  <c r="Q324" i="6"/>
  <c r="Z323" i="6"/>
  <c r="Y323" i="6"/>
  <c r="U323" i="6"/>
  <c r="Q323" i="6"/>
  <c r="Z322" i="6"/>
  <c r="Y322" i="6"/>
  <c r="U322" i="6"/>
  <c r="Q322" i="6"/>
  <c r="Z321" i="6"/>
  <c r="Y321" i="6"/>
  <c r="U321" i="6"/>
  <c r="Q321" i="6"/>
  <c r="Z320" i="6"/>
  <c r="Y320" i="6"/>
  <c r="U320" i="6"/>
  <c r="Q320" i="6"/>
  <c r="Z319" i="6"/>
  <c r="Y319" i="6"/>
  <c r="U319" i="6"/>
  <c r="Q319" i="6"/>
  <c r="Z318" i="6"/>
  <c r="Y318" i="6"/>
  <c r="U318" i="6"/>
  <c r="Q318" i="6"/>
  <c r="Z317" i="6"/>
  <c r="Y317" i="6"/>
  <c r="U317" i="6"/>
  <c r="Q317" i="6"/>
  <c r="Z316" i="6"/>
  <c r="Y316" i="6"/>
  <c r="U316" i="6"/>
  <c r="Q316" i="6"/>
  <c r="Z315" i="6"/>
  <c r="Y315" i="6"/>
  <c r="U315" i="6"/>
  <c r="Q315" i="6"/>
  <c r="Z314" i="6"/>
  <c r="Y314" i="6"/>
  <c r="U314" i="6"/>
  <c r="Q314" i="6"/>
  <c r="Z313" i="6"/>
  <c r="Y313" i="6"/>
  <c r="U313" i="6"/>
  <c r="Q313" i="6"/>
  <c r="Z312" i="6"/>
  <c r="Y312" i="6"/>
  <c r="U312" i="6"/>
  <c r="Q312" i="6"/>
  <c r="Z311" i="6"/>
  <c r="Y311" i="6"/>
  <c r="U311" i="6"/>
  <c r="Q311" i="6"/>
  <c r="Z310" i="6"/>
  <c r="Y310" i="6"/>
  <c r="U310" i="6"/>
  <c r="Q310" i="6"/>
  <c r="Z309" i="6"/>
  <c r="Y309" i="6"/>
  <c r="U309" i="6"/>
  <c r="Q309" i="6"/>
  <c r="Z308" i="6"/>
  <c r="Y308" i="6"/>
  <c r="U308" i="6"/>
  <c r="Q308" i="6"/>
  <c r="Z307" i="6"/>
  <c r="Y307" i="6"/>
  <c r="U307" i="6"/>
  <c r="Q307" i="6"/>
  <c r="Z306" i="6"/>
  <c r="Y306" i="6"/>
  <c r="U306" i="6"/>
  <c r="Q306" i="6"/>
  <c r="Z305" i="6"/>
  <c r="Y305" i="6"/>
  <c r="U305" i="6"/>
  <c r="Q305" i="6"/>
  <c r="Z304" i="6"/>
  <c r="Y304" i="6"/>
  <c r="U304" i="6"/>
  <c r="Q304" i="6"/>
  <c r="Z303" i="6"/>
  <c r="Y303" i="6"/>
  <c r="U303" i="6"/>
  <c r="Q303" i="6"/>
  <c r="Z302" i="6"/>
  <c r="Y302" i="6"/>
  <c r="U302" i="6"/>
  <c r="Q302" i="6"/>
  <c r="Z301" i="6"/>
  <c r="Y301" i="6"/>
  <c r="U301" i="6"/>
  <c r="Q301" i="6"/>
  <c r="Z300" i="6"/>
  <c r="Y300" i="6"/>
  <c r="U300" i="6"/>
  <c r="Q300" i="6"/>
  <c r="Z299" i="6"/>
  <c r="Y299" i="6"/>
  <c r="U299" i="6"/>
  <c r="Q299" i="6"/>
  <c r="Z298" i="6"/>
  <c r="Y298" i="6"/>
  <c r="U298" i="6"/>
  <c r="Q298" i="6"/>
  <c r="Z297" i="6"/>
  <c r="Y297" i="6"/>
  <c r="U297" i="6"/>
  <c r="Q297" i="6"/>
  <c r="Z296" i="6"/>
  <c r="Y296" i="6"/>
  <c r="U296" i="6"/>
  <c r="Q296" i="6"/>
  <c r="Z295" i="6"/>
  <c r="Y295" i="6"/>
  <c r="U295" i="6"/>
  <c r="Q295" i="6"/>
  <c r="Z294" i="6"/>
  <c r="Y294" i="6"/>
  <c r="U294" i="6"/>
  <c r="Q294" i="6"/>
  <c r="Z293" i="6"/>
  <c r="Y293" i="6"/>
  <c r="U293" i="6"/>
  <c r="Q293" i="6"/>
  <c r="Z292" i="6"/>
  <c r="Y292" i="6"/>
  <c r="U292" i="6"/>
  <c r="Q292" i="6"/>
  <c r="Z291" i="6"/>
  <c r="Y291" i="6"/>
  <c r="U291" i="6"/>
  <c r="Q291" i="6"/>
  <c r="Z290" i="6"/>
  <c r="Y290" i="6"/>
  <c r="U290" i="6"/>
  <c r="Q290" i="6"/>
  <c r="Z289" i="6"/>
  <c r="Y289" i="6"/>
  <c r="U289" i="6"/>
  <c r="Q289" i="6"/>
  <c r="Z288" i="6"/>
  <c r="Y288" i="6"/>
  <c r="U288" i="6"/>
  <c r="Q288" i="6"/>
  <c r="Z287" i="6"/>
  <c r="Y287" i="6"/>
  <c r="U287" i="6"/>
  <c r="Q287" i="6"/>
  <c r="Z286" i="6"/>
  <c r="Y286" i="6"/>
  <c r="U286" i="6"/>
  <c r="Q286" i="6"/>
  <c r="Z285" i="6"/>
  <c r="Y285" i="6"/>
  <c r="U285" i="6"/>
  <c r="Q285" i="6"/>
  <c r="Z284" i="6"/>
  <c r="Y284" i="6"/>
  <c r="U284" i="6"/>
  <c r="Q284" i="6"/>
  <c r="Z283" i="6"/>
  <c r="Y283" i="6"/>
  <c r="U283" i="6"/>
  <c r="Q283" i="6"/>
  <c r="Z282" i="6"/>
  <c r="Y282" i="6"/>
  <c r="U282" i="6"/>
  <c r="Q282" i="6"/>
  <c r="Z281" i="6"/>
  <c r="Y281" i="6"/>
  <c r="U281" i="6"/>
  <c r="Q281" i="6"/>
  <c r="Z280" i="6"/>
  <c r="Y280" i="6"/>
  <c r="U280" i="6"/>
  <c r="Q280" i="6"/>
  <c r="Z279" i="6"/>
  <c r="Y279" i="6"/>
  <c r="U279" i="6"/>
  <c r="Q279" i="6"/>
  <c r="Z278" i="6"/>
  <c r="Y278" i="6"/>
  <c r="U278" i="6"/>
  <c r="Q278" i="6"/>
  <c r="Z277" i="6"/>
  <c r="Y277" i="6"/>
  <c r="U277" i="6"/>
  <c r="Q277" i="6"/>
  <c r="Z276" i="6"/>
  <c r="Y276" i="6"/>
  <c r="U276" i="6"/>
  <c r="Q276" i="6"/>
  <c r="Z275" i="6"/>
  <c r="Y275" i="6"/>
  <c r="U275" i="6"/>
  <c r="Q275" i="6"/>
  <c r="Z274" i="6"/>
  <c r="Y274" i="6"/>
  <c r="U274" i="6"/>
  <c r="Q274" i="6"/>
  <c r="Z273" i="6"/>
  <c r="Y273" i="6"/>
  <c r="U273" i="6"/>
  <c r="Q273" i="6"/>
  <c r="Z272" i="6"/>
  <c r="Y272" i="6"/>
  <c r="U272" i="6"/>
  <c r="Q272" i="6"/>
  <c r="Z271" i="6"/>
  <c r="Y271" i="6"/>
  <c r="U271" i="6"/>
  <c r="Q271" i="6"/>
  <c r="Z270" i="6"/>
  <c r="Y270" i="6"/>
  <c r="U270" i="6"/>
  <c r="Q270" i="6"/>
  <c r="Z269" i="6"/>
  <c r="Y269" i="6"/>
  <c r="U269" i="6"/>
  <c r="Q269" i="6"/>
  <c r="Z268" i="6"/>
  <c r="Y268" i="6"/>
  <c r="U268" i="6"/>
  <c r="Q268" i="6"/>
  <c r="Z267" i="6"/>
  <c r="Y267" i="6"/>
  <c r="U267" i="6"/>
  <c r="Q267" i="6"/>
  <c r="Z266" i="6"/>
  <c r="Y266" i="6"/>
  <c r="U266" i="6"/>
  <c r="Q266" i="6"/>
  <c r="Z265" i="6"/>
  <c r="Y265" i="6"/>
  <c r="U265" i="6"/>
  <c r="Q265" i="6"/>
  <c r="Z264" i="6"/>
  <c r="Y264" i="6"/>
  <c r="U264" i="6"/>
  <c r="Q264" i="6"/>
  <c r="Z263" i="6"/>
  <c r="Y263" i="6"/>
  <c r="U263" i="6"/>
  <c r="Q263" i="6"/>
  <c r="Z262" i="6"/>
  <c r="Y262" i="6"/>
  <c r="U262" i="6"/>
  <c r="Q262" i="6"/>
  <c r="Z261" i="6"/>
  <c r="Y261" i="6"/>
  <c r="U261" i="6"/>
  <c r="Q261" i="6"/>
  <c r="Z260" i="6"/>
  <c r="Y260" i="6"/>
  <c r="U260" i="6"/>
  <c r="Q260" i="6"/>
  <c r="Z259" i="6"/>
  <c r="Y259" i="6"/>
  <c r="U259" i="6"/>
  <c r="Q259" i="6"/>
  <c r="Z258" i="6"/>
  <c r="Y258" i="6"/>
  <c r="U258" i="6"/>
  <c r="Q258" i="6"/>
  <c r="Z257" i="6"/>
  <c r="Y257" i="6"/>
  <c r="U257" i="6"/>
  <c r="Q257" i="6"/>
  <c r="Z256" i="6"/>
  <c r="Y256" i="6"/>
  <c r="U256" i="6"/>
  <c r="Q256" i="6"/>
  <c r="Z255" i="6"/>
  <c r="Y255" i="6"/>
  <c r="U255" i="6"/>
  <c r="Q255" i="6"/>
  <c r="Z254" i="6"/>
  <c r="Y254" i="6"/>
  <c r="U254" i="6"/>
  <c r="Q254" i="6"/>
  <c r="Z253" i="6"/>
  <c r="Y253" i="6"/>
  <c r="U253" i="6"/>
  <c r="Q253" i="6"/>
  <c r="Z252" i="6"/>
  <c r="Y252" i="6"/>
  <c r="U252" i="6"/>
  <c r="Q252" i="6"/>
  <c r="Z251" i="6"/>
  <c r="Y251" i="6"/>
  <c r="U251" i="6"/>
  <c r="Q251" i="6"/>
  <c r="Z250" i="6"/>
  <c r="Y250" i="6"/>
  <c r="U250" i="6"/>
  <c r="Q250" i="6"/>
  <c r="Z249" i="6"/>
  <c r="Y249" i="6"/>
  <c r="U249" i="6"/>
  <c r="Q249" i="6"/>
  <c r="Z248" i="6"/>
  <c r="Y248" i="6"/>
  <c r="U248" i="6"/>
  <c r="Q248" i="6"/>
  <c r="Z247" i="6"/>
  <c r="Y247" i="6"/>
  <c r="U247" i="6"/>
  <c r="Q247" i="6"/>
  <c r="Z246" i="6"/>
  <c r="Y246" i="6"/>
  <c r="U246" i="6"/>
  <c r="Q246" i="6"/>
  <c r="Z245" i="6"/>
  <c r="Y245" i="6"/>
  <c r="U245" i="6"/>
  <c r="Q245" i="6"/>
  <c r="Z244" i="6"/>
  <c r="Y244" i="6"/>
  <c r="U244" i="6"/>
  <c r="Q244" i="6"/>
  <c r="Z243" i="6"/>
  <c r="Y243" i="6"/>
  <c r="U243" i="6"/>
  <c r="Q243" i="6"/>
  <c r="Z242" i="6"/>
  <c r="Y242" i="6"/>
  <c r="U242" i="6"/>
  <c r="Q242" i="6"/>
  <c r="Z241" i="6"/>
  <c r="Y241" i="6"/>
  <c r="U241" i="6"/>
  <c r="Q241" i="6"/>
  <c r="Z240" i="6"/>
  <c r="Y240" i="6"/>
  <c r="U240" i="6"/>
  <c r="Q240" i="6"/>
  <c r="Z239" i="6"/>
  <c r="Y239" i="6"/>
  <c r="U239" i="6"/>
  <c r="Q239" i="6"/>
  <c r="Z238" i="6"/>
  <c r="Y238" i="6"/>
  <c r="U238" i="6"/>
  <c r="Q238" i="6"/>
  <c r="Z237" i="6"/>
  <c r="Y237" i="6"/>
  <c r="U237" i="6"/>
  <c r="Q237" i="6"/>
  <c r="Z236" i="6"/>
  <c r="Y236" i="6"/>
  <c r="U236" i="6"/>
  <c r="Q236" i="6"/>
  <c r="Z235" i="6"/>
  <c r="Y235" i="6"/>
  <c r="U235" i="6"/>
  <c r="Q235" i="6"/>
  <c r="Z234" i="6"/>
  <c r="Y234" i="6"/>
  <c r="U234" i="6"/>
  <c r="Q234" i="6"/>
  <c r="Z233" i="6"/>
  <c r="Y233" i="6"/>
  <c r="U233" i="6"/>
  <c r="Q233" i="6"/>
  <c r="Z232" i="6"/>
  <c r="Y232" i="6"/>
  <c r="U232" i="6"/>
  <c r="Q232" i="6"/>
  <c r="Z231" i="6"/>
  <c r="Y231" i="6"/>
  <c r="U231" i="6"/>
  <c r="Q231" i="6"/>
  <c r="Z230" i="6"/>
  <c r="Y230" i="6"/>
  <c r="U230" i="6"/>
  <c r="Q230" i="6"/>
  <c r="Z229" i="6"/>
  <c r="Y229" i="6"/>
  <c r="U229" i="6"/>
  <c r="Q229" i="6"/>
  <c r="Z228" i="6"/>
  <c r="Y228" i="6"/>
  <c r="U228" i="6"/>
  <c r="Q228" i="6"/>
  <c r="Z227" i="6"/>
  <c r="Y227" i="6"/>
  <c r="U227" i="6"/>
  <c r="Q227" i="6"/>
  <c r="Z226" i="6"/>
  <c r="Y226" i="6"/>
  <c r="U226" i="6"/>
  <c r="Q226" i="6"/>
  <c r="Z225" i="6"/>
  <c r="Y225" i="6"/>
  <c r="U225" i="6"/>
  <c r="Q225" i="6"/>
  <c r="Z224" i="6"/>
  <c r="Y224" i="6"/>
  <c r="U224" i="6"/>
  <c r="Q224" i="6"/>
  <c r="Z223" i="6"/>
  <c r="Y223" i="6"/>
  <c r="U223" i="6"/>
  <c r="Q223" i="6"/>
  <c r="Z222" i="6"/>
  <c r="Y222" i="6"/>
  <c r="U222" i="6"/>
  <c r="Q222" i="6"/>
  <c r="Z221" i="6"/>
  <c r="Y221" i="6"/>
  <c r="U221" i="6"/>
  <c r="Q221" i="6"/>
  <c r="Z220" i="6"/>
  <c r="Y220" i="6"/>
  <c r="U220" i="6"/>
  <c r="Q220" i="6"/>
  <c r="Z219" i="6"/>
  <c r="Y219" i="6"/>
  <c r="U219" i="6"/>
  <c r="Q219" i="6"/>
  <c r="Z218" i="6"/>
  <c r="Y218" i="6"/>
  <c r="U218" i="6"/>
  <c r="Q218" i="6"/>
  <c r="Z217" i="6"/>
  <c r="Y217" i="6"/>
  <c r="U217" i="6"/>
  <c r="Q217" i="6"/>
  <c r="Z216" i="6"/>
  <c r="Y216" i="6"/>
  <c r="U216" i="6"/>
  <c r="Q216" i="6"/>
  <c r="Z215" i="6"/>
  <c r="Y215" i="6"/>
  <c r="U215" i="6"/>
  <c r="Q215" i="6"/>
  <c r="Z214" i="6"/>
  <c r="Y214" i="6"/>
  <c r="U214" i="6"/>
  <c r="Q214" i="6"/>
  <c r="Z213" i="6"/>
  <c r="Y213" i="6"/>
  <c r="U213" i="6"/>
  <c r="Q213" i="6"/>
  <c r="Z212" i="6"/>
  <c r="Y212" i="6"/>
  <c r="U212" i="6"/>
  <c r="Q212" i="6"/>
  <c r="Z211" i="6"/>
  <c r="Y211" i="6"/>
  <c r="U211" i="6"/>
  <c r="Q211" i="6"/>
  <c r="Z210" i="6"/>
  <c r="Y210" i="6"/>
  <c r="U210" i="6"/>
  <c r="Q210" i="6"/>
  <c r="Z209" i="6"/>
  <c r="Y209" i="6"/>
  <c r="U209" i="6"/>
  <c r="Q209" i="6"/>
  <c r="Z208" i="6"/>
  <c r="Y208" i="6"/>
  <c r="U208" i="6"/>
  <c r="Q208" i="6"/>
  <c r="Z207" i="6"/>
  <c r="Y207" i="6"/>
  <c r="U207" i="6"/>
  <c r="Q207" i="6"/>
  <c r="Z206" i="6"/>
  <c r="Y206" i="6"/>
  <c r="U206" i="6"/>
  <c r="Q206" i="6"/>
  <c r="Z205" i="6"/>
  <c r="Y205" i="6"/>
  <c r="U205" i="6"/>
  <c r="Q205" i="6"/>
  <c r="Z204" i="6"/>
  <c r="Y204" i="6"/>
  <c r="U204" i="6"/>
  <c r="Q204" i="6"/>
  <c r="Z203" i="6"/>
  <c r="Y203" i="6"/>
  <c r="U203" i="6"/>
  <c r="Q203" i="6"/>
  <c r="Z202" i="6"/>
  <c r="Y202" i="6"/>
  <c r="U202" i="6"/>
  <c r="Q202" i="6"/>
  <c r="Z201" i="6"/>
  <c r="Y201" i="6"/>
  <c r="U201" i="6"/>
  <c r="Q201" i="6"/>
  <c r="Z200" i="6"/>
  <c r="Y200" i="6"/>
  <c r="U200" i="6"/>
  <c r="Q200" i="6"/>
  <c r="Z199" i="6"/>
  <c r="Y199" i="6"/>
  <c r="U199" i="6"/>
  <c r="Q199" i="6"/>
  <c r="Z198" i="6"/>
  <c r="Y198" i="6"/>
  <c r="U198" i="6"/>
  <c r="Q198" i="6"/>
  <c r="Z197" i="6"/>
  <c r="Y197" i="6"/>
  <c r="U197" i="6"/>
  <c r="Q197" i="6"/>
  <c r="Z196" i="6"/>
  <c r="Y196" i="6"/>
  <c r="U196" i="6"/>
  <c r="Q196" i="6"/>
  <c r="Z195" i="6"/>
  <c r="Y195" i="6"/>
  <c r="U195" i="6"/>
  <c r="Q195" i="6"/>
  <c r="Z194" i="6"/>
  <c r="Y194" i="6"/>
  <c r="U194" i="6"/>
  <c r="Q194" i="6"/>
  <c r="Z193" i="6"/>
  <c r="Y193" i="6"/>
  <c r="U193" i="6"/>
  <c r="Q193" i="6"/>
  <c r="Z192" i="6"/>
  <c r="Y192" i="6"/>
  <c r="U192" i="6"/>
  <c r="Q192" i="6"/>
  <c r="Z191" i="6"/>
  <c r="Y191" i="6"/>
  <c r="U191" i="6"/>
  <c r="Q191" i="6"/>
  <c r="Z190" i="6"/>
  <c r="Y190" i="6"/>
  <c r="U190" i="6"/>
  <c r="Q190" i="6"/>
  <c r="Z189" i="6"/>
  <c r="Y189" i="6"/>
  <c r="U189" i="6"/>
  <c r="Q189" i="6"/>
  <c r="Z188" i="6"/>
  <c r="Y188" i="6"/>
  <c r="U188" i="6"/>
  <c r="Q188" i="6"/>
  <c r="Z187" i="6"/>
  <c r="Y187" i="6"/>
  <c r="U187" i="6"/>
  <c r="Q187" i="6"/>
  <c r="Z186" i="6"/>
  <c r="Y186" i="6"/>
  <c r="U186" i="6"/>
  <c r="Q186" i="6"/>
  <c r="Z185" i="6"/>
  <c r="Y185" i="6"/>
  <c r="U185" i="6"/>
  <c r="Q185" i="6"/>
  <c r="Z184" i="6"/>
  <c r="Y184" i="6"/>
  <c r="U184" i="6"/>
  <c r="Q184" i="6"/>
  <c r="Z183" i="6"/>
  <c r="Y183" i="6"/>
  <c r="U183" i="6"/>
  <c r="Q183" i="6"/>
  <c r="Z182" i="6"/>
  <c r="Y182" i="6"/>
  <c r="U182" i="6"/>
  <c r="Q182" i="6"/>
  <c r="Z181" i="6"/>
  <c r="Y181" i="6"/>
  <c r="U181" i="6"/>
  <c r="Q181" i="6"/>
  <c r="Z180" i="6"/>
  <c r="Y180" i="6"/>
  <c r="U180" i="6"/>
  <c r="Q180" i="6"/>
  <c r="Z179" i="6"/>
  <c r="Y179" i="6"/>
  <c r="U179" i="6"/>
  <c r="Q179" i="6"/>
  <c r="Z178" i="6"/>
  <c r="Y178" i="6"/>
  <c r="U178" i="6"/>
  <c r="Q178" i="6"/>
  <c r="Z177" i="6"/>
  <c r="Y177" i="6"/>
  <c r="U177" i="6"/>
  <c r="Q177" i="6"/>
  <c r="Z176" i="6"/>
  <c r="Y176" i="6"/>
  <c r="U176" i="6"/>
  <c r="Q176" i="6"/>
  <c r="Z175" i="6"/>
  <c r="Y175" i="6"/>
  <c r="U175" i="6"/>
  <c r="Q175" i="6"/>
  <c r="Z174" i="6"/>
  <c r="Y174" i="6"/>
  <c r="U174" i="6"/>
  <c r="Q174" i="6"/>
  <c r="Z173" i="6"/>
  <c r="Y173" i="6"/>
  <c r="U173" i="6"/>
  <c r="Q173" i="6"/>
  <c r="Z172" i="6"/>
  <c r="Y172" i="6"/>
  <c r="U172" i="6"/>
  <c r="Q172" i="6"/>
  <c r="Z171" i="6"/>
  <c r="Y171" i="6"/>
  <c r="U171" i="6"/>
  <c r="Q171" i="6"/>
  <c r="Z170" i="6"/>
  <c r="Y170" i="6"/>
  <c r="U170" i="6"/>
  <c r="Q170" i="6"/>
  <c r="Z169" i="6"/>
  <c r="Y169" i="6"/>
  <c r="U169" i="6"/>
  <c r="Q169" i="6"/>
  <c r="Z168" i="6"/>
  <c r="Y168" i="6"/>
  <c r="U168" i="6"/>
  <c r="Q168" i="6"/>
  <c r="Z167" i="6"/>
  <c r="Y167" i="6"/>
  <c r="U167" i="6"/>
  <c r="Q167" i="6"/>
  <c r="Z166" i="6"/>
  <c r="Y166" i="6"/>
  <c r="U166" i="6"/>
  <c r="Q166" i="6"/>
  <c r="Z165" i="6"/>
  <c r="Y165" i="6"/>
  <c r="U165" i="6"/>
  <c r="Q165" i="6"/>
  <c r="Z164" i="6"/>
  <c r="Y164" i="6"/>
  <c r="U164" i="6"/>
  <c r="Q164" i="6"/>
  <c r="Z163" i="6"/>
  <c r="Y163" i="6"/>
  <c r="U163" i="6"/>
  <c r="Q163" i="6"/>
  <c r="Z162" i="6"/>
  <c r="Y162" i="6"/>
  <c r="U162" i="6"/>
  <c r="Q162" i="6"/>
  <c r="Z161" i="6"/>
  <c r="Y161" i="6"/>
  <c r="U161" i="6"/>
  <c r="Q161" i="6"/>
  <c r="Z160" i="6"/>
  <c r="Y160" i="6"/>
  <c r="U160" i="6"/>
  <c r="Q160" i="6"/>
  <c r="Z159" i="6"/>
  <c r="Y159" i="6"/>
  <c r="U159" i="6"/>
  <c r="Q159" i="6"/>
  <c r="Z158" i="6"/>
  <c r="Y158" i="6"/>
  <c r="U158" i="6"/>
  <c r="Q158" i="6"/>
  <c r="Z157" i="6"/>
  <c r="Y157" i="6"/>
  <c r="U157" i="6"/>
  <c r="Q157" i="6"/>
  <c r="Z156" i="6"/>
  <c r="Y156" i="6"/>
  <c r="U156" i="6"/>
  <c r="Q156" i="6"/>
  <c r="Z155" i="6"/>
  <c r="Y155" i="6"/>
  <c r="U155" i="6"/>
  <c r="Q155" i="6"/>
  <c r="Z154" i="6"/>
  <c r="Y154" i="6"/>
  <c r="U154" i="6"/>
  <c r="Q154" i="6"/>
  <c r="Z153" i="6"/>
  <c r="Y153" i="6"/>
  <c r="U153" i="6"/>
  <c r="Q153" i="6"/>
  <c r="Z152" i="6"/>
  <c r="Y152" i="6"/>
  <c r="U152" i="6"/>
  <c r="Q152" i="6"/>
  <c r="Z151" i="6"/>
  <c r="Y151" i="6"/>
  <c r="U151" i="6"/>
  <c r="Q151" i="6"/>
  <c r="Z150" i="6"/>
  <c r="Y150" i="6"/>
  <c r="U150" i="6"/>
  <c r="Q150" i="6"/>
  <c r="Z149" i="6"/>
  <c r="Y149" i="6"/>
  <c r="U149" i="6"/>
  <c r="Q149" i="6"/>
  <c r="Z148" i="6"/>
  <c r="Y148" i="6"/>
  <c r="U148" i="6"/>
  <c r="Q148" i="6"/>
  <c r="Z147" i="6"/>
  <c r="Y147" i="6"/>
  <c r="U147" i="6"/>
  <c r="Q147" i="6"/>
  <c r="Z146" i="6"/>
  <c r="Y146" i="6"/>
  <c r="U146" i="6"/>
  <c r="Q146" i="6"/>
  <c r="Z145" i="6"/>
  <c r="Y145" i="6"/>
  <c r="U145" i="6"/>
  <c r="Q145" i="6"/>
  <c r="Z144" i="6"/>
  <c r="Y144" i="6"/>
  <c r="U144" i="6"/>
  <c r="Q144" i="6"/>
  <c r="Z143" i="6"/>
  <c r="Y143" i="6"/>
  <c r="U143" i="6"/>
  <c r="Q143" i="6"/>
  <c r="Z142" i="6"/>
  <c r="Y142" i="6"/>
  <c r="U142" i="6"/>
  <c r="Q142" i="6"/>
  <c r="Z141" i="6"/>
  <c r="Y141" i="6"/>
  <c r="U141" i="6"/>
  <c r="Q141" i="6"/>
  <c r="Z140" i="6"/>
  <c r="Y140" i="6"/>
  <c r="U140" i="6"/>
  <c r="Q140" i="6"/>
  <c r="Z139" i="6"/>
  <c r="Y139" i="6"/>
  <c r="U139" i="6"/>
  <c r="Q139" i="6"/>
  <c r="Z138" i="6"/>
  <c r="Y138" i="6"/>
  <c r="U138" i="6"/>
  <c r="Q138" i="6"/>
  <c r="Z137" i="6"/>
  <c r="Y137" i="6"/>
  <c r="U137" i="6"/>
  <c r="Q137" i="6"/>
  <c r="Z136" i="6"/>
  <c r="Y136" i="6"/>
  <c r="U136" i="6"/>
  <c r="Q136" i="6"/>
  <c r="Z135" i="6"/>
  <c r="Y135" i="6"/>
  <c r="U135" i="6"/>
  <c r="Q135" i="6"/>
  <c r="Z134" i="6"/>
  <c r="Y134" i="6"/>
  <c r="U134" i="6"/>
  <c r="Q134" i="6"/>
  <c r="Z133" i="6"/>
  <c r="Y133" i="6"/>
  <c r="U133" i="6"/>
  <c r="Q133" i="6"/>
  <c r="Z132" i="6"/>
  <c r="Y132" i="6"/>
  <c r="U132" i="6"/>
  <c r="Q132" i="6"/>
  <c r="Z131" i="6"/>
  <c r="Y131" i="6"/>
  <c r="U131" i="6"/>
  <c r="Q131" i="6"/>
  <c r="Z130" i="6"/>
  <c r="Y130" i="6"/>
  <c r="U130" i="6"/>
  <c r="Q130" i="6"/>
  <c r="Z129" i="6"/>
  <c r="Y129" i="6"/>
  <c r="U129" i="6"/>
  <c r="Q129" i="6"/>
  <c r="Z128" i="6"/>
  <c r="Y128" i="6"/>
  <c r="U128" i="6"/>
  <c r="Q128" i="6"/>
  <c r="Z127" i="6"/>
  <c r="Y127" i="6"/>
  <c r="U127" i="6"/>
  <c r="Q127" i="6"/>
  <c r="Z126" i="6"/>
  <c r="Y126" i="6"/>
  <c r="U126" i="6"/>
  <c r="Q126" i="6"/>
  <c r="Z125" i="6"/>
  <c r="Y125" i="6"/>
  <c r="U125" i="6"/>
  <c r="Q125" i="6"/>
  <c r="Z124" i="6"/>
  <c r="Y124" i="6"/>
  <c r="U124" i="6"/>
  <c r="Q124" i="6"/>
  <c r="Z123" i="6"/>
  <c r="Y123" i="6"/>
  <c r="U123" i="6"/>
  <c r="Q123" i="6"/>
  <c r="Z122" i="6"/>
  <c r="Y122" i="6"/>
  <c r="U122" i="6"/>
  <c r="Q122" i="6"/>
  <c r="Z121" i="6"/>
  <c r="Y121" i="6"/>
  <c r="U121" i="6"/>
  <c r="Q121" i="6"/>
  <c r="Z120" i="6"/>
  <c r="Y120" i="6"/>
  <c r="U120" i="6"/>
  <c r="Q120" i="6"/>
  <c r="Z119" i="6"/>
  <c r="Y119" i="6"/>
  <c r="U119" i="6"/>
  <c r="Q119" i="6"/>
  <c r="Z118" i="6"/>
  <c r="Y118" i="6"/>
  <c r="U118" i="6"/>
  <c r="Q118" i="6"/>
  <c r="Z117" i="6"/>
  <c r="Y117" i="6"/>
  <c r="U117" i="6"/>
  <c r="Q117" i="6"/>
  <c r="Z116" i="6"/>
  <c r="Y116" i="6"/>
  <c r="U116" i="6"/>
  <c r="Q116" i="6"/>
  <c r="Z115" i="6"/>
  <c r="Y115" i="6"/>
  <c r="U115" i="6"/>
  <c r="Q115" i="6"/>
  <c r="Z114" i="6"/>
  <c r="Y114" i="6"/>
  <c r="U114" i="6"/>
  <c r="Q114" i="6"/>
  <c r="Z113" i="6"/>
  <c r="Y113" i="6"/>
  <c r="U113" i="6"/>
  <c r="Q113" i="6"/>
  <c r="Z112" i="6"/>
  <c r="Y112" i="6"/>
  <c r="U112" i="6"/>
  <c r="Q112" i="6"/>
  <c r="Z111" i="6"/>
  <c r="Y111" i="6"/>
  <c r="U111" i="6"/>
  <c r="Q111" i="6"/>
  <c r="Z110" i="6"/>
  <c r="Y110" i="6"/>
  <c r="U110" i="6"/>
  <c r="Q110" i="6"/>
  <c r="Z109" i="6"/>
  <c r="Y109" i="6"/>
  <c r="U109" i="6"/>
  <c r="Q109" i="6"/>
  <c r="Z108" i="6"/>
  <c r="Y108" i="6"/>
  <c r="U108" i="6"/>
  <c r="Q108" i="6"/>
  <c r="Z107" i="6"/>
  <c r="Y107" i="6"/>
  <c r="U107" i="6"/>
  <c r="Q107" i="6"/>
  <c r="Z106" i="6"/>
  <c r="Y106" i="6"/>
  <c r="U106" i="6"/>
  <c r="Q106" i="6"/>
  <c r="Z105" i="6"/>
  <c r="Y105" i="6"/>
  <c r="U105" i="6"/>
  <c r="Q105" i="6"/>
  <c r="Z104" i="6"/>
  <c r="Y104" i="6"/>
  <c r="U104" i="6"/>
  <c r="Q104" i="6"/>
  <c r="Z103" i="6"/>
  <c r="Y103" i="6"/>
  <c r="U103" i="6"/>
  <c r="Q103" i="6"/>
  <c r="Z102" i="6"/>
  <c r="Y102" i="6"/>
  <c r="U102" i="6"/>
  <c r="Q102" i="6"/>
  <c r="Z101" i="6"/>
  <c r="Y101" i="6"/>
  <c r="U101" i="6"/>
  <c r="Q101" i="6"/>
  <c r="Z100" i="6"/>
  <c r="Y100" i="6"/>
  <c r="U100" i="6"/>
  <c r="Q100" i="6"/>
  <c r="Z99" i="6"/>
  <c r="Y99" i="6"/>
  <c r="U99" i="6"/>
  <c r="Q99" i="6"/>
  <c r="Z98" i="6"/>
  <c r="Y98" i="6"/>
  <c r="U98" i="6"/>
  <c r="Q98" i="6"/>
  <c r="Z97" i="6"/>
  <c r="Y97" i="6"/>
  <c r="U97" i="6"/>
  <c r="Q97" i="6"/>
  <c r="Z96" i="6"/>
  <c r="Y96" i="6"/>
  <c r="U96" i="6"/>
  <c r="Q96" i="6"/>
  <c r="Z95" i="6"/>
  <c r="Y95" i="6"/>
  <c r="U95" i="6"/>
  <c r="Q95" i="6"/>
  <c r="Z94" i="6"/>
  <c r="Y94" i="6"/>
  <c r="U94" i="6"/>
  <c r="Q94" i="6"/>
  <c r="Z93" i="6"/>
  <c r="Y93" i="6"/>
  <c r="U93" i="6"/>
  <c r="Q93" i="6"/>
  <c r="Z92" i="6"/>
  <c r="Y92" i="6"/>
  <c r="U92" i="6"/>
  <c r="Q92" i="6"/>
  <c r="Z91" i="6"/>
  <c r="Y91" i="6"/>
  <c r="U91" i="6"/>
  <c r="Q91" i="6"/>
  <c r="Z90" i="6"/>
  <c r="Y90" i="6"/>
  <c r="U90" i="6"/>
  <c r="Q90" i="6"/>
  <c r="Z89" i="6"/>
  <c r="Y89" i="6"/>
  <c r="U89" i="6"/>
  <c r="Q89" i="6"/>
  <c r="Z88" i="6"/>
  <c r="Y88" i="6"/>
  <c r="U88" i="6"/>
  <c r="Q88" i="6"/>
  <c r="Z87" i="6"/>
  <c r="Y87" i="6"/>
  <c r="U87" i="6"/>
  <c r="Q87" i="6"/>
  <c r="Z86" i="6"/>
  <c r="Y86" i="6"/>
  <c r="U86" i="6"/>
  <c r="Q86" i="6"/>
  <c r="Z85" i="6"/>
  <c r="Y85" i="6"/>
  <c r="U85" i="6"/>
  <c r="Q85" i="6"/>
  <c r="Z84" i="6"/>
  <c r="Y84" i="6"/>
  <c r="U84" i="6"/>
  <c r="Q84" i="6"/>
  <c r="Z83" i="6"/>
  <c r="Y83" i="6"/>
  <c r="U83" i="6"/>
  <c r="Q83" i="6"/>
  <c r="Z82" i="6"/>
  <c r="Y82" i="6"/>
  <c r="U82" i="6"/>
  <c r="Q82" i="6"/>
  <c r="Z81" i="6"/>
  <c r="Y81" i="6"/>
  <c r="U81" i="6"/>
  <c r="Q81" i="6"/>
  <c r="Z80" i="6"/>
  <c r="Y80" i="6"/>
  <c r="U80" i="6"/>
  <c r="Q80" i="6"/>
  <c r="Z79" i="6"/>
  <c r="Y79" i="6"/>
  <c r="U79" i="6"/>
  <c r="Q79" i="6"/>
  <c r="Z78" i="6"/>
  <c r="Y78" i="6"/>
  <c r="U78" i="6"/>
  <c r="Q78" i="6"/>
  <c r="Z77" i="6"/>
  <c r="Y77" i="6"/>
  <c r="U77" i="6"/>
  <c r="Q77" i="6"/>
  <c r="Z76" i="6"/>
  <c r="Y76" i="6"/>
  <c r="U76" i="6"/>
  <c r="Q76" i="6"/>
  <c r="Z75" i="6"/>
  <c r="Y75" i="6"/>
  <c r="U75" i="6"/>
  <c r="Q75" i="6"/>
  <c r="Z74" i="6"/>
  <c r="Y74" i="6"/>
  <c r="U74" i="6"/>
  <c r="Q74" i="6"/>
  <c r="Z73" i="6"/>
  <c r="Y73" i="6"/>
  <c r="U73" i="6"/>
  <c r="Q73" i="6"/>
  <c r="Z72" i="6"/>
  <c r="Y72" i="6"/>
  <c r="U72" i="6"/>
  <c r="Q72" i="6"/>
  <c r="Z71" i="6"/>
  <c r="Y71" i="6"/>
  <c r="U71" i="6"/>
  <c r="Q71" i="6"/>
  <c r="Z70" i="6"/>
  <c r="Y70" i="6"/>
  <c r="U70" i="6"/>
  <c r="Q70" i="6"/>
  <c r="Z69" i="6"/>
  <c r="Y69" i="6"/>
  <c r="U69" i="6"/>
  <c r="Q69" i="6"/>
  <c r="Z68" i="6"/>
  <c r="Y68" i="6"/>
  <c r="U68" i="6"/>
  <c r="Q68" i="6"/>
  <c r="Z67" i="6"/>
  <c r="Y67" i="6"/>
  <c r="U67" i="6"/>
  <c r="Q67" i="6"/>
  <c r="Z66" i="6"/>
  <c r="Y66" i="6"/>
  <c r="U66" i="6"/>
  <c r="Q66" i="6"/>
  <c r="Z65" i="6"/>
  <c r="Y65" i="6"/>
  <c r="U65" i="6"/>
  <c r="Q65" i="6"/>
  <c r="Z64" i="6"/>
  <c r="Y64" i="6"/>
  <c r="U64" i="6"/>
  <c r="Q64" i="6"/>
  <c r="Z63" i="6"/>
  <c r="Y63" i="6"/>
  <c r="U63" i="6"/>
  <c r="Q63" i="6"/>
  <c r="Z62" i="6"/>
  <c r="Y62" i="6"/>
  <c r="U62" i="6"/>
  <c r="Q62" i="6"/>
  <c r="Z61" i="6"/>
  <c r="Y61" i="6"/>
  <c r="U61" i="6"/>
  <c r="Q61" i="6"/>
  <c r="Z60" i="6"/>
  <c r="Y60" i="6"/>
  <c r="U60" i="6"/>
  <c r="Q60" i="6"/>
  <c r="Z59" i="6"/>
  <c r="Y59" i="6"/>
  <c r="U59" i="6"/>
  <c r="Q59" i="6"/>
  <c r="Z58" i="6"/>
  <c r="Y58" i="6"/>
  <c r="U58" i="6"/>
  <c r="Q58" i="6"/>
  <c r="Z57" i="6"/>
  <c r="Y57" i="6"/>
  <c r="U57" i="6"/>
  <c r="Q57" i="6"/>
  <c r="Z56" i="6"/>
  <c r="Y56" i="6"/>
  <c r="U56" i="6"/>
  <c r="Q56" i="6"/>
  <c r="Z55" i="6"/>
  <c r="Y55" i="6"/>
  <c r="U55" i="6"/>
  <c r="Q55" i="6"/>
  <c r="Z54" i="6"/>
  <c r="Y54" i="6"/>
  <c r="U54" i="6"/>
  <c r="Q54" i="6"/>
  <c r="Z53" i="6"/>
  <c r="Y53" i="6"/>
  <c r="U53" i="6"/>
  <c r="Q53" i="6"/>
  <c r="Z52" i="6"/>
  <c r="Y52" i="6"/>
  <c r="U52" i="6"/>
  <c r="Q52" i="6"/>
  <c r="Z51" i="6"/>
  <c r="Y51" i="6"/>
  <c r="U51" i="6"/>
  <c r="Q51" i="6"/>
  <c r="Z50" i="6"/>
  <c r="Y50" i="6"/>
  <c r="U50" i="6"/>
  <c r="Q50" i="6"/>
  <c r="Z49" i="6"/>
  <c r="Y49" i="6"/>
  <c r="U49" i="6"/>
  <c r="Q49" i="6"/>
  <c r="Z48" i="6"/>
  <c r="Y48" i="6"/>
  <c r="U48" i="6"/>
  <c r="Q48" i="6"/>
  <c r="Z47" i="6"/>
  <c r="Y47" i="6"/>
  <c r="U47" i="6"/>
  <c r="Q47" i="6"/>
  <c r="Z46" i="6"/>
  <c r="Y46" i="6"/>
  <c r="U46" i="6"/>
  <c r="Q46" i="6"/>
  <c r="Z45" i="6"/>
  <c r="Y45" i="6"/>
  <c r="U45" i="6"/>
  <c r="Q45" i="6"/>
  <c r="Z44" i="6"/>
  <c r="Y44" i="6"/>
  <c r="U44" i="6"/>
  <c r="Q44" i="6"/>
  <c r="Z43" i="6"/>
  <c r="Y43" i="6"/>
  <c r="U43" i="6"/>
  <c r="Q43" i="6"/>
  <c r="Z42" i="6"/>
  <c r="Y42" i="6"/>
  <c r="U42" i="6"/>
  <c r="Q42" i="6"/>
  <c r="Z41" i="6"/>
  <c r="Y41" i="6"/>
  <c r="U41" i="6"/>
  <c r="Q41" i="6"/>
  <c r="Z40" i="6"/>
  <c r="Y40" i="6"/>
  <c r="U40" i="6"/>
  <c r="Q40" i="6"/>
  <c r="Z39" i="6"/>
  <c r="Y39" i="6"/>
  <c r="U39" i="6"/>
  <c r="Q39" i="6"/>
  <c r="Z38" i="6"/>
  <c r="Y38" i="6"/>
  <c r="U38" i="6"/>
  <c r="Q38" i="6"/>
  <c r="Z37" i="6"/>
  <c r="Y37" i="6"/>
  <c r="U37" i="6"/>
  <c r="Q37" i="6"/>
  <c r="Z36" i="6"/>
  <c r="Y36" i="6"/>
  <c r="U36" i="6"/>
  <c r="Q36" i="6"/>
  <c r="Z35" i="6"/>
  <c r="Y35" i="6"/>
  <c r="U35" i="6"/>
  <c r="Q35" i="6"/>
  <c r="Z34" i="6"/>
  <c r="Y34" i="6"/>
  <c r="U34" i="6"/>
  <c r="Q34" i="6"/>
  <c r="Z33" i="6"/>
  <c r="Y33" i="6"/>
  <c r="U33" i="6"/>
  <c r="Q33" i="6"/>
  <c r="Z32" i="6"/>
  <c r="Y32" i="6"/>
  <c r="U32" i="6"/>
  <c r="Q32" i="6"/>
  <c r="Z31" i="6"/>
  <c r="Y31" i="6"/>
  <c r="U31" i="6"/>
  <c r="Q31" i="6"/>
  <c r="Z30" i="6"/>
  <c r="Y30" i="6"/>
  <c r="U30" i="6"/>
  <c r="Q30" i="6"/>
  <c r="Z29" i="6"/>
  <c r="Y29" i="6"/>
  <c r="U29" i="6"/>
  <c r="Q29" i="6"/>
  <c r="Z28" i="6"/>
  <c r="Y28" i="6"/>
  <c r="U28" i="6"/>
  <c r="Q28" i="6"/>
  <c r="Z27" i="6"/>
  <c r="Y27" i="6"/>
  <c r="U27" i="6"/>
  <c r="Q27" i="6"/>
  <c r="Z26" i="6"/>
  <c r="Y26" i="6"/>
  <c r="U26" i="6"/>
  <c r="Q26" i="6"/>
  <c r="Z25" i="6"/>
  <c r="Y25" i="6"/>
  <c r="U25" i="6"/>
  <c r="Q25" i="6"/>
  <c r="Z24" i="6"/>
  <c r="Y24" i="6"/>
  <c r="U24" i="6"/>
  <c r="Q24" i="6"/>
  <c r="Z23" i="6"/>
  <c r="Y23" i="6"/>
  <c r="U23" i="6"/>
  <c r="Q23" i="6"/>
  <c r="Z22" i="6"/>
  <c r="Y22" i="6"/>
  <c r="U22" i="6"/>
  <c r="Q22" i="6"/>
  <c r="Z21" i="6"/>
  <c r="Y21" i="6"/>
  <c r="U21" i="6"/>
  <c r="Q21" i="6"/>
  <c r="Z20" i="6"/>
  <c r="Y20" i="6"/>
  <c r="U20" i="6"/>
  <c r="Q20" i="6"/>
  <c r="Z19" i="6"/>
  <c r="Y19" i="6"/>
  <c r="U19" i="6"/>
  <c r="Q19" i="6"/>
  <c r="Z18" i="6"/>
  <c r="Y18" i="6"/>
  <c r="U18" i="6"/>
  <c r="Q18" i="6"/>
  <c r="Z17" i="6"/>
  <c r="Y17" i="6"/>
  <c r="U17" i="6"/>
  <c r="Q17" i="6"/>
  <c r="Z16" i="6"/>
  <c r="Y16" i="6"/>
  <c r="U16" i="6"/>
  <c r="Q16" i="6"/>
  <c r="Z15" i="6"/>
  <c r="Y15" i="6"/>
  <c r="U15" i="6"/>
  <c r="Q15" i="6"/>
  <c r="Z14" i="6"/>
  <c r="Y14" i="6"/>
  <c r="U14" i="6"/>
  <c r="Q14" i="6"/>
  <c r="Z13" i="6"/>
  <c r="Y13" i="6"/>
  <c r="U13" i="6"/>
  <c r="Q13" i="6"/>
  <c r="Z12" i="6"/>
  <c r="Y12" i="6"/>
  <c r="U12" i="6"/>
  <c r="Q12" i="6"/>
  <c r="Z11" i="6"/>
  <c r="Y11" i="6"/>
  <c r="U11" i="6"/>
  <c r="Q11" i="6"/>
  <c r="Z10" i="6"/>
  <c r="Y10" i="6"/>
  <c r="U10" i="6"/>
  <c r="Q10" i="6"/>
  <c r="Z9" i="6"/>
  <c r="Y9" i="6"/>
  <c r="U9" i="6"/>
  <c r="Q9" i="6"/>
  <c r="Z8" i="6"/>
  <c r="Y8" i="6"/>
  <c r="U8" i="6"/>
  <c r="Q8" i="6"/>
  <c r="Z7" i="6"/>
  <c r="Y7" i="6"/>
  <c r="U7" i="6"/>
  <c r="Q7" i="6"/>
  <c r="Z6" i="6"/>
  <c r="U6" i="6"/>
  <c r="I3004" i="2" l="1"/>
  <c r="I3003" i="2"/>
  <c r="I3002" i="2"/>
  <c r="I3001" i="2"/>
  <c r="I3000" i="2"/>
  <c r="I2999" i="2"/>
  <c r="I2998" i="2"/>
  <c r="I2997" i="2"/>
  <c r="I2996" i="2"/>
  <c r="I2995" i="2"/>
  <c r="I2994" i="2"/>
  <c r="I2993" i="2"/>
  <c r="I2992" i="2"/>
  <c r="I2991" i="2"/>
  <c r="I2990" i="2"/>
  <c r="I2989" i="2"/>
  <c r="I2988" i="2"/>
  <c r="I2987" i="2"/>
  <c r="I2986" i="2"/>
  <c r="I2985" i="2"/>
  <c r="I2984" i="2"/>
  <c r="I2983" i="2"/>
  <c r="I2982" i="2"/>
  <c r="I2981" i="2"/>
  <c r="I2980" i="2"/>
  <c r="I2979" i="2"/>
  <c r="I2978" i="2"/>
  <c r="I2977" i="2"/>
  <c r="I2976" i="2"/>
  <c r="I2975" i="2"/>
  <c r="I2974" i="2"/>
  <c r="I2973" i="2"/>
  <c r="I2972" i="2"/>
  <c r="I2971" i="2"/>
  <c r="I2970" i="2"/>
  <c r="I2969" i="2"/>
  <c r="I2968" i="2"/>
  <c r="I2967" i="2"/>
  <c r="I2966" i="2"/>
  <c r="I2965" i="2"/>
  <c r="I2964" i="2"/>
  <c r="I2963" i="2"/>
  <c r="I2962" i="2"/>
  <c r="I2961" i="2"/>
  <c r="I2960" i="2"/>
  <c r="I2959" i="2"/>
  <c r="I2958" i="2"/>
  <c r="I2957" i="2"/>
  <c r="I2956" i="2"/>
  <c r="I2955" i="2"/>
  <c r="I2954" i="2"/>
  <c r="I2953" i="2"/>
  <c r="I2952" i="2"/>
  <c r="I2951" i="2"/>
  <c r="I2950" i="2"/>
  <c r="I2949" i="2"/>
  <c r="I2948" i="2"/>
  <c r="I2947" i="2"/>
  <c r="I2946" i="2"/>
  <c r="I2945" i="2"/>
  <c r="I2944" i="2"/>
  <c r="I2943" i="2"/>
  <c r="I2942" i="2"/>
  <c r="I2941" i="2"/>
  <c r="I2940" i="2"/>
  <c r="I2939" i="2"/>
  <c r="I2938" i="2"/>
  <c r="I2937" i="2"/>
  <c r="I2936" i="2"/>
  <c r="I2935" i="2"/>
  <c r="I2934" i="2"/>
  <c r="I2933" i="2"/>
  <c r="I2932" i="2"/>
  <c r="I2931" i="2"/>
  <c r="I2930" i="2"/>
  <c r="I2929" i="2"/>
  <c r="I2928" i="2"/>
  <c r="I2927" i="2"/>
  <c r="I2926" i="2"/>
  <c r="I2925" i="2"/>
  <c r="I2924" i="2"/>
  <c r="I2923" i="2"/>
  <c r="I2922" i="2"/>
  <c r="I2921" i="2"/>
  <c r="I2920" i="2"/>
  <c r="I2919" i="2"/>
  <c r="I2918" i="2"/>
  <c r="I2917" i="2"/>
  <c r="I2916" i="2"/>
  <c r="I2915" i="2"/>
  <c r="I2914" i="2"/>
  <c r="I2913" i="2"/>
  <c r="I2912" i="2"/>
  <c r="I2911" i="2"/>
  <c r="I2910" i="2"/>
  <c r="I2909" i="2"/>
  <c r="I2908" i="2"/>
  <c r="I2907" i="2"/>
  <c r="I2906" i="2"/>
  <c r="I2905" i="2"/>
  <c r="I2904" i="2"/>
  <c r="I2903" i="2"/>
  <c r="I2902" i="2"/>
  <c r="I2901" i="2"/>
  <c r="I2900" i="2"/>
  <c r="I2899" i="2"/>
  <c r="I2898" i="2"/>
  <c r="I2897" i="2"/>
  <c r="I2896" i="2"/>
  <c r="I2895" i="2"/>
  <c r="I2894" i="2"/>
  <c r="I2893" i="2"/>
  <c r="I2892" i="2"/>
  <c r="I2891" i="2"/>
  <c r="I2890" i="2"/>
  <c r="I2889" i="2"/>
  <c r="I2888" i="2"/>
  <c r="I2887" i="2"/>
  <c r="I2886" i="2"/>
  <c r="I2885" i="2"/>
  <c r="I2884" i="2"/>
  <c r="I2883" i="2"/>
  <c r="I2882" i="2"/>
  <c r="I2881" i="2"/>
  <c r="I2880" i="2"/>
  <c r="I2879" i="2"/>
  <c r="I2878" i="2"/>
  <c r="I2877" i="2"/>
  <c r="I2876" i="2"/>
  <c r="I2875" i="2"/>
  <c r="I2874" i="2"/>
  <c r="I2873" i="2"/>
  <c r="I2872" i="2"/>
  <c r="I2871" i="2"/>
  <c r="I2870" i="2"/>
  <c r="I2869" i="2"/>
  <c r="I2868" i="2"/>
  <c r="I2867" i="2"/>
  <c r="I2866" i="2"/>
  <c r="I2865" i="2"/>
  <c r="I2864" i="2"/>
  <c r="I2863" i="2"/>
  <c r="I2862" i="2"/>
  <c r="I2861" i="2"/>
  <c r="I2860" i="2"/>
  <c r="I2859" i="2"/>
  <c r="I2858" i="2"/>
  <c r="I2857" i="2"/>
  <c r="I2856" i="2"/>
  <c r="I2855" i="2"/>
  <c r="I2854" i="2"/>
  <c r="I2853" i="2"/>
  <c r="I2852" i="2"/>
  <c r="I2851" i="2"/>
  <c r="I2850" i="2"/>
  <c r="I2849" i="2"/>
  <c r="I2848" i="2"/>
  <c r="I2847" i="2"/>
  <c r="I2846" i="2"/>
  <c r="I2845" i="2"/>
  <c r="I2844" i="2"/>
  <c r="I2843" i="2"/>
  <c r="I2842" i="2"/>
  <c r="I2841" i="2"/>
  <c r="I2840" i="2"/>
  <c r="I2839" i="2"/>
  <c r="I2838" i="2"/>
  <c r="I2837" i="2"/>
  <c r="I2836" i="2"/>
  <c r="I2835" i="2"/>
  <c r="I2834" i="2"/>
  <c r="I2833" i="2"/>
  <c r="I2832" i="2"/>
  <c r="I2831" i="2"/>
  <c r="I2830" i="2"/>
  <c r="I2829" i="2"/>
  <c r="I2828" i="2"/>
  <c r="I2827" i="2"/>
  <c r="I2826" i="2"/>
  <c r="I2825" i="2"/>
  <c r="I2824" i="2"/>
  <c r="I2823" i="2"/>
  <c r="I2822" i="2"/>
  <c r="I2821" i="2"/>
  <c r="I2820" i="2"/>
  <c r="I2819" i="2"/>
  <c r="I2818" i="2"/>
  <c r="I2817" i="2"/>
  <c r="I2816" i="2"/>
  <c r="I2815" i="2"/>
  <c r="I2814" i="2"/>
  <c r="I2813" i="2"/>
  <c r="I2812" i="2"/>
  <c r="I2811" i="2"/>
  <c r="I2810" i="2"/>
  <c r="I2809" i="2"/>
  <c r="I2808" i="2"/>
  <c r="I2807" i="2"/>
  <c r="I2806" i="2"/>
  <c r="I2805" i="2"/>
  <c r="I2804" i="2"/>
  <c r="I2803" i="2"/>
  <c r="I2802" i="2"/>
  <c r="I2801" i="2"/>
  <c r="I2800" i="2"/>
  <c r="I2799" i="2"/>
  <c r="I2798" i="2"/>
  <c r="I2797" i="2"/>
  <c r="I2796" i="2"/>
  <c r="I2795" i="2"/>
  <c r="I2794" i="2"/>
  <c r="I2793" i="2"/>
  <c r="I2792" i="2"/>
  <c r="I2791" i="2"/>
  <c r="I2790" i="2"/>
  <c r="I2789" i="2"/>
  <c r="I2788" i="2"/>
  <c r="I2787" i="2"/>
  <c r="I2786" i="2"/>
  <c r="I2785" i="2"/>
  <c r="I2784" i="2"/>
  <c r="I2783" i="2"/>
  <c r="I2782" i="2"/>
  <c r="I2781" i="2"/>
  <c r="I2780" i="2"/>
  <c r="I2779" i="2"/>
  <c r="I2778" i="2"/>
  <c r="I2777" i="2"/>
  <c r="I2776" i="2"/>
  <c r="I2775" i="2"/>
  <c r="I2774" i="2"/>
  <c r="I2773" i="2"/>
  <c r="I2772" i="2"/>
  <c r="I2771" i="2"/>
  <c r="I2770" i="2"/>
  <c r="I2769" i="2"/>
  <c r="I2768" i="2"/>
  <c r="I2767" i="2"/>
  <c r="I2766" i="2"/>
  <c r="I2765" i="2"/>
  <c r="I2764" i="2"/>
  <c r="I2763" i="2"/>
  <c r="I2762" i="2"/>
  <c r="I2761" i="2"/>
  <c r="I2760" i="2"/>
  <c r="I2759" i="2"/>
  <c r="I2758" i="2"/>
  <c r="I2757" i="2"/>
  <c r="I2756" i="2"/>
  <c r="I2755" i="2"/>
  <c r="I2754" i="2"/>
  <c r="I2753" i="2"/>
  <c r="I2752" i="2"/>
  <c r="I2751" i="2"/>
  <c r="I2750" i="2"/>
  <c r="I2749" i="2"/>
  <c r="I2748" i="2"/>
  <c r="I2747" i="2"/>
  <c r="I2746" i="2"/>
  <c r="I2745" i="2"/>
  <c r="I2744" i="2"/>
  <c r="I2743" i="2"/>
  <c r="I2742" i="2"/>
  <c r="I2741" i="2"/>
  <c r="I2740" i="2"/>
  <c r="I2739" i="2"/>
  <c r="I2738" i="2"/>
  <c r="I2737" i="2"/>
  <c r="I2736" i="2"/>
  <c r="I2735" i="2"/>
  <c r="I2734" i="2"/>
  <c r="I2733" i="2"/>
  <c r="I2732" i="2"/>
  <c r="I2731" i="2"/>
  <c r="I2730" i="2"/>
  <c r="I2729" i="2"/>
  <c r="I2728" i="2"/>
  <c r="I2727" i="2"/>
  <c r="I2726" i="2"/>
  <c r="I2725" i="2"/>
  <c r="I2724" i="2"/>
  <c r="I2723" i="2"/>
  <c r="I2722" i="2"/>
  <c r="I2721" i="2"/>
  <c r="I2720" i="2"/>
  <c r="I2719" i="2"/>
  <c r="I2718" i="2"/>
  <c r="I2717" i="2"/>
  <c r="I2716" i="2"/>
  <c r="I2715" i="2"/>
  <c r="I2714" i="2"/>
  <c r="I2713" i="2"/>
  <c r="I2712" i="2"/>
  <c r="I2711" i="2"/>
  <c r="I2710" i="2"/>
  <c r="I2709" i="2"/>
  <c r="I2708" i="2"/>
  <c r="I2707" i="2"/>
  <c r="I2706" i="2"/>
  <c r="I2705" i="2"/>
  <c r="I2704" i="2"/>
  <c r="I2703" i="2"/>
  <c r="I2702" i="2"/>
  <c r="I2701" i="2"/>
  <c r="I2700" i="2"/>
  <c r="I2699" i="2"/>
  <c r="I2698" i="2"/>
  <c r="I2697" i="2"/>
  <c r="I2696" i="2"/>
  <c r="I2695" i="2"/>
  <c r="I2694" i="2"/>
  <c r="I2693" i="2"/>
  <c r="I2692" i="2"/>
  <c r="I2691" i="2"/>
  <c r="I2690" i="2"/>
  <c r="I2689" i="2"/>
  <c r="I2688" i="2"/>
  <c r="I2687" i="2"/>
  <c r="I2686" i="2"/>
  <c r="I2685" i="2"/>
  <c r="I2684" i="2"/>
  <c r="I2683" i="2"/>
  <c r="I2682" i="2"/>
  <c r="I2681" i="2"/>
  <c r="I2680" i="2"/>
  <c r="I2679" i="2"/>
  <c r="I2678" i="2"/>
  <c r="I2677" i="2"/>
  <c r="I2676" i="2"/>
  <c r="I2675" i="2"/>
  <c r="I2674" i="2"/>
  <c r="I2673" i="2"/>
  <c r="I2672" i="2"/>
  <c r="I2671" i="2"/>
  <c r="I2670" i="2"/>
  <c r="I2669" i="2"/>
  <c r="I2668" i="2"/>
  <c r="I2667" i="2"/>
  <c r="I2666" i="2"/>
  <c r="I2665" i="2"/>
  <c r="I2664" i="2"/>
  <c r="I2663" i="2"/>
  <c r="I2662" i="2"/>
  <c r="I2661" i="2"/>
  <c r="I2660" i="2"/>
  <c r="I2659" i="2"/>
  <c r="I2658" i="2"/>
  <c r="I2657" i="2"/>
  <c r="I2656" i="2"/>
  <c r="I2655" i="2"/>
  <c r="I2654" i="2"/>
  <c r="I2653" i="2"/>
  <c r="I2652" i="2"/>
  <c r="I2651" i="2"/>
  <c r="I2650" i="2"/>
  <c r="I2649" i="2"/>
  <c r="I2648" i="2"/>
  <c r="I2647" i="2"/>
  <c r="I2646" i="2"/>
  <c r="I2645" i="2"/>
  <c r="I2644" i="2"/>
  <c r="I2643" i="2"/>
  <c r="I2642" i="2"/>
  <c r="I2641" i="2"/>
  <c r="I2640" i="2"/>
  <c r="I2639" i="2"/>
  <c r="I2638" i="2"/>
  <c r="I2637" i="2"/>
  <c r="I2636" i="2"/>
  <c r="I2635" i="2"/>
  <c r="I2634" i="2"/>
  <c r="I2633" i="2"/>
  <c r="I2632" i="2"/>
  <c r="I2631" i="2"/>
  <c r="I2630" i="2"/>
  <c r="I2629" i="2"/>
  <c r="I2628" i="2"/>
  <c r="I2627" i="2"/>
  <c r="I2626" i="2"/>
  <c r="I2625" i="2"/>
  <c r="I2624" i="2"/>
  <c r="I2623" i="2"/>
  <c r="I2622" i="2"/>
  <c r="I2621" i="2"/>
  <c r="I2620" i="2"/>
  <c r="I2619" i="2"/>
  <c r="I2618" i="2"/>
  <c r="I2617" i="2"/>
  <c r="I2616" i="2"/>
  <c r="I2615" i="2"/>
  <c r="I2614" i="2"/>
  <c r="I2613" i="2"/>
  <c r="I2612" i="2"/>
  <c r="I2611" i="2"/>
  <c r="I2610" i="2"/>
  <c r="I2609" i="2"/>
  <c r="I2608" i="2"/>
  <c r="I2607" i="2"/>
  <c r="I2606" i="2"/>
  <c r="I2605" i="2"/>
  <c r="I2604" i="2"/>
  <c r="I2603" i="2"/>
  <c r="I2602" i="2"/>
  <c r="I2601" i="2"/>
  <c r="I2600" i="2"/>
  <c r="I2599" i="2"/>
  <c r="I2598" i="2"/>
  <c r="I2597" i="2"/>
  <c r="I2596" i="2"/>
  <c r="I2595" i="2"/>
  <c r="I2594" i="2"/>
  <c r="I2593" i="2"/>
  <c r="I2592" i="2"/>
  <c r="I2591" i="2"/>
  <c r="I2590" i="2"/>
  <c r="I2589" i="2"/>
  <c r="I2588" i="2"/>
  <c r="I2587" i="2"/>
  <c r="I2586" i="2"/>
  <c r="I2585" i="2"/>
  <c r="I2584" i="2"/>
  <c r="I2583" i="2"/>
  <c r="I2582" i="2"/>
  <c r="I2581" i="2"/>
  <c r="I2580" i="2"/>
  <c r="I2579" i="2"/>
  <c r="I2578" i="2"/>
  <c r="I2577" i="2"/>
  <c r="I2576" i="2"/>
  <c r="I2575" i="2"/>
  <c r="I2574" i="2"/>
  <c r="I2573" i="2"/>
  <c r="I2572" i="2"/>
  <c r="I2571" i="2"/>
  <c r="I2570" i="2"/>
  <c r="I2569" i="2"/>
  <c r="I2568" i="2"/>
  <c r="I2567" i="2"/>
  <c r="I2566" i="2"/>
  <c r="I2565" i="2"/>
  <c r="I2564" i="2"/>
  <c r="I2563" i="2"/>
  <c r="I2562" i="2"/>
  <c r="I2561" i="2"/>
  <c r="I2560" i="2"/>
  <c r="I2559" i="2"/>
  <c r="I2558" i="2"/>
  <c r="I2557" i="2"/>
  <c r="I2556" i="2"/>
  <c r="I2555" i="2"/>
  <c r="I2554" i="2"/>
  <c r="I2553" i="2"/>
  <c r="I2552" i="2"/>
  <c r="I2551" i="2"/>
  <c r="I2550" i="2"/>
  <c r="I2549" i="2"/>
  <c r="I2548" i="2"/>
  <c r="I2547" i="2"/>
  <c r="I2546" i="2"/>
  <c r="I2545" i="2"/>
  <c r="I2544" i="2"/>
  <c r="I2543" i="2"/>
  <c r="I2542" i="2"/>
  <c r="I2541" i="2"/>
  <c r="I2540" i="2"/>
  <c r="I2539" i="2"/>
  <c r="I2538" i="2"/>
  <c r="I2537" i="2"/>
  <c r="I2536" i="2"/>
  <c r="I2535" i="2"/>
  <c r="I2534" i="2"/>
  <c r="I2533" i="2"/>
  <c r="I2532" i="2"/>
  <c r="I2531" i="2"/>
  <c r="I2530" i="2"/>
  <c r="I2529" i="2"/>
  <c r="I2528" i="2"/>
  <c r="I2527" i="2"/>
  <c r="I2526" i="2"/>
  <c r="I2525" i="2"/>
  <c r="I2524" i="2"/>
  <c r="I2523" i="2"/>
  <c r="I2522" i="2"/>
  <c r="I2521" i="2"/>
  <c r="I2520" i="2"/>
  <c r="I2519" i="2"/>
  <c r="I2518" i="2"/>
  <c r="I2517" i="2"/>
  <c r="I2516" i="2"/>
  <c r="I2515" i="2"/>
  <c r="I2514" i="2"/>
  <c r="I2513" i="2"/>
  <c r="I2512" i="2"/>
  <c r="I2511" i="2"/>
  <c r="I2510" i="2"/>
  <c r="I2509" i="2"/>
  <c r="I2508" i="2"/>
  <c r="I2507" i="2"/>
  <c r="I2506" i="2"/>
  <c r="I2505" i="2"/>
  <c r="I2504" i="2"/>
  <c r="I2503" i="2"/>
  <c r="I2502" i="2"/>
  <c r="I2501" i="2"/>
  <c r="I2500" i="2"/>
  <c r="I2499" i="2"/>
  <c r="I2498" i="2"/>
  <c r="I2497" i="2"/>
  <c r="I2496" i="2"/>
  <c r="I2495" i="2"/>
  <c r="I2494" i="2"/>
  <c r="I2493" i="2"/>
  <c r="I2492" i="2"/>
  <c r="I2491" i="2"/>
  <c r="I2490" i="2"/>
  <c r="I2489" i="2"/>
  <c r="I2488" i="2"/>
  <c r="I2487" i="2"/>
  <c r="I2486" i="2"/>
  <c r="I2485" i="2"/>
  <c r="I2484" i="2"/>
  <c r="I2483" i="2"/>
  <c r="I2482" i="2"/>
  <c r="I2481" i="2"/>
  <c r="I2480" i="2"/>
  <c r="I2479" i="2"/>
  <c r="I2478" i="2"/>
  <c r="I2477" i="2"/>
  <c r="I2476" i="2"/>
  <c r="I2475" i="2"/>
  <c r="I2474" i="2"/>
  <c r="I2473" i="2"/>
  <c r="I2472" i="2"/>
  <c r="I2471" i="2"/>
  <c r="I2470" i="2"/>
  <c r="I2469" i="2"/>
  <c r="I2468" i="2"/>
  <c r="I2467" i="2"/>
  <c r="I2466" i="2"/>
  <c r="I2465" i="2"/>
  <c r="I2464" i="2"/>
  <c r="I2463" i="2"/>
  <c r="I2462" i="2"/>
  <c r="I2461" i="2"/>
  <c r="I2460" i="2"/>
  <c r="I2459" i="2"/>
  <c r="I2458" i="2"/>
  <c r="I2457" i="2"/>
  <c r="I2456" i="2"/>
  <c r="I2455" i="2"/>
  <c r="I2454" i="2"/>
  <c r="I2453" i="2"/>
  <c r="I2452" i="2"/>
  <c r="I2451" i="2"/>
  <c r="I2450" i="2"/>
  <c r="I2449" i="2"/>
  <c r="I2448" i="2"/>
  <c r="I2447" i="2"/>
  <c r="I2446" i="2"/>
  <c r="I2445" i="2"/>
  <c r="I2444" i="2"/>
  <c r="I2443" i="2"/>
  <c r="I2442" i="2"/>
  <c r="I2441" i="2"/>
  <c r="I2440" i="2"/>
  <c r="I2439" i="2"/>
  <c r="I2438" i="2"/>
  <c r="I2437" i="2"/>
  <c r="I2436" i="2"/>
  <c r="I2435" i="2"/>
  <c r="I2434" i="2"/>
  <c r="I2433" i="2"/>
  <c r="I2432" i="2"/>
  <c r="I2431" i="2"/>
  <c r="I2430" i="2"/>
  <c r="I2429" i="2"/>
  <c r="I2428" i="2"/>
  <c r="I2427" i="2"/>
  <c r="I2426" i="2"/>
  <c r="I2425" i="2"/>
  <c r="I2424" i="2"/>
  <c r="I2423" i="2"/>
  <c r="I2422" i="2"/>
  <c r="I2421" i="2"/>
  <c r="I2420" i="2"/>
  <c r="I2419" i="2"/>
  <c r="I2418" i="2"/>
  <c r="I2417" i="2"/>
  <c r="I2416" i="2"/>
  <c r="I2415" i="2"/>
  <c r="I2414" i="2"/>
  <c r="I2413" i="2"/>
  <c r="I2412" i="2"/>
  <c r="I2411" i="2"/>
  <c r="I2410" i="2"/>
  <c r="I2409" i="2"/>
  <c r="I2408" i="2"/>
  <c r="I2407" i="2"/>
  <c r="I2406" i="2"/>
  <c r="I2405" i="2"/>
  <c r="I2404" i="2"/>
  <c r="I2403" i="2"/>
  <c r="I2402" i="2"/>
  <c r="I2401" i="2"/>
  <c r="I2400" i="2"/>
  <c r="I2399" i="2"/>
  <c r="I2398" i="2"/>
  <c r="I2397" i="2"/>
  <c r="I2396" i="2"/>
  <c r="I2395" i="2"/>
  <c r="I2394" i="2"/>
  <c r="I2393" i="2"/>
  <c r="I2392" i="2"/>
  <c r="I2391" i="2"/>
  <c r="I2390" i="2"/>
  <c r="I2389" i="2"/>
  <c r="I2388" i="2"/>
  <c r="I2387" i="2"/>
  <c r="I2386" i="2"/>
  <c r="I2385" i="2"/>
  <c r="I2384" i="2"/>
  <c r="I2383" i="2"/>
  <c r="I2382" i="2"/>
  <c r="I2381" i="2"/>
  <c r="I2380" i="2"/>
  <c r="I2379" i="2"/>
  <c r="I2378" i="2"/>
  <c r="I2377" i="2"/>
  <c r="I2376" i="2"/>
  <c r="I2375" i="2"/>
  <c r="I2374" i="2"/>
  <c r="I2373" i="2"/>
  <c r="I2372" i="2"/>
  <c r="I2371" i="2"/>
  <c r="I2370" i="2"/>
  <c r="I2369" i="2"/>
  <c r="I2368" i="2"/>
  <c r="I2367" i="2"/>
  <c r="I2366" i="2"/>
  <c r="I2365" i="2"/>
  <c r="I2364" i="2"/>
  <c r="I2363" i="2"/>
  <c r="I2362" i="2"/>
  <c r="I2361" i="2"/>
  <c r="I2360" i="2"/>
  <c r="I2359" i="2"/>
  <c r="I2358" i="2"/>
  <c r="I2357" i="2"/>
  <c r="I2356" i="2"/>
  <c r="I2355" i="2"/>
  <c r="I2354" i="2"/>
  <c r="I2353" i="2"/>
  <c r="I2352" i="2"/>
  <c r="I2351" i="2"/>
  <c r="I2350" i="2"/>
  <c r="I2349" i="2"/>
  <c r="I2348" i="2"/>
  <c r="I2347" i="2"/>
  <c r="I2346" i="2"/>
  <c r="I2345" i="2"/>
  <c r="I2344" i="2"/>
  <c r="I2343" i="2"/>
  <c r="I2342" i="2"/>
  <c r="I2341" i="2"/>
  <c r="I2340" i="2"/>
  <c r="I2339" i="2"/>
  <c r="I2338" i="2"/>
  <c r="I2337" i="2"/>
  <c r="I2336" i="2"/>
  <c r="I2335" i="2"/>
  <c r="I2334" i="2"/>
  <c r="I2333" i="2"/>
  <c r="I2332" i="2"/>
  <c r="I2331" i="2"/>
  <c r="I2330" i="2"/>
  <c r="I2329" i="2"/>
  <c r="I2328" i="2"/>
  <c r="I2327" i="2"/>
  <c r="I2326" i="2"/>
  <c r="I2325" i="2"/>
  <c r="I2324" i="2"/>
  <c r="I2323" i="2"/>
  <c r="I2322" i="2"/>
  <c r="I2321" i="2"/>
  <c r="I2320" i="2"/>
  <c r="I2319" i="2"/>
  <c r="I2318" i="2"/>
  <c r="I2317" i="2"/>
  <c r="I2316" i="2"/>
  <c r="I2315" i="2"/>
  <c r="I2314" i="2"/>
  <c r="I2313" i="2"/>
  <c r="I2312" i="2"/>
  <c r="I2311" i="2"/>
  <c r="I2310" i="2"/>
  <c r="I2309" i="2"/>
  <c r="I2308" i="2"/>
  <c r="I2307" i="2"/>
  <c r="I2306" i="2"/>
  <c r="I2305" i="2"/>
  <c r="I2304" i="2"/>
  <c r="I2303" i="2"/>
  <c r="I2302" i="2"/>
  <c r="I2301" i="2"/>
  <c r="I2300" i="2"/>
  <c r="I2299" i="2"/>
  <c r="I2298" i="2"/>
  <c r="I2297" i="2"/>
  <c r="I2296" i="2"/>
  <c r="I2295" i="2"/>
  <c r="I2294" i="2"/>
  <c r="I2293" i="2"/>
  <c r="I2292" i="2"/>
  <c r="I2291" i="2"/>
  <c r="I2290" i="2"/>
  <c r="I2289" i="2"/>
  <c r="I2288" i="2"/>
  <c r="I2287" i="2"/>
  <c r="I2286" i="2"/>
  <c r="I2285" i="2"/>
  <c r="I2284" i="2"/>
  <c r="I2283" i="2"/>
  <c r="I2282" i="2"/>
  <c r="I2281" i="2"/>
  <c r="I2280" i="2"/>
  <c r="I2279" i="2"/>
  <c r="I2278" i="2"/>
  <c r="I2277" i="2"/>
  <c r="I2276" i="2"/>
  <c r="I2275" i="2"/>
  <c r="I2274" i="2"/>
  <c r="I2273" i="2"/>
  <c r="I2272" i="2"/>
  <c r="I2271" i="2"/>
  <c r="I2270" i="2"/>
  <c r="I2269" i="2"/>
  <c r="I2268" i="2"/>
  <c r="I2267" i="2"/>
  <c r="I2266" i="2"/>
  <c r="I2265" i="2"/>
  <c r="I2264" i="2"/>
  <c r="I2263" i="2"/>
  <c r="I2262" i="2"/>
  <c r="I2261" i="2"/>
  <c r="I2260" i="2"/>
  <c r="I2259" i="2"/>
  <c r="I2258" i="2"/>
  <c r="I2257" i="2"/>
  <c r="I2256" i="2"/>
  <c r="I2255" i="2"/>
  <c r="I2254" i="2"/>
  <c r="I2253" i="2"/>
  <c r="I2252" i="2"/>
  <c r="I2251" i="2"/>
  <c r="I2250" i="2"/>
  <c r="I2249" i="2"/>
  <c r="I2248" i="2"/>
  <c r="I2247" i="2"/>
  <c r="I2246" i="2"/>
  <c r="I2245" i="2"/>
  <c r="I2244" i="2"/>
  <c r="I2243" i="2"/>
  <c r="I2242" i="2"/>
  <c r="I2241" i="2"/>
  <c r="I2240" i="2"/>
  <c r="I2239" i="2"/>
  <c r="I2238" i="2"/>
  <c r="I2237" i="2"/>
  <c r="I2236" i="2"/>
  <c r="I2235" i="2"/>
  <c r="I2234" i="2"/>
  <c r="I2233" i="2"/>
  <c r="I2232" i="2"/>
  <c r="I2231" i="2"/>
  <c r="I2230" i="2"/>
  <c r="I2229" i="2"/>
  <c r="I2228" i="2"/>
  <c r="I2227" i="2"/>
  <c r="I2226" i="2"/>
  <c r="I2225" i="2"/>
  <c r="I2224" i="2"/>
  <c r="I2223" i="2"/>
  <c r="I2222" i="2"/>
  <c r="I2221" i="2"/>
  <c r="I2220" i="2"/>
  <c r="I2219" i="2"/>
  <c r="I2218" i="2"/>
  <c r="I2217" i="2"/>
  <c r="I2216" i="2"/>
  <c r="I2215" i="2"/>
  <c r="I2214" i="2"/>
  <c r="I2213" i="2"/>
  <c r="I2212" i="2"/>
  <c r="I2211" i="2"/>
  <c r="I2210" i="2"/>
  <c r="I2209" i="2"/>
  <c r="I2208" i="2"/>
  <c r="I2207" i="2"/>
  <c r="I2206" i="2"/>
  <c r="I2205" i="2"/>
  <c r="I2204" i="2"/>
  <c r="I2203" i="2"/>
  <c r="I2202" i="2"/>
  <c r="I2201" i="2"/>
  <c r="I2200" i="2"/>
  <c r="I2199" i="2"/>
  <c r="I2198" i="2"/>
  <c r="I2197" i="2"/>
  <c r="I2196" i="2"/>
  <c r="I2195" i="2"/>
  <c r="I2194" i="2"/>
  <c r="I2193" i="2"/>
  <c r="I2192" i="2"/>
  <c r="I2191" i="2"/>
  <c r="I2190" i="2"/>
  <c r="I2189" i="2"/>
  <c r="I2188" i="2"/>
  <c r="I2187" i="2"/>
  <c r="I2186" i="2"/>
  <c r="I2185" i="2"/>
  <c r="I2184" i="2"/>
  <c r="I2183" i="2"/>
  <c r="I2182" i="2"/>
  <c r="I2181" i="2"/>
  <c r="I2180" i="2"/>
  <c r="I2179" i="2"/>
  <c r="I2178" i="2"/>
  <c r="I2177" i="2"/>
  <c r="I2176" i="2"/>
  <c r="I2175" i="2"/>
  <c r="I2174" i="2"/>
  <c r="I2173" i="2"/>
  <c r="I2172" i="2"/>
  <c r="I2171" i="2"/>
  <c r="I2170" i="2"/>
  <c r="I2169" i="2"/>
  <c r="I2168" i="2"/>
  <c r="I2167" i="2"/>
  <c r="I2166" i="2"/>
  <c r="I2165" i="2"/>
  <c r="I2164" i="2"/>
  <c r="I2163" i="2"/>
  <c r="I2162" i="2"/>
  <c r="I2161" i="2"/>
  <c r="I2160" i="2"/>
  <c r="I2159" i="2"/>
  <c r="I2158" i="2"/>
  <c r="I2157" i="2"/>
  <c r="I2156" i="2"/>
  <c r="I2155" i="2"/>
  <c r="I2154" i="2"/>
  <c r="I2153" i="2"/>
  <c r="I2152" i="2"/>
  <c r="I2151" i="2"/>
  <c r="I2150" i="2"/>
  <c r="I2149" i="2"/>
  <c r="I2148" i="2"/>
  <c r="I2147" i="2"/>
  <c r="I2146" i="2"/>
  <c r="I2145" i="2"/>
  <c r="I2144" i="2"/>
  <c r="I2143" i="2"/>
  <c r="I2142" i="2"/>
  <c r="I2141" i="2"/>
  <c r="I2140" i="2"/>
  <c r="I2139" i="2"/>
  <c r="I2138" i="2"/>
  <c r="I2137" i="2"/>
  <c r="I2136" i="2"/>
  <c r="I2135" i="2"/>
  <c r="I2134" i="2"/>
  <c r="I2133" i="2"/>
  <c r="I2132" i="2"/>
  <c r="I2131" i="2"/>
  <c r="I2130" i="2"/>
  <c r="I2129" i="2"/>
  <c r="I2128" i="2"/>
  <c r="I2127" i="2"/>
  <c r="I2126" i="2"/>
  <c r="I2125" i="2"/>
  <c r="I2124" i="2"/>
  <c r="I2123" i="2"/>
  <c r="I2122" i="2"/>
  <c r="I2121" i="2"/>
  <c r="I2120" i="2"/>
  <c r="I2119" i="2"/>
  <c r="I2118" i="2"/>
  <c r="I2117" i="2"/>
  <c r="I2116" i="2"/>
  <c r="I2115" i="2"/>
  <c r="I2114" i="2"/>
  <c r="I2113" i="2"/>
  <c r="I2112" i="2"/>
  <c r="I2111" i="2"/>
  <c r="I2110" i="2"/>
  <c r="I2109" i="2"/>
  <c r="I2108" i="2"/>
  <c r="I2107" i="2"/>
  <c r="I2106" i="2"/>
  <c r="I2105" i="2"/>
  <c r="I2104" i="2"/>
  <c r="I2103" i="2"/>
  <c r="I2102" i="2"/>
  <c r="I2101" i="2"/>
  <c r="I2100" i="2"/>
  <c r="I2099" i="2"/>
  <c r="I2098" i="2"/>
  <c r="I2097" i="2"/>
  <c r="I2096" i="2"/>
  <c r="I2095" i="2"/>
  <c r="I2094" i="2"/>
  <c r="I2093" i="2"/>
  <c r="I2092" i="2"/>
  <c r="I2091" i="2"/>
  <c r="I2090" i="2"/>
  <c r="I2089" i="2"/>
  <c r="I2088" i="2"/>
  <c r="I2087" i="2"/>
  <c r="I2086" i="2"/>
  <c r="I2085" i="2"/>
  <c r="I2084" i="2"/>
  <c r="I2083" i="2"/>
  <c r="I2082" i="2"/>
  <c r="I2081" i="2"/>
  <c r="I2080" i="2"/>
  <c r="I2079" i="2"/>
  <c r="I2078" i="2"/>
  <c r="I2077" i="2"/>
  <c r="I2076" i="2"/>
  <c r="I2075" i="2"/>
  <c r="I2074" i="2"/>
  <c r="I2073" i="2"/>
  <c r="I2072" i="2"/>
  <c r="I2071" i="2"/>
  <c r="I2070" i="2"/>
  <c r="I2069" i="2"/>
  <c r="I2068" i="2"/>
  <c r="I2067" i="2"/>
  <c r="I2066" i="2"/>
  <c r="I2065" i="2"/>
  <c r="I2064" i="2"/>
  <c r="I2063" i="2"/>
  <c r="I2062" i="2"/>
  <c r="I2061" i="2"/>
  <c r="I2060" i="2"/>
  <c r="I2059" i="2"/>
  <c r="I2058" i="2"/>
  <c r="I2057" i="2"/>
  <c r="I2056" i="2"/>
  <c r="I2055" i="2"/>
  <c r="I2054" i="2"/>
  <c r="I2053" i="2"/>
  <c r="I2052" i="2"/>
  <c r="I2051" i="2"/>
  <c r="I2050" i="2"/>
  <c r="I2049" i="2"/>
  <c r="I2048" i="2"/>
  <c r="I2047" i="2"/>
  <c r="I2046" i="2"/>
  <c r="I2045" i="2"/>
  <c r="I2044" i="2"/>
  <c r="I2043" i="2"/>
  <c r="I2042" i="2"/>
  <c r="I2041" i="2"/>
  <c r="I2040" i="2"/>
  <c r="I2039" i="2"/>
  <c r="I2038" i="2"/>
  <c r="I2037" i="2"/>
  <c r="I2036" i="2"/>
  <c r="I2035" i="2"/>
  <c r="I2034" i="2"/>
  <c r="I2033" i="2"/>
  <c r="I2032" i="2"/>
  <c r="I2031" i="2"/>
  <c r="I2030" i="2"/>
  <c r="I2029" i="2"/>
  <c r="I2028" i="2"/>
  <c r="I2027" i="2"/>
  <c r="I2026" i="2"/>
  <c r="I2025" i="2"/>
  <c r="I2024" i="2"/>
  <c r="I2023" i="2"/>
  <c r="I2022" i="2"/>
  <c r="I2021" i="2"/>
  <c r="I2020" i="2"/>
  <c r="I2019" i="2"/>
  <c r="I2018" i="2"/>
  <c r="I2017" i="2"/>
  <c r="I2016" i="2"/>
  <c r="I2015" i="2"/>
  <c r="I2014" i="2"/>
  <c r="I2013" i="2"/>
  <c r="I2012" i="2"/>
  <c r="I2011" i="2"/>
  <c r="I2010" i="2"/>
  <c r="I2009" i="2"/>
  <c r="I2008" i="2"/>
  <c r="I2007" i="2"/>
  <c r="I2006" i="2"/>
  <c r="I2005" i="2"/>
  <c r="I2004" i="2"/>
  <c r="I2003" i="2"/>
  <c r="I2002" i="2"/>
  <c r="I2001" i="2"/>
  <c r="I2000" i="2"/>
  <c r="I1999" i="2"/>
  <c r="I1998" i="2"/>
  <c r="I1997" i="2"/>
  <c r="I1996" i="2"/>
  <c r="I1995" i="2"/>
  <c r="I1994" i="2"/>
  <c r="I1993" i="2"/>
  <c r="I1992" i="2"/>
  <c r="I1991" i="2"/>
  <c r="I1990" i="2"/>
  <c r="I1989" i="2"/>
  <c r="I1988" i="2"/>
  <c r="I1987" i="2"/>
  <c r="I1986" i="2"/>
  <c r="I1985" i="2"/>
  <c r="I1984" i="2"/>
  <c r="I1983" i="2"/>
  <c r="I1982" i="2"/>
  <c r="I1981" i="2"/>
  <c r="I1980" i="2"/>
  <c r="I1979" i="2"/>
  <c r="I1978" i="2"/>
  <c r="I1977" i="2"/>
  <c r="I1976" i="2"/>
  <c r="I1975" i="2"/>
  <c r="I1974" i="2"/>
  <c r="I1973" i="2"/>
  <c r="I1972" i="2"/>
  <c r="I1971" i="2"/>
  <c r="I1970" i="2"/>
  <c r="I1969" i="2"/>
  <c r="I1968" i="2"/>
  <c r="I1967" i="2"/>
  <c r="I1966" i="2"/>
  <c r="I1965" i="2"/>
  <c r="I1964" i="2"/>
  <c r="I1963" i="2"/>
  <c r="I1962" i="2"/>
  <c r="I1961" i="2"/>
  <c r="I1960" i="2"/>
  <c r="I1959" i="2"/>
  <c r="I1958" i="2"/>
  <c r="I1957" i="2"/>
  <c r="I1956" i="2"/>
  <c r="I1955" i="2"/>
  <c r="I1954" i="2"/>
  <c r="I1953" i="2"/>
  <c r="I1952" i="2"/>
  <c r="I1951" i="2"/>
  <c r="I1950" i="2"/>
  <c r="I1949" i="2"/>
  <c r="I1948" i="2"/>
  <c r="I1947" i="2"/>
  <c r="I1946" i="2"/>
  <c r="I1945" i="2"/>
  <c r="I1944" i="2"/>
  <c r="I1943" i="2"/>
  <c r="I1942" i="2"/>
  <c r="I1941" i="2"/>
  <c r="I1940" i="2"/>
  <c r="I1939" i="2"/>
  <c r="I1938" i="2"/>
  <c r="I1937" i="2"/>
  <c r="I1936" i="2"/>
  <c r="I1935" i="2"/>
  <c r="I1934" i="2"/>
  <c r="I1933" i="2"/>
  <c r="I1932" i="2"/>
  <c r="I1931" i="2"/>
  <c r="I1930" i="2"/>
  <c r="I1929" i="2"/>
  <c r="I1928" i="2"/>
  <c r="I1927" i="2"/>
  <c r="I1926" i="2"/>
  <c r="I1925" i="2"/>
  <c r="I1924" i="2"/>
  <c r="I1923" i="2"/>
  <c r="I1922" i="2"/>
  <c r="I1921" i="2"/>
  <c r="I1920" i="2"/>
  <c r="I1919" i="2"/>
  <c r="I1918" i="2"/>
  <c r="I1917" i="2"/>
  <c r="I1916" i="2"/>
  <c r="I1915" i="2"/>
  <c r="I1914" i="2"/>
  <c r="I1913" i="2"/>
  <c r="I1912" i="2"/>
  <c r="I1911" i="2"/>
  <c r="I1910" i="2"/>
  <c r="I1909" i="2"/>
  <c r="I1908" i="2"/>
  <c r="I1907" i="2"/>
  <c r="I1906" i="2"/>
  <c r="I1905" i="2"/>
  <c r="I1904" i="2"/>
  <c r="I1903" i="2"/>
  <c r="I1902" i="2"/>
  <c r="I1901" i="2"/>
  <c r="I1900" i="2"/>
  <c r="I1899" i="2"/>
  <c r="I1898" i="2"/>
  <c r="I1897" i="2"/>
  <c r="I1896" i="2"/>
  <c r="I1895" i="2"/>
  <c r="I1894" i="2"/>
  <c r="I1893" i="2"/>
  <c r="I1892" i="2"/>
  <c r="I1891" i="2"/>
  <c r="I1890" i="2"/>
  <c r="I1889" i="2"/>
  <c r="I1888" i="2"/>
  <c r="I1887" i="2"/>
  <c r="I1886" i="2"/>
  <c r="I1885" i="2"/>
  <c r="I1884" i="2"/>
  <c r="I1883" i="2"/>
  <c r="I1882" i="2"/>
  <c r="I1881" i="2"/>
  <c r="I1880" i="2"/>
  <c r="I1879" i="2"/>
  <c r="I1878" i="2"/>
  <c r="I1877" i="2"/>
  <c r="I1876" i="2"/>
  <c r="I1875" i="2"/>
  <c r="I1874" i="2"/>
  <c r="I1873" i="2"/>
  <c r="I1872" i="2"/>
  <c r="I1871" i="2"/>
  <c r="I1870" i="2"/>
  <c r="I1869" i="2"/>
  <c r="I1868" i="2"/>
  <c r="I1867" i="2"/>
  <c r="I1866" i="2"/>
  <c r="I1865" i="2"/>
  <c r="I1864" i="2"/>
  <c r="I1863" i="2"/>
  <c r="I1862" i="2"/>
  <c r="I1861" i="2"/>
  <c r="I1860" i="2"/>
  <c r="I1859" i="2"/>
  <c r="I1858" i="2"/>
  <c r="I1857" i="2"/>
  <c r="I1856" i="2"/>
  <c r="I1855" i="2"/>
  <c r="I1854" i="2"/>
  <c r="I1853" i="2"/>
  <c r="I1852" i="2"/>
  <c r="I1851" i="2"/>
  <c r="I1850" i="2"/>
  <c r="I1849" i="2"/>
  <c r="I1848" i="2"/>
  <c r="I1847" i="2"/>
  <c r="I1846" i="2"/>
  <c r="I1845" i="2"/>
  <c r="I1844" i="2"/>
  <c r="I1843" i="2"/>
  <c r="I1842" i="2"/>
  <c r="I1841" i="2"/>
  <c r="I1840" i="2"/>
  <c r="I1839" i="2"/>
  <c r="I1838" i="2"/>
  <c r="I1837" i="2"/>
  <c r="I1836" i="2"/>
  <c r="I1835" i="2"/>
  <c r="I1834" i="2"/>
  <c r="I1833" i="2"/>
  <c r="I1832" i="2"/>
  <c r="I1831" i="2"/>
  <c r="I1830" i="2"/>
  <c r="I1829" i="2"/>
  <c r="I1828" i="2"/>
  <c r="I1827" i="2"/>
  <c r="I1826" i="2"/>
  <c r="I1825" i="2"/>
  <c r="I1824" i="2"/>
  <c r="I1823" i="2"/>
  <c r="I1822" i="2"/>
  <c r="I1821" i="2"/>
  <c r="I1820" i="2"/>
  <c r="I1819" i="2"/>
  <c r="I1818" i="2"/>
  <c r="I1817" i="2"/>
  <c r="I1816" i="2"/>
  <c r="I1815" i="2"/>
  <c r="I1814" i="2"/>
  <c r="I1813" i="2"/>
  <c r="I1812" i="2"/>
  <c r="I1811" i="2"/>
  <c r="I1810" i="2"/>
  <c r="I1809" i="2"/>
  <c r="I1808" i="2"/>
  <c r="I1807" i="2"/>
  <c r="I1806" i="2"/>
  <c r="I1805" i="2"/>
  <c r="I1804" i="2"/>
  <c r="I1803" i="2"/>
  <c r="I1802" i="2"/>
  <c r="I1801" i="2"/>
  <c r="I1800" i="2"/>
  <c r="I1799" i="2"/>
  <c r="I1798" i="2"/>
  <c r="I1797" i="2"/>
  <c r="I1796" i="2"/>
  <c r="I1795" i="2"/>
  <c r="I1794" i="2"/>
  <c r="I1793" i="2"/>
  <c r="I1792" i="2"/>
  <c r="I1791" i="2"/>
  <c r="I1790" i="2"/>
  <c r="I1789" i="2"/>
  <c r="I1788" i="2"/>
  <c r="I1787" i="2"/>
  <c r="I1786" i="2"/>
  <c r="I1785" i="2"/>
  <c r="I1784" i="2"/>
  <c r="I1783" i="2"/>
  <c r="I1782" i="2"/>
  <c r="I1781" i="2"/>
  <c r="I1780" i="2"/>
  <c r="I1779" i="2"/>
  <c r="I1778" i="2"/>
  <c r="I1777" i="2"/>
  <c r="I1776" i="2"/>
  <c r="I1775" i="2"/>
  <c r="I1774" i="2"/>
  <c r="I1773" i="2"/>
  <c r="I1772" i="2"/>
  <c r="I1771" i="2"/>
  <c r="I1770" i="2"/>
  <c r="I1769" i="2"/>
  <c r="I1768" i="2"/>
  <c r="I1767" i="2"/>
  <c r="I1766" i="2"/>
  <c r="I1765" i="2"/>
  <c r="I1764" i="2"/>
  <c r="I1763" i="2"/>
  <c r="I1762" i="2"/>
  <c r="I1761" i="2"/>
  <c r="I1760" i="2"/>
  <c r="I1759" i="2"/>
  <c r="I1758" i="2"/>
  <c r="I1757" i="2"/>
  <c r="I1756" i="2"/>
  <c r="I1755" i="2"/>
  <c r="I1754" i="2"/>
  <c r="I1753" i="2"/>
  <c r="I1752" i="2"/>
  <c r="I1751" i="2"/>
  <c r="I1750" i="2"/>
  <c r="I1749" i="2"/>
  <c r="I1748" i="2"/>
  <c r="I1747" i="2"/>
  <c r="I1746" i="2"/>
  <c r="I1745" i="2"/>
  <c r="I1744" i="2"/>
  <c r="I1743" i="2"/>
  <c r="I1742" i="2"/>
  <c r="I1741" i="2"/>
  <c r="I1740" i="2"/>
  <c r="I1739" i="2"/>
  <c r="I1738" i="2"/>
  <c r="I1737" i="2"/>
  <c r="I1736" i="2"/>
  <c r="I1735" i="2"/>
  <c r="I1734" i="2"/>
  <c r="I1733" i="2"/>
  <c r="I1732" i="2"/>
  <c r="I1731" i="2"/>
  <c r="I1730" i="2"/>
  <c r="I1729" i="2"/>
  <c r="I1728" i="2"/>
  <c r="I1727" i="2"/>
  <c r="I1726" i="2"/>
  <c r="I1725" i="2"/>
  <c r="I1724" i="2"/>
  <c r="I1723" i="2"/>
  <c r="I1722" i="2"/>
  <c r="I1721" i="2"/>
  <c r="I1720" i="2"/>
  <c r="I1719" i="2"/>
  <c r="I1718" i="2"/>
  <c r="I1717" i="2"/>
  <c r="I1716" i="2"/>
  <c r="I1715" i="2"/>
  <c r="I1714" i="2"/>
  <c r="I1713" i="2"/>
  <c r="I1712" i="2"/>
  <c r="I1711" i="2"/>
  <c r="I1710" i="2"/>
  <c r="I1709" i="2"/>
  <c r="I1708" i="2"/>
  <c r="I1707" i="2"/>
  <c r="I1706" i="2"/>
  <c r="I1705" i="2"/>
  <c r="I1704" i="2"/>
  <c r="I1703" i="2"/>
  <c r="I1702" i="2"/>
  <c r="I1701" i="2"/>
  <c r="I1700" i="2"/>
  <c r="I1699" i="2"/>
  <c r="I1698" i="2"/>
  <c r="I1697" i="2"/>
  <c r="I1696" i="2"/>
  <c r="I1695" i="2"/>
  <c r="I1694" i="2"/>
  <c r="I1693" i="2"/>
  <c r="I1692" i="2"/>
  <c r="I1691" i="2"/>
  <c r="I1690" i="2"/>
  <c r="I1689" i="2"/>
  <c r="I1688" i="2"/>
  <c r="I1687" i="2"/>
  <c r="I1686" i="2"/>
  <c r="I1685" i="2"/>
  <c r="I1684" i="2"/>
  <c r="I1683" i="2"/>
  <c r="I1682" i="2"/>
  <c r="I1681" i="2"/>
  <c r="I1680" i="2"/>
  <c r="I1679" i="2"/>
  <c r="I1678" i="2"/>
  <c r="I1677" i="2"/>
  <c r="I1676" i="2"/>
  <c r="I1675" i="2"/>
  <c r="I1674" i="2"/>
  <c r="I1673" i="2"/>
  <c r="I1672" i="2"/>
  <c r="I1671" i="2"/>
  <c r="I1670" i="2"/>
  <c r="I1669" i="2"/>
  <c r="I1668" i="2"/>
  <c r="I1667" i="2"/>
  <c r="I1666" i="2"/>
  <c r="I1665" i="2"/>
  <c r="I1664" i="2"/>
  <c r="I1663" i="2"/>
  <c r="I1662" i="2"/>
  <c r="I1661" i="2"/>
  <c r="I1660" i="2"/>
  <c r="I1659" i="2"/>
  <c r="I1658" i="2"/>
  <c r="I1657" i="2"/>
  <c r="I1656" i="2"/>
  <c r="I1655" i="2"/>
  <c r="I1654" i="2"/>
  <c r="I1653" i="2"/>
  <c r="I1652" i="2"/>
  <c r="I1651" i="2"/>
  <c r="I1650" i="2"/>
  <c r="I1649" i="2"/>
  <c r="I1648" i="2"/>
  <c r="I1647" i="2"/>
  <c r="I1646" i="2"/>
  <c r="I1645" i="2"/>
  <c r="I1644" i="2"/>
  <c r="I1643" i="2"/>
  <c r="I1642" i="2"/>
  <c r="I1641" i="2"/>
  <c r="I1640" i="2"/>
  <c r="I1639" i="2"/>
  <c r="I1638" i="2"/>
  <c r="I1637" i="2"/>
  <c r="I1636" i="2"/>
  <c r="I1635" i="2"/>
  <c r="I1634" i="2"/>
  <c r="I1633" i="2"/>
  <c r="I1632" i="2"/>
  <c r="I1631" i="2"/>
  <c r="I1630" i="2"/>
  <c r="I1629" i="2"/>
  <c r="I1628" i="2"/>
  <c r="I1627" i="2"/>
  <c r="I1626" i="2"/>
  <c r="I1625" i="2"/>
  <c r="I1624" i="2"/>
  <c r="I1623" i="2"/>
  <c r="I1622" i="2"/>
  <c r="I1621" i="2"/>
  <c r="I1620" i="2"/>
  <c r="I1619" i="2"/>
  <c r="I1618" i="2"/>
  <c r="I1617" i="2"/>
  <c r="I1616" i="2"/>
  <c r="I1615" i="2"/>
  <c r="I1614" i="2"/>
  <c r="I1613" i="2"/>
  <c r="I1612" i="2"/>
  <c r="I1611" i="2"/>
  <c r="I1610" i="2"/>
  <c r="I1609" i="2"/>
  <c r="I1608" i="2"/>
  <c r="I1607" i="2"/>
  <c r="I1606" i="2"/>
  <c r="I1605" i="2"/>
  <c r="I1604" i="2"/>
  <c r="I1603" i="2"/>
  <c r="I1602" i="2"/>
  <c r="I1601" i="2"/>
  <c r="I1600" i="2"/>
  <c r="I1599" i="2"/>
  <c r="I1598" i="2"/>
  <c r="I1597" i="2"/>
  <c r="I1596" i="2"/>
  <c r="I1595" i="2"/>
  <c r="I1594" i="2"/>
  <c r="I1593" i="2"/>
  <c r="I1592" i="2"/>
  <c r="I1591" i="2"/>
  <c r="I1590" i="2"/>
  <c r="I1589" i="2"/>
  <c r="I1588" i="2"/>
  <c r="I1587" i="2"/>
  <c r="I1586" i="2"/>
  <c r="I1585" i="2"/>
  <c r="I1584" i="2"/>
  <c r="I1583" i="2"/>
  <c r="I1582" i="2"/>
  <c r="I1581" i="2"/>
  <c r="I1580" i="2"/>
  <c r="I1579" i="2"/>
  <c r="I1578" i="2"/>
  <c r="I1577" i="2"/>
  <c r="I1576" i="2"/>
  <c r="I1575" i="2"/>
  <c r="I1574" i="2"/>
  <c r="I1573" i="2"/>
  <c r="I1572" i="2"/>
  <c r="I1571" i="2"/>
  <c r="I1570" i="2"/>
  <c r="I1569" i="2"/>
  <c r="I1568" i="2"/>
  <c r="I1567" i="2"/>
  <c r="I1566" i="2"/>
  <c r="I1565" i="2"/>
  <c r="I1564" i="2"/>
  <c r="I1563" i="2"/>
  <c r="I1562" i="2"/>
  <c r="I1561" i="2"/>
  <c r="I1560" i="2"/>
  <c r="I1559" i="2"/>
  <c r="I1558" i="2"/>
  <c r="I1557" i="2"/>
  <c r="I1556" i="2"/>
  <c r="I1555" i="2"/>
  <c r="I1554" i="2"/>
  <c r="I1553" i="2"/>
  <c r="I1552" i="2"/>
  <c r="I1551" i="2"/>
  <c r="I1550" i="2"/>
  <c r="I1549" i="2"/>
  <c r="I1548" i="2"/>
  <c r="I1547" i="2"/>
  <c r="I1546" i="2"/>
  <c r="I1545" i="2"/>
  <c r="I1544" i="2"/>
  <c r="I1543" i="2"/>
  <c r="I1542" i="2"/>
  <c r="I1541" i="2"/>
  <c r="I1540" i="2"/>
  <c r="I1539" i="2"/>
  <c r="I1538" i="2"/>
  <c r="I1537" i="2"/>
  <c r="I1536" i="2"/>
  <c r="I1535" i="2"/>
  <c r="I1534" i="2"/>
  <c r="I1533" i="2"/>
  <c r="I1532" i="2"/>
  <c r="I1531" i="2"/>
  <c r="I1530" i="2"/>
  <c r="I1529" i="2"/>
  <c r="I1528" i="2"/>
  <c r="I1527" i="2"/>
  <c r="I1526" i="2"/>
  <c r="I1525" i="2"/>
  <c r="I1524" i="2"/>
  <c r="I1523" i="2"/>
  <c r="I1522" i="2"/>
  <c r="I1521" i="2"/>
  <c r="I1520" i="2"/>
  <c r="I1519" i="2"/>
  <c r="I1518" i="2"/>
  <c r="I1517" i="2"/>
  <c r="I1516" i="2"/>
  <c r="I1515" i="2"/>
  <c r="I1514" i="2"/>
  <c r="I1513" i="2"/>
  <c r="I1512" i="2"/>
  <c r="I1511" i="2"/>
  <c r="I1510" i="2"/>
  <c r="I1509" i="2"/>
  <c r="I1508" i="2"/>
  <c r="I1507" i="2"/>
  <c r="I1506" i="2"/>
  <c r="I1505" i="2"/>
  <c r="I1504" i="2"/>
  <c r="I1503" i="2"/>
  <c r="I1502" i="2"/>
  <c r="I1501" i="2"/>
  <c r="I1500" i="2"/>
  <c r="I1499" i="2"/>
  <c r="I1498" i="2"/>
  <c r="I1497" i="2"/>
  <c r="I1496" i="2"/>
  <c r="I1495" i="2"/>
  <c r="I1494" i="2"/>
  <c r="I1493" i="2"/>
  <c r="I1492" i="2"/>
  <c r="I1491" i="2"/>
  <c r="I1490" i="2"/>
  <c r="I1489" i="2"/>
  <c r="I1488" i="2"/>
  <c r="I1487" i="2"/>
  <c r="I1486" i="2"/>
  <c r="I1485" i="2"/>
  <c r="I1484" i="2"/>
  <c r="I1483" i="2"/>
  <c r="I1482" i="2"/>
  <c r="I1481" i="2"/>
  <c r="I1480" i="2"/>
  <c r="I1479" i="2"/>
  <c r="I1478" i="2"/>
  <c r="I1477" i="2"/>
  <c r="I1476" i="2"/>
  <c r="I1475" i="2"/>
  <c r="I1474" i="2"/>
  <c r="I1473" i="2"/>
  <c r="I1472" i="2"/>
  <c r="I1471" i="2"/>
  <c r="I1470" i="2"/>
  <c r="I1469" i="2"/>
  <c r="I1468" i="2"/>
  <c r="I1467" i="2"/>
  <c r="I1466" i="2"/>
  <c r="I1465" i="2"/>
  <c r="I1464" i="2"/>
  <c r="I1463" i="2"/>
  <c r="I1462" i="2"/>
  <c r="I1461" i="2"/>
  <c r="I1460" i="2"/>
  <c r="I1459" i="2"/>
  <c r="I1458" i="2"/>
  <c r="I1457" i="2"/>
  <c r="I1456" i="2"/>
  <c r="I1455" i="2"/>
  <c r="I1454" i="2"/>
  <c r="I1453" i="2"/>
  <c r="I1452" i="2"/>
  <c r="I1451" i="2"/>
  <c r="I1450" i="2"/>
  <c r="I1449" i="2"/>
  <c r="I1448" i="2"/>
  <c r="I1447" i="2"/>
  <c r="I1446" i="2"/>
  <c r="I1445" i="2"/>
  <c r="I1444" i="2"/>
  <c r="I1443" i="2"/>
  <c r="I1442" i="2"/>
  <c r="I1441" i="2"/>
  <c r="I1440" i="2"/>
  <c r="I1439" i="2"/>
  <c r="I1438" i="2"/>
  <c r="I1437" i="2"/>
  <c r="I1436" i="2"/>
  <c r="I1435" i="2"/>
  <c r="I1434" i="2"/>
  <c r="I1433" i="2"/>
  <c r="I1432" i="2"/>
  <c r="I1431" i="2"/>
  <c r="I1430" i="2"/>
  <c r="I1429" i="2"/>
  <c r="I1428" i="2"/>
  <c r="I1427" i="2"/>
  <c r="I1426" i="2"/>
  <c r="I1425" i="2"/>
  <c r="I1424" i="2"/>
  <c r="I1423" i="2"/>
  <c r="I1422" i="2"/>
  <c r="I1421" i="2"/>
  <c r="I1420" i="2"/>
  <c r="I1419" i="2"/>
  <c r="I1418" i="2"/>
  <c r="I1417" i="2"/>
  <c r="I1416" i="2"/>
  <c r="I1415" i="2"/>
  <c r="I1414" i="2"/>
  <c r="I1413" i="2"/>
  <c r="I1412" i="2"/>
  <c r="I1411" i="2"/>
  <c r="I1410" i="2"/>
  <c r="I1409" i="2"/>
  <c r="I1408" i="2"/>
  <c r="I1407" i="2"/>
  <c r="I1406" i="2"/>
  <c r="I1405" i="2"/>
  <c r="I1404" i="2"/>
  <c r="I1403" i="2"/>
  <c r="I1402" i="2"/>
  <c r="I1401" i="2"/>
  <c r="I1400" i="2"/>
  <c r="I1399" i="2"/>
  <c r="I1398" i="2"/>
  <c r="I1397" i="2"/>
  <c r="I1396" i="2"/>
  <c r="I1395" i="2"/>
  <c r="I1394" i="2"/>
  <c r="I1393" i="2"/>
  <c r="I1392" i="2"/>
  <c r="I1391" i="2"/>
  <c r="I1390" i="2"/>
  <c r="I1389" i="2"/>
  <c r="I1388" i="2"/>
  <c r="I1387" i="2"/>
  <c r="I1386" i="2"/>
  <c r="I1385" i="2"/>
  <c r="I1384" i="2"/>
  <c r="I1383" i="2"/>
  <c r="I1382" i="2"/>
  <c r="I1381" i="2"/>
  <c r="I1380" i="2"/>
  <c r="I1379" i="2"/>
  <c r="I1378" i="2"/>
  <c r="I1377" i="2"/>
  <c r="I1376" i="2"/>
  <c r="I1375" i="2"/>
  <c r="I1374" i="2"/>
  <c r="I1373" i="2"/>
  <c r="I1372" i="2"/>
  <c r="I1371" i="2"/>
  <c r="I1370" i="2"/>
  <c r="I1369" i="2"/>
  <c r="I1368" i="2"/>
  <c r="I1367" i="2"/>
  <c r="I1366" i="2"/>
  <c r="I1365" i="2"/>
  <c r="I1364" i="2"/>
  <c r="I1363" i="2"/>
  <c r="I1362" i="2"/>
  <c r="I1361" i="2"/>
  <c r="I1360" i="2"/>
  <c r="I1359" i="2"/>
  <c r="I1358" i="2"/>
  <c r="I1357" i="2"/>
  <c r="I1356" i="2"/>
  <c r="I1355" i="2"/>
  <c r="I1354" i="2"/>
  <c r="I1353" i="2"/>
  <c r="I1352" i="2"/>
  <c r="I1351" i="2"/>
  <c r="I1350" i="2"/>
  <c r="I1349" i="2"/>
  <c r="I1348" i="2"/>
  <c r="I1347" i="2"/>
  <c r="I1346" i="2"/>
  <c r="I1345" i="2"/>
  <c r="I1344" i="2"/>
  <c r="I1343" i="2"/>
  <c r="I1342" i="2"/>
  <c r="I1341" i="2"/>
  <c r="I1340" i="2"/>
  <c r="I1339" i="2"/>
  <c r="I1338" i="2"/>
  <c r="I1337" i="2"/>
  <c r="I1336" i="2"/>
  <c r="I1335" i="2"/>
  <c r="I1334" i="2"/>
  <c r="I1333" i="2"/>
  <c r="I1332" i="2"/>
  <c r="I1331" i="2"/>
  <c r="I1330" i="2"/>
  <c r="I1329" i="2"/>
  <c r="I1328" i="2"/>
  <c r="I1327" i="2"/>
  <c r="I1326" i="2"/>
  <c r="I1325" i="2"/>
  <c r="I1324" i="2"/>
  <c r="I1323" i="2"/>
  <c r="I1322" i="2"/>
  <c r="I1321" i="2"/>
  <c r="I1320" i="2"/>
  <c r="I1319" i="2"/>
  <c r="I1318" i="2"/>
  <c r="I1317" i="2"/>
  <c r="I1316" i="2"/>
  <c r="I1315" i="2"/>
  <c r="I1314" i="2"/>
  <c r="I1313" i="2"/>
  <c r="I1312" i="2"/>
  <c r="I1311" i="2"/>
  <c r="I1310" i="2"/>
  <c r="I1309" i="2"/>
  <c r="I1308" i="2"/>
  <c r="I1307" i="2"/>
  <c r="I1306" i="2"/>
  <c r="I1305" i="2"/>
  <c r="I1304" i="2"/>
  <c r="I1303" i="2"/>
  <c r="I1302" i="2"/>
  <c r="I1301" i="2"/>
  <c r="I1300" i="2"/>
  <c r="I1299" i="2"/>
  <c r="I1298" i="2"/>
  <c r="I1297" i="2"/>
  <c r="I1296" i="2"/>
  <c r="I1295" i="2"/>
  <c r="I1294" i="2"/>
  <c r="I1293" i="2"/>
  <c r="I1292" i="2"/>
  <c r="I1291" i="2"/>
  <c r="I1290" i="2"/>
  <c r="I1289" i="2"/>
  <c r="I1288" i="2"/>
  <c r="I1287" i="2"/>
  <c r="I1286" i="2"/>
  <c r="I1285" i="2"/>
  <c r="I1284" i="2"/>
  <c r="I1283" i="2"/>
  <c r="I1282" i="2"/>
  <c r="I1281" i="2"/>
  <c r="I1280" i="2"/>
  <c r="I1279" i="2"/>
  <c r="I1278" i="2"/>
  <c r="I1277" i="2"/>
  <c r="I1276" i="2"/>
  <c r="I1275" i="2"/>
  <c r="I1274" i="2"/>
  <c r="I1273" i="2"/>
  <c r="I1272" i="2"/>
  <c r="I1271" i="2"/>
  <c r="I1270" i="2"/>
  <c r="I1269" i="2"/>
  <c r="I1268" i="2"/>
  <c r="I1267" i="2"/>
  <c r="I1266" i="2"/>
  <c r="I1265" i="2"/>
  <c r="I1264" i="2"/>
  <c r="I1263" i="2"/>
  <c r="I1262" i="2"/>
  <c r="I1261" i="2"/>
  <c r="I1260" i="2"/>
  <c r="I1259" i="2"/>
  <c r="I1258" i="2"/>
  <c r="I1257" i="2"/>
  <c r="I1256" i="2"/>
  <c r="I1255" i="2"/>
  <c r="I1254" i="2"/>
  <c r="I1253" i="2"/>
  <c r="I1252" i="2"/>
  <c r="I1251" i="2"/>
  <c r="I1250" i="2"/>
  <c r="I1249" i="2"/>
  <c r="I1248" i="2"/>
  <c r="I1247" i="2"/>
  <c r="I1246" i="2"/>
  <c r="I1245" i="2"/>
  <c r="I1244" i="2"/>
  <c r="I1243" i="2"/>
  <c r="I1242" i="2"/>
  <c r="I1241" i="2"/>
  <c r="I1240" i="2"/>
  <c r="I1239" i="2"/>
  <c r="I1238" i="2"/>
  <c r="I1237" i="2"/>
  <c r="I1236" i="2"/>
  <c r="I1235" i="2"/>
  <c r="I1234" i="2"/>
  <c r="I1233" i="2"/>
  <c r="I1232" i="2"/>
  <c r="I1231" i="2"/>
  <c r="I1230" i="2"/>
  <c r="I1229" i="2"/>
  <c r="I1228" i="2"/>
  <c r="I1227" i="2"/>
  <c r="I1226" i="2"/>
  <c r="I1225" i="2"/>
  <c r="I1224" i="2"/>
  <c r="I1223" i="2"/>
  <c r="I1222" i="2"/>
  <c r="I1221" i="2"/>
  <c r="I1220" i="2"/>
  <c r="I1219" i="2"/>
  <c r="I1218" i="2"/>
  <c r="I1217" i="2"/>
  <c r="I1216" i="2"/>
  <c r="I1215" i="2"/>
  <c r="I1214" i="2"/>
  <c r="I1213" i="2"/>
  <c r="I1212" i="2"/>
  <c r="I1211" i="2"/>
  <c r="I1210" i="2"/>
  <c r="I1209" i="2"/>
  <c r="I1208" i="2"/>
  <c r="I1207" i="2"/>
  <c r="I1206" i="2"/>
  <c r="I1205" i="2"/>
  <c r="I1204" i="2"/>
  <c r="I1203" i="2"/>
  <c r="I1202" i="2"/>
  <c r="I1201" i="2"/>
  <c r="I1200" i="2"/>
  <c r="I1199" i="2"/>
  <c r="I1198" i="2"/>
  <c r="I1197" i="2"/>
  <c r="I1196" i="2"/>
  <c r="I1195" i="2"/>
  <c r="I1194" i="2"/>
  <c r="I1193" i="2"/>
  <c r="I1192" i="2"/>
  <c r="I1191" i="2"/>
  <c r="I1190" i="2"/>
  <c r="I1189" i="2"/>
  <c r="I1188" i="2"/>
  <c r="I1187" i="2"/>
  <c r="I1186" i="2"/>
  <c r="I1185" i="2"/>
  <c r="I1184" i="2"/>
  <c r="I1183" i="2"/>
  <c r="I1182" i="2"/>
  <c r="I1181" i="2"/>
  <c r="I1180" i="2"/>
  <c r="I1179" i="2"/>
  <c r="I1178" i="2"/>
  <c r="I1177" i="2"/>
  <c r="I1176" i="2"/>
  <c r="I1175" i="2"/>
  <c r="I1174" i="2"/>
  <c r="I1173" i="2"/>
  <c r="I1172" i="2"/>
  <c r="I1171" i="2"/>
  <c r="I1170" i="2"/>
  <c r="I1169" i="2"/>
  <c r="I1168" i="2"/>
  <c r="I1167" i="2"/>
  <c r="I1166" i="2"/>
  <c r="I1165" i="2"/>
  <c r="I1164" i="2"/>
  <c r="I1163" i="2"/>
  <c r="I1162" i="2"/>
  <c r="I1161" i="2"/>
  <c r="I1160" i="2"/>
  <c r="I1159" i="2"/>
  <c r="I1158" i="2"/>
  <c r="I1157" i="2"/>
  <c r="I1156" i="2"/>
  <c r="I1155" i="2"/>
  <c r="I1154" i="2"/>
  <c r="I1153" i="2"/>
  <c r="I1152" i="2"/>
  <c r="I1151" i="2"/>
  <c r="I1150" i="2"/>
  <c r="I1149" i="2"/>
  <c r="I1148" i="2"/>
  <c r="I1147" i="2"/>
  <c r="I1146" i="2"/>
  <c r="I1145" i="2"/>
  <c r="I1144" i="2"/>
  <c r="I1143" i="2"/>
  <c r="I1142" i="2"/>
  <c r="I1141" i="2"/>
  <c r="I1140" i="2"/>
  <c r="I1139" i="2"/>
  <c r="I1138" i="2"/>
  <c r="I1137" i="2"/>
  <c r="I1136" i="2"/>
  <c r="I1135" i="2"/>
  <c r="I1134" i="2"/>
  <c r="I1133" i="2"/>
  <c r="I1132" i="2"/>
  <c r="I1131" i="2"/>
  <c r="I1130" i="2"/>
  <c r="I1129" i="2"/>
  <c r="I1128" i="2"/>
  <c r="I1127" i="2"/>
  <c r="I1126" i="2"/>
  <c r="I1125" i="2"/>
  <c r="I1124" i="2"/>
  <c r="I1123" i="2"/>
  <c r="I1122" i="2"/>
  <c r="I1121" i="2"/>
  <c r="I1120" i="2"/>
  <c r="I1119" i="2"/>
  <c r="I1118" i="2"/>
  <c r="I1117" i="2"/>
  <c r="I1116" i="2"/>
  <c r="I1115" i="2"/>
  <c r="I1114" i="2"/>
  <c r="I1113" i="2"/>
  <c r="I1112" i="2"/>
  <c r="I1111" i="2"/>
  <c r="I1110" i="2"/>
  <c r="I1109" i="2"/>
  <c r="I1108" i="2"/>
  <c r="I1107" i="2"/>
  <c r="I1106" i="2"/>
  <c r="I1105" i="2"/>
  <c r="I1104" i="2"/>
  <c r="I1103" i="2"/>
  <c r="I1102" i="2"/>
  <c r="I1101" i="2"/>
  <c r="I1100" i="2"/>
  <c r="I1099" i="2"/>
  <c r="I1098" i="2"/>
  <c r="I1097" i="2"/>
  <c r="I1096" i="2"/>
  <c r="I1095" i="2"/>
  <c r="I1094" i="2"/>
  <c r="I1093" i="2"/>
  <c r="I1092" i="2"/>
  <c r="I1091" i="2"/>
  <c r="I1090" i="2"/>
  <c r="I1089" i="2"/>
  <c r="I1088" i="2"/>
  <c r="I1087" i="2"/>
  <c r="I1086" i="2"/>
  <c r="I1085" i="2"/>
  <c r="I1084" i="2"/>
  <c r="I1083" i="2"/>
  <c r="I1082" i="2"/>
  <c r="I1081" i="2"/>
  <c r="I1080" i="2"/>
  <c r="I1079" i="2"/>
  <c r="I1078" i="2"/>
  <c r="I1077" i="2"/>
  <c r="I1076" i="2"/>
  <c r="I1075" i="2"/>
  <c r="I1074" i="2"/>
  <c r="I1073" i="2"/>
  <c r="I1072" i="2"/>
  <c r="I1071" i="2"/>
  <c r="I1070" i="2"/>
  <c r="I1069" i="2"/>
  <c r="I1068" i="2"/>
  <c r="I1067" i="2"/>
  <c r="I1066" i="2"/>
  <c r="I1065" i="2"/>
  <c r="I1064" i="2"/>
  <c r="I1063" i="2"/>
  <c r="I1062" i="2"/>
  <c r="I1061" i="2"/>
  <c r="I1060" i="2"/>
  <c r="I1059" i="2"/>
  <c r="I1058" i="2"/>
  <c r="I1057" i="2"/>
  <c r="I1056" i="2"/>
  <c r="I1055" i="2"/>
  <c r="I1054" i="2"/>
  <c r="I1053" i="2"/>
  <c r="I1052" i="2"/>
  <c r="I1051" i="2"/>
  <c r="I1050" i="2"/>
  <c r="I1049" i="2"/>
  <c r="I1048" i="2"/>
  <c r="I1047" i="2"/>
  <c r="I1046" i="2"/>
  <c r="I1045" i="2"/>
  <c r="I1044" i="2"/>
  <c r="I1043" i="2"/>
  <c r="I1042" i="2"/>
  <c r="I1041" i="2"/>
  <c r="I1040" i="2"/>
  <c r="I1039" i="2"/>
  <c r="I1038" i="2"/>
  <c r="I1037" i="2"/>
  <c r="I1036" i="2"/>
  <c r="I1035" i="2"/>
  <c r="I1034" i="2"/>
  <c r="I1033" i="2"/>
  <c r="I1032" i="2"/>
  <c r="I1031" i="2"/>
  <c r="I1030" i="2"/>
  <c r="I1029" i="2"/>
  <c r="I1028" i="2"/>
  <c r="I1027" i="2"/>
  <c r="I1026" i="2"/>
  <c r="I1025" i="2"/>
  <c r="I1024" i="2"/>
  <c r="I1023" i="2"/>
  <c r="I1022" i="2"/>
  <c r="I1021" i="2"/>
  <c r="I1020" i="2"/>
  <c r="I1019" i="2"/>
  <c r="I1018" i="2"/>
  <c r="I1017" i="2"/>
  <c r="I1016" i="2"/>
  <c r="I1015" i="2"/>
  <c r="I1014" i="2"/>
  <c r="I1013" i="2"/>
  <c r="I1012" i="2"/>
  <c r="I1011" i="2"/>
  <c r="I1010" i="2"/>
  <c r="I1009" i="2"/>
  <c r="I1008" i="2"/>
  <c r="I1007" i="2"/>
  <c r="I1006" i="2"/>
  <c r="I1005" i="2"/>
  <c r="I1004" i="2"/>
  <c r="I1003" i="2"/>
  <c r="I1002" i="2"/>
  <c r="I1001" i="2"/>
  <c r="I1000" i="2"/>
  <c r="I999" i="2"/>
  <c r="I998" i="2"/>
  <c r="I997" i="2"/>
  <c r="I996" i="2"/>
  <c r="I995" i="2"/>
  <c r="I994" i="2"/>
  <c r="I993" i="2"/>
  <c r="I992" i="2"/>
  <c r="I991" i="2"/>
  <c r="I990" i="2"/>
  <c r="I989" i="2"/>
  <c r="I988" i="2"/>
  <c r="I987" i="2"/>
  <c r="I986" i="2"/>
  <c r="I985" i="2"/>
  <c r="I984" i="2"/>
  <c r="I983" i="2"/>
  <c r="I982" i="2"/>
  <c r="I981" i="2"/>
  <c r="I980" i="2"/>
  <c r="I979" i="2"/>
  <c r="I978" i="2"/>
  <c r="I977" i="2"/>
  <c r="I976" i="2"/>
  <c r="I975" i="2"/>
  <c r="I974" i="2"/>
  <c r="I973" i="2"/>
  <c r="I972" i="2"/>
  <c r="I971" i="2"/>
  <c r="I970" i="2"/>
  <c r="I969" i="2"/>
  <c r="I968" i="2"/>
  <c r="I967" i="2"/>
  <c r="I966" i="2"/>
  <c r="I965" i="2"/>
  <c r="I964" i="2"/>
  <c r="I963" i="2"/>
  <c r="I962" i="2"/>
  <c r="I961" i="2"/>
  <c r="I960" i="2"/>
  <c r="I959" i="2"/>
  <c r="I958" i="2"/>
  <c r="I957" i="2"/>
  <c r="I956" i="2"/>
  <c r="I955" i="2"/>
  <c r="I954" i="2"/>
  <c r="I953" i="2"/>
  <c r="I952" i="2"/>
  <c r="I951" i="2"/>
  <c r="I950" i="2"/>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K3004" i="2"/>
  <c r="K3003" i="2"/>
  <c r="K3002" i="2"/>
  <c r="K3001" i="2"/>
  <c r="K3000" i="2"/>
  <c r="K2999" i="2"/>
  <c r="K2998" i="2"/>
  <c r="K2997" i="2"/>
  <c r="K2996" i="2"/>
  <c r="K2995" i="2"/>
  <c r="K2994" i="2"/>
  <c r="K2993" i="2"/>
  <c r="K2992" i="2"/>
  <c r="K2991" i="2"/>
  <c r="K2990" i="2"/>
  <c r="K2989" i="2"/>
  <c r="K2988" i="2"/>
  <c r="K2987" i="2"/>
  <c r="K2986" i="2"/>
  <c r="K2985" i="2"/>
  <c r="K2984" i="2"/>
  <c r="K2983" i="2"/>
  <c r="K2982" i="2"/>
  <c r="K2981" i="2"/>
  <c r="K2980" i="2"/>
  <c r="K2979" i="2"/>
  <c r="K2978" i="2"/>
  <c r="K2977" i="2"/>
  <c r="K2976" i="2"/>
  <c r="K2975" i="2"/>
  <c r="K2974" i="2"/>
  <c r="K2973" i="2"/>
  <c r="K2972" i="2"/>
  <c r="K2971" i="2"/>
  <c r="K2970" i="2"/>
  <c r="K2969" i="2"/>
  <c r="K2968" i="2"/>
  <c r="K2967" i="2"/>
  <c r="K2966" i="2"/>
  <c r="K2965" i="2"/>
  <c r="K2964" i="2"/>
  <c r="K2963" i="2"/>
  <c r="K2962" i="2"/>
  <c r="K2961" i="2"/>
  <c r="K2960" i="2"/>
  <c r="K2959" i="2"/>
  <c r="K2958" i="2"/>
  <c r="K2957" i="2"/>
  <c r="K2956" i="2"/>
  <c r="K2955" i="2"/>
  <c r="K2954" i="2"/>
  <c r="K2953" i="2"/>
  <c r="K2952" i="2"/>
  <c r="K2951" i="2"/>
  <c r="K2950" i="2"/>
  <c r="K2949" i="2"/>
  <c r="K2948" i="2"/>
  <c r="K2947" i="2"/>
  <c r="K2946" i="2"/>
  <c r="K2945" i="2"/>
  <c r="K2944" i="2"/>
  <c r="K2943" i="2"/>
  <c r="K2942" i="2"/>
  <c r="K2941" i="2"/>
  <c r="K2940" i="2"/>
  <c r="K2939" i="2"/>
  <c r="K2938" i="2"/>
  <c r="K2937" i="2"/>
  <c r="K2936" i="2"/>
  <c r="K2935" i="2"/>
  <c r="K2934" i="2"/>
  <c r="K2933" i="2"/>
  <c r="K2932" i="2"/>
  <c r="K2931" i="2"/>
  <c r="K2930" i="2"/>
  <c r="K2929" i="2"/>
  <c r="K2928" i="2"/>
  <c r="K2927" i="2"/>
  <c r="K2926" i="2"/>
  <c r="K2925" i="2"/>
  <c r="K2924" i="2"/>
  <c r="K2923" i="2"/>
  <c r="K2922" i="2"/>
  <c r="K2921" i="2"/>
  <c r="K2920" i="2"/>
  <c r="K2919" i="2"/>
  <c r="K2918" i="2"/>
  <c r="K2917" i="2"/>
  <c r="K2916" i="2"/>
  <c r="K2915" i="2"/>
  <c r="K2914" i="2"/>
  <c r="K2913" i="2"/>
  <c r="K2912" i="2"/>
  <c r="K2911" i="2"/>
  <c r="K2910" i="2"/>
  <c r="K2909" i="2"/>
  <c r="K2908" i="2"/>
  <c r="K2907" i="2"/>
  <c r="K2906" i="2"/>
  <c r="K2905" i="2"/>
  <c r="K2904" i="2"/>
  <c r="K2903" i="2"/>
  <c r="K2902" i="2"/>
  <c r="K2901" i="2"/>
  <c r="K2900" i="2"/>
  <c r="K2899" i="2"/>
  <c r="K2898" i="2"/>
  <c r="K2897" i="2"/>
  <c r="K2896" i="2"/>
  <c r="K2895" i="2"/>
  <c r="K2894" i="2"/>
  <c r="K2893" i="2"/>
  <c r="K2892" i="2"/>
  <c r="K2891" i="2"/>
  <c r="K2890" i="2"/>
  <c r="K2889" i="2"/>
  <c r="K2888" i="2"/>
  <c r="K2887" i="2"/>
  <c r="K2886" i="2"/>
  <c r="K2885" i="2"/>
  <c r="K2884" i="2"/>
  <c r="K2883" i="2"/>
  <c r="K2882" i="2"/>
  <c r="K2881" i="2"/>
  <c r="K2880" i="2"/>
  <c r="K2879" i="2"/>
  <c r="K2878" i="2"/>
  <c r="K2877" i="2"/>
  <c r="K2876" i="2"/>
  <c r="K2875" i="2"/>
  <c r="K2874" i="2"/>
  <c r="K2873" i="2"/>
  <c r="K2872" i="2"/>
  <c r="K2871" i="2"/>
  <c r="K2870" i="2"/>
  <c r="K2869" i="2"/>
  <c r="K2868" i="2"/>
  <c r="K2867" i="2"/>
  <c r="K2866" i="2"/>
  <c r="K2865" i="2"/>
  <c r="K2864" i="2"/>
  <c r="K2863" i="2"/>
  <c r="K2862" i="2"/>
  <c r="K2861" i="2"/>
  <c r="K2860" i="2"/>
  <c r="K2859" i="2"/>
  <c r="K2858" i="2"/>
  <c r="K2857" i="2"/>
  <c r="K2856" i="2"/>
  <c r="K2855" i="2"/>
  <c r="K2854" i="2"/>
  <c r="K2853" i="2"/>
  <c r="K2852" i="2"/>
  <c r="K2851" i="2"/>
  <c r="K2850" i="2"/>
  <c r="K2849" i="2"/>
  <c r="K2848" i="2"/>
  <c r="K2847" i="2"/>
  <c r="K2846" i="2"/>
  <c r="K2845" i="2"/>
  <c r="K2844" i="2"/>
  <c r="K2843" i="2"/>
  <c r="K2842" i="2"/>
  <c r="K2841" i="2"/>
  <c r="K2840" i="2"/>
  <c r="K2839" i="2"/>
  <c r="K2838" i="2"/>
  <c r="K2837" i="2"/>
  <c r="K2836" i="2"/>
  <c r="K2835" i="2"/>
  <c r="K2834" i="2"/>
  <c r="K2833" i="2"/>
  <c r="K2832" i="2"/>
  <c r="K2831" i="2"/>
  <c r="K2830" i="2"/>
  <c r="K2829" i="2"/>
  <c r="K2828" i="2"/>
  <c r="K2827" i="2"/>
  <c r="K2826" i="2"/>
  <c r="K2825" i="2"/>
  <c r="K2824" i="2"/>
  <c r="K2823" i="2"/>
  <c r="K2822" i="2"/>
  <c r="K2821" i="2"/>
  <c r="K2820" i="2"/>
  <c r="K2819" i="2"/>
  <c r="K2818" i="2"/>
  <c r="K2817" i="2"/>
  <c r="K2816" i="2"/>
  <c r="K2815" i="2"/>
  <c r="K2814" i="2"/>
  <c r="K2813" i="2"/>
  <c r="K2812" i="2"/>
  <c r="K2811" i="2"/>
  <c r="K2810" i="2"/>
  <c r="K2809" i="2"/>
  <c r="K2808" i="2"/>
  <c r="K2807" i="2"/>
  <c r="K2806" i="2"/>
  <c r="K2805" i="2"/>
  <c r="K2804" i="2"/>
  <c r="K2803" i="2"/>
  <c r="K2802" i="2"/>
  <c r="K2801" i="2"/>
  <c r="K2800" i="2"/>
  <c r="K2799" i="2"/>
  <c r="K2798" i="2"/>
  <c r="K2797" i="2"/>
  <c r="K2796" i="2"/>
  <c r="K2795" i="2"/>
  <c r="K2794" i="2"/>
  <c r="K2793" i="2"/>
  <c r="K2792" i="2"/>
  <c r="K2791" i="2"/>
  <c r="K2790" i="2"/>
  <c r="K2789" i="2"/>
  <c r="K2788" i="2"/>
  <c r="K2787" i="2"/>
  <c r="K2786" i="2"/>
  <c r="K2785" i="2"/>
  <c r="K2784" i="2"/>
  <c r="K2783" i="2"/>
  <c r="K2782" i="2"/>
  <c r="K2781" i="2"/>
  <c r="K2780" i="2"/>
  <c r="K2779" i="2"/>
  <c r="K2778" i="2"/>
  <c r="K2777" i="2"/>
  <c r="K2776" i="2"/>
  <c r="K2775" i="2"/>
  <c r="K2774" i="2"/>
  <c r="K2773" i="2"/>
  <c r="K2772" i="2"/>
  <c r="K2771" i="2"/>
  <c r="K2770" i="2"/>
  <c r="K2769" i="2"/>
  <c r="K2768" i="2"/>
  <c r="K2767" i="2"/>
  <c r="K2766" i="2"/>
  <c r="K2765" i="2"/>
  <c r="K2764" i="2"/>
  <c r="K2763" i="2"/>
  <c r="K2762" i="2"/>
  <c r="K2761" i="2"/>
  <c r="K2760" i="2"/>
  <c r="K2759" i="2"/>
  <c r="K2758" i="2"/>
  <c r="K2757" i="2"/>
  <c r="K2756" i="2"/>
  <c r="K2755" i="2"/>
  <c r="K2754" i="2"/>
  <c r="K2753" i="2"/>
  <c r="K2752" i="2"/>
  <c r="K2751" i="2"/>
  <c r="K2750" i="2"/>
  <c r="K2749" i="2"/>
  <c r="K2748" i="2"/>
  <c r="K2747" i="2"/>
  <c r="K2746" i="2"/>
  <c r="K2745" i="2"/>
  <c r="K2744" i="2"/>
  <c r="K2743" i="2"/>
  <c r="K2742" i="2"/>
  <c r="K2741" i="2"/>
  <c r="K2740" i="2"/>
  <c r="K2739" i="2"/>
  <c r="K2738" i="2"/>
  <c r="K2737" i="2"/>
  <c r="K2736" i="2"/>
  <c r="K2735" i="2"/>
  <c r="K2734" i="2"/>
  <c r="K2733" i="2"/>
  <c r="K2732" i="2"/>
  <c r="K2731" i="2"/>
  <c r="K2730" i="2"/>
  <c r="K2729" i="2"/>
  <c r="K2728" i="2"/>
  <c r="K2727" i="2"/>
  <c r="K2726" i="2"/>
  <c r="K2725" i="2"/>
  <c r="K2724" i="2"/>
  <c r="K2723" i="2"/>
  <c r="K2722" i="2"/>
  <c r="K2721" i="2"/>
  <c r="K2720" i="2"/>
  <c r="K2719" i="2"/>
  <c r="K2718" i="2"/>
  <c r="K2717" i="2"/>
  <c r="K2716" i="2"/>
  <c r="K2715" i="2"/>
  <c r="K2714" i="2"/>
  <c r="K2713" i="2"/>
  <c r="K2712" i="2"/>
  <c r="K2711" i="2"/>
  <c r="K2710" i="2"/>
  <c r="K2709" i="2"/>
  <c r="K2708" i="2"/>
  <c r="K2707" i="2"/>
  <c r="K2706" i="2"/>
  <c r="K2705" i="2"/>
  <c r="K2704" i="2"/>
  <c r="K2703" i="2"/>
  <c r="K2702" i="2"/>
  <c r="K2701" i="2"/>
  <c r="K2700" i="2"/>
  <c r="K2699" i="2"/>
  <c r="K2698" i="2"/>
  <c r="K2697" i="2"/>
  <c r="K2696" i="2"/>
  <c r="K2695" i="2"/>
  <c r="K2694" i="2"/>
  <c r="K2693" i="2"/>
  <c r="K2692" i="2"/>
  <c r="K2691" i="2"/>
  <c r="K2690" i="2"/>
  <c r="K2689" i="2"/>
  <c r="K2688" i="2"/>
  <c r="K2687" i="2"/>
  <c r="K2686" i="2"/>
  <c r="K2685" i="2"/>
  <c r="K2684" i="2"/>
  <c r="K2683" i="2"/>
  <c r="K2682" i="2"/>
  <c r="K2681" i="2"/>
  <c r="K2680" i="2"/>
  <c r="K2679" i="2"/>
  <c r="K2678" i="2"/>
  <c r="K2677" i="2"/>
  <c r="K2676" i="2"/>
  <c r="K2675" i="2"/>
  <c r="K2674" i="2"/>
  <c r="K2673" i="2"/>
  <c r="K2672" i="2"/>
  <c r="K2671" i="2"/>
  <c r="K2670" i="2"/>
  <c r="K2669" i="2"/>
  <c r="K2668" i="2"/>
  <c r="K2667" i="2"/>
  <c r="K2666" i="2"/>
  <c r="K2665" i="2"/>
  <c r="K2664" i="2"/>
  <c r="K2663" i="2"/>
  <c r="K2662" i="2"/>
  <c r="K2661" i="2"/>
  <c r="K2660" i="2"/>
  <c r="K2659" i="2"/>
  <c r="K2658" i="2"/>
  <c r="K2657" i="2"/>
  <c r="K2656" i="2"/>
  <c r="K2655" i="2"/>
  <c r="K2654" i="2"/>
  <c r="K2653" i="2"/>
  <c r="K2652" i="2"/>
  <c r="K2651" i="2"/>
  <c r="K2650" i="2"/>
  <c r="K2649" i="2"/>
  <c r="K2648" i="2"/>
  <c r="K2647" i="2"/>
  <c r="K2646" i="2"/>
  <c r="K2645" i="2"/>
  <c r="K2644" i="2"/>
  <c r="K2643" i="2"/>
  <c r="K2642" i="2"/>
  <c r="K2641" i="2"/>
  <c r="K2640" i="2"/>
  <c r="K2639" i="2"/>
  <c r="K2638" i="2"/>
  <c r="K2637" i="2"/>
  <c r="K2636" i="2"/>
  <c r="K2635" i="2"/>
  <c r="K2634" i="2"/>
  <c r="K2633" i="2"/>
  <c r="K2632" i="2"/>
  <c r="K2631" i="2"/>
  <c r="K2630" i="2"/>
  <c r="K2629" i="2"/>
  <c r="K2628" i="2"/>
  <c r="K2627" i="2"/>
  <c r="K2626" i="2"/>
  <c r="K2625" i="2"/>
  <c r="K2624" i="2"/>
  <c r="K2623" i="2"/>
  <c r="K2622" i="2"/>
  <c r="K2621" i="2"/>
  <c r="K2620" i="2"/>
  <c r="K2619" i="2"/>
  <c r="K2618" i="2"/>
  <c r="K2617" i="2"/>
  <c r="K2616" i="2"/>
  <c r="K2615" i="2"/>
  <c r="K2614" i="2"/>
  <c r="K2613" i="2"/>
  <c r="K2612" i="2"/>
  <c r="K2611" i="2"/>
  <c r="K2610" i="2"/>
  <c r="K2609" i="2"/>
  <c r="K2608" i="2"/>
  <c r="K2607" i="2"/>
  <c r="K2606" i="2"/>
  <c r="K2605" i="2"/>
  <c r="K2604" i="2"/>
  <c r="K2603" i="2"/>
  <c r="K2602" i="2"/>
  <c r="K2601" i="2"/>
  <c r="K2600" i="2"/>
  <c r="K2599" i="2"/>
  <c r="K2598" i="2"/>
  <c r="K2597" i="2"/>
  <c r="K2596" i="2"/>
  <c r="K2595" i="2"/>
  <c r="K2594" i="2"/>
  <c r="K2593" i="2"/>
  <c r="K2592" i="2"/>
  <c r="K2591" i="2"/>
  <c r="K2590" i="2"/>
  <c r="K2589" i="2"/>
  <c r="K2588" i="2"/>
  <c r="K2587" i="2"/>
  <c r="K2586" i="2"/>
  <c r="K2585" i="2"/>
  <c r="K2584" i="2"/>
  <c r="K2583" i="2"/>
  <c r="K2582" i="2"/>
  <c r="K2581" i="2"/>
  <c r="K2580" i="2"/>
  <c r="K2579" i="2"/>
  <c r="K2578" i="2"/>
  <c r="K2577" i="2"/>
  <c r="K2576" i="2"/>
  <c r="K2575" i="2"/>
  <c r="K2574" i="2"/>
  <c r="K2573" i="2"/>
  <c r="K2572" i="2"/>
  <c r="K2571" i="2"/>
  <c r="K2570" i="2"/>
  <c r="K2569" i="2"/>
  <c r="K2568" i="2"/>
  <c r="K2567" i="2"/>
  <c r="K2566" i="2"/>
  <c r="K2565" i="2"/>
  <c r="K2564" i="2"/>
  <c r="K2563" i="2"/>
  <c r="K2562" i="2"/>
  <c r="K2561" i="2"/>
  <c r="K2560" i="2"/>
  <c r="K2559" i="2"/>
  <c r="K2558" i="2"/>
  <c r="K2557" i="2"/>
  <c r="K2556" i="2"/>
  <c r="K2555" i="2"/>
  <c r="K2554" i="2"/>
  <c r="K2553" i="2"/>
  <c r="K2552" i="2"/>
  <c r="K2551" i="2"/>
  <c r="K2550" i="2"/>
  <c r="K2549" i="2"/>
  <c r="K2548" i="2"/>
  <c r="K2547" i="2"/>
  <c r="K2546" i="2"/>
  <c r="K2545" i="2"/>
  <c r="K2544" i="2"/>
  <c r="K2543" i="2"/>
  <c r="K2542" i="2"/>
  <c r="K2541" i="2"/>
  <c r="K2540" i="2"/>
  <c r="K2539" i="2"/>
  <c r="K2538" i="2"/>
  <c r="K2537" i="2"/>
  <c r="K2536" i="2"/>
  <c r="K2535" i="2"/>
  <c r="K2534" i="2"/>
  <c r="K2533" i="2"/>
  <c r="K2532" i="2"/>
  <c r="K2531" i="2"/>
  <c r="K2530" i="2"/>
  <c r="K2529" i="2"/>
  <c r="K2528" i="2"/>
  <c r="K2527" i="2"/>
  <c r="K2526" i="2"/>
  <c r="K2525" i="2"/>
  <c r="K2524" i="2"/>
  <c r="K2523" i="2"/>
  <c r="K2522" i="2"/>
  <c r="K2521" i="2"/>
  <c r="K2520" i="2"/>
  <c r="K2519" i="2"/>
  <c r="K2518" i="2"/>
  <c r="K2517" i="2"/>
  <c r="K2516" i="2"/>
  <c r="K2515" i="2"/>
  <c r="K2514" i="2"/>
  <c r="K2513" i="2"/>
  <c r="K2512" i="2"/>
  <c r="K2511" i="2"/>
  <c r="K2510" i="2"/>
  <c r="K2509" i="2"/>
  <c r="K2508" i="2"/>
  <c r="K2507" i="2"/>
  <c r="K2506" i="2"/>
  <c r="K2505" i="2"/>
  <c r="K2504" i="2"/>
  <c r="K2503" i="2"/>
  <c r="K2502" i="2"/>
  <c r="K2501" i="2"/>
  <c r="K2500" i="2"/>
  <c r="K2499" i="2"/>
  <c r="K2498" i="2"/>
  <c r="K2497" i="2"/>
  <c r="K2496" i="2"/>
  <c r="K2495" i="2"/>
  <c r="K2494" i="2"/>
  <c r="K2493" i="2"/>
  <c r="K2492" i="2"/>
  <c r="K2491" i="2"/>
  <c r="K2490" i="2"/>
  <c r="K2489" i="2"/>
  <c r="K2488" i="2"/>
  <c r="K2487" i="2"/>
  <c r="K2486" i="2"/>
  <c r="K2485" i="2"/>
  <c r="K2484" i="2"/>
  <c r="K2483" i="2"/>
  <c r="K2482" i="2"/>
  <c r="K2481" i="2"/>
  <c r="K2480" i="2"/>
  <c r="K2479" i="2"/>
  <c r="K2478" i="2"/>
  <c r="K2477" i="2"/>
  <c r="K2476" i="2"/>
  <c r="K2475" i="2"/>
  <c r="K2474" i="2"/>
  <c r="K2473" i="2"/>
  <c r="K2472" i="2"/>
  <c r="K2471" i="2"/>
  <c r="K2470" i="2"/>
  <c r="K2469" i="2"/>
  <c r="K2468" i="2"/>
  <c r="K2467" i="2"/>
  <c r="K2466" i="2"/>
  <c r="K2465" i="2"/>
  <c r="K2464" i="2"/>
  <c r="K2463" i="2"/>
  <c r="K2462" i="2"/>
  <c r="K2461" i="2"/>
  <c r="K2460" i="2"/>
  <c r="K2459" i="2"/>
  <c r="K2458" i="2"/>
  <c r="K2457" i="2"/>
  <c r="K2456" i="2"/>
  <c r="K2455" i="2"/>
  <c r="K2454" i="2"/>
  <c r="K2453" i="2"/>
  <c r="K2452" i="2"/>
  <c r="K2451" i="2"/>
  <c r="K2450" i="2"/>
  <c r="K2449" i="2"/>
  <c r="K2448" i="2"/>
  <c r="K2447" i="2"/>
  <c r="K2446" i="2"/>
  <c r="K2445" i="2"/>
  <c r="K2444" i="2"/>
  <c r="K2443" i="2"/>
  <c r="K2442" i="2"/>
  <c r="K2441" i="2"/>
  <c r="K2440" i="2"/>
  <c r="K2439" i="2"/>
  <c r="K2438" i="2"/>
  <c r="K2437" i="2"/>
  <c r="K2436" i="2"/>
  <c r="K2435" i="2"/>
  <c r="K2434" i="2"/>
  <c r="K2433" i="2"/>
  <c r="K2432" i="2"/>
  <c r="K2431" i="2"/>
  <c r="K2430" i="2"/>
  <c r="K2429" i="2"/>
  <c r="K2428" i="2"/>
  <c r="K2427" i="2"/>
  <c r="K2426" i="2"/>
  <c r="K2425" i="2"/>
  <c r="K2424" i="2"/>
  <c r="K2423" i="2"/>
  <c r="K2422" i="2"/>
  <c r="K2421" i="2"/>
  <c r="K2420" i="2"/>
  <c r="K2419" i="2"/>
  <c r="K2418" i="2"/>
  <c r="K2417" i="2"/>
  <c r="K2416" i="2"/>
  <c r="K2415" i="2"/>
  <c r="K2414" i="2"/>
  <c r="K2413" i="2"/>
  <c r="K2412" i="2"/>
  <c r="K2411" i="2"/>
  <c r="K2410" i="2"/>
  <c r="K2409" i="2"/>
  <c r="K2408" i="2"/>
  <c r="K2407" i="2"/>
  <c r="K2406" i="2"/>
  <c r="K2405" i="2"/>
  <c r="K2404" i="2"/>
  <c r="K2403" i="2"/>
  <c r="K2402" i="2"/>
  <c r="K2401" i="2"/>
  <c r="K2400" i="2"/>
  <c r="K2399" i="2"/>
  <c r="K2398" i="2"/>
  <c r="K2397" i="2"/>
  <c r="K2396" i="2"/>
  <c r="K2395" i="2"/>
  <c r="K2394" i="2"/>
  <c r="K2393" i="2"/>
  <c r="K2392" i="2"/>
  <c r="K2391" i="2"/>
  <c r="K2390" i="2"/>
  <c r="K2389" i="2"/>
  <c r="K2388" i="2"/>
  <c r="K2387" i="2"/>
  <c r="K2386" i="2"/>
  <c r="K2385" i="2"/>
  <c r="K2384" i="2"/>
  <c r="K2383" i="2"/>
  <c r="K2382" i="2"/>
  <c r="K2381" i="2"/>
  <c r="K2380" i="2"/>
  <c r="K2379" i="2"/>
  <c r="K2378" i="2"/>
  <c r="K2377" i="2"/>
  <c r="K2376" i="2"/>
  <c r="K2375" i="2"/>
  <c r="K2374" i="2"/>
  <c r="K2373" i="2"/>
  <c r="K2372" i="2"/>
  <c r="K2371" i="2"/>
  <c r="K2370" i="2"/>
  <c r="K2369" i="2"/>
  <c r="K2368" i="2"/>
  <c r="K2367" i="2"/>
  <c r="K2366" i="2"/>
  <c r="K2365" i="2"/>
  <c r="K2364" i="2"/>
  <c r="K2363" i="2"/>
  <c r="K2362" i="2"/>
  <c r="K2361" i="2"/>
  <c r="K2360" i="2"/>
  <c r="K2359" i="2"/>
  <c r="K2358" i="2"/>
  <c r="K2357" i="2"/>
  <c r="K2356" i="2"/>
  <c r="K2355" i="2"/>
  <c r="K2354" i="2"/>
  <c r="K2353" i="2"/>
  <c r="K2352" i="2"/>
  <c r="K2351" i="2"/>
  <c r="K2350" i="2"/>
  <c r="K2349" i="2"/>
  <c r="K2348" i="2"/>
  <c r="K2347" i="2"/>
  <c r="K2346" i="2"/>
  <c r="K2345" i="2"/>
  <c r="K2344" i="2"/>
  <c r="K2343" i="2"/>
  <c r="K2342" i="2"/>
  <c r="K2341" i="2"/>
  <c r="K2340" i="2"/>
  <c r="K2339" i="2"/>
  <c r="K2338" i="2"/>
  <c r="K2337" i="2"/>
  <c r="K2336" i="2"/>
  <c r="K2335" i="2"/>
  <c r="K2334" i="2"/>
  <c r="K2333" i="2"/>
  <c r="K2332" i="2"/>
  <c r="K2331" i="2"/>
  <c r="K2330" i="2"/>
  <c r="K2329" i="2"/>
  <c r="K2328" i="2"/>
  <c r="K2327" i="2"/>
  <c r="K2326" i="2"/>
  <c r="K2325" i="2"/>
  <c r="K2324" i="2"/>
  <c r="K2323" i="2"/>
  <c r="K2322" i="2"/>
  <c r="K2321" i="2"/>
  <c r="K2320" i="2"/>
  <c r="K2319" i="2"/>
  <c r="K2318" i="2"/>
  <c r="K2317" i="2"/>
  <c r="K2316" i="2"/>
  <c r="K2315" i="2"/>
  <c r="K2314" i="2"/>
  <c r="K2313" i="2"/>
  <c r="K2312" i="2"/>
  <c r="K2311" i="2"/>
  <c r="K2310" i="2"/>
  <c r="K2309" i="2"/>
  <c r="K2308" i="2"/>
  <c r="K2307" i="2"/>
  <c r="K2306" i="2"/>
  <c r="K2305" i="2"/>
  <c r="K2304" i="2"/>
  <c r="K2303" i="2"/>
  <c r="K2302" i="2"/>
  <c r="K2301" i="2"/>
  <c r="K2300" i="2"/>
  <c r="K2299" i="2"/>
  <c r="K2298" i="2"/>
  <c r="K2297" i="2"/>
  <c r="K2296" i="2"/>
  <c r="K2295" i="2"/>
  <c r="K2294" i="2"/>
  <c r="K2293" i="2"/>
  <c r="K2292" i="2"/>
  <c r="K2291" i="2"/>
  <c r="K2290" i="2"/>
  <c r="K2289" i="2"/>
  <c r="K2288" i="2"/>
  <c r="K2287" i="2"/>
  <c r="K2286" i="2"/>
  <c r="K2285" i="2"/>
  <c r="K2284" i="2"/>
  <c r="K2283" i="2"/>
  <c r="K2282" i="2"/>
  <c r="K2281" i="2"/>
  <c r="K2280" i="2"/>
  <c r="K2279" i="2"/>
  <c r="K2278" i="2"/>
  <c r="K2277" i="2"/>
  <c r="K2276" i="2"/>
  <c r="K2275" i="2"/>
  <c r="K2274" i="2"/>
  <c r="K2273" i="2"/>
  <c r="K2272" i="2"/>
  <c r="K2271" i="2"/>
  <c r="K2270" i="2"/>
  <c r="K2269" i="2"/>
  <c r="K2268" i="2"/>
  <c r="K2267" i="2"/>
  <c r="K2266" i="2"/>
  <c r="K2265" i="2"/>
  <c r="K2264" i="2"/>
  <c r="K2263" i="2"/>
  <c r="K2262" i="2"/>
  <c r="K2261" i="2"/>
  <c r="K2260" i="2"/>
  <c r="K2259" i="2"/>
  <c r="K2258" i="2"/>
  <c r="K2257" i="2"/>
  <c r="K2256" i="2"/>
  <c r="K2255" i="2"/>
  <c r="K2254" i="2"/>
  <c r="K2253" i="2"/>
  <c r="K2252" i="2"/>
  <c r="K2251" i="2"/>
  <c r="K2250" i="2"/>
  <c r="K2249" i="2"/>
  <c r="K2248" i="2"/>
  <c r="K2247" i="2"/>
  <c r="K2246" i="2"/>
  <c r="K2245" i="2"/>
  <c r="K2244" i="2"/>
  <c r="K2243" i="2"/>
  <c r="K2242" i="2"/>
  <c r="K2241" i="2"/>
  <c r="K2240" i="2"/>
  <c r="K2239" i="2"/>
  <c r="K2238" i="2"/>
  <c r="K2237" i="2"/>
  <c r="K2236" i="2"/>
  <c r="K2235" i="2"/>
  <c r="K2234" i="2"/>
  <c r="K2233" i="2"/>
  <c r="K2232" i="2"/>
  <c r="K2231" i="2"/>
  <c r="K2230" i="2"/>
  <c r="K2229" i="2"/>
  <c r="K2228" i="2"/>
  <c r="K2227" i="2"/>
  <c r="K2226" i="2"/>
  <c r="K2225" i="2"/>
  <c r="K2224" i="2"/>
  <c r="K2223" i="2"/>
  <c r="K2222" i="2"/>
  <c r="K2221" i="2"/>
  <c r="K2220" i="2"/>
  <c r="K2219" i="2"/>
  <c r="K2218" i="2"/>
  <c r="K2217" i="2"/>
  <c r="K2216" i="2"/>
  <c r="K2215" i="2"/>
  <c r="K2214" i="2"/>
  <c r="K2213" i="2"/>
  <c r="K2212" i="2"/>
  <c r="K2211" i="2"/>
  <c r="K2210" i="2"/>
  <c r="K2209" i="2"/>
  <c r="K2208" i="2"/>
  <c r="K2207" i="2"/>
  <c r="K2206" i="2"/>
  <c r="K2205" i="2"/>
  <c r="K2204" i="2"/>
  <c r="K2203" i="2"/>
  <c r="K2202" i="2"/>
  <c r="K2201" i="2"/>
  <c r="K2200" i="2"/>
  <c r="K2199" i="2"/>
  <c r="K2198" i="2"/>
  <c r="K2197" i="2"/>
  <c r="K2196" i="2"/>
  <c r="K2195" i="2"/>
  <c r="K2194" i="2"/>
  <c r="K2193" i="2"/>
  <c r="K2192" i="2"/>
  <c r="K2191" i="2"/>
  <c r="K2190" i="2"/>
  <c r="K2189" i="2"/>
  <c r="K2188" i="2"/>
  <c r="K2187" i="2"/>
  <c r="K2186" i="2"/>
  <c r="K2185" i="2"/>
  <c r="K2184" i="2"/>
  <c r="K2183" i="2"/>
  <c r="K2182" i="2"/>
  <c r="K2181" i="2"/>
  <c r="K2180" i="2"/>
  <c r="K2179" i="2"/>
  <c r="K2178" i="2"/>
  <c r="K2177" i="2"/>
  <c r="K2176" i="2"/>
  <c r="K2175" i="2"/>
  <c r="K2174" i="2"/>
  <c r="K2173" i="2"/>
  <c r="K2172" i="2"/>
  <c r="K2171" i="2"/>
  <c r="K2170" i="2"/>
  <c r="K2169" i="2"/>
  <c r="K2168" i="2"/>
  <c r="K2167" i="2"/>
  <c r="K2166" i="2"/>
  <c r="K2165" i="2"/>
  <c r="K2164" i="2"/>
  <c r="K2163" i="2"/>
  <c r="K2162" i="2"/>
  <c r="K2161" i="2"/>
  <c r="K2160" i="2"/>
  <c r="K2159" i="2"/>
  <c r="K2158" i="2"/>
  <c r="K2157" i="2"/>
  <c r="K2156" i="2"/>
  <c r="K2155" i="2"/>
  <c r="K2154" i="2"/>
  <c r="K2153" i="2"/>
  <c r="K2152" i="2"/>
  <c r="K2151" i="2"/>
  <c r="K2150" i="2"/>
  <c r="K2149" i="2"/>
  <c r="K2148" i="2"/>
  <c r="K2147" i="2"/>
  <c r="K2146" i="2"/>
  <c r="K2145" i="2"/>
  <c r="K2144" i="2"/>
  <c r="K2143" i="2"/>
  <c r="K2142" i="2"/>
  <c r="K2141" i="2"/>
  <c r="K2140" i="2"/>
  <c r="K2139" i="2"/>
  <c r="K2138" i="2"/>
  <c r="K2137" i="2"/>
  <c r="K2136" i="2"/>
  <c r="K2135" i="2"/>
  <c r="K2134" i="2"/>
  <c r="K2133" i="2"/>
  <c r="K2132" i="2"/>
  <c r="K2131" i="2"/>
  <c r="K2130" i="2"/>
  <c r="K2129" i="2"/>
  <c r="K2128" i="2"/>
  <c r="K2127" i="2"/>
  <c r="K2126" i="2"/>
  <c r="K2125" i="2"/>
  <c r="K2124" i="2"/>
  <c r="K2123" i="2"/>
  <c r="K2122" i="2"/>
  <c r="K2121" i="2"/>
  <c r="K2120" i="2"/>
  <c r="K2119" i="2"/>
  <c r="K2118" i="2"/>
  <c r="K2117" i="2"/>
  <c r="K2116" i="2"/>
  <c r="K2115" i="2"/>
  <c r="K2114" i="2"/>
  <c r="K2113" i="2"/>
  <c r="K2112" i="2"/>
  <c r="K2111" i="2"/>
  <c r="K2110" i="2"/>
  <c r="K2109" i="2"/>
  <c r="K2108" i="2"/>
  <c r="K2107" i="2"/>
  <c r="K2106" i="2"/>
  <c r="K2105" i="2"/>
  <c r="K2104" i="2"/>
  <c r="K2103" i="2"/>
  <c r="K2102" i="2"/>
  <c r="K2101" i="2"/>
  <c r="K2100" i="2"/>
  <c r="K2099" i="2"/>
  <c r="K2098" i="2"/>
  <c r="K2097" i="2"/>
  <c r="K2096" i="2"/>
  <c r="K2095" i="2"/>
  <c r="K2094" i="2"/>
  <c r="K2093" i="2"/>
  <c r="K2092" i="2"/>
  <c r="K2091" i="2"/>
  <c r="K2090" i="2"/>
  <c r="K2089" i="2"/>
  <c r="K2088" i="2"/>
  <c r="K2087" i="2"/>
  <c r="K2086" i="2"/>
  <c r="K2085" i="2"/>
  <c r="K2084" i="2"/>
  <c r="K2083" i="2"/>
  <c r="K2082" i="2"/>
  <c r="K2081" i="2"/>
  <c r="K2080" i="2"/>
  <c r="K2079" i="2"/>
  <c r="K2078" i="2"/>
  <c r="K2077" i="2"/>
  <c r="K2076" i="2"/>
  <c r="K2075" i="2"/>
  <c r="K2074" i="2"/>
  <c r="K2073" i="2"/>
  <c r="K2072" i="2"/>
  <c r="K2071" i="2"/>
  <c r="K2070" i="2"/>
  <c r="K2069" i="2"/>
  <c r="K2068" i="2"/>
  <c r="K2067" i="2"/>
  <c r="K2066" i="2"/>
  <c r="K2065" i="2"/>
  <c r="K2064" i="2"/>
  <c r="K2063" i="2"/>
  <c r="K2062" i="2"/>
  <c r="K2061" i="2"/>
  <c r="K2060" i="2"/>
  <c r="K2059" i="2"/>
  <c r="K2058" i="2"/>
  <c r="K2057" i="2"/>
  <c r="K2056" i="2"/>
  <c r="K2055" i="2"/>
  <c r="K2054" i="2"/>
  <c r="K2053" i="2"/>
  <c r="K2052" i="2"/>
  <c r="K2051" i="2"/>
  <c r="K2050" i="2"/>
  <c r="K2049" i="2"/>
  <c r="K2048" i="2"/>
  <c r="K2047" i="2"/>
  <c r="K2046" i="2"/>
  <c r="K2045" i="2"/>
  <c r="K2044" i="2"/>
  <c r="K2043" i="2"/>
  <c r="K2042" i="2"/>
  <c r="K2041" i="2"/>
  <c r="K2040" i="2"/>
  <c r="K2039" i="2"/>
  <c r="K2038" i="2"/>
  <c r="K2037" i="2"/>
  <c r="K2036" i="2"/>
  <c r="K2035" i="2"/>
  <c r="K2034" i="2"/>
  <c r="K2033" i="2"/>
  <c r="K2032" i="2"/>
  <c r="K2031" i="2"/>
  <c r="K2030" i="2"/>
  <c r="K2029" i="2"/>
  <c r="K2028" i="2"/>
  <c r="K2027" i="2"/>
  <c r="K2026" i="2"/>
  <c r="K2025" i="2"/>
  <c r="K2024" i="2"/>
  <c r="K2023" i="2"/>
  <c r="K2022" i="2"/>
  <c r="K2021" i="2"/>
  <c r="K2020" i="2"/>
  <c r="K2019" i="2"/>
  <c r="K2018" i="2"/>
  <c r="K2017" i="2"/>
  <c r="K2016" i="2"/>
  <c r="K2015" i="2"/>
  <c r="K2014" i="2"/>
  <c r="K2013" i="2"/>
  <c r="K2012" i="2"/>
  <c r="K2011" i="2"/>
  <c r="K2010" i="2"/>
  <c r="K2009" i="2"/>
  <c r="K2008" i="2"/>
  <c r="K2007" i="2"/>
  <c r="K2006" i="2"/>
  <c r="K2005" i="2"/>
  <c r="K2004" i="2"/>
  <c r="K2003" i="2"/>
  <c r="K2002" i="2"/>
  <c r="K2001" i="2"/>
  <c r="K2000" i="2"/>
  <c r="K1999" i="2"/>
  <c r="K1998" i="2"/>
  <c r="K1997" i="2"/>
  <c r="K1996" i="2"/>
  <c r="K1995" i="2"/>
  <c r="K1994" i="2"/>
  <c r="K1993" i="2"/>
  <c r="K1992" i="2"/>
  <c r="K1991" i="2"/>
  <c r="K1990" i="2"/>
  <c r="K1989" i="2"/>
  <c r="K1988" i="2"/>
  <c r="K1987" i="2"/>
  <c r="K1986" i="2"/>
  <c r="K1985" i="2"/>
  <c r="K1984" i="2"/>
  <c r="K1983" i="2"/>
  <c r="K1982" i="2"/>
  <c r="K1981" i="2"/>
  <c r="K1980" i="2"/>
  <c r="K1979" i="2"/>
  <c r="K1978" i="2"/>
  <c r="K1977" i="2"/>
  <c r="K1976" i="2"/>
  <c r="K1975" i="2"/>
  <c r="K1974" i="2"/>
  <c r="K1973" i="2"/>
  <c r="K1972" i="2"/>
  <c r="K1971" i="2"/>
  <c r="K1970" i="2"/>
  <c r="K1969" i="2"/>
  <c r="K1968" i="2"/>
  <c r="K1967" i="2"/>
  <c r="K1966" i="2"/>
  <c r="K1965" i="2"/>
  <c r="K1964" i="2"/>
  <c r="K1963" i="2"/>
  <c r="K1962" i="2"/>
  <c r="K1961" i="2"/>
  <c r="K1960" i="2"/>
  <c r="K1959" i="2"/>
  <c r="K1958" i="2"/>
  <c r="K1957" i="2"/>
  <c r="K1956" i="2"/>
  <c r="K1955" i="2"/>
  <c r="K1954" i="2"/>
  <c r="K1953" i="2"/>
  <c r="K1952" i="2"/>
  <c r="K1951" i="2"/>
  <c r="K1950" i="2"/>
  <c r="K1949" i="2"/>
  <c r="K1948" i="2"/>
  <c r="K1947" i="2"/>
  <c r="K1946" i="2"/>
  <c r="K1945" i="2"/>
  <c r="K1944" i="2"/>
  <c r="K1943" i="2"/>
  <c r="K1942" i="2"/>
  <c r="K1941" i="2"/>
  <c r="K1940" i="2"/>
  <c r="K1939" i="2"/>
  <c r="K1938" i="2"/>
  <c r="K1937" i="2"/>
  <c r="K1936" i="2"/>
  <c r="K1935" i="2"/>
  <c r="K1934" i="2"/>
  <c r="K1933" i="2"/>
  <c r="K1932" i="2"/>
  <c r="K1931" i="2"/>
  <c r="K1930" i="2"/>
  <c r="K1929" i="2"/>
  <c r="K1928" i="2"/>
  <c r="K1927" i="2"/>
  <c r="K1926" i="2"/>
  <c r="K1925" i="2"/>
  <c r="K1924" i="2"/>
  <c r="K1923" i="2"/>
  <c r="K1922" i="2"/>
  <c r="K1921" i="2"/>
  <c r="K1920" i="2"/>
  <c r="K1919" i="2"/>
  <c r="K1918" i="2"/>
  <c r="K1917" i="2"/>
  <c r="K1916" i="2"/>
  <c r="K1915" i="2"/>
  <c r="K1914" i="2"/>
  <c r="K1913" i="2"/>
  <c r="K1912" i="2"/>
  <c r="K1911" i="2"/>
  <c r="K1910" i="2"/>
  <c r="K1909" i="2"/>
  <c r="K1908" i="2"/>
  <c r="K1907" i="2"/>
  <c r="K1906" i="2"/>
  <c r="K1905" i="2"/>
  <c r="K1904" i="2"/>
  <c r="K1903" i="2"/>
  <c r="K1902" i="2"/>
  <c r="K1901" i="2"/>
  <c r="K1900" i="2"/>
  <c r="K1899" i="2"/>
  <c r="K1898" i="2"/>
  <c r="K1897" i="2"/>
  <c r="K1896" i="2"/>
  <c r="K1895" i="2"/>
  <c r="K1894" i="2"/>
  <c r="K1893" i="2"/>
  <c r="K1892" i="2"/>
  <c r="K1891" i="2"/>
  <c r="K1890" i="2"/>
  <c r="K1889" i="2"/>
  <c r="K1888" i="2"/>
  <c r="K1887" i="2"/>
  <c r="K1886" i="2"/>
  <c r="K1885" i="2"/>
  <c r="K1884" i="2"/>
  <c r="K1883" i="2"/>
  <c r="K1882" i="2"/>
  <c r="K1881" i="2"/>
  <c r="K1880" i="2"/>
  <c r="K1879" i="2"/>
  <c r="K1878" i="2"/>
  <c r="K1877" i="2"/>
  <c r="K1876" i="2"/>
  <c r="K1875" i="2"/>
  <c r="K1874" i="2"/>
  <c r="K1873" i="2"/>
  <c r="K1872" i="2"/>
  <c r="K1871" i="2"/>
  <c r="K1870" i="2"/>
  <c r="K1869" i="2"/>
  <c r="K1868" i="2"/>
  <c r="K1867" i="2"/>
  <c r="K1866" i="2"/>
  <c r="K1865" i="2"/>
  <c r="K1864" i="2"/>
  <c r="K1863" i="2"/>
  <c r="K1862" i="2"/>
  <c r="K1861" i="2"/>
  <c r="K1860" i="2"/>
  <c r="K1859" i="2"/>
  <c r="K1858" i="2"/>
  <c r="K1857" i="2"/>
  <c r="K1856" i="2"/>
  <c r="K1855" i="2"/>
  <c r="K1854" i="2"/>
  <c r="K1853" i="2"/>
  <c r="K1852" i="2"/>
  <c r="K1851" i="2"/>
  <c r="K1850" i="2"/>
  <c r="K1849" i="2"/>
  <c r="K1848" i="2"/>
  <c r="K1847" i="2"/>
  <c r="K1846" i="2"/>
  <c r="K1845" i="2"/>
  <c r="K1844" i="2"/>
  <c r="K1843" i="2"/>
  <c r="K1842" i="2"/>
  <c r="K1841" i="2"/>
  <c r="K1840" i="2"/>
  <c r="K1839" i="2"/>
  <c r="K1838" i="2"/>
  <c r="K1837" i="2"/>
  <c r="K1836" i="2"/>
  <c r="K1835" i="2"/>
  <c r="K1834" i="2"/>
  <c r="K1833" i="2"/>
  <c r="K1832" i="2"/>
  <c r="K1831" i="2"/>
  <c r="K1830" i="2"/>
  <c r="K1829" i="2"/>
  <c r="K1828" i="2"/>
  <c r="K1827" i="2"/>
  <c r="K1826" i="2"/>
  <c r="K1825" i="2"/>
  <c r="K1824" i="2"/>
  <c r="K1823" i="2"/>
  <c r="K1822" i="2"/>
  <c r="K1821" i="2"/>
  <c r="K1820" i="2"/>
  <c r="K1819" i="2"/>
  <c r="K1818" i="2"/>
  <c r="K1817" i="2"/>
  <c r="K1816" i="2"/>
  <c r="K1815" i="2"/>
  <c r="K1814" i="2"/>
  <c r="K1813" i="2"/>
  <c r="K1812" i="2"/>
  <c r="K1811" i="2"/>
  <c r="K1810" i="2"/>
  <c r="K1809" i="2"/>
  <c r="K1808" i="2"/>
  <c r="K1807" i="2"/>
  <c r="K1806" i="2"/>
  <c r="K1805" i="2"/>
  <c r="K1804" i="2"/>
  <c r="K1803" i="2"/>
  <c r="K1802" i="2"/>
  <c r="K1801" i="2"/>
  <c r="K1800" i="2"/>
  <c r="K1799" i="2"/>
  <c r="K1798" i="2"/>
  <c r="K1797" i="2"/>
  <c r="K1796" i="2"/>
  <c r="K1795" i="2"/>
  <c r="K1794" i="2"/>
  <c r="K1793" i="2"/>
  <c r="K1792" i="2"/>
  <c r="K1791" i="2"/>
  <c r="K1790" i="2"/>
  <c r="K1789" i="2"/>
  <c r="K1788" i="2"/>
  <c r="K1787" i="2"/>
  <c r="K1786" i="2"/>
  <c r="K1785" i="2"/>
  <c r="K1784" i="2"/>
  <c r="K1783" i="2"/>
  <c r="K1782" i="2"/>
  <c r="K1781" i="2"/>
  <c r="K1780" i="2"/>
  <c r="K1779" i="2"/>
  <c r="K1778" i="2"/>
  <c r="K1777" i="2"/>
  <c r="K1776" i="2"/>
  <c r="K1775" i="2"/>
  <c r="K1774" i="2"/>
  <c r="K1773" i="2"/>
  <c r="K1772" i="2"/>
  <c r="K1771" i="2"/>
  <c r="K1770" i="2"/>
  <c r="K1769" i="2"/>
  <c r="K1768" i="2"/>
  <c r="K1767" i="2"/>
  <c r="K1766" i="2"/>
  <c r="K1765" i="2"/>
  <c r="K1764" i="2"/>
  <c r="K1763" i="2"/>
  <c r="K1762" i="2"/>
  <c r="K1761" i="2"/>
  <c r="K1760" i="2"/>
  <c r="K1759" i="2"/>
  <c r="K1758" i="2"/>
  <c r="K1757" i="2"/>
  <c r="K1756" i="2"/>
  <c r="K1755" i="2"/>
  <c r="K1754" i="2"/>
  <c r="K1753" i="2"/>
  <c r="K1752" i="2"/>
  <c r="K1751" i="2"/>
  <c r="K1750" i="2"/>
  <c r="K1749" i="2"/>
  <c r="K1748" i="2"/>
  <c r="K1747" i="2"/>
  <c r="K1746" i="2"/>
  <c r="K1745" i="2"/>
  <c r="K1744" i="2"/>
  <c r="K1743" i="2"/>
  <c r="K1742" i="2"/>
  <c r="K1741" i="2"/>
  <c r="K1740" i="2"/>
  <c r="K1739" i="2"/>
  <c r="K1738" i="2"/>
  <c r="K1737" i="2"/>
  <c r="K1736" i="2"/>
  <c r="K1735" i="2"/>
  <c r="K1734" i="2"/>
  <c r="K1733" i="2"/>
  <c r="K1732" i="2"/>
  <c r="K1731" i="2"/>
  <c r="K1730" i="2"/>
  <c r="K1729" i="2"/>
  <c r="K1728" i="2"/>
  <c r="K1727" i="2"/>
  <c r="K1726" i="2"/>
  <c r="K1725" i="2"/>
  <c r="K1724" i="2"/>
  <c r="K1723" i="2"/>
  <c r="K1722" i="2"/>
  <c r="K1721" i="2"/>
  <c r="K1720" i="2"/>
  <c r="K1719" i="2"/>
  <c r="K1718" i="2"/>
  <c r="K1717" i="2"/>
  <c r="K1716" i="2"/>
  <c r="K1715" i="2"/>
  <c r="K1714" i="2"/>
  <c r="K1713" i="2"/>
  <c r="K1712" i="2"/>
  <c r="K1711" i="2"/>
  <c r="K1710" i="2"/>
  <c r="K1709" i="2"/>
  <c r="K1708" i="2"/>
  <c r="K1707" i="2"/>
  <c r="K1706" i="2"/>
  <c r="K1705" i="2"/>
  <c r="K1704" i="2"/>
  <c r="K1703" i="2"/>
  <c r="K1702" i="2"/>
  <c r="K1701" i="2"/>
  <c r="K1700" i="2"/>
  <c r="K1699" i="2"/>
  <c r="K1698" i="2"/>
  <c r="K1697" i="2"/>
  <c r="K1696" i="2"/>
  <c r="K1695" i="2"/>
  <c r="K1694" i="2"/>
  <c r="K1693" i="2"/>
  <c r="K1692" i="2"/>
  <c r="K1691" i="2"/>
  <c r="K1690" i="2"/>
  <c r="K1689" i="2"/>
  <c r="K1688" i="2"/>
  <c r="K1687" i="2"/>
  <c r="K1686" i="2"/>
  <c r="K1685" i="2"/>
  <c r="K1684" i="2"/>
  <c r="K1683" i="2"/>
  <c r="K1682" i="2"/>
  <c r="K1681" i="2"/>
  <c r="K1680" i="2"/>
  <c r="K1679" i="2"/>
  <c r="K1678" i="2"/>
  <c r="K1677" i="2"/>
  <c r="K1676" i="2"/>
  <c r="K1675" i="2"/>
  <c r="K1674" i="2"/>
  <c r="K1673" i="2"/>
  <c r="K1672" i="2"/>
  <c r="K1671" i="2"/>
  <c r="K1670" i="2"/>
  <c r="K1669" i="2"/>
  <c r="K1668" i="2"/>
  <c r="K1667" i="2"/>
  <c r="K1666" i="2"/>
  <c r="K1665" i="2"/>
  <c r="K1664" i="2"/>
  <c r="K1663" i="2"/>
  <c r="K1662" i="2"/>
  <c r="K1661" i="2"/>
  <c r="K1660" i="2"/>
  <c r="K1659" i="2"/>
  <c r="K1658" i="2"/>
  <c r="K1657" i="2"/>
  <c r="K1656" i="2"/>
  <c r="K1655" i="2"/>
  <c r="K1654" i="2"/>
  <c r="K1653" i="2"/>
  <c r="K1652" i="2"/>
  <c r="K1651" i="2"/>
  <c r="K1650" i="2"/>
  <c r="K1649" i="2"/>
  <c r="K1648" i="2"/>
  <c r="K1647" i="2"/>
  <c r="K1646" i="2"/>
  <c r="K1645" i="2"/>
  <c r="K1644" i="2"/>
  <c r="K1643" i="2"/>
  <c r="K1642" i="2"/>
  <c r="K1641" i="2"/>
  <c r="K1640" i="2"/>
  <c r="K1639" i="2"/>
  <c r="K1638" i="2"/>
  <c r="K1637" i="2"/>
  <c r="K1636" i="2"/>
  <c r="K1635" i="2"/>
  <c r="K1634" i="2"/>
  <c r="K1633" i="2"/>
  <c r="K1632" i="2"/>
  <c r="K1631" i="2"/>
  <c r="K1630" i="2"/>
  <c r="K1629" i="2"/>
  <c r="K1628" i="2"/>
  <c r="K1627" i="2"/>
  <c r="K1626" i="2"/>
  <c r="K1625" i="2"/>
  <c r="K1624" i="2"/>
  <c r="K1623" i="2"/>
  <c r="K1622" i="2"/>
  <c r="K1621" i="2"/>
  <c r="K1620" i="2"/>
  <c r="K1619" i="2"/>
  <c r="K1618" i="2"/>
  <c r="K1617" i="2"/>
  <c r="K1616" i="2"/>
  <c r="K1615" i="2"/>
  <c r="K1614" i="2"/>
  <c r="K1613" i="2"/>
  <c r="K1612" i="2"/>
  <c r="K1611" i="2"/>
  <c r="K1610" i="2"/>
  <c r="K1609" i="2"/>
  <c r="K1608" i="2"/>
  <c r="K1607" i="2"/>
  <c r="K1606" i="2"/>
  <c r="K1605" i="2"/>
  <c r="K1604" i="2"/>
  <c r="K1603" i="2"/>
  <c r="K1602" i="2"/>
  <c r="K1601" i="2"/>
  <c r="K1600" i="2"/>
  <c r="K1599" i="2"/>
  <c r="K1598" i="2"/>
  <c r="K1597" i="2"/>
  <c r="K1596" i="2"/>
  <c r="K1595" i="2"/>
  <c r="K1594" i="2"/>
  <c r="K1593" i="2"/>
  <c r="K1592" i="2"/>
  <c r="K1591" i="2"/>
  <c r="K1590" i="2"/>
  <c r="K1589" i="2"/>
  <c r="K1588" i="2"/>
  <c r="K1587" i="2"/>
  <c r="K1586" i="2"/>
  <c r="K1585" i="2"/>
  <c r="K1584" i="2"/>
  <c r="K1583" i="2"/>
  <c r="K1582" i="2"/>
  <c r="K1581" i="2"/>
  <c r="K1580" i="2"/>
  <c r="K1579" i="2"/>
  <c r="K1578" i="2"/>
  <c r="K1577" i="2"/>
  <c r="K1576" i="2"/>
  <c r="K1575" i="2"/>
  <c r="K1574" i="2"/>
  <c r="K1573" i="2"/>
  <c r="K1572" i="2"/>
  <c r="K1571" i="2"/>
  <c r="K1570" i="2"/>
  <c r="K1569" i="2"/>
  <c r="K1568" i="2"/>
  <c r="K1567" i="2"/>
  <c r="K1566" i="2"/>
  <c r="K1565" i="2"/>
  <c r="K1564" i="2"/>
  <c r="K1563" i="2"/>
  <c r="K1562" i="2"/>
  <c r="K1561" i="2"/>
  <c r="K1560" i="2"/>
  <c r="K1559" i="2"/>
  <c r="K1558" i="2"/>
  <c r="K1557" i="2"/>
  <c r="K1556" i="2"/>
  <c r="K1555" i="2"/>
  <c r="K1554" i="2"/>
  <c r="K1553" i="2"/>
  <c r="K1552" i="2"/>
  <c r="K1551" i="2"/>
  <c r="K1550" i="2"/>
  <c r="K1549" i="2"/>
  <c r="K1548" i="2"/>
  <c r="K1547" i="2"/>
  <c r="K1546" i="2"/>
  <c r="K1545" i="2"/>
  <c r="K1544" i="2"/>
  <c r="K1543" i="2"/>
  <c r="K1542" i="2"/>
  <c r="K1541" i="2"/>
  <c r="K1540" i="2"/>
  <c r="K1539" i="2"/>
  <c r="K1538" i="2"/>
  <c r="K1537" i="2"/>
  <c r="K1536" i="2"/>
  <c r="K1535" i="2"/>
  <c r="K1534" i="2"/>
  <c r="K1533" i="2"/>
  <c r="K1532" i="2"/>
  <c r="K1531" i="2"/>
  <c r="K1530" i="2"/>
  <c r="K1529" i="2"/>
  <c r="K1528" i="2"/>
  <c r="K1527" i="2"/>
  <c r="K1526" i="2"/>
  <c r="K1525" i="2"/>
  <c r="K1524" i="2"/>
  <c r="K1523" i="2"/>
  <c r="K1522" i="2"/>
  <c r="K1521" i="2"/>
  <c r="K1520" i="2"/>
  <c r="K1519" i="2"/>
  <c r="K1518" i="2"/>
  <c r="K1517" i="2"/>
  <c r="K1516" i="2"/>
  <c r="K1515" i="2"/>
  <c r="K1514" i="2"/>
  <c r="K1513" i="2"/>
  <c r="K1512" i="2"/>
  <c r="K1511" i="2"/>
  <c r="K1510" i="2"/>
  <c r="K1509" i="2"/>
  <c r="K1508" i="2"/>
  <c r="K1507" i="2"/>
  <c r="K1506" i="2"/>
  <c r="K1505" i="2"/>
  <c r="K1504" i="2"/>
  <c r="K1503" i="2"/>
  <c r="K1502" i="2"/>
  <c r="K1501" i="2"/>
  <c r="K1500" i="2"/>
  <c r="K1499" i="2"/>
  <c r="K1498" i="2"/>
  <c r="K1497" i="2"/>
  <c r="K1496" i="2"/>
  <c r="K1495" i="2"/>
  <c r="K1494" i="2"/>
  <c r="K1493" i="2"/>
  <c r="K1492" i="2"/>
  <c r="K1491" i="2"/>
  <c r="K1490" i="2"/>
  <c r="K1489" i="2"/>
  <c r="K1488" i="2"/>
  <c r="K1487" i="2"/>
  <c r="K1486" i="2"/>
  <c r="K1485" i="2"/>
  <c r="K1484" i="2"/>
  <c r="K1483" i="2"/>
  <c r="K1482" i="2"/>
  <c r="K1481" i="2"/>
  <c r="K1480" i="2"/>
  <c r="K1479" i="2"/>
  <c r="K1478" i="2"/>
  <c r="K1477" i="2"/>
  <c r="K1476" i="2"/>
  <c r="K1475" i="2"/>
  <c r="K1474" i="2"/>
  <c r="K1473" i="2"/>
  <c r="K1472" i="2"/>
  <c r="K1471" i="2"/>
  <c r="K1470" i="2"/>
  <c r="K1469" i="2"/>
  <c r="K1468" i="2"/>
  <c r="K1467" i="2"/>
  <c r="K1466" i="2"/>
  <c r="K1465" i="2"/>
  <c r="K1464" i="2"/>
  <c r="K1463" i="2"/>
  <c r="K1462" i="2"/>
  <c r="K1461" i="2"/>
  <c r="K1460" i="2"/>
  <c r="K1459" i="2"/>
  <c r="K1458" i="2"/>
  <c r="K1457" i="2"/>
  <c r="K1456" i="2"/>
  <c r="K1455" i="2"/>
  <c r="K1454" i="2"/>
  <c r="K1453" i="2"/>
  <c r="K1452" i="2"/>
  <c r="K1451" i="2"/>
  <c r="K1450" i="2"/>
  <c r="K1449" i="2"/>
  <c r="K1448" i="2"/>
  <c r="K1447" i="2"/>
  <c r="K1446" i="2"/>
  <c r="K1445" i="2"/>
  <c r="K1444" i="2"/>
  <c r="K1443" i="2"/>
  <c r="K1442" i="2"/>
  <c r="K1441" i="2"/>
  <c r="K1440" i="2"/>
  <c r="K1439" i="2"/>
  <c r="K1438" i="2"/>
  <c r="K1437" i="2"/>
  <c r="K1436" i="2"/>
  <c r="K1435" i="2"/>
  <c r="K1434" i="2"/>
  <c r="K1433" i="2"/>
  <c r="K1432" i="2"/>
  <c r="K1431" i="2"/>
  <c r="K1430" i="2"/>
  <c r="K1429" i="2"/>
  <c r="K1428" i="2"/>
  <c r="K1427" i="2"/>
  <c r="K1426" i="2"/>
  <c r="K1425" i="2"/>
  <c r="K1424" i="2"/>
  <c r="K1423" i="2"/>
  <c r="K1422" i="2"/>
  <c r="K1421" i="2"/>
  <c r="K1420" i="2"/>
  <c r="K1419" i="2"/>
  <c r="K1418" i="2"/>
  <c r="K1417" i="2"/>
  <c r="K1416" i="2"/>
  <c r="K1415" i="2"/>
  <c r="K1414" i="2"/>
  <c r="K1413" i="2"/>
  <c r="K1412" i="2"/>
  <c r="K1411" i="2"/>
  <c r="K1410" i="2"/>
  <c r="K1409" i="2"/>
  <c r="K1408" i="2"/>
  <c r="K1407" i="2"/>
  <c r="K1406" i="2"/>
  <c r="K1405" i="2"/>
  <c r="K1404" i="2"/>
  <c r="K1403" i="2"/>
  <c r="K1402" i="2"/>
  <c r="K1401" i="2"/>
  <c r="K1400" i="2"/>
  <c r="K1399" i="2"/>
  <c r="K1398" i="2"/>
  <c r="K1397" i="2"/>
  <c r="K1396" i="2"/>
  <c r="K1395" i="2"/>
  <c r="K1394" i="2"/>
  <c r="K1393" i="2"/>
  <c r="K1392" i="2"/>
  <c r="K1391" i="2"/>
  <c r="K1390" i="2"/>
  <c r="K1389" i="2"/>
  <c r="K1388" i="2"/>
  <c r="K1387" i="2"/>
  <c r="K1386" i="2"/>
  <c r="K1385" i="2"/>
  <c r="K1384" i="2"/>
  <c r="K1383" i="2"/>
  <c r="K1382" i="2"/>
  <c r="K1381" i="2"/>
  <c r="K1380" i="2"/>
  <c r="K1379" i="2"/>
  <c r="K1378" i="2"/>
  <c r="K1377" i="2"/>
  <c r="K1376" i="2"/>
  <c r="K1375" i="2"/>
  <c r="K1374" i="2"/>
  <c r="K1373" i="2"/>
  <c r="K1372" i="2"/>
  <c r="K1371" i="2"/>
  <c r="K1370" i="2"/>
  <c r="K1369" i="2"/>
  <c r="K1368" i="2"/>
  <c r="K1367" i="2"/>
  <c r="K1366" i="2"/>
  <c r="K1365" i="2"/>
  <c r="K1364" i="2"/>
  <c r="K1363" i="2"/>
  <c r="K1362" i="2"/>
  <c r="K1361" i="2"/>
  <c r="K1360" i="2"/>
  <c r="K1359" i="2"/>
  <c r="K1358" i="2"/>
  <c r="K1357" i="2"/>
  <c r="K1356" i="2"/>
  <c r="K1355" i="2"/>
  <c r="K1354" i="2"/>
  <c r="K1353" i="2"/>
  <c r="K1352" i="2"/>
  <c r="K1351" i="2"/>
  <c r="K1350" i="2"/>
  <c r="K1349" i="2"/>
  <c r="K1348" i="2"/>
  <c r="K1347" i="2"/>
  <c r="K1346" i="2"/>
  <c r="K1345" i="2"/>
  <c r="K1344" i="2"/>
  <c r="K1343" i="2"/>
  <c r="K1342" i="2"/>
  <c r="K1341" i="2"/>
  <c r="K1340" i="2"/>
  <c r="K1339" i="2"/>
  <c r="K1338" i="2"/>
  <c r="K1337" i="2"/>
  <c r="K1336" i="2"/>
  <c r="K1335" i="2"/>
  <c r="K1334" i="2"/>
  <c r="K1333" i="2"/>
  <c r="K1332" i="2"/>
  <c r="K1331" i="2"/>
  <c r="K1330" i="2"/>
  <c r="K1329" i="2"/>
  <c r="K1328" i="2"/>
  <c r="K1327" i="2"/>
  <c r="K1326" i="2"/>
  <c r="K1325" i="2"/>
  <c r="K1324" i="2"/>
  <c r="K1323" i="2"/>
  <c r="K1322" i="2"/>
  <c r="K1321" i="2"/>
  <c r="K1320" i="2"/>
  <c r="K1319" i="2"/>
  <c r="K1318" i="2"/>
  <c r="K1317" i="2"/>
  <c r="K1316" i="2"/>
  <c r="K1315" i="2"/>
  <c r="K1314" i="2"/>
  <c r="K1313" i="2"/>
  <c r="K1312" i="2"/>
  <c r="K1311" i="2"/>
  <c r="K1310" i="2"/>
  <c r="K1309" i="2"/>
  <c r="K1308" i="2"/>
  <c r="K1307" i="2"/>
  <c r="K1306" i="2"/>
  <c r="K1305" i="2"/>
  <c r="K1304" i="2"/>
  <c r="K1303" i="2"/>
  <c r="K1302" i="2"/>
  <c r="K1301" i="2"/>
  <c r="K1300" i="2"/>
  <c r="K1299" i="2"/>
  <c r="K1298" i="2"/>
  <c r="K1297" i="2"/>
  <c r="K1296" i="2"/>
  <c r="K1295" i="2"/>
  <c r="K1294" i="2"/>
  <c r="K1293" i="2"/>
  <c r="K1292" i="2"/>
  <c r="K1291" i="2"/>
  <c r="K1290" i="2"/>
  <c r="K1289" i="2"/>
  <c r="K1288" i="2"/>
  <c r="K1287" i="2"/>
  <c r="K1286" i="2"/>
  <c r="K1285" i="2"/>
  <c r="K1284" i="2"/>
  <c r="K1283" i="2"/>
  <c r="K1282" i="2"/>
  <c r="K1281" i="2"/>
  <c r="K1280" i="2"/>
  <c r="K1279" i="2"/>
  <c r="K1278" i="2"/>
  <c r="K1277" i="2"/>
  <c r="K1276" i="2"/>
  <c r="K1275" i="2"/>
  <c r="K1274" i="2"/>
  <c r="K1273" i="2"/>
  <c r="K1272" i="2"/>
  <c r="K1271" i="2"/>
  <c r="K1270" i="2"/>
  <c r="K1269" i="2"/>
  <c r="K1268" i="2"/>
  <c r="K1267" i="2"/>
  <c r="K1266" i="2"/>
  <c r="K1265" i="2"/>
  <c r="K1264" i="2"/>
  <c r="K1263" i="2"/>
  <c r="K1262" i="2"/>
  <c r="K1261" i="2"/>
  <c r="K1260" i="2"/>
  <c r="K1259" i="2"/>
  <c r="K1258" i="2"/>
  <c r="K1257" i="2"/>
  <c r="K1256" i="2"/>
  <c r="K1255" i="2"/>
  <c r="K1254" i="2"/>
  <c r="K1253" i="2"/>
  <c r="K1252" i="2"/>
  <c r="K1251" i="2"/>
  <c r="K1250" i="2"/>
  <c r="K1249" i="2"/>
  <c r="K1248" i="2"/>
  <c r="K1247" i="2"/>
  <c r="K1246" i="2"/>
  <c r="K1245" i="2"/>
  <c r="K1244" i="2"/>
  <c r="K1243" i="2"/>
  <c r="K1242" i="2"/>
  <c r="K1241" i="2"/>
  <c r="K1240" i="2"/>
  <c r="K1239" i="2"/>
  <c r="K1238" i="2"/>
  <c r="K1237" i="2"/>
  <c r="K1236" i="2"/>
  <c r="K1235" i="2"/>
  <c r="K1234" i="2"/>
  <c r="K1233" i="2"/>
  <c r="K1232" i="2"/>
  <c r="K1231" i="2"/>
  <c r="K1230" i="2"/>
  <c r="K1229" i="2"/>
  <c r="K1228" i="2"/>
  <c r="K1227" i="2"/>
  <c r="K1226" i="2"/>
  <c r="K1225" i="2"/>
  <c r="K1224" i="2"/>
  <c r="K1223" i="2"/>
  <c r="K1222" i="2"/>
  <c r="K1221" i="2"/>
  <c r="K1220" i="2"/>
  <c r="K1219" i="2"/>
  <c r="K1218" i="2"/>
  <c r="K1217" i="2"/>
  <c r="K1216" i="2"/>
  <c r="K1215" i="2"/>
  <c r="K1214" i="2"/>
  <c r="K1213" i="2"/>
  <c r="K1212" i="2"/>
  <c r="K1211" i="2"/>
  <c r="K1210" i="2"/>
  <c r="K1209" i="2"/>
  <c r="K1208" i="2"/>
  <c r="K1207" i="2"/>
  <c r="K1206" i="2"/>
  <c r="K1205" i="2"/>
  <c r="K1204" i="2"/>
  <c r="K1203" i="2"/>
  <c r="K1202" i="2"/>
  <c r="K1201" i="2"/>
  <c r="K1200" i="2"/>
  <c r="K1199" i="2"/>
  <c r="K1198" i="2"/>
  <c r="K1197" i="2"/>
  <c r="K1196" i="2"/>
  <c r="K1195" i="2"/>
  <c r="K1194" i="2"/>
  <c r="K1193" i="2"/>
  <c r="K1192" i="2"/>
  <c r="K1191" i="2"/>
  <c r="K1190" i="2"/>
  <c r="K1189" i="2"/>
  <c r="K1188" i="2"/>
  <c r="K1187" i="2"/>
  <c r="K1186" i="2"/>
  <c r="K1185" i="2"/>
  <c r="K1184" i="2"/>
  <c r="K1183" i="2"/>
  <c r="K1182" i="2"/>
  <c r="K1181" i="2"/>
  <c r="K1180" i="2"/>
  <c r="K1179" i="2"/>
  <c r="K1178" i="2"/>
  <c r="K1177" i="2"/>
  <c r="K1176" i="2"/>
  <c r="K1175" i="2"/>
  <c r="K1174" i="2"/>
  <c r="K1173" i="2"/>
  <c r="K1172" i="2"/>
  <c r="K1171" i="2"/>
  <c r="K1170" i="2"/>
  <c r="K1169" i="2"/>
  <c r="K1168" i="2"/>
  <c r="K1167" i="2"/>
  <c r="K1166" i="2"/>
  <c r="K1165" i="2"/>
  <c r="K1164" i="2"/>
  <c r="K1163" i="2"/>
  <c r="K1162" i="2"/>
  <c r="K1161" i="2"/>
  <c r="K1160" i="2"/>
  <c r="K1159" i="2"/>
  <c r="K1158" i="2"/>
  <c r="K1157" i="2"/>
  <c r="K1156" i="2"/>
  <c r="K1155" i="2"/>
  <c r="K1154" i="2"/>
  <c r="K1153" i="2"/>
  <c r="K1152" i="2"/>
  <c r="K1151" i="2"/>
  <c r="K1150" i="2"/>
  <c r="K1149" i="2"/>
  <c r="K1148" i="2"/>
  <c r="K1147" i="2"/>
  <c r="K1146" i="2"/>
  <c r="K1145" i="2"/>
  <c r="K1144" i="2"/>
  <c r="K1143" i="2"/>
  <c r="K1142" i="2"/>
  <c r="K1141" i="2"/>
  <c r="K1140" i="2"/>
  <c r="K1139" i="2"/>
  <c r="K1138" i="2"/>
  <c r="K1137" i="2"/>
  <c r="K1136" i="2"/>
  <c r="K1135" i="2"/>
  <c r="K1134" i="2"/>
  <c r="K1133" i="2"/>
  <c r="K1132" i="2"/>
  <c r="K1131" i="2"/>
  <c r="K1130" i="2"/>
  <c r="K1129" i="2"/>
  <c r="K1128" i="2"/>
  <c r="K1127" i="2"/>
  <c r="K1126" i="2"/>
  <c r="K1125" i="2"/>
  <c r="K1124" i="2"/>
  <c r="K1123" i="2"/>
  <c r="K1122" i="2"/>
  <c r="K1121" i="2"/>
  <c r="K1120" i="2"/>
  <c r="K1119" i="2"/>
  <c r="K1118" i="2"/>
  <c r="K1117" i="2"/>
  <c r="K1116" i="2"/>
  <c r="K1115" i="2"/>
  <c r="K1114" i="2"/>
  <c r="K1113" i="2"/>
  <c r="K1112" i="2"/>
  <c r="K1111" i="2"/>
  <c r="K1110" i="2"/>
  <c r="K1109" i="2"/>
  <c r="K1108" i="2"/>
  <c r="K1107" i="2"/>
  <c r="K1106" i="2"/>
  <c r="K1105" i="2"/>
  <c r="K1104" i="2"/>
  <c r="K1103" i="2"/>
  <c r="K1102" i="2"/>
  <c r="K1101" i="2"/>
  <c r="K1100" i="2"/>
  <c r="K1099" i="2"/>
  <c r="K1098" i="2"/>
  <c r="K1097" i="2"/>
  <c r="K1096" i="2"/>
  <c r="K1095" i="2"/>
  <c r="K1094" i="2"/>
  <c r="K1093" i="2"/>
  <c r="K1092" i="2"/>
  <c r="K1091" i="2"/>
  <c r="K1090" i="2"/>
  <c r="K1089" i="2"/>
  <c r="K1088" i="2"/>
  <c r="K1087" i="2"/>
  <c r="K1086" i="2"/>
  <c r="K1085" i="2"/>
  <c r="K1084" i="2"/>
  <c r="K1083" i="2"/>
  <c r="K1082" i="2"/>
  <c r="K1081" i="2"/>
  <c r="K1080" i="2"/>
  <c r="K1079" i="2"/>
  <c r="K1078" i="2"/>
  <c r="K1077" i="2"/>
  <c r="K1076" i="2"/>
  <c r="K1075" i="2"/>
  <c r="K1074" i="2"/>
  <c r="K1073" i="2"/>
  <c r="K1072" i="2"/>
  <c r="K1071" i="2"/>
  <c r="K1070" i="2"/>
  <c r="K1069" i="2"/>
  <c r="K1068" i="2"/>
  <c r="K1067" i="2"/>
  <c r="K1066" i="2"/>
  <c r="K1065" i="2"/>
  <c r="K1064" i="2"/>
  <c r="K1063" i="2"/>
  <c r="K1062" i="2"/>
  <c r="K1061" i="2"/>
  <c r="K1060" i="2"/>
  <c r="K1059" i="2"/>
  <c r="K1058" i="2"/>
  <c r="K1057" i="2"/>
  <c r="K1056" i="2"/>
  <c r="K1055" i="2"/>
  <c r="K1054" i="2"/>
  <c r="K1053" i="2"/>
  <c r="K1052" i="2"/>
  <c r="K1051" i="2"/>
  <c r="K1050" i="2"/>
  <c r="K1049" i="2"/>
  <c r="K1048" i="2"/>
  <c r="K1047" i="2"/>
  <c r="K1046" i="2"/>
  <c r="K1045" i="2"/>
  <c r="K1044" i="2"/>
  <c r="K1043" i="2"/>
  <c r="K1042" i="2"/>
  <c r="K1041" i="2"/>
  <c r="K1040" i="2"/>
  <c r="K1039" i="2"/>
  <c r="K1038" i="2"/>
  <c r="K1037" i="2"/>
  <c r="K1036" i="2"/>
  <c r="K1035" i="2"/>
  <c r="K1034" i="2"/>
  <c r="K1033" i="2"/>
  <c r="K1032" i="2"/>
  <c r="K1031" i="2"/>
  <c r="K1030" i="2"/>
  <c r="K1029" i="2"/>
  <c r="K1028" i="2"/>
  <c r="K1027" i="2"/>
  <c r="K1026" i="2"/>
  <c r="K1025" i="2"/>
  <c r="K1024" i="2"/>
  <c r="K1023" i="2"/>
  <c r="K1022" i="2"/>
  <c r="K1021" i="2"/>
  <c r="K1020" i="2"/>
  <c r="K1019" i="2"/>
  <c r="K1018" i="2"/>
  <c r="K1017" i="2"/>
  <c r="K1016" i="2"/>
  <c r="K1015" i="2"/>
  <c r="K1014" i="2"/>
  <c r="K1013" i="2"/>
  <c r="K1012" i="2"/>
  <c r="K1011" i="2"/>
  <c r="K1010" i="2"/>
  <c r="K1009" i="2"/>
  <c r="K1008" i="2"/>
  <c r="K1007" i="2"/>
  <c r="K1006" i="2"/>
  <c r="K1005" i="2"/>
  <c r="K1004" i="2"/>
  <c r="K1003" i="2"/>
  <c r="K1002" i="2"/>
  <c r="K1001" i="2"/>
  <c r="K1000" i="2"/>
  <c r="K999" i="2"/>
  <c r="K998" i="2"/>
  <c r="K997" i="2"/>
  <c r="K996" i="2"/>
  <c r="K995" i="2"/>
  <c r="K994" i="2"/>
  <c r="K993" i="2"/>
  <c r="K992" i="2"/>
  <c r="K991" i="2"/>
  <c r="K990" i="2"/>
  <c r="K989" i="2"/>
  <c r="K988" i="2"/>
  <c r="K987" i="2"/>
  <c r="K986" i="2"/>
  <c r="K985" i="2"/>
  <c r="K984" i="2"/>
  <c r="K983" i="2"/>
  <c r="K982" i="2"/>
  <c r="K981" i="2"/>
  <c r="K980" i="2"/>
  <c r="K979" i="2"/>
  <c r="K978" i="2"/>
  <c r="K977" i="2"/>
  <c r="K976" i="2"/>
  <c r="K975" i="2"/>
  <c r="K974" i="2"/>
  <c r="K973" i="2"/>
  <c r="K972" i="2"/>
  <c r="K971" i="2"/>
  <c r="K970" i="2"/>
  <c r="K969" i="2"/>
  <c r="K968" i="2"/>
  <c r="K967" i="2"/>
  <c r="K966" i="2"/>
  <c r="K965" i="2"/>
  <c r="K964" i="2"/>
  <c r="K963" i="2"/>
  <c r="K962" i="2"/>
  <c r="K961" i="2"/>
  <c r="K960" i="2"/>
  <c r="K959" i="2"/>
  <c r="K958" i="2"/>
  <c r="K957" i="2"/>
  <c r="K956" i="2"/>
  <c r="K955" i="2"/>
  <c r="K954" i="2"/>
  <c r="K953" i="2"/>
  <c r="K952" i="2"/>
  <c r="K951" i="2"/>
  <c r="K950" i="2"/>
  <c r="K949" i="2"/>
  <c r="K948" i="2"/>
  <c r="K947" i="2"/>
  <c r="K946" i="2"/>
  <c r="K945" i="2"/>
  <c r="K944" i="2"/>
  <c r="K943" i="2"/>
  <c r="K942" i="2"/>
  <c r="K941" i="2"/>
  <c r="K940" i="2"/>
  <c r="K939" i="2"/>
  <c r="K938" i="2"/>
  <c r="K937" i="2"/>
  <c r="K936" i="2"/>
  <c r="K935" i="2"/>
  <c r="K934" i="2"/>
  <c r="K933" i="2"/>
  <c r="K932" i="2"/>
  <c r="K931" i="2"/>
  <c r="K930" i="2"/>
  <c r="K929" i="2"/>
  <c r="K928" i="2"/>
  <c r="K927" i="2"/>
  <c r="K926" i="2"/>
  <c r="K925" i="2"/>
  <c r="K924" i="2"/>
  <c r="K923" i="2"/>
  <c r="K922" i="2"/>
  <c r="K921" i="2"/>
  <c r="K920" i="2"/>
  <c r="K919" i="2"/>
  <c r="K918" i="2"/>
  <c r="K917" i="2"/>
  <c r="K916" i="2"/>
  <c r="K915" i="2"/>
  <c r="K914" i="2"/>
  <c r="K913" i="2"/>
  <c r="K912" i="2"/>
  <c r="K911" i="2"/>
  <c r="K910" i="2"/>
  <c r="K909" i="2"/>
  <c r="K908" i="2"/>
  <c r="K907" i="2"/>
  <c r="K906" i="2"/>
  <c r="K905" i="2"/>
  <c r="K904" i="2"/>
  <c r="K903" i="2"/>
  <c r="K902" i="2"/>
  <c r="K901" i="2"/>
  <c r="K900" i="2"/>
  <c r="K899" i="2"/>
  <c r="K898" i="2"/>
  <c r="K897" i="2"/>
  <c r="K896" i="2"/>
  <c r="K895" i="2"/>
  <c r="K894" i="2"/>
  <c r="K893" i="2"/>
  <c r="K892" i="2"/>
  <c r="K891" i="2"/>
  <c r="K890" i="2"/>
  <c r="K889" i="2"/>
  <c r="K888" i="2"/>
  <c r="K887" i="2"/>
  <c r="K886" i="2"/>
  <c r="K885" i="2"/>
  <c r="K884" i="2"/>
  <c r="K883" i="2"/>
  <c r="K882" i="2"/>
  <c r="K881" i="2"/>
  <c r="K880" i="2"/>
  <c r="K879" i="2"/>
  <c r="K878" i="2"/>
  <c r="K877" i="2"/>
  <c r="K876" i="2"/>
  <c r="K875" i="2"/>
  <c r="K874" i="2"/>
  <c r="K873" i="2"/>
  <c r="K872" i="2"/>
  <c r="K871" i="2"/>
  <c r="K870" i="2"/>
  <c r="K869" i="2"/>
  <c r="K868" i="2"/>
  <c r="K867" i="2"/>
  <c r="K866" i="2"/>
  <c r="K865" i="2"/>
  <c r="K864" i="2"/>
  <c r="K863" i="2"/>
  <c r="K862" i="2"/>
  <c r="K861" i="2"/>
  <c r="K860" i="2"/>
  <c r="K859" i="2"/>
  <c r="K858" i="2"/>
  <c r="K857" i="2"/>
  <c r="K856" i="2"/>
  <c r="K855" i="2"/>
  <c r="K854" i="2"/>
  <c r="K853" i="2"/>
  <c r="K852" i="2"/>
  <c r="K851" i="2"/>
  <c r="K850" i="2"/>
  <c r="K849" i="2"/>
  <c r="K848" i="2"/>
  <c r="K847" i="2"/>
  <c r="K846" i="2"/>
  <c r="K845" i="2"/>
  <c r="K844" i="2"/>
  <c r="K843" i="2"/>
  <c r="K842" i="2"/>
  <c r="K841" i="2"/>
  <c r="K840" i="2"/>
  <c r="K839" i="2"/>
  <c r="K838" i="2"/>
  <c r="K837" i="2"/>
  <c r="K836" i="2"/>
  <c r="K835" i="2"/>
  <c r="K834" i="2"/>
  <c r="K833" i="2"/>
  <c r="K832" i="2"/>
  <c r="K831" i="2"/>
  <c r="K830" i="2"/>
  <c r="K829" i="2"/>
  <c r="K828" i="2"/>
  <c r="K827" i="2"/>
  <c r="K826" i="2"/>
  <c r="K825" i="2"/>
  <c r="K824"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6" i="2"/>
  <c r="K795" i="2"/>
  <c r="K794" i="2"/>
  <c r="K793" i="2"/>
  <c r="K792" i="2"/>
  <c r="K791" i="2"/>
  <c r="K790" i="2"/>
  <c r="K789" i="2"/>
  <c r="K788" i="2"/>
  <c r="K787" i="2"/>
  <c r="K786" i="2"/>
  <c r="K785" i="2"/>
  <c r="K784" i="2"/>
  <c r="K783" i="2"/>
  <c r="K782" i="2"/>
  <c r="K781" i="2"/>
  <c r="K780" i="2"/>
  <c r="K779" i="2"/>
  <c r="K778" i="2"/>
  <c r="K777" i="2"/>
  <c r="K776" i="2"/>
  <c r="K775" i="2"/>
  <c r="K774" i="2"/>
  <c r="K773" i="2"/>
  <c r="K772" i="2"/>
  <c r="K771" i="2"/>
  <c r="K770" i="2"/>
  <c r="K769" i="2"/>
  <c r="K768" i="2"/>
  <c r="K767" i="2"/>
  <c r="K766" i="2"/>
  <c r="K765" i="2"/>
  <c r="K764" i="2"/>
  <c r="K763" i="2"/>
  <c r="K762" i="2"/>
  <c r="K761" i="2"/>
  <c r="K760" i="2"/>
  <c r="K759" i="2"/>
  <c r="K758" i="2"/>
  <c r="K757" i="2"/>
  <c r="K756" i="2"/>
  <c r="K755" i="2"/>
  <c r="K754" i="2"/>
  <c r="K753" i="2"/>
  <c r="K752" i="2"/>
  <c r="K751" i="2"/>
  <c r="K750" i="2"/>
  <c r="K749" i="2"/>
  <c r="K748" i="2"/>
  <c r="K747" i="2"/>
  <c r="K746" i="2"/>
  <c r="K745" i="2"/>
  <c r="K744" i="2"/>
  <c r="K743" i="2"/>
  <c r="K742" i="2"/>
  <c r="K741" i="2"/>
  <c r="K740" i="2"/>
  <c r="K739" i="2"/>
  <c r="K738" i="2"/>
  <c r="K737" i="2"/>
  <c r="K736" i="2"/>
  <c r="K735" i="2"/>
  <c r="K734" i="2"/>
  <c r="K733" i="2"/>
  <c r="K732" i="2"/>
  <c r="K731" i="2"/>
  <c r="K730" i="2"/>
  <c r="K729" i="2"/>
  <c r="K728" i="2"/>
  <c r="K727" i="2"/>
  <c r="K726" i="2"/>
  <c r="K725" i="2"/>
  <c r="K724" i="2"/>
  <c r="K723" i="2"/>
  <c r="K722" i="2"/>
  <c r="K721" i="2"/>
  <c r="K720" i="2"/>
  <c r="K719" i="2"/>
  <c r="K718" i="2"/>
  <c r="K717" i="2"/>
  <c r="K716" i="2"/>
  <c r="K715" i="2"/>
  <c r="K714" i="2"/>
  <c r="K713" i="2"/>
  <c r="K712" i="2"/>
  <c r="K711" i="2"/>
  <c r="K710" i="2"/>
  <c r="K709"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9" i="2"/>
  <c r="K628" i="2"/>
  <c r="K627" i="2"/>
  <c r="K626" i="2"/>
  <c r="K625" i="2"/>
  <c r="K624" i="2"/>
  <c r="K623" i="2"/>
  <c r="K622" i="2"/>
  <c r="K621" i="2"/>
  <c r="K620" i="2"/>
  <c r="K619" i="2"/>
  <c r="K618" i="2"/>
  <c r="K617" i="2"/>
  <c r="K616" i="2"/>
  <c r="K615" i="2"/>
  <c r="K614" i="2"/>
  <c r="K613" i="2"/>
  <c r="K612" i="2"/>
  <c r="K611" i="2"/>
  <c r="K610" i="2"/>
  <c r="K609" i="2"/>
  <c r="K608" i="2"/>
  <c r="K607" i="2"/>
  <c r="K606" i="2"/>
  <c r="K605" i="2"/>
  <c r="K604" i="2"/>
  <c r="K603" i="2"/>
  <c r="K602" i="2"/>
  <c r="K601" i="2"/>
  <c r="K600" i="2"/>
  <c r="K599" i="2"/>
  <c r="K598" i="2"/>
  <c r="K597" i="2"/>
  <c r="K596" i="2"/>
  <c r="K595" i="2"/>
  <c r="K594" i="2"/>
  <c r="K593" i="2"/>
  <c r="K592" i="2"/>
  <c r="K591" i="2"/>
  <c r="K590" i="2"/>
  <c r="K589" i="2"/>
  <c r="K588" i="2"/>
  <c r="K587" i="2"/>
  <c r="K586" i="2"/>
  <c r="K585" i="2"/>
  <c r="K584" i="2"/>
  <c r="K583" i="2"/>
  <c r="K582" i="2"/>
  <c r="K581" i="2"/>
  <c r="K580" i="2"/>
  <c r="K579" i="2"/>
  <c r="K578" i="2"/>
  <c r="K577" i="2"/>
  <c r="K576" i="2"/>
  <c r="K575" i="2"/>
  <c r="K574" i="2"/>
  <c r="K573" i="2"/>
  <c r="K572" i="2"/>
  <c r="K571" i="2"/>
  <c r="K570" i="2"/>
  <c r="K569" i="2"/>
  <c r="K568" i="2"/>
  <c r="K567" i="2"/>
  <c r="K566" i="2"/>
  <c r="K565" i="2"/>
  <c r="K564" i="2"/>
  <c r="K563" i="2"/>
  <c r="K562" i="2"/>
  <c r="K561" i="2"/>
  <c r="K560" i="2"/>
  <c r="K559" i="2"/>
  <c r="K558" i="2"/>
  <c r="K557" i="2"/>
  <c r="K556" i="2"/>
  <c r="K555" i="2"/>
  <c r="K554" i="2"/>
  <c r="K553" i="2"/>
  <c r="K552" i="2"/>
  <c r="K551" i="2"/>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M3004" i="2"/>
  <c r="M3003" i="2"/>
  <c r="M3002" i="2"/>
  <c r="M3001" i="2"/>
  <c r="M3000" i="2"/>
  <c r="M2999" i="2"/>
  <c r="M2998" i="2"/>
  <c r="M2997" i="2"/>
  <c r="M2996" i="2"/>
  <c r="M2995" i="2"/>
  <c r="M2994" i="2"/>
  <c r="M2993" i="2"/>
  <c r="M2992" i="2"/>
  <c r="M2991" i="2"/>
  <c r="M2990" i="2"/>
  <c r="M2989" i="2"/>
  <c r="M2988" i="2"/>
  <c r="M2987" i="2"/>
  <c r="M2986" i="2"/>
  <c r="M2985" i="2"/>
  <c r="M2984" i="2"/>
  <c r="M2983" i="2"/>
  <c r="M2982" i="2"/>
  <c r="M2981" i="2"/>
  <c r="M2980" i="2"/>
  <c r="M2979" i="2"/>
  <c r="M2978" i="2"/>
  <c r="M2977" i="2"/>
  <c r="M2976" i="2"/>
  <c r="M2975" i="2"/>
  <c r="M2974" i="2"/>
  <c r="M2973" i="2"/>
  <c r="M2972" i="2"/>
  <c r="M2971" i="2"/>
  <c r="M2970" i="2"/>
  <c r="M2969" i="2"/>
  <c r="M2968" i="2"/>
  <c r="M2967" i="2"/>
  <c r="M2966" i="2"/>
  <c r="M2965" i="2"/>
  <c r="M2964" i="2"/>
  <c r="M2963" i="2"/>
  <c r="M2962" i="2"/>
  <c r="M2961" i="2"/>
  <c r="M2960" i="2"/>
  <c r="M2959" i="2"/>
  <c r="M2958" i="2"/>
  <c r="M2957" i="2"/>
  <c r="M2956" i="2"/>
  <c r="M2955" i="2"/>
  <c r="M2954" i="2"/>
  <c r="M2953" i="2"/>
  <c r="M2952" i="2"/>
  <c r="M2951" i="2"/>
  <c r="M2950" i="2"/>
  <c r="M2949" i="2"/>
  <c r="M2948" i="2"/>
  <c r="M2947" i="2"/>
  <c r="M2946" i="2"/>
  <c r="M2945" i="2"/>
  <c r="M2944" i="2"/>
  <c r="M2943" i="2"/>
  <c r="M2942" i="2"/>
  <c r="M2941" i="2"/>
  <c r="M2940" i="2"/>
  <c r="M2939" i="2"/>
  <c r="M2938" i="2"/>
  <c r="M2937" i="2"/>
  <c r="M2936" i="2"/>
  <c r="M2935" i="2"/>
  <c r="M2934" i="2"/>
  <c r="M2933" i="2"/>
  <c r="M2932" i="2"/>
  <c r="M2931" i="2"/>
  <c r="M2930" i="2"/>
  <c r="M2929" i="2"/>
  <c r="M2928" i="2"/>
  <c r="M2927" i="2"/>
  <c r="M2926" i="2"/>
  <c r="M2925" i="2"/>
  <c r="M2924" i="2"/>
  <c r="M2923" i="2"/>
  <c r="M2922" i="2"/>
  <c r="M2921" i="2"/>
  <c r="M2920" i="2"/>
  <c r="M2919" i="2"/>
  <c r="M2918" i="2"/>
  <c r="M2917" i="2"/>
  <c r="M2916" i="2"/>
  <c r="M2915" i="2"/>
  <c r="M2914" i="2"/>
  <c r="M2913" i="2"/>
  <c r="M2912" i="2"/>
  <c r="M2911" i="2"/>
  <c r="M2910" i="2"/>
  <c r="M2909" i="2"/>
  <c r="M2908" i="2"/>
  <c r="M2907" i="2"/>
  <c r="M2906" i="2"/>
  <c r="M2905" i="2"/>
  <c r="M2904" i="2"/>
  <c r="M2903" i="2"/>
  <c r="M2902" i="2"/>
  <c r="M2901" i="2"/>
  <c r="M2900" i="2"/>
  <c r="M2899" i="2"/>
  <c r="M2898" i="2"/>
  <c r="M2897" i="2"/>
  <c r="M2896" i="2"/>
  <c r="M2895" i="2"/>
  <c r="M2894" i="2"/>
  <c r="M2893" i="2"/>
  <c r="M2892" i="2"/>
  <c r="M2891" i="2"/>
  <c r="M2890" i="2"/>
  <c r="M2889" i="2"/>
  <c r="M2888" i="2"/>
  <c r="M2887" i="2"/>
  <c r="M2886" i="2"/>
  <c r="M2885" i="2"/>
  <c r="M2884" i="2"/>
  <c r="M2883" i="2"/>
  <c r="M2882" i="2"/>
  <c r="M2881" i="2"/>
  <c r="M2880" i="2"/>
  <c r="M2879" i="2"/>
  <c r="M2878" i="2"/>
  <c r="M2877" i="2"/>
  <c r="M2876" i="2"/>
  <c r="M2875" i="2"/>
  <c r="M2874" i="2"/>
  <c r="M2873" i="2"/>
  <c r="M2872" i="2"/>
  <c r="M2871" i="2"/>
  <c r="M2870" i="2"/>
  <c r="M2869" i="2"/>
  <c r="M2868" i="2"/>
  <c r="M2867" i="2"/>
  <c r="M2866" i="2"/>
  <c r="M2865" i="2"/>
  <c r="M2864" i="2"/>
  <c r="M2863" i="2"/>
  <c r="M2862" i="2"/>
  <c r="M2861" i="2"/>
  <c r="M2860" i="2"/>
  <c r="M2859" i="2"/>
  <c r="M2858" i="2"/>
  <c r="M2857" i="2"/>
  <c r="M2856" i="2"/>
  <c r="M2855" i="2"/>
  <c r="M2854" i="2"/>
  <c r="M2853" i="2"/>
  <c r="M2852" i="2"/>
  <c r="M2851" i="2"/>
  <c r="M2850" i="2"/>
  <c r="M2849" i="2"/>
  <c r="M2848" i="2"/>
  <c r="M2847" i="2"/>
  <c r="M2846" i="2"/>
  <c r="M2845" i="2"/>
  <c r="M2844" i="2"/>
  <c r="M2843" i="2"/>
  <c r="M2842" i="2"/>
  <c r="M2841" i="2"/>
  <c r="M2840" i="2"/>
  <c r="M2839" i="2"/>
  <c r="M2838" i="2"/>
  <c r="M2837" i="2"/>
  <c r="M2836" i="2"/>
  <c r="M2835" i="2"/>
  <c r="M2834" i="2"/>
  <c r="M2833" i="2"/>
  <c r="M2832" i="2"/>
  <c r="M2831" i="2"/>
  <c r="M2830" i="2"/>
  <c r="M2829" i="2"/>
  <c r="M2828" i="2"/>
  <c r="M2827" i="2"/>
  <c r="M2826" i="2"/>
  <c r="M2825" i="2"/>
  <c r="M2824" i="2"/>
  <c r="M2823" i="2"/>
  <c r="M2822" i="2"/>
  <c r="M2821" i="2"/>
  <c r="M2820" i="2"/>
  <c r="M2819" i="2"/>
  <c r="M2818" i="2"/>
  <c r="M2817" i="2"/>
  <c r="M2816" i="2"/>
  <c r="M2815" i="2"/>
  <c r="M2814" i="2"/>
  <c r="M2813" i="2"/>
  <c r="M2812" i="2"/>
  <c r="M2811" i="2"/>
  <c r="M2810" i="2"/>
  <c r="M2809" i="2"/>
  <c r="M2808" i="2"/>
  <c r="M2807" i="2"/>
  <c r="M2806" i="2"/>
  <c r="M2805" i="2"/>
  <c r="M2804" i="2"/>
  <c r="M2803" i="2"/>
  <c r="M2802" i="2"/>
  <c r="M2801" i="2"/>
  <c r="M2800" i="2"/>
  <c r="M2799" i="2"/>
  <c r="M2798" i="2"/>
  <c r="M2797" i="2"/>
  <c r="M2796" i="2"/>
  <c r="M2795" i="2"/>
  <c r="M2794" i="2"/>
  <c r="M2793" i="2"/>
  <c r="M2792" i="2"/>
  <c r="M2791" i="2"/>
  <c r="M2790" i="2"/>
  <c r="M2789" i="2"/>
  <c r="M2788" i="2"/>
  <c r="M2787" i="2"/>
  <c r="M2786" i="2"/>
  <c r="M2785" i="2"/>
  <c r="M2784" i="2"/>
  <c r="M2783" i="2"/>
  <c r="M2782" i="2"/>
  <c r="M2781" i="2"/>
  <c r="M2780" i="2"/>
  <c r="M2779" i="2"/>
  <c r="M2778" i="2"/>
  <c r="M2777" i="2"/>
  <c r="M2776" i="2"/>
  <c r="M2775" i="2"/>
  <c r="M2774" i="2"/>
  <c r="M2773" i="2"/>
  <c r="M2772" i="2"/>
  <c r="M2771" i="2"/>
  <c r="M2770" i="2"/>
  <c r="M2769" i="2"/>
  <c r="M2768" i="2"/>
  <c r="M2767" i="2"/>
  <c r="M2766" i="2"/>
  <c r="M2765" i="2"/>
  <c r="M2764" i="2"/>
  <c r="M2763" i="2"/>
  <c r="M2762" i="2"/>
  <c r="M2761" i="2"/>
  <c r="M2760" i="2"/>
  <c r="M2759" i="2"/>
  <c r="M2758" i="2"/>
  <c r="M2757" i="2"/>
  <c r="M2756" i="2"/>
  <c r="M2755" i="2"/>
  <c r="M2754" i="2"/>
  <c r="M2753" i="2"/>
  <c r="M2752" i="2"/>
  <c r="M2751" i="2"/>
  <c r="M2750" i="2"/>
  <c r="M2749" i="2"/>
  <c r="M2748" i="2"/>
  <c r="M2747" i="2"/>
  <c r="M2746" i="2"/>
  <c r="M2745" i="2"/>
  <c r="M2744" i="2"/>
  <c r="M2743" i="2"/>
  <c r="M2742" i="2"/>
  <c r="M2741" i="2"/>
  <c r="M2740" i="2"/>
  <c r="M2739" i="2"/>
  <c r="M2738" i="2"/>
  <c r="M2737" i="2"/>
  <c r="M2736" i="2"/>
  <c r="M2735" i="2"/>
  <c r="M2734" i="2"/>
  <c r="M2733" i="2"/>
  <c r="M2732" i="2"/>
  <c r="M2731" i="2"/>
  <c r="M2730" i="2"/>
  <c r="M2729" i="2"/>
  <c r="M2728" i="2"/>
  <c r="M2727" i="2"/>
  <c r="M2726" i="2"/>
  <c r="M2725" i="2"/>
  <c r="M2724" i="2"/>
  <c r="M2723" i="2"/>
  <c r="M2722" i="2"/>
  <c r="M2721" i="2"/>
  <c r="M2720" i="2"/>
  <c r="M2719" i="2"/>
  <c r="M2718" i="2"/>
  <c r="M2717" i="2"/>
  <c r="M2716" i="2"/>
  <c r="M2715" i="2"/>
  <c r="M2714" i="2"/>
  <c r="M2713" i="2"/>
  <c r="M2712" i="2"/>
  <c r="M2711" i="2"/>
  <c r="M2710" i="2"/>
  <c r="M2709" i="2"/>
  <c r="M2708" i="2"/>
  <c r="M2707" i="2"/>
  <c r="M2706" i="2"/>
  <c r="M2705" i="2"/>
  <c r="M2704" i="2"/>
  <c r="M2703" i="2"/>
  <c r="M2702" i="2"/>
  <c r="M2701" i="2"/>
  <c r="M2700" i="2"/>
  <c r="M2699" i="2"/>
  <c r="M2698" i="2"/>
  <c r="M2697" i="2"/>
  <c r="M2696" i="2"/>
  <c r="M2695" i="2"/>
  <c r="M2694" i="2"/>
  <c r="M2693" i="2"/>
  <c r="M2692" i="2"/>
  <c r="M2691" i="2"/>
  <c r="M2690" i="2"/>
  <c r="M2689" i="2"/>
  <c r="M2688" i="2"/>
  <c r="M2687" i="2"/>
  <c r="M2686" i="2"/>
  <c r="M2685" i="2"/>
  <c r="M2684" i="2"/>
  <c r="M2683" i="2"/>
  <c r="M2682" i="2"/>
  <c r="M2681" i="2"/>
  <c r="M2680" i="2"/>
  <c r="M2679" i="2"/>
  <c r="M2678" i="2"/>
  <c r="M2677" i="2"/>
  <c r="M2676" i="2"/>
  <c r="M2675" i="2"/>
  <c r="M2674" i="2"/>
  <c r="M2673" i="2"/>
  <c r="M2672" i="2"/>
  <c r="M2671" i="2"/>
  <c r="M2670" i="2"/>
  <c r="M2669" i="2"/>
  <c r="M2668" i="2"/>
  <c r="M2667" i="2"/>
  <c r="M2666" i="2"/>
  <c r="M2665" i="2"/>
  <c r="M2664" i="2"/>
  <c r="M2663" i="2"/>
  <c r="M2662" i="2"/>
  <c r="M2661" i="2"/>
  <c r="M2660" i="2"/>
  <c r="M2659" i="2"/>
  <c r="M2658" i="2"/>
  <c r="M2657" i="2"/>
  <c r="M2656" i="2"/>
  <c r="M2655" i="2"/>
  <c r="M2654" i="2"/>
  <c r="M2653" i="2"/>
  <c r="M2652" i="2"/>
  <c r="M2651" i="2"/>
  <c r="M2650" i="2"/>
  <c r="M2649" i="2"/>
  <c r="M2648" i="2"/>
  <c r="M2647" i="2"/>
  <c r="M2646" i="2"/>
  <c r="M2645" i="2"/>
  <c r="M2644" i="2"/>
  <c r="M2643" i="2"/>
  <c r="M2642" i="2"/>
  <c r="M2641" i="2"/>
  <c r="M2640" i="2"/>
  <c r="M2639" i="2"/>
  <c r="M2638" i="2"/>
  <c r="M2637" i="2"/>
  <c r="M2636" i="2"/>
  <c r="M2635" i="2"/>
  <c r="M2634" i="2"/>
  <c r="M2633" i="2"/>
  <c r="M2632" i="2"/>
  <c r="M2631" i="2"/>
  <c r="M2630" i="2"/>
  <c r="M2629" i="2"/>
  <c r="M2628" i="2"/>
  <c r="M2627" i="2"/>
  <c r="M2626" i="2"/>
  <c r="M2625" i="2"/>
  <c r="M2624" i="2"/>
  <c r="M2623" i="2"/>
  <c r="M2622" i="2"/>
  <c r="M2621" i="2"/>
  <c r="M2620" i="2"/>
  <c r="M2619" i="2"/>
  <c r="M2618" i="2"/>
  <c r="M2617" i="2"/>
  <c r="M2616" i="2"/>
  <c r="M2615" i="2"/>
  <c r="M2614" i="2"/>
  <c r="M2613" i="2"/>
  <c r="M2612" i="2"/>
  <c r="M2611" i="2"/>
  <c r="M2610" i="2"/>
  <c r="M2609" i="2"/>
  <c r="M2608" i="2"/>
  <c r="M2607" i="2"/>
  <c r="M2606" i="2"/>
  <c r="M2605" i="2"/>
  <c r="M2604" i="2"/>
  <c r="M2603" i="2"/>
  <c r="M2602" i="2"/>
  <c r="M2601" i="2"/>
  <c r="M2600" i="2"/>
  <c r="M2599" i="2"/>
  <c r="M2598" i="2"/>
  <c r="M2597" i="2"/>
  <c r="M2596" i="2"/>
  <c r="M2595" i="2"/>
  <c r="M2594" i="2"/>
  <c r="M2593" i="2"/>
  <c r="M2592" i="2"/>
  <c r="M2591" i="2"/>
  <c r="M2590" i="2"/>
  <c r="M2589" i="2"/>
  <c r="M2588" i="2"/>
  <c r="M2587" i="2"/>
  <c r="M2586" i="2"/>
  <c r="M2585" i="2"/>
  <c r="M2584" i="2"/>
  <c r="M2583" i="2"/>
  <c r="M2582" i="2"/>
  <c r="M2581" i="2"/>
  <c r="M2580" i="2"/>
  <c r="M2579" i="2"/>
  <c r="M2578" i="2"/>
  <c r="M2577" i="2"/>
  <c r="M2576" i="2"/>
  <c r="M2575" i="2"/>
  <c r="M2574" i="2"/>
  <c r="M2573" i="2"/>
  <c r="M2572" i="2"/>
  <c r="M2571" i="2"/>
  <c r="M2570" i="2"/>
  <c r="M2569" i="2"/>
  <c r="M2568" i="2"/>
  <c r="M2567" i="2"/>
  <c r="M2566" i="2"/>
  <c r="M2565" i="2"/>
  <c r="M2564" i="2"/>
  <c r="M2563" i="2"/>
  <c r="M2562" i="2"/>
  <c r="M2561" i="2"/>
  <c r="M2560" i="2"/>
  <c r="M2559" i="2"/>
  <c r="M2558" i="2"/>
  <c r="M2557" i="2"/>
  <c r="M2556" i="2"/>
  <c r="M2555" i="2"/>
  <c r="M2554" i="2"/>
  <c r="M2553" i="2"/>
  <c r="M2552" i="2"/>
  <c r="M2551" i="2"/>
  <c r="M2550" i="2"/>
  <c r="M2549" i="2"/>
  <c r="M2548" i="2"/>
  <c r="M2547" i="2"/>
  <c r="M2546" i="2"/>
  <c r="M2545" i="2"/>
  <c r="M2544" i="2"/>
  <c r="M2543" i="2"/>
  <c r="M2542" i="2"/>
  <c r="M2541" i="2"/>
  <c r="M2540" i="2"/>
  <c r="M2539" i="2"/>
  <c r="M2538" i="2"/>
  <c r="M2537" i="2"/>
  <c r="M2536" i="2"/>
  <c r="M2535" i="2"/>
  <c r="M2534" i="2"/>
  <c r="M2533" i="2"/>
  <c r="M2532" i="2"/>
  <c r="M2531" i="2"/>
  <c r="M2530" i="2"/>
  <c r="M2529" i="2"/>
  <c r="M2528" i="2"/>
  <c r="M2527" i="2"/>
  <c r="M2526" i="2"/>
  <c r="M2525" i="2"/>
  <c r="M2524" i="2"/>
  <c r="M2523" i="2"/>
  <c r="M2522" i="2"/>
  <c r="M2521" i="2"/>
  <c r="M2520" i="2"/>
  <c r="M2519" i="2"/>
  <c r="M2518" i="2"/>
  <c r="M2517" i="2"/>
  <c r="M2516" i="2"/>
  <c r="M2515" i="2"/>
  <c r="M2514" i="2"/>
  <c r="M2513" i="2"/>
  <c r="M2512" i="2"/>
  <c r="M2511" i="2"/>
  <c r="M2510" i="2"/>
  <c r="M2509" i="2"/>
  <c r="M2508" i="2"/>
  <c r="M2507" i="2"/>
  <c r="M2506" i="2"/>
  <c r="M2505" i="2"/>
  <c r="M2504" i="2"/>
  <c r="M2503" i="2"/>
  <c r="M2502" i="2"/>
  <c r="M2501" i="2"/>
  <c r="M2500" i="2"/>
  <c r="M2499" i="2"/>
  <c r="M2498" i="2"/>
  <c r="M2497" i="2"/>
  <c r="M2496" i="2"/>
  <c r="M2495" i="2"/>
  <c r="M2494" i="2"/>
  <c r="M2493" i="2"/>
  <c r="M2492" i="2"/>
  <c r="M2491" i="2"/>
  <c r="M2490" i="2"/>
  <c r="M2489" i="2"/>
  <c r="M2488" i="2"/>
  <c r="M2487" i="2"/>
  <c r="M2486" i="2"/>
  <c r="M2485" i="2"/>
  <c r="M2484" i="2"/>
  <c r="M2483" i="2"/>
  <c r="M2482" i="2"/>
  <c r="M2481" i="2"/>
  <c r="M2480" i="2"/>
  <c r="M2479" i="2"/>
  <c r="M2478" i="2"/>
  <c r="M2477" i="2"/>
  <c r="M2476" i="2"/>
  <c r="M2475" i="2"/>
  <c r="M2474" i="2"/>
  <c r="M2473" i="2"/>
  <c r="M2472" i="2"/>
  <c r="M2471" i="2"/>
  <c r="M2470" i="2"/>
  <c r="M2469" i="2"/>
  <c r="M2468" i="2"/>
  <c r="M2467" i="2"/>
  <c r="M2466" i="2"/>
  <c r="M2465" i="2"/>
  <c r="M2464" i="2"/>
  <c r="M2463" i="2"/>
  <c r="M2462" i="2"/>
  <c r="M2461" i="2"/>
  <c r="M2460" i="2"/>
  <c r="M2459" i="2"/>
  <c r="M2458" i="2"/>
  <c r="M2457" i="2"/>
  <c r="M2456" i="2"/>
  <c r="M2455" i="2"/>
  <c r="M2454" i="2"/>
  <c r="M2453" i="2"/>
  <c r="M2452" i="2"/>
  <c r="M2451" i="2"/>
  <c r="M2450" i="2"/>
  <c r="M2449" i="2"/>
  <c r="M2448" i="2"/>
  <c r="M2447" i="2"/>
  <c r="M2446" i="2"/>
  <c r="M2445" i="2"/>
  <c r="M2444" i="2"/>
  <c r="M2443" i="2"/>
  <c r="M2442" i="2"/>
  <c r="M2441" i="2"/>
  <c r="M2440" i="2"/>
  <c r="M2439" i="2"/>
  <c r="M2438" i="2"/>
  <c r="M2437" i="2"/>
  <c r="M2436" i="2"/>
  <c r="M2435" i="2"/>
  <c r="M2434" i="2"/>
  <c r="M2433" i="2"/>
  <c r="M2432" i="2"/>
  <c r="M2431" i="2"/>
  <c r="M2430" i="2"/>
  <c r="M2429" i="2"/>
  <c r="M2428" i="2"/>
  <c r="M2427" i="2"/>
  <c r="M2426" i="2"/>
  <c r="M2425" i="2"/>
  <c r="M2424" i="2"/>
  <c r="M2423" i="2"/>
  <c r="M2422" i="2"/>
  <c r="M2421" i="2"/>
  <c r="M2420" i="2"/>
  <c r="M2419" i="2"/>
  <c r="M2418" i="2"/>
  <c r="M2417" i="2"/>
  <c r="M2416" i="2"/>
  <c r="M2415" i="2"/>
  <c r="M2414" i="2"/>
  <c r="M2413" i="2"/>
  <c r="M2412" i="2"/>
  <c r="M2411" i="2"/>
  <c r="M2410" i="2"/>
  <c r="M2409" i="2"/>
  <c r="M2408" i="2"/>
  <c r="M2407" i="2"/>
  <c r="M2406" i="2"/>
  <c r="M2405" i="2"/>
  <c r="M2404" i="2"/>
  <c r="M2403" i="2"/>
  <c r="M2402" i="2"/>
  <c r="M2401" i="2"/>
  <c r="M2400" i="2"/>
  <c r="M2399" i="2"/>
  <c r="M2398" i="2"/>
  <c r="M2397" i="2"/>
  <c r="M2396" i="2"/>
  <c r="M2395" i="2"/>
  <c r="M2394" i="2"/>
  <c r="M2393" i="2"/>
  <c r="M2392" i="2"/>
  <c r="M2391" i="2"/>
  <c r="M2390" i="2"/>
  <c r="M2389" i="2"/>
  <c r="M2388" i="2"/>
  <c r="M2387" i="2"/>
  <c r="M2386" i="2"/>
  <c r="M2385" i="2"/>
  <c r="M2384" i="2"/>
  <c r="M2383" i="2"/>
  <c r="M2382" i="2"/>
  <c r="M2381" i="2"/>
  <c r="M2380" i="2"/>
  <c r="M2379" i="2"/>
  <c r="M2378" i="2"/>
  <c r="M2377" i="2"/>
  <c r="M2376" i="2"/>
  <c r="M2375" i="2"/>
  <c r="M2374" i="2"/>
  <c r="M2373" i="2"/>
  <c r="M2372" i="2"/>
  <c r="M2371" i="2"/>
  <c r="M2370" i="2"/>
  <c r="M2369" i="2"/>
  <c r="M2368" i="2"/>
  <c r="M2367" i="2"/>
  <c r="M2366" i="2"/>
  <c r="M2365" i="2"/>
  <c r="M2364" i="2"/>
  <c r="M2363" i="2"/>
  <c r="M2362" i="2"/>
  <c r="M2361" i="2"/>
  <c r="M2360" i="2"/>
  <c r="M2359" i="2"/>
  <c r="M2358" i="2"/>
  <c r="M2357" i="2"/>
  <c r="M2356" i="2"/>
  <c r="M2355" i="2"/>
  <c r="M2354" i="2"/>
  <c r="M2353" i="2"/>
  <c r="M2352" i="2"/>
  <c r="M2351" i="2"/>
  <c r="M2350" i="2"/>
  <c r="M2349" i="2"/>
  <c r="M2348" i="2"/>
  <c r="M2347" i="2"/>
  <c r="M2346" i="2"/>
  <c r="M2345" i="2"/>
  <c r="M2344" i="2"/>
  <c r="M2343" i="2"/>
  <c r="M2342" i="2"/>
  <c r="M2341" i="2"/>
  <c r="M2340" i="2"/>
  <c r="M2339" i="2"/>
  <c r="M2338" i="2"/>
  <c r="M2337" i="2"/>
  <c r="M2336" i="2"/>
  <c r="M2335" i="2"/>
  <c r="M2334" i="2"/>
  <c r="M2333" i="2"/>
  <c r="M2332" i="2"/>
  <c r="M2331" i="2"/>
  <c r="M2330" i="2"/>
  <c r="M2329" i="2"/>
  <c r="M2328" i="2"/>
  <c r="M2327" i="2"/>
  <c r="M2326" i="2"/>
  <c r="M2325" i="2"/>
  <c r="M2324" i="2"/>
  <c r="M2323" i="2"/>
  <c r="M2322" i="2"/>
  <c r="M2321" i="2"/>
  <c r="M2320" i="2"/>
  <c r="M2319" i="2"/>
  <c r="M2318" i="2"/>
  <c r="M2317" i="2"/>
  <c r="M2316" i="2"/>
  <c r="M2315" i="2"/>
  <c r="M2314" i="2"/>
  <c r="M2313" i="2"/>
  <c r="M2312" i="2"/>
  <c r="M2311" i="2"/>
  <c r="M2310" i="2"/>
  <c r="M2309" i="2"/>
  <c r="M2308" i="2"/>
  <c r="M2307" i="2"/>
  <c r="M2306" i="2"/>
  <c r="M2305" i="2"/>
  <c r="M2304" i="2"/>
  <c r="M2303" i="2"/>
  <c r="M2302" i="2"/>
  <c r="M2301" i="2"/>
  <c r="M2300" i="2"/>
  <c r="M2299" i="2"/>
  <c r="M2298" i="2"/>
  <c r="M2297" i="2"/>
  <c r="M2296" i="2"/>
  <c r="M2295" i="2"/>
  <c r="M2294" i="2"/>
  <c r="M2293" i="2"/>
  <c r="M2292" i="2"/>
  <c r="M2291" i="2"/>
  <c r="M2290" i="2"/>
  <c r="M2289" i="2"/>
  <c r="M2288" i="2"/>
  <c r="M2287" i="2"/>
  <c r="M2286" i="2"/>
  <c r="M2285" i="2"/>
  <c r="M2284" i="2"/>
  <c r="M2283" i="2"/>
  <c r="M2282" i="2"/>
  <c r="M2281" i="2"/>
  <c r="M2280" i="2"/>
  <c r="M2279" i="2"/>
  <c r="M2278" i="2"/>
  <c r="M2277" i="2"/>
  <c r="M2276" i="2"/>
  <c r="M2275" i="2"/>
  <c r="M2274" i="2"/>
  <c r="M2273" i="2"/>
  <c r="M2272" i="2"/>
  <c r="M2271" i="2"/>
  <c r="M2270" i="2"/>
  <c r="M2269" i="2"/>
  <c r="M2268" i="2"/>
  <c r="M2267" i="2"/>
  <c r="M2266" i="2"/>
  <c r="M2265" i="2"/>
  <c r="M2264" i="2"/>
  <c r="M2263" i="2"/>
  <c r="M2262" i="2"/>
  <c r="M2261" i="2"/>
  <c r="M2260" i="2"/>
  <c r="M2259" i="2"/>
  <c r="M2258" i="2"/>
  <c r="M2257" i="2"/>
  <c r="M2256" i="2"/>
  <c r="M2255" i="2"/>
  <c r="M2254" i="2"/>
  <c r="M2253" i="2"/>
  <c r="M2252" i="2"/>
  <c r="M2251" i="2"/>
  <c r="M2250" i="2"/>
  <c r="M2249" i="2"/>
  <c r="M2248" i="2"/>
  <c r="M2247" i="2"/>
  <c r="M2246" i="2"/>
  <c r="M2245" i="2"/>
  <c r="M2244" i="2"/>
  <c r="M2243" i="2"/>
  <c r="M2242" i="2"/>
  <c r="M2241" i="2"/>
  <c r="M2240" i="2"/>
  <c r="M2239" i="2"/>
  <c r="M2238" i="2"/>
  <c r="M2237" i="2"/>
  <c r="M2236" i="2"/>
  <c r="M2235" i="2"/>
  <c r="M2234" i="2"/>
  <c r="M2233" i="2"/>
  <c r="M2232" i="2"/>
  <c r="M2231" i="2"/>
  <c r="M2230" i="2"/>
  <c r="M2229" i="2"/>
  <c r="M2228" i="2"/>
  <c r="M2227" i="2"/>
  <c r="M2226" i="2"/>
  <c r="M2225" i="2"/>
  <c r="M2224" i="2"/>
  <c r="M2223" i="2"/>
  <c r="M2222" i="2"/>
  <c r="M2221" i="2"/>
  <c r="M2220" i="2"/>
  <c r="M2219" i="2"/>
  <c r="M2218" i="2"/>
  <c r="M2217" i="2"/>
  <c r="M2216" i="2"/>
  <c r="M2215" i="2"/>
  <c r="M2214" i="2"/>
  <c r="M2213" i="2"/>
  <c r="M2212" i="2"/>
  <c r="M2211" i="2"/>
  <c r="M2210" i="2"/>
  <c r="M2209" i="2"/>
  <c r="M2208" i="2"/>
  <c r="M2207" i="2"/>
  <c r="M2206" i="2"/>
  <c r="M2205" i="2"/>
  <c r="M2204" i="2"/>
  <c r="M2203" i="2"/>
  <c r="M2202" i="2"/>
  <c r="M2201" i="2"/>
  <c r="M2200" i="2"/>
  <c r="M2199" i="2"/>
  <c r="M2198" i="2"/>
  <c r="M2197" i="2"/>
  <c r="M2196" i="2"/>
  <c r="M2195" i="2"/>
  <c r="M2194" i="2"/>
  <c r="M2193" i="2"/>
  <c r="M2192" i="2"/>
  <c r="M2191" i="2"/>
  <c r="M2190" i="2"/>
  <c r="M2189" i="2"/>
  <c r="M2188" i="2"/>
  <c r="M2187" i="2"/>
  <c r="M2186" i="2"/>
  <c r="M2185" i="2"/>
  <c r="M2184" i="2"/>
  <c r="M2183" i="2"/>
  <c r="M2182" i="2"/>
  <c r="M2181" i="2"/>
  <c r="M2180" i="2"/>
  <c r="M2179" i="2"/>
  <c r="M2178" i="2"/>
  <c r="M2177" i="2"/>
  <c r="M2176" i="2"/>
  <c r="M2175" i="2"/>
  <c r="M2174" i="2"/>
  <c r="M2173" i="2"/>
  <c r="M2172" i="2"/>
  <c r="M2171" i="2"/>
  <c r="M2170" i="2"/>
  <c r="M2169" i="2"/>
  <c r="M2168" i="2"/>
  <c r="M2167" i="2"/>
  <c r="M2166" i="2"/>
  <c r="M2165" i="2"/>
  <c r="M2164" i="2"/>
  <c r="M2163" i="2"/>
  <c r="M2162" i="2"/>
  <c r="M2161" i="2"/>
  <c r="M2160" i="2"/>
  <c r="M2159" i="2"/>
  <c r="M2158" i="2"/>
  <c r="M2157" i="2"/>
  <c r="M2156" i="2"/>
  <c r="M2155" i="2"/>
  <c r="M2154" i="2"/>
  <c r="M2153" i="2"/>
  <c r="M2152" i="2"/>
  <c r="M2151" i="2"/>
  <c r="M2150" i="2"/>
  <c r="M2149" i="2"/>
  <c r="M2148" i="2"/>
  <c r="M2147" i="2"/>
  <c r="M2146" i="2"/>
  <c r="M2145" i="2"/>
  <c r="M2144" i="2"/>
  <c r="M2143" i="2"/>
  <c r="M2142" i="2"/>
  <c r="M2141" i="2"/>
  <c r="M2140" i="2"/>
  <c r="M2139" i="2"/>
  <c r="M2138" i="2"/>
  <c r="M2137" i="2"/>
  <c r="M2136" i="2"/>
  <c r="M2135" i="2"/>
  <c r="M2134" i="2"/>
  <c r="M2133" i="2"/>
  <c r="M2132" i="2"/>
  <c r="M2131" i="2"/>
  <c r="M2130" i="2"/>
  <c r="M2129" i="2"/>
  <c r="M2128" i="2"/>
  <c r="M2127" i="2"/>
  <c r="M2126" i="2"/>
  <c r="M2125" i="2"/>
  <c r="M2124" i="2"/>
  <c r="M2123" i="2"/>
  <c r="M2122" i="2"/>
  <c r="M2121" i="2"/>
  <c r="M2120" i="2"/>
  <c r="M2119" i="2"/>
  <c r="M2118" i="2"/>
  <c r="M2117" i="2"/>
  <c r="M2116" i="2"/>
  <c r="M2115" i="2"/>
  <c r="M2114" i="2"/>
  <c r="M2113" i="2"/>
  <c r="M2112" i="2"/>
  <c r="M2111" i="2"/>
  <c r="M2110" i="2"/>
  <c r="M2109" i="2"/>
  <c r="M2108" i="2"/>
  <c r="M2107" i="2"/>
  <c r="M2106" i="2"/>
  <c r="M2105" i="2"/>
  <c r="M2104" i="2"/>
  <c r="M2103" i="2"/>
  <c r="M2102" i="2"/>
  <c r="M2101" i="2"/>
  <c r="M2100" i="2"/>
  <c r="M2099" i="2"/>
  <c r="M2098" i="2"/>
  <c r="M2097" i="2"/>
  <c r="M2096" i="2"/>
  <c r="M2095" i="2"/>
  <c r="M2094" i="2"/>
  <c r="M2093" i="2"/>
  <c r="M2092" i="2"/>
  <c r="M2091" i="2"/>
  <c r="M2090" i="2"/>
  <c r="M2089" i="2"/>
  <c r="M2088" i="2"/>
  <c r="M2087" i="2"/>
  <c r="M2086" i="2"/>
  <c r="M2085" i="2"/>
  <c r="M2084" i="2"/>
  <c r="M2083" i="2"/>
  <c r="M2082" i="2"/>
  <c r="M2081" i="2"/>
  <c r="M2080" i="2"/>
  <c r="M2079" i="2"/>
  <c r="M2078" i="2"/>
  <c r="M2077" i="2"/>
  <c r="M2076" i="2"/>
  <c r="M2075" i="2"/>
  <c r="M2074" i="2"/>
  <c r="M2073" i="2"/>
  <c r="M2072" i="2"/>
  <c r="M2071" i="2"/>
  <c r="M2070" i="2"/>
  <c r="M2069" i="2"/>
  <c r="M2068" i="2"/>
  <c r="M2067" i="2"/>
  <c r="M2066" i="2"/>
  <c r="M2065" i="2"/>
  <c r="M2064" i="2"/>
  <c r="M2063" i="2"/>
  <c r="M2062" i="2"/>
  <c r="M2061" i="2"/>
  <c r="M2060" i="2"/>
  <c r="M2059" i="2"/>
  <c r="M2058" i="2"/>
  <c r="M2057" i="2"/>
  <c r="M2056" i="2"/>
  <c r="M2055" i="2"/>
  <c r="M2054" i="2"/>
  <c r="M2053" i="2"/>
  <c r="M2052" i="2"/>
  <c r="M2051" i="2"/>
  <c r="M2050" i="2"/>
  <c r="M2049" i="2"/>
  <c r="M2048" i="2"/>
  <c r="M2047" i="2"/>
  <c r="M2046" i="2"/>
  <c r="M2045" i="2"/>
  <c r="M2044" i="2"/>
  <c r="M2043" i="2"/>
  <c r="M2042" i="2"/>
  <c r="M2041" i="2"/>
  <c r="M2040" i="2"/>
  <c r="M2039" i="2"/>
  <c r="M2038" i="2"/>
  <c r="M2037" i="2"/>
  <c r="M2036" i="2"/>
  <c r="M2035" i="2"/>
  <c r="M2034" i="2"/>
  <c r="M2033" i="2"/>
  <c r="M2032" i="2"/>
  <c r="M2031" i="2"/>
  <c r="M2030" i="2"/>
  <c r="M2029" i="2"/>
  <c r="M2028" i="2"/>
  <c r="M2027" i="2"/>
  <c r="M2026" i="2"/>
  <c r="M2025" i="2"/>
  <c r="M2024" i="2"/>
  <c r="M2023" i="2"/>
  <c r="M2022" i="2"/>
  <c r="M2021" i="2"/>
  <c r="M2020" i="2"/>
  <c r="M2019" i="2"/>
  <c r="M2018" i="2"/>
  <c r="M2017" i="2"/>
  <c r="M2016" i="2"/>
  <c r="M2015" i="2"/>
  <c r="M2014" i="2"/>
  <c r="M2013" i="2"/>
  <c r="M2012" i="2"/>
  <c r="M2011" i="2"/>
  <c r="M2010" i="2"/>
  <c r="M2009" i="2"/>
  <c r="M2008" i="2"/>
  <c r="M2007" i="2"/>
  <c r="M2006" i="2"/>
  <c r="M2005" i="2"/>
  <c r="M2004" i="2"/>
  <c r="M2003" i="2"/>
  <c r="M2002" i="2"/>
  <c r="M2001" i="2"/>
  <c r="M2000" i="2"/>
  <c r="M1999" i="2"/>
  <c r="M1998" i="2"/>
  <c r="M1997" i="2"/>
  <c r="M1996" i="2"/>
  <c r="M1995" i="2"/>
  <c r="M1994" i="2"/>
  <c r="M1993" i="2"/>
  <c r="M1992" i="2"/>
  <c r="M1991" i="2"/>
  <c r="M1990" i="2"/>
  <c r="M1989" i="2"/>
  <c r="M1988" i="2"/>
  <c r="M1987" i="2"/>
  <c r="M1986" i="2"/>
  <c r="M1985" i="2"/>
  <c r="M1984" i="2"/>
  <c r="M1983" i="2"/>
  <c r="M1982" i="2"/>
  <c r="M1981" i="2"/>
  <c r="M1980" i="2"/>
  <c r="M1979" i="2"/>
  <c r="M1978" i="2"/>
  <c r="M1977" i="2"/>
  <c r="M1976" i="2"/>
  <c r="M1975" i="2"/>
  <c r="M1974" i="2"/>
  <c r="M1973" i="2"/>
  <c r="M1972" i="2"/>
  <c r="M1971" i="2"/>
  <c r="M1970" i="2"/>
  <c r="M1969" i="2"/>
  <c r="M1968" i="2"/>
  <c r="M1967" i="2"/>
  <c r="M1966" i="2"/>
  <c r="M1965" i="2"/>
  <c r="M1964" i="2"/>
  <c r="M1963" i="2"/>
  <c r="M1962" i="2"/>
  <c r="M1961" i="2"/>
  <c r="M1960" i="2"/>
  <c r="M1959" i="2"/>
  <c r="M1958" i="2"/>
  <c r="M1957" i="2"/>
  <c r="M1956" i="2"/>
  <c r="M1955" i="2"/>
  <c r="M1954" i="2"/>
  <c r="M1953" i="2"/>
  <c r="M1952" i="2"/>
  <c r="M1951" i="2"/>
  <c r="M1950" i="2"/>
  <c r="M1949" i="2"/>
  <c r="M1948" i="2"/>
  <c r="M1947" i="2"/>
  <c r="M1946" i="2"/>
  <c r="M1945" i="2"/>
  <c r="M1944" i="2"/>
  <c r="M1943" i="2"/>
  <c r="M1942" i="2"/>
  <c r="M1941" i="2"/>
  <c r="M1940" i="2"/>
  <c r="M1939" i="2"/>
  <c r="M1938" i="2"/>
  <c r="M1937" i="2"/>
  <c r="M1936" i="2"/>
  <c r="M1935" i="2"/>
  <c r="M1934" i="2"/>
  <c r="M1933" i="2"/>
  <c r="M1932" i="2"/>
  <c r="M1931" i="2"/>
  <c r="M1930" i="2"/>
  <c r="M1929" i="2"/>
  <c r="M1928" i="2"/>
  <c r="M1927" i="2"/>
  <c r="M1926" i="2"/>
  <c r="M1925" i="2"/>
  <c r="M1924" i="2"/>
  <c r="M1923" i="2"/>
  <c r="M1922" i="2"/>
  <c r="M1921" i="2"/>
  <c r="M1920" i="2"/>
  <c r="M1919" i="2"/>
  <c r="M1918" i="2"/>
  <c r="M1917" i="2"/>
  <c r="M1916" i="2"/>
  <c r="M1915" i="2"/>
  <c r="M1914" i="2"/>
  <c r="M1913" i="2"/>
  <c r="M1912" i="2"/>
  <c r="M1911" i="2"/>
  <c r="M1910" i="2"/>
  <c r="M1909" i="2"/>
  <c r="M1908" i="2"/>
  <c r="M1907" i="2"/>
  <c r="M1906" i="2"/>
  <c r="M1905" i="2"/>
  <c r="M1904" i="2"/>
  <c r="M1903" i="2"/>
  <c r="M1902" i="2"/>
  <c r="M1901" i="2"/>
  <c r="M1900" i="2"/>
  <c r="M1899" i="2"/>
  <c r="M1898" i="2"/>
  <c r="M1897" i="2"/>
  <c r="M1896" i="2"/>
  <c r="M1895" i="2"/>
  <c r="M1894" i="2"/>
  <c r="M1893" i="2"/>
  <c r="M1892" i="2"/>
  <c r="M1891" i="2"/>
  <c r="M1890" i="2"/>
  <c r="M1889" i="2"/>
  <c r="M1888" i="2"/>
  <c r="M1887" i="2"/>
  <c r="M1886" i="2"/>
  <c r="M1885" i="2"/>
  <c r="M1884" i="2"/>
  <c r="M1883" i="2"/>
  <c r="M1882" i="2"/>
  <c r="M1881" i="2"/>
  <c r="M1880" i="2"/>
  <c r="M1879" i="2"/>
  <c r="M1878" i="2"/>
  <c r="M1877" i="2"/>
  <c r="M1876" i="2"/>
  <c r="M1875" i="2"/>
  <c r="M1874" i="2"/>
  <c r="M1873" i="2"/>
  <c r="M1872" i="2"/>
  <c r="M1871" i="2"/>
  <c r="M1870" i="2"/>
  <c r="M1869" i="2"/>
  <c r="M1868" i="2"/>
  <c r="M1867" i="2"/>
  <c r="M1866" i="2"/>
  <c r="M1865" i="2"/>
  <c r="M1864" i="2"/>
  <c r="M1863" i="2"/>
  <c r="M1862" i="2"/>
  <c r="M1861" i="2"/>
  <c r="M1860" i="2"/>
  <c r="M1859" i="2"/>
  <c r="M1858" i="2"/>
  <c r="M1857" i="2"/>
  <c r="M1856" i="2"/>
  <c r="M1855" i="2"/>
  <c r="M1854" i="2"/>
  <c r="M1853" i="2"/>
  <c r="M1852" i="2"/>
  <c r="M1851" i="2"/>
  <c r="M1850" i="2"/>
  <c r="M1849" i="2"/>
  <c r="M1848" i="2"/>
  <c r="M1847" i="2"/>
  <c r="M1846" i="2"/>
  <c r="M1845" i="2"/>
  <c r="M1844" i="2"/>
  <c r="M1843" i="2"/>
  <c r="M1842" i="2"/>
  <c r="M1841" i="2"/>
  <c r="M1840" i="2"/>
  <c r="M1839" i="2"/>
  <c r="M1838" i="2"/>
  <c r="M1837" i="2"/>
  <c r="M1836" i="2"/>
  <c r="M1835" i="2"/>
  <c r="M1834" i="2"/>
  <c r="M1833" i="2"/>
  <c r="M1832" i="2"/>
  <c r="M1831" i="2"/>
  <c r="M1830" i="2"/>
  <c r="M1829" i="2"/>
  <c r="M1828" i="2"/>
  <c r="M1827" i="2"/>
  <c r="M1826" i="2"/>
  <c r="M1825" i="2"/>
  <c r="M1824" i="2"/>
  <c r="M1823" i="2"/>
  <c r="M1822" i="2"/>
  <c r="M1821" i="2"/>
  <c r="M1820" i="2"/>
  <c r="M1819" i="2"/>
  <c r="M1818" i="2"/>
  <c r="M1817" i="2"/>
  <c r="M1816" i="2"/>
  <c r="M1815" i="2"/>
  <c r="M1814" i="2"/>
  <c r="M1813" i="2"/>
  <c r="M1812" i="2"/>
  <c r="M1811" i="2"/>
  <c r="M1810" i="2"/>
  <c r="M1809" i="2"/>
  <c r="M1808" i="2"/>
  <c r="M1807" i="2"/>
  <c r="M1806" i="2"/>
  <c r="M1805" i="2"/>
  <c r="M1804" i="2"/>
  <c r="M1803" i="2"/>
  <c r="M1802" i="2"/>
  <c r="M1801" i="2"/>
  <c r="M1800" i="2"/>
  <c r="M1799" i="2"/>
  <c r="M1798" i="2"/>
  <c r="M1797" i="2"/>
  <c r="M1796" i="2"/>
  <c r="M1795" i="2"/>
  <c r="M1794" i="2"/>
  <c r="M1793" i="2"/>
  <c r="M1792" i="2"/>
  <c r="M1791" i="2"/>
  <c r="M1790" i="2"/>
  <c r="M1789" i="2"/>
  <c r="M1788" i="2"/>
  <c r="M1787" i="2"/>
  <c r="M1786" i="2"/>
  <c r="M1785" i="2"/>
  <c r="M1784" i="2"/>
  <c r="M1783" i="2"/>
  <c r="M1782" i="2"/>
  <c r="M1781" i="2"/>
  <c r="M1780" i="2"/>
  <c r="M1779" i="2"/>
  <c r="M1778" i="2"/>
  <c r="M1777" i="2"/>
  <c r="M1776" i="2"/>
  <c r="M1775" i="2"/>
  <c r="M1774" i="2"/>
  <c r="M1773" i="2"/>
  <c r="M1772" i="2"/>
  <c r="M1771" i="2"/>
  <c r="M1770" i="2"/>
  <c r="M1769" i="2"/>
  <c r="M1768" i="2"/>
  <c r="M1767" i="2"/>
  <c r="M1766" i="2"/>
  <c r="M1765" i="2"/>
  <c r="M1764" i="2"/>
  <c r="M1763" i="2"/>
  <c r="M1762" i="2"/>
  <c r="M1761" i="2"/>
  <c r="M1760" i="2"/>
  <c r="M1759" i="2"/>
  <c r="M1758" i="2"/>
  <c r="M1757" i="2"/>
  <c r="M1756" i="2"/>
  <c r="M1755" i="2"/>
  <c r="M1754" i="2"/>
  <c r="M1753" i="2"/>
  <c r="M1752" i="2"/>
  <c r="M1751" i="2"/>
  <c r="M1750" i="2"/>
  <c r="M1749" i="2"/>
  <c r="M1748" i="2"/>
  <c r="M1747" i="2"/>
  <c r="M1746" i="2"/>
  <c r="M1745" i="2"/>
  <c r="M1744" i="2"/>
  <c r="M1743" i="2"/>
  <c r="M1742" i="2"/>
  <c r="M1741" i="2"/>
  <c r="M1740" i="2"/>
  <c r="M1739" i="2"/>
  <c r="M1738" i="2"/>
  <c r="M1737" i="2"/>
  <c r="M1736" i="2"/>
  <c r="M1735" i="2"/>
  <c r="M1734" i="2"/>
  <c r="M1733" i="2"/>
  <c r="M1732" i="2"/>
  <c r="M1731" i="2"/>
  <c r="M1730" i="2"/>
  <c r="M1729" i="2"/>
  <c r="M1728" i="2"/>
  <c r="M1727" i="2"/>
  <c r="M1726" i="2"/>
  <c r="M1725" i="2"/>
  <c r="M1724" i="2"/>
  <c r="M1723" i="2"/>
  <c r="M1722" i="2"/>
  <c r="M1721" i="2"/>
  <c r="M1720" i="2"/>
  <c r="M1719" i="2"/>
  <c r="M1718" i="2"/>
  <c r="M1717" i="2"/>
  <c r="M1716" i="2"/>
  <c r="M1715" i="2"/>
  <c r="M1714" i="2"/>
  <c r="M1713" i="2"/>
  <c r="M1712" i="2"/>
  <c r="M1711" i="2"/>
  <c r="M1710" i="2"/>
  <c r="M1709" i="2"/>
  <c r="M1708" i="2"/>
  <c r="M1707" i="2"/>
  <c r="M1706" i="2"/>
  <c r="M1705" i="2"/>
  <c r="M1704" i="2"/>
  <c r="M1703" i="2"/>
  <c r="M1702" i="2"/>
  <c r="M1701" i="2"/>
  <c r="M1700" i="2"/>
  <c r="M1699" i="2"/>
  <c r="M1698" i="2"/>
  <c r="M1697" i="2"/>
  <c r="M1696" i="2"/>
  <c r="M1695" i="2"/>
  <c r="M1694" i="2"/>
  <c r="M1693" i="2"/>
  <c r="M1692" i="2"/>
  <c r="M1691" i="2"/>
  <c r="M1690" i="2"/>
  <c r="M1689" i="2"/>
  <c r="M1688" i="2"/>
  <c r="M1687" i="2"/>
  <c r="M1686" i="2"/>
  <c r="M1685" i="2"/>
  <c r="M1684" i="2"/>
  <c r="M1683" i="2"/>
  <c r="M1682" i="2"/>
  <c r="M1681" i="2"/>
  <c r="M1680" i="2"/>
  <c r="M1679" i="2"/>
  <c r="M1678" i="2"/>
  <c r="M1677" i="2"/>
  <c r="M1676" i="2"/>
  <c r="M1675" i="2"/>
  <c r="M1674" i="2"/>
  <c r="M1673" i="2"/>
  <c r="M1672" i="2"/>
  <c r="M1671" i="2"/>
  <c r="M1670" i="2"/>
  <c r="M1669" i="2"/>
  <c r="M1668" i="2"/>
  <c r="M1667" i="2"/>
  <c r="M1666" i="2"/>
  <c r="M1665" i="2"/>
  <c r="M1664" i="2"/>
  <c r="M1663" i="2"/>
  <c r="M1662" i="2"/>
  <c r="M1661" i="2"/>
  <c r="M1660" i="2"/>
  <c r="M1659" i="2"/>
  <c r="M1658" i="2"/>
  <c r="M1657" i="2"/>
  <c r="M1656" i="2"/>
  <c r="M1655" i="2"/>
  <c r="M1654" i="2"/>
  <c r="M1653" i="2"/>
  <c r="M1652" i="2"/>
  <c r="M1651" i="2"/>
  <c r="M1650" i="2"/>
  <c r="M1649" i="2"/>
  <c r="M1648" i="2"/>
  <c r="M1647" i="2"/>
  <c r="M1646" i="2"/>
  <c r="M1645" i="2"/>
  <c r="M1644" i="2"/>
  <c r="M1643" i="2"/>
  <c r="M1642" i="2"/>
  <c r="M1641" i="2"/>
  <c r="M1640" i="2"/>
  <c r="M1639" i="2"/>
  <c r="M1638" i="2"/>
  <c r="M1637" i="2"/>
  <c r="M1636" i="2"/>
  <c r="M1635" i="2"/>
  <c r="M1634" i="2"/>
  <c r="M1633" i="2"/>
  <c r="M1632" i="2"/>
  <c r="M1631" i="2"/>
  <c r="M1630" i="2"/>
  <c r="M1629" i="2"/>
  <c r="M1628" i="2"/>
  <c r="M1627" i="2"/>
  <c r="M1626" i="2"/>
  <c r="M1625" i="2"/>
  <c r="M1624" i="2"/>
  <c r="M1623" i="2"/>
  <c r="M1622" i="2"/>
  <c r="M1621" i="2"/>
  <c r="M1620" i="2"/>
  <c r="M1619" i="2"/>
  <c r="M1618" i="2"/>
  <c r="M1617" i="2"/>
  <c r="M1616" i="2"/>
  <c r="M1615" i="2"/>
  <c r="M1614" i="2"/>
  <c r="M1613" i="2"/>
  <c r="M1612" i="2"/>
  <c r="M1611" i="2"/>
  <c r="M1610" i="2"/>
  <c r="M1609" i="2"/>
  <c r="M1608" i="2"/>
  <c r="M1607" i="2"/>
  <c r="M1606" i="2"/>
  <c r="M1605" i="2"/>
  <c r="M1604" i="2"/>
  <c r="M1603" i="2"/>
  <c r="M1602" i="2"/>
  <c r="M1601" i="2"/>
  <c r="M1600" i="2"/>
  <c r="M1599" i="2"/>
  <c r="M1598" i="2"/>
  <c r="M1597" i="2"/>
  <c r="M1596" i="2"/>
  <c r="M1595" i="2"/>
  <c r="M1594" i="2"/>
  <c r="M1593" i="2"/>
  <c r="M1592" i="2"/>
  <c r="M1591" i="2"/>
  <c r="M1590" i="2"/>
  <c r="M1589" i="2"/>
  <c r="M1588" i="2"/>
  <c r="M1587" i="2"/>
  <c r="M1586" i="2"/>
  <c r="M1585" i="2"/>
  <c r="M1584" i="2"/>
  <c r="M1583" i="2"/>
  <c r="M1582" i="2"/>
  <c r="M1581" i="2"/>
  <c r="M1580" i="2"/>
  <c r="M1579" i="2"/>
  <c r="M1578" i="2"/>
  <c r="M1577" i="2"/>
  <c r="M1576" i="2"/>
  <c r="M1575" i="2"/>
  <c r="M1574" i="2"/>
  <c r="M1573" i="2"/>
  <c r="M1572" i="2"/>
  <c r="M1571" i="2"/>
  <c r="M1570" i="2"/>
  <c r="M1569" i="2"/>
  <c r="M1568" i="2"/>
  <c r="M1567" i="2"/>
  <c r="M1566" i="2"/>
  <c r="M1565" i="2"/>
  <c r="M1564" i="2"/>
  <c r="M1563" i="2"/>
  <c r="M1562" i="2"/>
  <c r="M1561" i="2"/>
  <c r="M1560" i="2"/>
  <c r="M1559" i="2"/>
  <c r="M1558" i="2"/>
  <c r="M1557" i="2"/>
  <c r="M1556" i="2"/>
  <c r="M1555" i="2"/>
  <c r="M1554" i="2"/>
  <c r="M1553" i="2"/>
  <c r="M1552" i="2"/>
  <c r="M1551" i="2"/>
  <c r="M1550" i="2"/>
  <c r="M1549" i="2"/>
  <c r="M1548" i="2"/>
  <c r="M1547" i="2"/>
  <c r="M1546" i="2"/>
  <c r="M1545" i="2"/>
  <c r="M1544" i="2"/>
  <c r="M1543" i="2"/>
  <c r="M1542" i="2"/>
  <c r="M1541" i="2"/>
  <c r="M1540" i="2"/>
  <c r="M1539" i="2"/>
  <c r="M1538" i="2"/>
  <c r="M1537" i="2"/>
  <c r="M1536" i="2"/>
  <c r="M1535" i="2"/>
  <c r="M1534" i="2"/>
  <c r="M1533" i="2"/>
  <c r="M1532" i="2"/>
  <c r="M1531" i="2"/>
  <c r="M1530" i="2"/>
  <c r="M1529" i="2"/>
  <c r="M1528" i="2"/>
  <c r="M1527" i="2"/>
  <c r="M1526" i="2"/>
  <c r="M1525" i="2"/>
  <c r="M1524" i="2"/>
  <c r="M1523" i="2"/>
  <c r="M1522" i="2"/>
  <c r="M1521" i="2"/>
  <c r="M1520" i="2"/>
  <c r="M1519" i="2"/>
  <c r="M1518" i="2"/>
  <c r="M1517" i="2"/>
  <c r="M1516" i="2"/>
  <c r="M1515" i="2"/>
  <c r="M1514" i="2"/>
  <c r="M1513" i="2"/>
  <c r="M1512" i="2"/>
  <c r="M1511" i="2"/>
  <c r="M1510" i="2"/>
  <c r="M1509" i="2"/>
  <c r="M1508" i="2"/>
  <c r="M1507" i="2"/>
  <c r="M1506" i="2"/>
  <c r="M1505" i="2"/>
  <c r="M1504" i="2"/>
  <c r="M1503" i="2"/>
  <c r="M1502" i="2"/>
  <c r="M1501" i="2"/>
  <c r="M1500" i="2"/>
  <c r="M1499" i="2"/>
  <c r="M1498" i="2"/>
  <c r="M1497" i="2"/>
  <c r="M1496" i="2"/>
  <c r="M1495" i="2"/>
  <c r="M1494" i="2"/>
  <c r="M1493" i="2"/>
  <c r="M1492" i="2"/>
  <c r="M1491" i="2"/>
  <c r="M1490" i="2"/>
  <c r="M1489" i="2"/>
  <c r="M1488" i="2"/>
  <c r="M1487" i="2"/>
  <c r="M1486" i="2"/>
  <c r="M1485" i="2"/>
  <c r="M1484" i="2"/>
  <c r="M1483" i="2"/>
  <c r="M1482" i="2"/>
  <c r="M1481" i="2"/>
  <c r="M1480" i="2"/>
  <c r="M1479" i="2"/>
  <c r="M1478" i="2"/>
  <c r="M1477" i="2"/>
  <c r="M1476" i="2"/>
  <c r="M1475" i="2"/>
  <c r="M1474" i="2"/>
  <c r="M1473" i="2"/>
  <c r="M1472" i="2"/>
  <c r="M1471" i="2"/>
  <c r="M1470" i="2"/>
  <c r="M1469" i="2"/>
  <c r="M1468" i="2"/>
  <c r="M1467" i="2"/>
  <c r="M1466" i="2"/>
  <c r="M1465" i="2"/>
  <c r="M1464" i="2"/>
  <c r="M1463" i="2"/>
  <c r="M1462" i="2"/>
  <c r="M1461" i="2"/>
  <c r="M1460" i="2"/>
  <c r="M1459" i="2"/>
  <c r="M1458" i="2"/>
  <c r="M1457" i="2"/>
  <c r="M1456" i="2"/>
  <c r="M1455" i="2"/>
  <c r="M1454" i="2"/>
  <c r="M1453" i="2"/>
  <c r="M1452" i="2"/>
  <c r="M1451" i="2"/>
  <c r="M1450" i="2"/>
  <c r="M1449" i="2"/>
  <c r="M1448" i="2"/>
  <c r="M1447" i="2"/>
  <c r="M1446" i="2"/>
  <c r="M1445" i="2"/>
  <c r="M1444" i="2"/>
  <c r="M1443" i="2"/>
  <c r="M1442" i="2"/>
  <c r="M1441" i="2"/>
  <c r="M1440" i="2"/>
  <c r="M1439" i="2"/>
  <c r="M1438" i="2"/>
  <c r="M1437" i="2"/>
  <c r="M1436" i="2"/>
  <c r="M1435" i="2"/>
  <c r="M1434" i="2"/>
  <c r="M1433" i="2"/>
  <c r="M1432" i="2"/>
  <c r="M1431" i="2"/>
  <c r="M1430" i="2"/>
  <c r="M1429" i="2"/>
  <c r="M1428" i="2"/>
  <c r="M1427" i="2"/>
  <c r="M1426" i="2"/>
  <c r="M1425" i="2"/>
  <c r="M1424" i="2"/>
  <c r="M1423" i="2"/>
  <c r="M1422" i="2"/>
  <c r="M1421" i="2"/>
  <c r="M1420" i="2"/>
  <c r="M1419" i="2"/>
  <c r="M1418" i="2"/>
  <c r="M1417" i="2"/>
  <c r="M1416" i="2"/>
  <c r="M1415" i="2"/>
  <c r="M1414" i="2"/>
  <c r="M1413" i="2"/>
  <c r="M1412" i="2"/>
  <c r="M1411" i="2"/>
  <c r="M1410" i="2"/>
  <c r="M1409" i="2"/>
  <c r="M1408" i="2"/>
  <c r="M1407" i="2"/>
  <c r="M1406" i="2"/>
  <c r="M1405" i="2"/>
  <c r="M1404" i="2"/>
  <c r="M1403" i="2"/>
  <c r="M1402" i="2"/>
  <c r="M1401" i="2"/>
  <c r="M1400" i="2"/>
  <c r="M1399" i="2"/>
  <c r="M1398" i="2"/>
  <c r="M1397" i="2"/>
  <c r="M1396" i="2"/>
  <c r="M1395" i="2"/>
  <c r="M1394" i="2"/>
  <c r="M1393" i="2"/>
  <c r="M1392" i="2"/>
  <c r="M1391" i="2"/>
  <c r="M1390" i="2"/>
  <c r="M1389" i="2"/>
  <c r="M1388" i="2"/>
  <c r="M1387" i="2"/>
  <c r="M1386" i="2"/>
  <c r="M1385" i="2"/>
  <c r="M1384" i="2"/>
  <c r="M1383" i="2"/>
  <c r="M1382" i="2"/>
  <c r="M1381" i="2"/>
  <c r="M1380" i="2"/>
  <c r="M1379" i="2"/>
  <c r="M1378" i="2"/>
  <c r="M1377" i="2"/>
  <c r="M1376" i="2"/>
  <c r="M1375" i="2"/>
  <c r="M1374" i="2"/>
  <c r="M1373" i="2"/>
  <c r="M1372" i="2"/>
  <c r="M1371" i="2"/>
  <c r="M1370" i="2"/>
  <c r="M1369" i="2"/>
  <c r="M1368" i="2"/>
  <c r="M1367" i="2"/>
  <c r="M1366" i="2"/>
  <c r="M1365" i="2"/>
  <c r="M1364" i="2"/>
  <c r="M1363" i="2"/>
  <c r="M1362" i="2"/>
  <c r="M1361" i="2"/>
  <c r="M1360" i="2"/>
  <c r="M1359" i="2"/>
  <c r="M1358" i="2"/>
  <c r="M1357" i="2"/>
  <c r="M1356" i="2"/>
  <c r="M1355" i="2"/>
  <c r="M1354" i="2"/>
  <c r="M1353" i="2"/>
  <c r="M1352" i="2"/>
  <c r="M1351" i="2"/>
  <c r="M1350" i="2"/>
  <c r="M1349" i="2"/>
  <c r="M1348" i="2"/>
  <c r="M1347" i="2"/>
  <c r="M1346" i="2"/>
  <c r="M1345" i="2"/>
  <c r="M1344" i="2"/>
  <c r="M1343" i="2"/>
  <c r="M1342" i="2"/>
  <c r="M1341" i="2"/>
  <c r="M1340" i="2"/>
  <c r="M1339" i="2"/>
  <c r="M1338" i="2"/>
  <c r="M1337" i="2"/>
  <c r="M1336" i="2"/>
  <c r="M1335" i="2"/>
  <c r="M1334" i="2"/>
  <c r="M1333" i="2"/>
  <c r="M1332" i="2"/>
  <c r="M1331" i="2"/>
  <c r="M1330" i="2"/>
  <c r="M1329" i="2"/>
  <c r="M1328" i="2"/>
  <c r="M1327" i="2"/>
  <c r="M1326" i="2"/>
  <c r="M1325" i="2"/>
  <c r="M1324" i="2"/>
  <c r="M1323" i="2"/>
  <c r="M1322" i="2"/>
  <c r="M1321" i="2"/>
  <c r="M1320" i="2"/>
  <c r="M1319" i="2"/>
  <c r="M1318" i="2"/>
  <c r="M1317" i="2"/>
  <c r="M1316" i="2"/>
  <c r="M1315" i="2"/>
  <c r="M1314" i="2"/>
  <c r="M1313" i="2"/>
  <c r="M1312" i="2"/>
  <c r="M1311" i="2"/>
  <c r="M1310" i="2"/>
  <c r="M1309" i="2"/>
  <c r="M1308" i="2"/>
  <c r="M1307" i="2"/>
  <c r="M1306" i="2"/>
  <c r="M1305" i="2"/>
  <c r="M1304" i="2"/>
  <c r="M1303" i="2"/>
  <c r="M1302" i="2"/>
  <c r="M1301" i="2"/>
  <c r="M1300" i="2"/>
  <c r="M1299" i="2"/>
  <c r="M1298" i="2"/>
  <c r="M1297" i="2"/>
  <c r="M1296" i="2"/>
  <c r="M1295" i="2"/>
  <c r="M1294" i="2"/>
  <c r="M1293" i="2"/>
  <c r="M1292" i="2"/>
  <c r="M1291" i="2"/>
  <c r="M1290" i="2"/>
  <c r="M1289" i="2"/>
  <c r="M1288" i="2"/>
  <c r="M1287" i="2"/>
  <c r="M1286" i="2"/>
  <c r="M1285" i="2"/>
  <c r="M1284" i="2"/>
  <c r="M1283" i="2"/>
  <c r="M1282" i="2"/>
  <c r="M1281" i="2"/>
  <c r="M1280" i="2"/>
  <c r="M1279" i="2"/>
  <c r="M1278" i="2"/>
  <c r="M1277" i="2"/>
  <c r="M1276" i="2"/>
  <c r="M1275" i="2"/>
  <c r="M1274" i="2"/>
  <c r="M1273" i="2"/>
  <c r="M1272" i="2"/>
  <c r="M1271" i="2"/>
  <c r="M1270" i="2"/>
  <c r="M1269" i="2"/>
  <c r="M1268" i="2"/>
  <c r="M1267" i="2"/>
  <c r="M1266" i="2"/>
  <c r="M1265" i="2"/>
  <c r="M1264" i="2"/>
  <c r="M1263" i="2"/>
  <c r="M1262" i="2"/>
  <c r="M1261" i="2"/>
  <c r="M1260" i="2"/>
  <c r="M1259" i="2"/>
  <c r="M1258" i="2"/>
  <c r="M1257" i="2"/>
  <c r="M1256" i="2"/>
  <c r="M1255" i="2"/>
  <c r="M1254" i="2"/>
  <c r="M1253" i="2"/>
  <c r="M1252" i="2"/>
  <c r="M1251" i="2"/>
  <c r="M1250" i="2"/>
  <c r="M1249" i="2"/>
  <c r="M1248" i="2"/>
  <c r="M1247" i="2"/>
  <c r="M1246" i="2"/>
  <c r="M1245" i="2"/>
  <c r="M1244" i="2"/>
  <c r="M1243" i="2"/>
  <c r="M1242" i="2"/>
  <c r="M1241" i="2"/>
  <c r="M1240" i="2"/>
  <c r="M1239" i="2"/>
  <c r="M1238" i="2"/>
  <c r="M1237" i="2"/>
  <c r="M1236" i="2"/>
  <c r="M1235" i="2"/>
  <c r="M1234" i="2"/>
  <c r="M1233" i="2"/>
  <c r="M1232" i="2"/>
  <c r="M1231" i="2"/>
  <c r="M1230" i="2"/>
  <c r="M1229" i="2"/>
  <c r="M1228" i="2"/>
  <c r="M1227" i="2"/>
  <c r="M1226" i="2"/>
  <c r="M1225" i="2"/>
  <c r="M1224" i="2"/>
  <c r="M1223" i="2"/>
  <c r="M1222" i="2"/>
  <c r="M1221" i="2"/>
  <c r="M1220" i="2"/>
  <c r="M1219" i="2"/>
  <c r="M1218" i="2"/>
  <c r="M1217" i="2"/>
  <c r="M1216" i="2"/>
  <c r="M1215" i="2"/>
  <c r="M1214" i="2"/>
  <c r="M1213" i="2"/>
  <c r="M1212" i="2"/>
  <c r="M1211" i="2"/>
  <c r="M1210" i="2"/>
  <c r="M1209" i="2"/>
  <c r="M1208" i="2"/>
  <c r="M1207" i="2"/>
  <c r="M1206" i="2"/>
  <c r="M1205" i="2"/>
  <c r="M1204" i="2"/>
  <c r="M1203" i="2"/>
  <c r="M1202" i="2"/>
  <c r="M1201" i="2"/>
  <c r="M1200" i="2"/>
  <c r="M1199" i="2"/>
  <c r="M1198" i="2"/>
  <c r="M1197" i="2"/>
  <c r="M1196" i="2"/>
  <c r="M1195" i="2"/>
  <c r="M1194" i="2"/>
  <c r="M1193" i="2"/>
  <c r="M1192" i="2"/>
  <c r="M1191" i="2"/>
  <c r="M1190" i="2"/>
  <c r="M1189" i="2"/>
  <c r="M1188" i="2"/>
  <c r="M1187" i="2"/>
  <c r="M1186" i="2"/>
  <c r="M1185" i="2"/>
  <c r="M1184" i="2"/>
  <c r="M1183" i="2"/>
  <c r="M1182" i="2"/>
  <c r="M1181" i="2"/>
  <c r="M1180" i="2"/>
  <c r="M1179" i="2"/>
  <c r="M1178" i="2"/>
  <c r="M1177" i="2"/>
  <c r="M1176" i="2"/>
  <c r="M1175" i="2"/>
  <c r="M1174" i="2"/>
  <c r="M1173" i="2"/>
  <c r="M1172" i="2"/>
  <c r="M1171" i="2"/>
  <c r="M1170" i="2"/>
  <c r="M1169" i="2"/>
  <c r="M1168" i="2"/>
  <c r="M1167" i="2"/>
  <c r="M1166" i="2"/>
  <c r="M1165" i="2"/>
  <c r="M1164" i="2"/>
  <c r="M1163" i="2"/>
  <c r="M1162" i="2"/>
  <c r="M1161" i="2"/>
  <c r="M1160" i="2"/>
  <c r="M1159" i="2"/>
  <c r="M1158" i="2"/>
  <c r="M1157" i="2"/>
  <c r="M1156" i="2"/>
  <c r="M1155" i="2"/>
  <c r="M1154" i="2"/>
  <c r="M1153"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9" i="2"/>
  <c r="M1128" i="2"/>
  <c r="M1127" i="2"/>
  <c r="M1126" i="2"/>
  <c r="M1125" i="2"/>
  <c r="M1124" i="2"/>
  <c r="M1123" i="2"/>
  <c r="M1122" i="2"/>
  <c r="M1121" i="2"/>
  <c r="M1120" i="2"/>
  <c r="M1119" i="2"/>
  <c r="M1118" i="2"/>
  <c r="M1117" i="2"/>
  <c r="M1116" i="2"/>
  <c r="M1115" i="2"/>
  <c r="M1114" i="2"/>
  <c r="M1113" i="2"/>
  <c r="M1112" i="2"/>
  <c r="M1111" i="2"/>
  <c r="M1110" i="2"/>
  <c r="M1109" i="2"/>
  <c r="M1108" i="2"/>
  <c r="M1107" i="2"/>
  <c r="M1106" i="2"/>
  <c r="M1105" i="2"/>
  <c r="M1104" i="2"/>
  <c r="M1103" i="2"/>
  <c r="M1102" i="2"/>
  <c r="M1101" i="2"/>
  <c r="M1100" i="2"/>
  <c r="M1099" i="2"/>
  <c r="M1098" i="2"/>
  <c r="M1097" i="2"/>
  <c r="M1096" i="2"/>
  <c r="M1095" i="2"/>
  <c r="M1094" i="2"/>
  <c r="M1093" i="2"/>
  <c r="M1092" i="2"/>
  <c r="M1091" i="2"/>
  <c r="M1090" i="2"/>
  <c r="M1089" i="2"/>
  <c r="M1088" i="2"/>
  <c r="M1087" i="2"/>
  <c r="M1086" i="2"/>
  <c r="M1085" i="2"/>
  <c r="M1084" i="2"/>
  <c r="M1083" i="2"/>
  <c r="M1082" i="2"/>
  <c r="M1081" i="2"/>
  <c r="M1080" i="2"/>
  <c r="M1079" i="2"/>
  <c r="M1078" i="2"/>
  <c r="M1077" i="2"/>
  <c r="M1076" i="2"/>
  <c r="M1075" i="2"/>
  <c r="M1074" i="2"/>
  <c r="M1073" i="2"/>
  <c r="M1072" i="2"/>
  <c r="M1071" i="2"/>
  <c r="M1070" i="2"/>
  <c r="M1069" i="2"/>
  <c r="M1068" i="2"/>
  <c r="M1067" i="2"/>
  <c r="M1066" i="2"/>
  <c r="M1065" i="2"/>
  <c r="M1064" i="2"/>
  <c r="M1063" i="2"/>
  <c r="M1062" i="2"/>
  <c r="M1061" i="2"/>
  <c r="M1060" i="2"/>
  <c r="M1059" i="2"/>
  <c r="M1058" i="2"/>
  <c r="M1057" i="2"/>
  <c r="M1056" i="2"/>
  <c r="M1055" i="2"/>
  <c r="M1054" i="2"/>
  <c r="M1053" i="2"/>
  <c r="M1052" i="2"/>
  <c r="M1051" i="2"/>
  <c r="M1050" i="2"/>
  <c r="M1049" i="2"/>
  <c r="M1048" i="2"/>
  <c r="M1047" i="2"/>
  <c r="M1046" i="2"/>
  <c r="M1045" i="2"/>
  <c r="M1044" i="2"/>
  <c r="M1043" i="2"/>
  <c r="M1042" i="2"/>
  <c r="M1041" i="2"/>
  <c r="M1040" i="2"/>
  <c r="M1039" i="2"/>
  <c r="M1038" i="2"/>
  <c r="M1037" i="2"/>
  <c r="M1036" i="2"/>
  <c r="M1035" i="2"/>
  <c r="M1034" i="2"/>
  <c r="M1033" i="2"/>
  <c r="M1032" i="2"/>
  <c r="M1031" i="2"/>
  <c r="M1030" i="2"/>
  <c r="M1029" i="2"/>
  <c r="M1028" i="2"/>
  <c r="M1027" i="2"/>
  <c r="M1026" i="2"/>
  <c r="M1025" i="2"/>
  <c r="M1024" i="2"/>
  <c r="M1023" i="2"/>
  <c r="M1022" i="2"/>
  <c r="M1021" i="2"/>
  <c r="M1020" i="2"/>
  <c r="M1019" i="2"/>
  <c r="M1018" i="2"/>
  <c r="M1017" i="2"/>
  <c r="M1016" i="2"/>
  <c r="M1015" i="2"/>
  <c r="M1014" i="2"/>
  <c r="M1013" i="2"/>
  <c r="M1012" i="2"/>
  <c r="M1011" i="2"/>
  <c r="M1010" i="2"/>
  <c r="M1009" i="2"/>
  <c r="M1008" i="2"/>
  <c r="M1007" i="2"/>
  <c r="M1006" i="2"/>
  <c r="M1005" i="2"/>
  <c r="M1004" i="2"/>
  <c r="M1003" i="2"/>
  <c r="M1002" i="2"/>
  <c r="M1001" i="2"/>
  <c r="M1000" i="2"/>
  <c r="M999" i="2"/>
  <c r="M998" i="2"/>
  <c r="M997" i="2"/>
  <c r="M996" i="2"/>
  <c r="M995" i="2"/>
  <c r="M994" i="2"/>
  <c r="M993" i="2"/>
  <c r="M992" i="2"/>
  <c r="M991" i="2"/>
  <c r="M990" i="2"/>
  <c r="M989" i="2"/>
  <c r="M988" i="2"/>
  <c r="M987" i="2"/>
  <c r="M986" i="2"/>
  <c r="M985" i="2"/>
  <c r="M984" i="2"/>
  <c r="M983" i="2"/>
  <c r="M982" i="2"/>
  <c r="M981" i="2"/>
  <c r="M980" i="2"/>
  <c r="M979" i="2"/>
  <c r="M978" i="2"/>
  <c r="M977" i="2"/>
  <c r="M976" i="2"/>
  <c r="M975" i="2"/>
  <c r="M974" i="2"/>
  <c r="M973" i="2"/>
  <c r="M972" i="2"/>
  <c r="M971" i="2"/>
  <c r="M970" i="2"/>
  <c r="M969" i="2"/>
  <c r="M968" i="2"/>
  <c r="M967" i="2"/>
  <c r="M966" i="2"/>
  <c r="M965" i="2"/>
  <c r="M964" i="2"/>
  <c r="M963" i="2"/>
  <c r="M962" i="2"/>
  <c r="M961" i="2"/>
  <c r="M960" i="2"/>
  <c r="M959" i="2"/>
  <c r="M958" i="2"/>
  <c r="M957" i="2"/>
  <c r="M956" i="2"/>
  <c r="M955" i="2"/>
  <c r="M954" i="2"/>
  <c r="M953" i="2"/>
  <c r="M952" i="2"/>
  <c r="M951" i="2"/>
  <c r="M950" i="2"/>
  <c r="M949" i="2"/>
  <c r="M948" i="2"/>
  <c r="M947" i="2"/>
  <c r="M946" i="2"/>
  <c r="M945" i="2"/>
  <c r="M944" i="2"/>
  <c r="M943" i="2"/>
  <c r="M942" i="2"/>
  <c r="M941" i="2"/>
  <c r="M940" i="2"/>
  <c r="M939" i="2"/>
  <c r="M938" i="2"/>
  <c r="M937" i="2"/>
  <c r="M936" i="2"/>
  <c r="M935" i="2"/>
  <c r="M934" i="2"/>
  <c r="M933" i="2"/>
  <c r="M932" i="2"/>
  <c r="M931" i="2"/>
  <c r="M930" i="2"/>
  <c r="M929" i="2"/>
  <c r="M928" i="2"/>
  <c r="M927" i="2"/>
  <c r="M926" i="2"/>
  <c r="M925" i="2"/>
  <c r="M924" i="2"/>
  <c r="M923" i="2"/>
  <c r="M922" i="2"/>
  <c r="M921" i="2"/>
  <c r="M920" i="2"/>
  <c r="M919" i="2"/>
  <c r="M918" i="2"/>
  <c r="M917" i="2"/>
  <c r="M916" i="2"/>
  <c r="M915"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856" i="2"/>
  <c r="M855" i="2"/>
  <c r="M854" i="2"/>
  <c r="M853" i="2"/>
  <c r="M852" i="2"/>
  <c r="M851" i="2"/>
  <c r="M850" i="2"/>
  <c r="M849" i="2"/>
  <c r="M848" i="2"/>
  <c r="M847" i="2"/>
  <c r="M846" i="2"/>
  <c r="M845" i="2"/>
  <c r="M844" i="2"/>
  <c r="M843" i="2"/>
  <c r="M842" i="2"/>
  <c r="M841" i="2"/>
  <c r="M840" i="2"/>
  <c r="M839" i="2"/>
  <c r="M838" i="2"/>
  <c r="M837" i="2"/>
  <c r="M836" i="2"/>
  <c r="M835" i="2"/>
  <c r="M834" i="2"/>
  <c r="M833" i="2"/>
  <c r="M832" i="2"/>
  <c r="M831" i="2"/>
  <c r="M830" i="2"/>
  <c r="M829" i="2"/>
  <c r="M828" i="2"/>
  <c r="M827" i="2"/>
  <c r="M826" i="2"/>
  <c r="M825" i="2"/>
  <c r="M824" i="2"/>
  <c r="M823" i="2"/>
  <c r="M822" i="2"/>
  <c r="M821" i="2"/>
  <c r="M820" i="2"/>
  <c r="M819" i="2"/>
  <c r="M818" i="2"/>
  <c r="M817" i="2"/>
  <c r="M816" i="2"/>
  <c r="M815" i="2"/>
  <c r="M814" i="2"/>
  <c r="M813" i="2"/>
  <c r="M812" i="2"/>
  <c r="M811" i="2"/>
  <c r="M810" i="2"/>
  <c r="M809" i="2"/>
  <c r="M808" i="2"/>
  <c r="M807" i="2"/>
  <c r="M806" i="2"/>
  <c r="M805" i="2"/>
  <c r="M804" i="2"/>
  <c r="M803" i="2"/>
  <c r="M802" i="2"/>
  <c r="M801" i="2"/>
  <c r="M800" i="2"/>
  <c r="M799" i="2"/>
  <c r="M798" i="2"/>
  <c r="M797" i="2"/>
  <c r="M796" i="2"/>
  <c r="M795" i="2"/>
  <c r="M794" i="2"/>
  <c r="M793" i="2"/>
  <c r="M792" i="2"/>
  <c r="M791" i="2"/>
  <c r="M790" i="2"/>
  <c r="M789" i="2"/>
  <c r="M788" i="2"/>
  <c r="M787" i="2"/>
  <c r="M786" i="2"/>
  <c r="M785" i="2"/>
  <c r="M784" i="2"/>
  <c r="M783" i="2"/>
  <c r="M782" i="2"/>
  <c r="M781" i="2"/>
  <c r="M780" i="2"/>
  <c r="M779" i="2"/>
  <c r="M778" i="2"/>
  <c r="M777" i="2"/>
  <c r="M776" i="2"/>
  <c r="M775" i="2"/>
  <c r="M774" i="2"/>
  <c r="M773" i="2"/>
  <c r="M772" i="2"/>
  <c r="M771" i="2"/>
  <c r="M770" i="2"/>
  <c r="M769" i="2"/>
  <c r="M768" i="2"/>
  <c r="M767" i="2"/>
  <c r="M766" i="2"/>
  <c r="M765" i="2"/>
  <c r="M764" i="2"/>
  <c r="M763" i="2"/>
  <c r="M762" i="2"/>
  <c r="M761" i="2"/>
  <c r="M760" i="2"/>
  <c r="M759" i="2"/>
  <c r="M758" i="2"/>
  <c r="M757" i="2"/>
  <c r="M756"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1"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2"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3"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80"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4" i="2"/>
  <c r="M513"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R3004" i="2"/>
  <c r="Q3004" i="2"/>
  <c r="R3003" i="2"/>
  <c r="Q3003" i="2"/>
  <c r="R3002" i="2"/>
  <c r="Q3002" i="2"/>
  <c r="R3001" i="2"/>
  <c r="Q3001" i="2"/>
  <c r="R3000" i="2"/>
  <c r="Q3000" i="2"/>
  <c r="R2999" i="2"/>
  <c r="Q2999" i="2"/>
  <c r="R2998" i="2"/>
  <c r="Q2998" i="2"/>
  <c r="R2997" i="2"/>
  <c r="Q2997" i="2"/>
  <c r="R2996" i="2"/>
  <c r="Q2996" i="2"/>
  <c r="R2995" i="2"/>
  <c r="Q2995" i="2"/>
  <c r="R2994" i="2"/>
  <c r="Q2994" i="2"/>
  <c r="R2993" i="2"/>
  <c r="Q2993" i="2"/>
  <c r="R2992" i="2"/>
  <c r="Q2992" i="2"/>
  <c r="R2991" i="2"/>
  <c r="Q2991" i="2"/>
  <c r="R2990" i="2"/>
  <c r="Q2990" i="2"/>
  <c r="R2989" i="2"/>
  <c r="Q2989" i="2"/>
  <c r="R2988" i="2"/>
  <c r="Q2988" i="2"/>
  <c r="R2987" i="2"/>
  <c r="Q2987" i="2"/>
  <c r="R2986" i="2"/>
  <c r="Q2986" i="2"/>
  <c r="R2985" i="2"/>
  <c r="Q2985" i="2"/>
  <c r="R2984" i="2"/>
  <c r="Q2984" i="2"/>
  <c r="R2983" i="2"/>
  <c r="Q2983" i="2"/>
  <c r="R2982" i="2"/>
  <c r="Q2982" i="2"/>
  <c r="R2981" i="2"/>
  <c r="Q2981" i="2"/>
  <c r="R2980" i="2"/>
  <c r="Q2980" i="2"/>
  <c r="R2979" i="2"/>
  <c r="Q2979" i="2"/>
  <c r="R2978" i="2"/>
  <c r="Q2978" i="2"/>
  <c r="R2977" i="2"/>
  <c r="Q2977" i="2"/>
  <c r="R2976" i="2"/>
  <c r="Q2976" i="2"/>
  <c r="R2975" i="2"/>
  <c r="Q2975" i="2"/>
  <c r="R2974" i="2"/>
  <c r="Q2974" i="2"/>
  <c r="R2973" i="2"/>
  <c r="Q2973" i="2"/>
  <c r="R2972" i="2"/>
  <c r="Q2972" i="2"/>
  <c r="R2971" i="2"/>
  <c r="Q2971" i="2"/>
  <c r="R2970" i="2"/>
  <c r="Q2970" i="2"/>
  <c r="R2969" i="2"/>
  <c r="Q2969" i="2"/>
  <c r="R2968" i="2"/>
  <c r="Q2968" i="2"/>
  <c r="R2967" i="2"/>
  <c r="Q2967" i="2"/>
  <c r="R2966" i="2"/>
  <c r="Q2966" i="2"/>
  <c r="R2965" i="2"/>
  <c r="Q2965" i="2"/>
  <c r="R2964" i="2"/>
  <c r="Q2964" i="2"/>
  <c r="R2963" i="2"/>
  <c r="Q2963" i="2"/>
  <c r="R2962" i="2"/>
  <c r="Q2962" i="2"/>
  <c r="R2961" i="2"/>
  <c r="Q2961" i="2"/>
  <c r="R2960" i="2"/>
  <c r="Q2960" i="2"/>
  <c r="R2959" i="2"/>
  <c r="Q2959" i="2"/>
  <c r="R2958" i="2"/>
  <c r="Q2958" i="2"/>
  <c r="R2957" i="2"/>
  <c r="Q2957" i="2"/>
  <c r="R2956" i="2"/>
  <c r="Q2956" i="2"/>
  <c r="R2955" i="2"/>
  <c r="Q2955" i="2"/>
  <c r="R2954" i="2"/>
  <c r="Q2954" i="2"/>
  <c r="R2953" i="2"/>
  <c r="Q2953" i="2"/>
  <c r="R2952" i="2"/>
  <c r="Q2952" i="2"/>
  <c r="R2951" i="2"/>
  <c r="Q2951" i="2"/>
  <c r="R2950" i="2"/>
  <c r="Q2950" i="2"/>
  <c r="R2949" i="2"/>
  <c r="Q2949" i="2"/>
  <c r="R2948" i="2"/>
  <c r="Q2948" i="2"/>
  <c r="R2947" i="2"/>
  <c r="Q2947" i="2"/>
  <c r="R2946" i="2"/>
  <c r="Q2946" i="2"/>
  <c r="R2945" i="2"/>
  <c r="Q2945" i="2"/>
  <c r="R2944" i="2"/>
  <c r="Q2944" i="2"/>
  <c r="R2943" i="2"/>
  <c r="Q2943" i="2"/>
  <c r="R2942" i="2"/>
  <c r="Q2942" i="2"/>
  <c r="R2941" i="2"/>
  <c r="Q2941" i="2"/>
  <c r="R2940" i="2"/>
  <c r="Q2940" i="2"/>
  <c r="R2939" i="2"/>
  <c r="Q2939" i="2"/>
  <c r="R2938" i="2"/>
  <c r="Q2938" i="2"/>
  <c r="R2937" i="2"/>
  <c r="Q2937" i="2"/>
  <c r="R2936" i="2"/>
  <c r="Q2936" i="2"/>
  <c r="R2935" i="2"/>
  <c r="Q2935" i="2"/>
  <c r="R2934" i="2"/>
  <c r="Q2934" i="2"/>
  <c r="R2933" i="2"/>
  <c r="Q2933" i="2"/>
  <c r="R2932" i="2"/>
  <c r="Q2932" i="2"/>
  <c r="R2931" i="2"/>
  <c r="Q2931" i="2"/>
  <c r="R2930" i="2"/>
  <c r="Q2930" i="2"/>
  <c r="R2929" i="2"/>
  <c r="Q2929" i="2"/>
  <c r="R2928" i="2"/>
  <c r="Q2928" i="2"/>
  <c r="R2927" i="2"/>
  <c r="Q2927" i="2"/>
  <c r="R2926" i="2"/>
  <c r="Q2926" i="2"/>
  <c r="R2925" i="2"/>
  <c r="Q2925" i="2"/>
  <c r="R2924" i="2"/>
  <c r="Q2924" i="2"/>
  <c r="R2923" i="2"/>
  <c r="Q2923" i="2"/>
  <c r="R2922" i="2"/>
  <c r="Q2922" i="2"/>
  <c r="R2921" i="2"/>
  <c r="Q2921" i="2"/>
  <c r="R2920" i="2"/>
  <c r="Q2920" i="2"/>
  <c r="R2919" i="2"/>
  <c r="Q2919" i="2"/>
  <c r="R2918" i="2"/>
  <c r="Q2918" i="2"/>
  <c r="R2917" i="2"/>
  <c r="Q2917" i="2"/>
  <c r="R2916" i="2"/>
  <c r="Q2916" i="2"/>
  <c r="R2915" i="2"/>
  <c r="Q2915" i="2"/>
  <c r="R2914" i="2"/>
  <c r="Q2914" i="2"/>
  <c r="R2913" i="2"/>
  <c r="Q2913" i="2"/>
  <c r="R2912" i="2"/>
  <c r="Q2912" i="2"/>
  <c r="R2911" i="2"/>
  <c r="Q2911" i="2"/>
  <c r="R2910" i="2"/>
  <c r="Q2910" i="2"/>
  <c r="R2909" i="2"/>
  <c r="Q2909" i="2"/>
  <c r="R2908" i="2"/>
  <c r="Q2908" i="2"/>
  <c r="R2907" i="2"/>
  <c r="Q2907" i="2"/>
  <c r="R2906" i="2"/>
  <c r="Q2906" i="2"/>
  <c r="R2905" i="2"/>
  <c r="Q2905" i="2"/>
  <c r="R2904" i="2"/>
  <c r="Q2904" i="2"/>
  <c r="R2903" i="2"/>
  <c r="Q2903" i="2"/>
  <c r="R2902" i="2"/>
  <c r="Q2902" i="2"/>
  <c r="R2901" i="2"/>
  <c r="Q2901" i="2"/>
  <c r="R2900" i="2"/>
  <c r="Q2900" i="2"/>
  <c r="R2899" i="2"/>
  <c r="Q2899" i="2"/>
  <c r="R2898" i="2"/>
  <c r="Q2898" i="2"/>
  <c r="R2897" i="2"/>
  <c r="Q2897" i="2"/>
  <c r="R2896" i="2"/>
  <c r="Q2896" i="2"/>
  <c r="R2895" i="2"/>
  <c r="Q2895" i="2"/>
  <c r="R2894" i="2"/>
  <c r="Q2894" i="2"/>
  <c r="R2893" i="2"/>
  <c r="Q2893" i="2"/>
  <c r="R2892" i="2"/>
  <c r="Q2892" i="2"/>
  <c r="R2891" i="2"/>
  <c r="Q2891" i="2"/>
  <c r="R2890" i="2"/>
  <c r="Q2890" i="2"/>
  <c r="R2889" i="2"/>
  <c r="Q2889" i="2"/>
  <c r="R2888" i="2"/>
  <c r="Q2888" i="2"/>
  <c r="R2887" i="2"/>
  <c r="Q2887" i="2"/>
  <c r="R2886" i="2"/>
  <c r="Q2886" i="2"/>
  <c r="R2885" i="2"/>
  <c r="Q2885" i="2"/>
  <c r="R2884" i="2"/>
  <c r="Q2884" i="2"/>
  <c r="R2883" i="2"/>
  <c r="Q2883" i="2"/>
  <c r="R2882" i="2"/>
  <c r="Q2882" i="2"/>
  <c r="R2881" i="2"/>
  <c r="Q2881" i="2"/>
  <c r="R2880" i="2"/>
  <c r="Q2880" i="2"/>
  <c r="R2879" i="2"/>
  <c r="Q2879" i="2"/>
  <c r="R2878" i="2"/>
  <c r="Q2878" i="2"/>
  <c r="R2877" i="2"/>
  <c r="Q2877" i="2"/>
  <c r="R2876" i="2"/>
  <c r="Q2876" i="2"/>
  <c r="R2875" i="2"/>
  <c r="Q2875" i="2"/>
  <c r="R2874" i="2"/>
  <c r="Q2874" i="2"/>
  <c r="R2873" i="2"/>
  <c r="Q2873" i="2"/>
  <c r="R2872" i="2"/>
  <c r="Q2872" i="2"/>
  <c r="R2871" i="2"/>
  <c r="Q2871" i="2"/>
  <c r="R2870" i="2"/>
  <c r="Q2870" i="2"/>
  <c r="R2869" i="2"/>
  <c r="Q2869" i="2"/>
  <c r="R2868" i="2"/>
  <c r="Q2868" i="2"/>
  <c r="R2867" i="2"/>
  <c r="Q2867" i="2"/>
  <c r="R2866" i="2"/>
  <c r="Q2866" i="2"/>
  <c r="R2865" i="2"/>
  <c r="Q2865" i="2"/>
  <c r="R2864" i="2"/>
  <c r="Q2864" i="2"/>
  <c r="R2863" i="2"/>
  <c r="Q2863" i="2"/>
  <c r="R2862" i="2"/>
  <c r="Q2862" i="2"/>
  <c r="R2861" i="2"/>
  <c r="Q2861" i="2"/>
  <c r="R2860" i="2"/>
  <c r="Q2860" i="2"/>
  <c r="R2859" i="2"/>
  <c r="Q2859" i="2"/>
  <c r="R2858" i="2"/>
  <c r="Q2858" i="2"/>
  <c r="R2857" i="2"/>
  <c r="Q2857" i="2"/>
  <c r="R2856" i="2"/>
  <c r="Q2856" i="2"/>
  <c r="R2855" i="2"/>
  <c r="Q2855" i="2"/>
  <c r="R2854" i="2"/>
  <c r="Q2854" i="2"/>
  <c r="R2853" i="2"/>
  <c r="Q2853" i="2"/>
  <c r="R2852" i="2"/>
  <c r="Q2852" i="2"/>
  <c r="R2851" i="2"/>
  <c r="Q2851" i="2"/>
  <c r="R2850" i="2"/>
  <c r="Q2850" i="2"/>
  <c r="R2849" i="2"/>
  <c r="Q2849" i="2"/>
  <c r="R2848" i="2"/>
  <c r="Q2848" i="2"/>
  <c r="R2847" i="2"/>
  <c r="Q2847" i="2"/>
  <c r="R2846" i="2"/>
  <c r="Q2846" i="2"/>
  <c r="R2845" i="2"/>
  <c r="Q2845" i="2"/>
  <c r="R2844" i="2"/>
  <c r="Q2844" i="2"/>
  <c r="R2843" i="2"/>
  <c r="Q2843" i="2"/>
  <c r="R2842" i="2"/>
  <c r="Q2842" i="2"/>
  <c r="R2841" i="2"/>
  <c r="Q2841" i="2"/>
  <c r="R2840" i="2"/>
  <c r="Q2840" i="2"/>
  <c r="R2839" i="2"/>
  <c r="Q2839" i="2"/>
  <c r="R2838" i="2"/>
  <c r="Q2838" i="2"/>
  <c r="R2837" i="2"/>
  <c r="Q2837" i="2"/>
  <c r="R2836" i="2"/>
  <c r="Q2836" i="2"/>
  <c r="R2835" i="2"/>
  <c r="Q2835" i="2"/>
  <c r="R2834" i="2"/>
  <c r="Q2834" i="2"/>
  <c r="R2833" i="2"/>
  <c r="Q2833" i="2"/>
  <c r="R2832" i="2"/>
  <c r="Q2832" i="2"/>
  <c r="R2831" i="2"/>
  <c r="Q2831" i="2"/>
  <c r="R2830" i="2"/>
  <c r="Q2830" i="2"/>
  <c r="R2829" i="2"/>
  <c r="Q2829" i="2"/>
  <c r="R2828" i="2"/>
  <c r="Q2828" i="2"/>
  <c r="R2827" i="2"/>
  <c r="Q2827" i="2"/>
  <c r="R2826" i="2"/>
  <c r="Q2826" i="2"/>
  <c r="R2825" i="2"/>
  <c r="Q2825" i="2"/>
  <c r="R2824" i="2"/>
  <c r="Q2824" i="2"/>
  <c r="R2823" i="2"/>
  <c r="Q2823" i="2"/>
  <c r="R2822" i="2"/>
  <c r="Q2822" i="2"/>
  <c r="R2821" i="2"/>
  <c r="Q2821" i="2"/>
  <c r="R2820" i="2"/>
  <c r="Q2820" i="2"/>
  <c r="R2819" i="2"/>
  <c r="Q2819" i="2"/>
  <c r="R2818" i="2"/>
  <c r="Q2818" i="2"/>
  <c r="R2817" i="2"/>
  <c r="Q2817" i="2"/>
  <c r="R2816" i="2"/>
  <c r="Q2816" i="2"/>
  <c r="R2815" i="2"/>
  <c r="Q2815" i="2"/>
  <c r="R2814" i="2"/>
  <c r="Q2814" i="2"/>
  <c r="R2813" i="2"/>
  <c r="Q2813" i="2"/>
  <c r="R2812" i="2"/>
  <c r="Q2812" i="2"/>
  <c r="R2811" i="2"/>
  <c r="Q2811" i="2"/>
  <c r="R2810" i="2"/>
  <c r="Q2810" i="2"/>
  <c r="R2809" i="2"/>
  <c r="Q2809" i="2"/>
  <c r="R2808" i="2"/>
  <c r="Q2808" i="2"/>
  <c r="R2807" i="2"/>
  <c r="Q2807" i="2"/>
  <c r="R2806" i="2"/>
  <c r="Q2806" i="2"/>
  <c r="R2805" i="2"/>
  <c r="Q2805" i="2"/>
  <c r="R2804" i="2"/>
  <c r="Q2804" i="2"/>
  <c r="R2803" i="2"/>
  <c r="Q2803" i="2"/>
  <c r="R2802" i="2"/>
  <c r="Q2802" i="2"/>
  <c r="R2801" i="2"/>
  <c r="Q2801" i="2"/>
  <c r="R2800" i="2"/>
  <c r="Q2800" i="2"/>
  <c r="R2799" i="2"/>
  <c r="Q2799" i="2"/>
  <c r="R2798" i="2"/>
  <c r="Q2798" i="2"/>
  <c r="R2797" i="2"/>
  <c r="Q2797" i="2"/>
  <c r="R2796" i="2"/>
  <c r="Q2796" i="2"/>
  <c r="R2795" i="2"/>
  <c r="Q2795" i="2"/>
  <c r="R2794" i="2"/>
  <c r="Q2794" i="2"/>
  <c r="R2793" i="2"/>
  <c r="Q2793" i="2"/>
  <c r="R2792" i="2"/>
  <c r="Q2792" i="2"/>
  <c r="R2791" i="2"/>
  <c r="Q2791" i="2"/>
  <c r="R2790" i="2"/>
  <c r="Q2790" i="2"/>
  <c r="R2789" i="2"/>
  <c r="Q2789" i="2"/>
  <c r="R2788" i="2"/>
  <c r="Q2788" i="2"/>
  <c r="R2787" i="2"/>
  <c r="Q2787" i="2"/>
  <c r="R2786" i="2"/>
  <c r="Q2786" i="2"/>
  <c r="R2785" i="2"/>
  <c r="Q2785" i="2"/>
  <c r="R2784" i="2"/>
  <c r="Q2784" i="2"/>
  <c r="R2783" i="2"/>
  <c r="Q2783" i="2"/>
  <c r="R2782" i="2"/>
  <c r="Q2782" i="2"/>
  <c r="R2781" i="2"/>
  <c r="Q2781" i="2"/>
  <c r="R2780" i="2"/>
  <c r="Q2780" i="2"/>
  <c r="R2779" i="2"/>
  <c r="Q2779" i="2"/>
  <c r="R2778" i="2"/>
  <c r="Q2778" i="2"/>
  <c r="R2777" i="2"/>
  <c r="Q2777" i="2"/>
  <c r="R2776" i="2"/>
  <c r="Q2776" i="2"/>
  <c r="R2775" i="2"/>
  <c r="Q2775" i="2"/>
  <c r="R2774" i="2"/>
  <c r="Q2774" i="2"/>
  <c r="R2773" i="2"/>
  <c r="Q2773" i="2"/>
  <c r="R2772" i="2"/>
  <c r="Q2772" i="2"/>
  <c r="R2771" i="2"/>
  <c r="Q2771" i="2"/>
  <c r="R2770" i="2"/>
  <c r="Q2770" i="2"/>
  <c r="R2769" i="2"/>
  <c r="Q2769" i="2"/>
  <c r="R2768" i="2"/>
  <c r="Q2768" i="2"/>
  <c r="R2767" i="2"/>
  <c r="Q2767" i="2"/>
  <c r="R2766" i="2"/>
  <c r="Q2766" i="2"/>
  <c r="R2765" i="2"/>
  <c r="Q2765" i="2"/>
  <c r="R2764" i="2"/>
  <c r="Q2764" i="2"/>
  <c r="R2763" i="2"/>
  <c r="Q2763" i="2"/>
  <c r="R2762" i="2"/>
  <c r="Q2762" i="2"/>
  <c r="R2761" i="2"/>
  <c r="Q2761" i="2"/>
  <c r="R2760" i="2"/>
  <c r="Q2760" i="2"/>
  <c r="R2759" i="2"/>
  <c r="Q2759" i="2"/>
  <c r="R2758" i="2"/>
  <c r="Q2758" i="2"/>
  <c r="R2757" i="2"/>
  <c r="Q2757" i="2"/>
  <c r="R2756" i="2"/>
  <c r="Q2756" i="2"/>
  <c r="R2755" i="2"/>
  <c r="Q2755" i="2"/>
  <c r="R2754" i="2"/>
  <c r="Q2754" i="2"/>
  <c r="R2753" i="2"/>
  <c r="Q2753" i="2"/>
  <c r="R2752" i="2"/>
  <c r="Q2752" i="2"/>
  <c r="R2751" i="2"/>
  <c r="Q2751" i="2"/>
  <c r="R2750" i="2"/>
  <c r="Q2750" i="2"/>
  <c r="R2749" i="2"/>
  <c r="Q2749" i="2"/>
  <c r="R2748" i="2"/>
  <c r="Q2748" i="2"/>
  <c r="R2747" i="2"/>
  <c r="Q2747" i="2"/>
  <c r="R2746" i="2"/>
  <c r="Q2746" i="2"/>
  <c r="R2745" i="2"/>
  <c r="Q2745" i="2"/>
  <c r="R2744" i="2"/>
  <c r="Q2744" i="2"/>
  <c r="R2743" i="2"/>
  <c r="Q2743" i="2"/>
  <c r="R2742" i="2"/>
  <c r="Q2742" i="2"/>
  <c r="R2741" i="2"/>
  <c r="Q2741" i="2"/>
  <c r="R2740" i="2"/>
  <c r="Q2740" i="2"/>
  <c r="R2739" i="2"/>
  <c r="Q2739" i="2"/>
  <c r="R2738" i="2"/>
  <c r="Q2738" i="2"/>
  <c r="R2737" i="2"/>
  <c r="Q2737" i="2"/>
  <c r="R2736" i="2"/>
  <c r="Q2736" i="2"/>
  <c r="R2735" i="2"/>
  <c r="Q2735" i="2"/>
  <c r="R2734" i="2"/>
  <c r="Q2734" i="2"/>
  <c r="R2733" i="2"/>
  <c r="Q2733" i="2"/>
  <c r="R2732" i="2"/>
  <c r="Q2732" i="2"/>
  <c r="R2731" i="2"/>
  <c r="Q2731" i="2"/>
  <c r="R2730" i="2"/>
  <c r="Q2730" i="2"/>
  <c r="R2729" i="2"/>
  <c r="Q2729" i="2"/>
  <c r="R2728" i="2"/>
  <c r="Q2728" i="2"/>
  <c r="R2727" i="2"/>
  <c r="Q2727" i="2"/>
  <c r="R2726" i="2"/>
  <c r="Q2726" i="2"/>
  <c r="R2725" i="2"/>
  <c r="Q2725" i="2"/>
  <c r="R2724" i="2"/>
  <c r="Q2724" i="2"/>
  <c r="R2723" i="2"/>
  <c r="Q2723" i="2"/>
  <c r="R2722" i="2"/>
  <c r="Q2722" i="2"/>
  <c r="R2721" i="2"/>
  <c r="Q2721" i="2"/>
  <c r="R2720" i="2"/>
  <c r="Q2720" i="2"/>
  <c r="R2719" i="2"/>
  <c r="Q2719" i="2"/>
  <c r="R2718" i="2"/>
  <c r="Q2718" i="2"/>
  <c r="R2717" i="2"/>
  <c r="Q2717" i="2"/>
  <c r="R2716" i="2"/>
  <c r="Q2716" i="2"/>
  <c r="R2715" i="2"/>
  <c r="Q2715" i="2"/>
  <c r="R2714" i="2"/>
  <c r="Q2714" i="2"/>
  <c r="R2713" i="2"/>
  <c r="Q2713" i="2"/>
  <c r="R2712" i="2"/>
  <c r="Q2712" i="2"/>
  <c r="R2711" i="2"/>
  <c r="Q2711" i="2"/>
  <c r="R2710" i="2"/>
  <c r="Q2710" i="2"/>
  <c r="R2709" i="2"/>
  <c r="Q2709" i="2"/>
  <c r="R2708" i="2"/>
  <c r="Q2708" i="2"/>
  <c r="R2707" i="2"/>
  <c r="Q2707" i="2"/>
  <c r="R2706" i="2"/>
  <c r="Q2706" i="2"/>
  <c r="R2705" i="2"/>
  <c r="Q2705" i="2"/>
  <c r="R2704" i="2"/>
  <c r="Q2704" i="2"/>
  <c r="R2703" i="2"/>
  <c r="Q2703" i="2"/>
  <c r="R2702" i="2"/>
  <c r="Q2702" i="2"/>
  <c r="R2701" i="2"/>
  <c r="Q2701" i="2"/>
  <c r="R2700" i="2"/>
  <c r="Q2700" i="2"/>
  <c r="R2699" i="2"/>
  <c r="Q2699" i="2"/>
  <c r="R2698" i="2"/>
  <c r="Q2698" i="2"/>
  <c r="R2697" i="2"/>
  <c r="Q2697" i="2"/>
  <c r="R2696" i="2"/>
  <c r="Q2696" i="2"/>
  <c r="R2695" i="2"/>
  <c r="Q2695" i="2"/>
  <c r="R2694" i="2"/>
  <c r="Q2694" i="2"/>
  <c r="R2693" i="2"/>
  <c r="Q2693" i="2"/>
  <c r="R2692" i="2"/>
  <c r="Q2692" i="2"/>
  <c r="R2691" i="2"/>
  <c r="Q2691" i="2"/>
  <c r="R2690" i="2"/>
  <c r="Q2690" i="2"/>
  <c r="R2689" i="2"/>
  <c r="Q2689" i="2"/>
  <c r="R2688" i="2"/>
  <c r="Q2688" i="2"/>
  <c r="R2687" i="2"/>
  <c r="Q2687" i="2"/>
  <c r="R2686" i="2"/>
  <c r="Q2686" i="2"/>
  <c r="R2685" i="2"/>
  <c r="Q2685" i="2"/>
  <c r="R2684" i="2"/>
  <c r="Q2684" i="2"/>
  <c r="R2683" i="2"/>
  <c r="Q2683" i="2"/>
  <c r="R2682" i="2"/>
  <c r="Q2682" i="2"/>
  <c r="R2681" i="2"/>
  <c r="Q2681" i="2"/>
  <c r="R2680" i="2"/>
  <c r="Q2680" i="2"/>
  <c r="R2679" i="2"/>
  <c r="Q2679" i="2"/>
  <c r="R2678" i="2"/>
  <c r="Q2678" i="2"/>
  <c r="R2677" i="2"/>
  <c r="Q2677" i="2"/>
  <c r="R2676" i="2"/>
  <c r="Q2676" i="2"/>
  <c r="R2675" i="2"/>
  <c r="Q2675" i="2"/>
  <c r="R2674" i="2"/>
  <c r="Q2674" i="2"/>
  <c r="R2673" i="2"/>
  <c r="Q2673" i="2"/>
  <c r="R2672" i="2"/>
  <c r="Q2672" i="2"/>
  <c r="R2671" i="2"/>
  <c r="Q2671" i="2"/>
  <c r="R2670" i="2"/>
  <c r="Q2670" i="2"/>
  <c r="R2669" i="2"/>
  <c r="Q2669" i="2"/>
  <c r="R2668" i="2"/>
  <c r="Q2668" i="2"/>
  <c r="R2667" i="2"/>
  <c r="Q2667" i="2"/>
  <c r="R2666" i="2"/>
  <c r="Q2666" i="2"/>
  <c r="R2665" i="2"/>
  <c r="Q2665" i="2"/>
  <c r="R2664" i="2"/>
  <c r="Q2664" i="2"/>
  <c r="R2663" i="2"/>
  <c r="Q2663" i="2"/>
  <c r="R2662" i="2"/>
  <c r="Q2662" i="2"/>
  <c r="R2661" i="2"/>
  <c r="Q2661" i="2"/>
  <c r="R2660" i="2"/>
  <c r="Q2660" i="2"/>
  <c r="R2659" i="2"/>
  <c r="Q2659" i="2"/>
  <c r="R2658" i="2"/>
  <c r="Q2658" i="2"/>
  <c r="R2657" i="2"/>
  <c r="Q2657" i="2"/>
  <c r="R2656" i="2"/>
  <c r="Q2656" i="2"/>
  <c r="R2655" i="2"/>
  <c r="Q2655" i="2"/>
  <c r="R2654" i="2"/>
  <c r="Q2654" i="2"/>
  <c r="R2653" i="2"/>
  <c r="Q2653" i="2"/>
  <c r="R2652" i="2"/>
  <c r="Q2652" i="2"/>
  <c r="R2651" i="2"/>
  <c r="Q2651" i="2"/>
  <c r="R2650" i="2"/>
  <c r="Q2650" i="2"/>
  <c r="R2649" i="2"/>
  <c r="Q2649" i="2"/>
  <c r="R2648" i="2"/>
  <c r="Q2648" i="2"/>
  <c r="R2647" i="2"/>
  <c r="Q2647" i="2"/>
  <c r="R2646" i="2"/>
  <c r="Q2646" i="2"/>
  <c r="R2645" i="2"/>
  <c r="Q2645" i="2"/>
  <c r="R2644" i="2"/>
  <c r="Q2644" i="2"/>
  <c r="R2643" i="2"/>
  <c r="Q2643" i="2"/>
  <c r="R2642" i="2"/>
  <c r="Q2642" i="2"/>
  <c r="R2641" i="2"/>
  <c r="Q2641" i="2"/>
  <c r="R2640" i="2"/>
  <c r="Q2640" i="2"/>
  <c r="R2639" i="2"/>
  <c r="Q2639" i="2"/>
  <c r="R2638" i="2"/>
  <c r="Q2638" i="2"/>
  <c r="R2637" i="2"/>
  <c r="Q2637" i="2"/>
  <c r="R2636" i="2"/>
  <c r="Q2636" i="2"/>
  <c r="R2635" i="2"/>
  <c r="Q2635" i="2"/>
  <c r="R2634" i="2"/>
  <c r="Q2634" i="2"/>
  <c r="R2633" i="2"/>
  <c r="Q2633" i="2"/>
  <c r="R2632" i="2"/>
  <c r="Q2632" i="2"/>
  <c r="R2631" i="2"/>
  <c r="Q2631" i="2"/>
  <c r="R2630" i="2"/>
  <c r="Q2630" i="2"/>
  <c r="R2629" i="2"/>
  <c r="Q2629" i="2"/>
  <c r="R2628" i="2"/>
  <c r="Q2628" i="2"/>
  <c r="R2627" i="2"/>
  <c r="Q2627" i="2"/>
  <c r="R2626" i="2"/>
  <c r="Q2626" i="2"/>
  <c r="R2625" i="2"/>
  <c r="Q2625" i="2"/>
  <c r="R2624" i="2"/>
  <c r="Q2624" i="2"/>
  <c r="R2623" i="2"/>
  <c r="Q2623" i="2"/>
  <c r="R2622" i="2"/>
  <c r="Q2622" i="2"/>
  <c r="R2621" i="2"/>
  <c r="Q2621" i="2"/>
  <c r="R2620" i="2"/>
  <c r="Q2620" i="2"/>
  <c r="R2619" i="2"/>
  <c r="Q2619" i="2"/>
  <c r="R2618" i="2"/>
  <c r="Q2618" i="2"/>
  <c r="R2617" i="2"/>
  <c r="Q2617" i="2"/>
  <c r="R2616" i="2"/>
  <c r="Q2616" i="2"/>
  <c r="R2615" i="2"/>
  <c r="Q2615" i="2"/>
  <c r="R2614" i="2"/>
  <c r="Q2614" i="2"/>
  <c r="R2613" i="2"/>
  <c r="Q2613" i="2"/>
  <c r="R2612" i="2"/>
  <c r="Q2612" i="2"/>
  <c r="R2611" i="2"/>
  <c r="Q2611" i="2"/>
  <c r="R2610" i="2"/>
  <c r="Q2610" i="2"/>
  <c r="R2609" i="2"/>
  <c r="Q2609" i="2"/>
  <c r="R2608" i="2"/>
  <c r="Q2608" i="2"/>
  <c r="R2607" i="2"/>
  <c r="Q2607" i="2"/>
  <c r="R2606" i="2"/>
  <c r="Q2606" i="2"/>
  <c r="R2605" i="2"/>
  <c r="Q2605" i="2"/>
  <c r="R2604" i="2"/>
  <c r="Q2604" i="2"/>
  <c r="R2603" i="2"/>
  <c r="Q2603" i="2"/>
  <c r="R2602" i="2"/>
  <c r="Q2602" i="2"/>
  <c r="R2601" i="2"/>
  <c r="Q2601" i="2"/>
  <c r="R2600" i="2"/>
  <c r="Q2600" i="2"/>
  <c r="R2599" i="2"/>
  <c r="Q2599" i="2"/>
  <c r="R2598" i="2"/>
  <c r="Q2598" i="2"/>
  <c r="R2597" i="2"/>
  <c r="Q2597" i="2"/>
  <c r="R2596" i="2"/>
  <c r="Q2596" i="2"/>
  <c r="R2595" i="2"/>
  <c r="Q2595" i="2"/>
  <c r="R2594" i="2"/>
  <c r="Q2594" i="2"/>
  <c r="R2593" i="2"/>
  <c r="Q2593" i="2"/>
  <c r="R2592" i="2"/>
  <c r="Q2592" i="2"/>
  <c r="R2591" i="2"/>
  <c r="Q2591" i="2"/>
  <c r="R2590" i="2"/>
  <c r="Q2590" i="2"/>
  <c r="R2589" i="2"/>
  <c r="Q2589" i="2"/>
  <c r="R2588" i="2"/>
  <c r="Q2588" i="2"/>
  <c r="R2587" i="2"/>
  <c r="Q2587" i="2"/>
  <c r="R2586" i="2"/>
  <c r="Q2586" i="2"/>
  <c r="R2585" i="2"/>
  <c r="Q2585" i="2"/>
  <c r="R2584" i="2"/>
  <c r="Q2584" i="2"/>
  <c r="R2583" i="2"/>
  <c r="Q2583" i="2"/>
  <c r="R2582" i="2"/>
  <c r="Q2582" i="2"/>
  <c r="R2581" i="2"/>
  <c r="Q2581" i="2"/>
  <c r="R2580" i="2"/>
  <c r="Q2580" i="2"/>
  <c r="R2579" i="2"/>
  <c r="Q2579" i="2"/>
  <c r="R2578" i="2"/>
  <c r="Q2578" i="2"/>
  <c r="R2577" i="2"/>
  <c r="Q2577" i="2"/>
  <c r="R2576" i="2"/>
  <c r="Q2576" i="2"/>
  <c r="R2575" i="2"/>
  <c r="Q2575" i="2"/>
  <c r="R2574" i="2"/>
  <c r="Q2574" i="2"/>
  <c r="R2573" i="2"/>
  <c r="Q2573" i="2"/>
  <c r="R2572" i="2"/>
  <c r="Q2572" i="2"/>
  <c r="R2571" i="2"/>
  <c r="Q2571" i="2"/>
  <c r="R2570" i="2"/>
  <c r="Q2570" i="2"/>
  <c r="R2569" i="2"/>
  <c r="Q2569" i="2"/>
  <c r="R2568" i="2"/>
  <c r="Q2568" i="2"/>
  <c r="R2567" i="2"/>
  <c r="Q2567" i="2"/>
  <c r="R2566" i="2"/>
  <c r="Q2566" i="2"/>
  <c r="R2565" i="2"/>
  <c r="Q2565" i="2"/>
  <c r="R2564" i="2"/>
  <c r="Q2564" i="2"/>
  <c r="R2563" i="2"/>
  <c r="Q2563" i="2"/>
  <c r="R2562" i="2"/>
  <c r="Q2562" i="2"/>
  <c r="R2561" i="2"/>
  <c r="Q2561" i="2"/>
  <c r="R2560" i="2"/>
  <c r="Q2560" i="2"/>
  <c r="R2559" i="2"/>
  <c r="Q2559" i="2"/>
  <c r="R2558" i="2"/>
  <c r="Q2558" i="2"/>
  <c r="R2557" i="2"/>
  <c r="Q2557" i="2"/>
  <c r="R2556" i="2"/>
  <c r="Q2556" i="2"/>
  <c r="R2555" i="2"/>
  <c r="Q2555" i="2"/>
  <c r="R2554" i="2"/>
  <c r="Q2554" i="2"/>
  <c r="R2553" i="2"/>
  <c r="Q2553" i="2"/>
  <c r="R2552" i="2"/>
  <c r="Q2552" i="2"/>
  <c r="R2551" i="2"/>
  <c r="Q2551" i="2"/>
  <c r="R2550" i="2"/>
  <c r="Q2550" i="2"/>
  <c r="R2549" i="2"/>
  <c r="Q2549" i="2"/>
  <c r="R2548" i="2"/>
  <c r="Q2548" i="2"/>
  <c r="R2547" i="2"/>
  <c r="Q2547" i="2"/>
  <c r="R2546" i="2"/>
  <c r="Q2546" i="2"/>
  <c r="R2545" i="2"/>
  <c r="Q2545" i="2"/>
  <c r="R2544" i="2"/>
  <c r="Q2544" i="2"/>
  <c r="R2543" i="2"/>
  <c r="Q2543" i="2"/>
  <c r="R2542" i="2"/>
  <c r="Q2542" i="2"/>
  <c r="R2541" i="2"/>
  <c r="Q2541" i="2"/>
  <c r="R2540" i="2"/>
  <c r="Q2540" i="2"/>
  <c r="R2539" i="2"/>
  <c r="Q2539" i="2"/>
  <c r="R2538" i="2"/>
  <c r="Q2538" i="2"/>
  <c r="R2537" i="2"/>
  <c r="Q2537" i="2"/>
  <c r="R2536" i="2"/>
  <c r="Q2536" i="2"/>
  <c r="R2535" i="2"/>
  <c r="Q2535" i="2"/>
  <c r="R2534" i="2"/>
  <c r="Q2534" i="2"/>
  <c r="R2533" i="2"/>
  <c r="Q2533" i="2"/>
  <c r="R2532" i="2"/>
  <c r="Q2532" i="2"/>
  <c r="R2531" i="2"/>
  <c r="Q2531" i="2"/>
  <c r="R2530" i="2"/>
  <c r="Q2530" i="2"/>
  <c r="R2529" i="2"/>
  <c r="Q2529" i="2"/>
  <c r="R2528" i="2"/>
  <c r="Q2528" i="2"/>
  <c r="R2527" i="2"/>
  <c r="Q2527" i="2"/>
  <c r="R2526" i="2"/>
  <c r="Q2526" i="2"/>
  <c r="R2525" i="2"/>
  <c r="Q2525" i="2"/>
  <c r="R2524" i="2"/>
  <c r="Q2524" i="2"/>
  <c r="R2523" i="2"/>
  <c r="Q2523" i="2"/>
  <c r="R2522" i="2"/>
  <c r="Q2522" i="2"/>
  <c r="R2521" i="2"/>
  <c r="Q2521" i="2"/>
  <c r="R2520" i="2"/>
  <c r="Q2520" i="2"/>
  <c r="R2519" i="2"/>
  <c r="Q2519" i="2"/>
  <c r="R2518" i="2"/>
  <c r="Q2518" i="2"/>
  <c r="R2517" i="2"/>
  <c r="Q2517" i="2"/>
  <c r="R2516" i="2"/>
  <c r="Q2516" i="2"/>
  <c r="R2515" i="2"/>
  <c r="Q2515" i="2"/>
  <c r="R2514" i="2"/>
  <c r="Q2514" i="2"/>
  <c r="R2513" i="2"/>
  <c r="Q2513" i="2"/>
  <c r="R2512" i="2"/>
  <c r="Q2512" i="2"/>
  <c r="R2511" i="2"/>
  <c r="Q2511" i="2"/>
  <c r="R2510" i="2"/>
  <c r="Q2510" i="2"/>
  <c r="R2509" i="2"/>
  <c r="Q2509" i="2"/>
  <c r="R2508" i="2"/>
  <c r="Q2508" i="2"/>
  <c r="R2507" i="2"/>
  <c r="Q2507" i="2"/>
  <c r="R2506" i="2"/>
  <c r="Q2506" i="2"/>
  <c r="R2505" i="2"/>
  <c r="Q2505" i="2"/>
  <c r="R2504" i="2"/>
  <c r="Q2504" i="2"/>
  <c r="R2503" i="2"/>
  <c r="Q2503" i="2"/>
  <c r="R2502" i="2"/>
  <c r="Q2502" i="2"/>
  <c r="R2501" i="2"/>
  <c r="Q2501" i="2"/>
  <c r="R2500" i="2"/>
  <c r="Q2500" i="2"/>
  <c r="R2499" i="2"/>
  <c r="Q2499" i="2"/>
  <c r="R2498" i="2"/>
  <c r="Q2498" i="2"/>
  <c r="R2497" i="2"/>
  <c r="Q2497" i="2"/>
  <c r="R2496" i="2"/>
  <c r="Q2496" i="2"/>
  <c r="R2495" i="2"/>
  <c r="Q2495" i="2"/>
  <c r="R2494" i="2"/>
  <c r="Q2494" i="2"/>
  <c r="R2493" i="2"/>
  <c r="Q2493" i="2"/>
  <c r="R2492" i="2"/>
  <c r="Q2492" i="2"/>
  <c r="R2491" i="2"/>
  <c r="Q2491" i="2"/>
  <c r="R2490" i="2"/>
  <c r="Q2490" i="2"/>
  <c r="R2489" i="2"/>
  <c r="Q2489" i="2"/>
  <c r="R2488" i="2"/>
  <c r="Q2488" i="2"/>
  <c r="R2487" i="2"/>
  <c r="Q2487" i="2"/>
  <c r="R2486" i="2"/>
  <c r="Q2486" i="2"/>
  <c r="R2485" i="2"/>
  <c r="Q2485" i="2"/>
  <c r="R2484" i="2"/>
  <c r="Q2484" i="2"/>
  <c r="R2483" i="2"/>
  <c r="Q2483" i="2"/>
  <c r="R2482" i="2"/>
  <c r="Q2482" i="2"/>
  <c r="R2481" i="2"/>
  <c r="Q2481" i="2"/>
  <c r="R2480" i="2"/>
  <c r="Q2480" i="2"/>
  <c r="R2479" i="2"/>
  <c r="Q2479" i="2"/>
  <c r="R2478" i="2"/>
  <c r="Q2478" i="2"/>
  <c r="R2477" i="2"/>
  <c r="Q2477" i="2"/>
  <c r="R2476" i="2"/>
  <c r="Q2476" i="2"/>
  <c r="R2475" i="2"/>
  <c r="Q2475" i="2"/>
  <c r="R2474" i="2"/>
  <c r="Q2474" i="2"/>
  <c r="R2473" i="2"/>
  <c r="Q2473" i="2"/>
  <c r="R2472" i="2"/>
  <c r="Q2472" i="2"/>
  <c r="R2471" i="2"/>
  <c r="Q2471" i="2"/>
  <c r="R2470" i="2"/>
  <c r="Q2470" i="2"/>
  <c r="R2469" i="2"/>
  <c r="Q2469" i="2"/>
  <c r="R2468" i="2"/>
  <c r="Q2468" i="2"/>
  <c r="R2467" i="2"/>
  <c r="Q2467" i="2"/>
  <c r="R2466" i="2"/>
  <c r="Q2466" i="2"/>
  <c r="R2465" i="2"/>
  <c r="Q2465" i="2"/>
  <c r="R2464" i="2"/>
  <c r="Q2464" i="2"/>
  <c r="R2463" i="2"/>
  <c r="Q2463" i="2"/>
  <c r="R2462" i="2"/>
  <c r="Q2462" i="2"/>
  <c r="R2461" i="2"/>
  <c r="Q2461" i="2"/>
  <c r="R2460" i="2"/>
  <c r="Q2460" i="2"/>
  <c r="R2459" i="2"/>
  <c r="Q2459" i="2"/>
  <c r="R2458" i="2"/>
  <c r="Q2458" i="2"/>
  <c r="R2457" i="2"/>
  <c r="Q2457" i="2"/>
  <c r="R2456" i="2"/>
  <c r="Q2456" i="2"/>
  <c r="R2455" i="2"/>
  <c r="Q2455" i="2"/>
  <c r="R2454" i="2"/>
  <c r="Q2454" i="2"/>
  <c r="R2453" i="2"/>
  <c r="Q2453" i="2"/>
  <c r="R2452" i="2"/>
  <c r="Q2452" i="2"/>
  <c r="R2451" i="2"/>
  <c r="Q2451" i="2"/>
  <c r="R2450" i="2"/>
  <c r="Q2450" i="2"/>
  <c r="R2449" i="2"/>
  <c r="Q2449" i="2"/>
  <c r="R2448" i="2"/>
  <c r="Q2448" i="2"/>
  <c r="R2447" i="2"/>
  <c r="Q2447" i="2"/>
  <c r="R2446" i="2"/>
  <c r="Q2446" i="2"/>
  <c r="R2445" i="2"/>
  <c r="Q2445" i="2"/>
  <c r="R2444" i="2"/>
  <c r="Q2444" i="2"/>
  <c r="R2443" i="2"/>
  <c r="Q2443" i="2"/>
  <c r="R2442" i="2"/>
  <c r="Q2442" i="2"/>
  <c r="R2441" i="2"/>
  <c r="Q2441" i="2"/>
  <c r="R2440" i="2"/>
  <c r="Q2440" i="2"/>
  <c r="R2439" i="2"/>
  <c r="Q2439" i="2"/>
  <c r="R2438" i="2"/>
  <c r="Q2438" i="2"/>
  <c r="R2437" i="2"/>
  <c r="Q2437" i="2"/>
  <c r="R2436" i="2"/>
  <c r="Q2436" i="2"/>
  <c r="R2435" i="2"/>
  <c r="Q2435" i="2"/>
  <c r="R2434" i="2"/>
  <c r="Q2434" i="2"/>
  <c r="R2433" i="2"/>
  <c r="Q2433" i="2"/>
  <c r="R2432" i="2"/>
  <c r="Q2432" i="2"/>
  <c r="R2431" i="2"/>
  <c r="Q2431" i="2"/>
  <c r="R2430" i="2"/>
  <c r="Q2430" i="2"/>
  <c r="R2429" i="2"/>
  <c r="Q2429" i="2"/>
  <c r="R2428" i="2"/>
  <c r="Q2428" i="2"/>
  <c r="R2427" i="2"/>
  <c r="Q2427" i="2"/>
  <c r="R2426" i="2"/>
  <c r="Q2426" i="2"/>
  <c r="R2425" i="2"/>
  <c r="Q2425" i="2"/>
  <c r="R2424" i="2"/>
  <c r="Q2424" i="2"/>
  <c r="R2423" i="2"/>
  <c r="Q2423" i="2"/>
  <c r="R2422" i="2"/>
  <c r="Q2422" i="2"/>
  <c r="R2421" i="2"/>
  <c r="Q2421" i="2"/>
  <c r="R2420" i="2"/>
  <c r="Q2420" i="2"/>
  <c r="R2419" i="2"/>
  <c r="Q2419" i="2"/>
  <c r="R2418" i="2"/>
  <c r="Q2418" i="2"/>
  <c r="R2417" i="2"/>
  <c r="Q2417" i="2"/>
  <c r="R2416" i="2"/>
  <c r="Q2416" i="2"/>
  <c r="R2415" i="2"/>
  <c r="Q2415" i="2"/>
  <c r="R2414" i="2"/>
  <c r="Q2414" i="2"/>
  <c r="R2413" i="2"/>
  <c r="Q2413" i="2"/>
  <c r="R2412" i="2"/>
  <c r="Q2412" i="2"/>
  <c r="R2411" i="2"/>
  <c r="Q2411" i="2"/>
  <c r="R2410" i="2"/>
  <c r="Q2410" i="2"/>
  <c r="R2409" i="2"/>
  <c r="Q2409" i="2"/>
  <c r="R2408" i="2"/>
  <c r="Q2408" i="2"/>
  <c r="R2407" i="2"/>
  <c r="Q2407" i="2"/>
  <c r="R2406" i="2"/>
  <c r="Q2406" i="2"/>
  <c r="R2405" i="2"/>
  <c r="Q2405" i="2"/>
  <c r="R2404" i="2"/>
  <c r="Q2404" i="2"/>
  <c r="R2403" i="2"/>
  <c r="Q2403" i="2"/>
  <c r="R2402" i="2"/>
  <c r="Q2402" i="2"/>
  <c r="R2401" i="2"/>
  <c r="Q2401" i="2"/>
  <c r="R2400" i="2"/>
  <c r="Q2400" i="2"/>
  <c r="R2399" i="2"/>
  <c r="Q2399" i="2"/>
  <c r="R2398" i="2"/>
  <c r="Q2398" i="2"/>
  <c r="R2397" i="2"/>
  <c r="Q2397" i="2"/>
  <c r="R2396" i="2"/>
  <c r="Q2396" i="2"/>
  <c r="R2395" i="2"/>
  <c r="Q2395" i="2"/>
  <c r="R2394" i="2"/>
  <c r="Q2394" i="2"/>
  <c r="R2393" i="2"/>
  <c r="Q2393" i="2"/>
  <c r="R2392" i="2"/>
  <c r="Q2392" i="2"/>
  <c r="R2391" i="2"/>
  <c r="Q2391" i="2"/>
  <c r="R2390" i="2"/>
  <c r="Q2390" i="2"/>
  <c r="R2389" i="2"/>
  <c r="Q2389" i="2"/>
  <c r="R2388" i="2"/>
  <c r="Q2388" i="2"/>
  <c r="R2387" i="2"/>
  <c r="Q2387" i="2"/>
  <c r="R2386" i="2"/>
  <c r="Q2386" i="2"/>
  <c r="R2385" i="2"/>
  <c r="Q2385" i="2"/>
  <c r="R2384" i="2"/>
  <c r="Q2384" i="2"/>
  <c r="R2383" i="2"/>
  <c r="Q2383" i="2"/>
  <c r="R2382" i="2"/>
  <c r="Q2382" i="2"/>
  <c r="R2381" i="2"/>
  <c r="Q2381" i="2"/>
  <c r="R2380" i="2"/>
  <c r="Q2380" i="2"/>
  <c r="R2379" i="2"/>
  <c r="Q2379" i="2"/>
  <c r="R2378" i="2"/>
  <c r="Q2378" i="2"/>
  <c r="R2377" i="2"/>
  <c r="Q2377" i="2"/>
  <c r="R2376" i="2"/>
  <c r="Q2376" i="2"/>
  <c r="R2375" i="2"/>
  <c r="Q2375" i="2"/>
  <c r="R2374" i="2"/>
  <c r="Q2374" i="2"/>
  <c r="R2373" i="2"/>
  <c r="Q2373" i="2"/>
  <c r="R2372" i="2"/>
  <c r="Q2372" i="2"/>
  <c r="R2371" i="2"/>
  <c r="Q2371" i="2"/>
  <c r="R2370" i="2"/>
  <c r="Q2370" i="2"/>
  <c r="R2369" i="2"/>
  <c r="Q2369" i="2"/>
  <c r="R2368" i="2"/>
  <c r="Q2368" i="2"/>
  <c r="R2367" i="2"/>
  <c r="Q2367" i="2"/>
  <c r="R2366" i="2"/>
  <c r="Q2366" i="2"/>
  <c r="R2365" i="2"/>
  <c r="Q2365" i="2"/>
  <c r="R2364" i="2"/>
  <c r="Q2364" i="2"/>
  <c r="R2363" i="2"/>
  <c r="Q2363" i="2"/>
  <c r="R2362" i="2"/>
  <c r="Q2362" i="2"/>
  <c r="R2361" i="2"/>
  <c r="Q2361" i="2"/>
  <c r="R2360" i="2"/>
  <c r="Q2360" i="2"/>
  <c r="R2359" i="2"/>
  <c r="Q2359" i="2"/>
  <c r="R2358" i="2"/>
  <c r="Q2358" i="2"/>
  <c r="R2357" i="2"/>
  <c r="Q2357" i="2"/>
  <c r="R2356" i="2"/>
  <c r="Q2356" i="2"/>
  <c r="R2355" i="2"/>
  <c r="Q2355" i="2"/>
  <c r="R2354" i="2"/>
  <c r="Q2354" i="2"/>
  <c r="R2353" i="2"/>
  <c r="Q2353" i="2"/>
  <c r="R2352" i="2"/>
  <c r="Q2352" i="2"/>
  <c r="R2351" i="2"/>
  <c r="Q2351" i="2"/>
  <c r="R2350" i="2"/>
  <c r="Q2350" i="2"/>
  <c r="R2349" i="2"/>
  <c r="Q2349" i="2"/>
  <c r="R2348" i="2"/>
  <c r="Q2348" i="2"/>
  <c r="R2347" i="2"/>
  <c r="Q2347" i="2"/>
  <c r="R2346" i="2"/>
  <c r="Q2346" i="2"/>
  <c r="R2345" i="2"/>
  <c r="Q2345" i="2"/>
  <c r="R2344" i="2"/>
  <c r="Q2344" i="2"/>
  <c r="R2343" i="2"/>
  <c r="Q2343" i="2"/>
  <c r="R2342" i="2"/>
  <c r="Q2342" i="2"/>
  <c r="R2341" i="2"/>
  <c r="Q2341" i="2"/>
  <c r="R2340" i="2"/>
  <c r="Q2340" i="2"/>
  <c r="R2339" i="2"/>
  <c r="Q2339" i="2"/>
  <c r="R2338" i="2"/>
  <c r="Q2338" i="2"/>
  <c r="R2337" i="2"/>
  <c r="Q2337" i="2"/>
  <c r="R2336" i="2"/>
  <c r="Q2336" i="2"/>
  <c r="R2335" i="2"/>
  <c r="Q2335" i="2"/>
  <c r="R2334" i="2"/>
  <c r="Q2334" i="2"/>
  <c r="R2333" i="2"/>
  <c r="Q2333" i="2"/>
  <c r="R2332" i="2"/>
  <c r="Q2332" i="2"/>
  <c r="R2331" i="2"/>
  <c r="Q2331" i="2"/>
  <c r="R2330" i="2"/>
  <c r="Q2330" i="2"/>
  <c r="R2329" i="2"/>
  <c r="Q2329" i="2"/>
  <c r="R2328" i="2"/>
  <c r="Q2328" i="2"/>
  <c r="R2327" i="2"/>
  <c r="Q2327" i="2"/>
  <c r="R2326" i="2"/>
  <c r="Q2326" i="2"/>
  <c r="R2325" i="2"/>
  <c r="Q2325" i="2"/>
  <c r="R2324" i="2"/>
  <c r="Q2324" i="2"/>
  <c r="R2323" i="2"/>
  <c r="Q2323" i="2"/>
  <c r="R2322" i="2"/>
  <c r="Q2322" i="2"/>
  <c r="R2321" i="2"/>
  <c r="Q2321" i="2"/>
  <c r="R2320" i="2"/>
  <c r="Q2320" i="2"/>
  <c r="R2319" i="2"/>
  <c r="Q2319" i="2"/>
  <c r="R2318" i="2"/>
  <c r="Q2318" i="2"/>
  <c r="R2317" i="2"/>
  <c r="Q2317" i="2"/>
  <c r="R2316" i="2"/>
  <c r="Q2316" i="2"/>
  <c r="R2315" i="2"/>
  <c r="Q2315" i="2"/>
  <c r="R2314" i="2"/>
  <c r="Q2314" i="2"/>
  <c r="R2313" i="2"/>
  <c r="Q2313" i="2"/>
  <c r="R2312" i="2"/>
  <c r="Q2312" i="2"/>
  <c r="R2311" i="2"/>
  <c r="Q2311" i="2"/>
  <c r="R2310" i="2"/>
  <c r="Q2310" i="2"/>
  <c r="R2309" i="2"/>
  <c r="Q2309" i="2"/>
  <c r="R2308" i="2"/>
  <c r="Q2308" i="2"/>
  <c r="R2307" i="2"/>
  <c r="Q2307" i="2"/>
  <c r="R2306" i="2"/>
  <c r="Q2306" i="2"/>
  <c r="R2305" i="2"/>
  <c r="Q2305" i="2"/>
  <c r="R2304" i="2"/>
  <c r="Q2304" i="2"/>
  <c r="R2303" i="2"/>
  <c r="Q2303" i="2"/>
  <c r="R2302" i="2"/>
  <c r="Q2302" i="2"/>
  <c r="R2301" i="2"/>
  <c r="Q2301" i="2"/>
  <c r="R2300" i="2"/>
  <c r="Q2300" i="2"/>
  <c r="R2299" i="2"/>
  <c r="Q2299" i="2"/>
  <c r="R2298" i="2"/>
  <c r="Q2298" i="2"/>
  <c r="R2297" i="2"/>
  <c r="Q2297" i="2"/>
  <c r="R2296" i="2"/>
  <c r="Q2296" i="2"/>
  <c r="R2295" i="2"/>
  <c r="Q2295" i="2"/>
  <c r="R2294" i="2"/>
  <c r="Q2294" i="2"/>
  <c r="R2293" i="2"/>
  <c r="Q2293" i="2"/>
  <c r="R2292" i="2"/>
  <c r="Q2292" i="2"/>
  <c r="R2291" i="2"/>
  <c r="Q2291" i="2"/>
  <c r="R2290" i="2"/>
  <c r="Q2290" i="2"/>
  <c r="R2289" i="2"/>
  <c r="Q2289" i="2"/>
  <c r="R2288" i="2"/>
  <c r="Q2288" i="2"/>
  <c r="R2287" i="2"/>
  <c r="Q2287" i="2"/>
  <c r="R2286" i="2"/>
  <c r="Q2286" i="2"/>
  <c r="R2285" i="2"/>
  <c r="Q2285" i="2"/>
  <c r="R2284" i="2"/>
  <c r="Q2284" i="2"/>
  <c r="R2283" i="2"/>
  <c r="Q2283" i="2"/>
  <c r="R2282" i="2"/>
  <c r="Q2282" i="2"/>
  <c r="R2281" i="2"/>
  <c r="Q2281" i="2"/>
  <c r="R2280" i="2"/>
  <c r="Q2280" i="2"/>
  <c r="R2279" i="2"/>
  <c r="Q2279" i="2"/>
  <c r="R2278" i="2"/>
  <c r="Q2278" i="2"/>
  <c r="R2277" i="2"/>
  <c r="Q2277" i="2"/>
  <c r="R2276" i="2"/>
  <c r="Q2276" i="2"/>
  <c r="R2275" i="2"/>
  <c r="Q2275" i="2"/>
  <c r="R2274" i="2"/>
  <c r="Q2274" i="2"/>
  <c r="R2273" i="2"/>
  <c r="Q2273" i="2"/>
  <c r="R2272" i="2"/>
  <c r="Q2272" i="2"/>
  <c r="R2271" i="2"/>
  <c r="Q2271" i="2"/>
  <c r="R2270" i="2"/>
  <c r="Q2270" i="2"/>
  <c r="R2269" i="2"/>
  <c r="Q2269" i="2"/>
  <c r="R2268" i="2"/>
  <c r="Q2268" i="2"/>
  <c r="R2267" i="2"/>
  <c r="Q2267" i="2"/>
  <c r="R2266" i="2"/>
  <c r="Q2266" i="2"/>
  <c r="R2265" i="2"/>
  <c r="Q2265" i="2"/>
  <c r="R2264" i="2"/>
  <c r="Q2264" i="2"/>
  <c r="R2263" i="2"/>
  <c r="Q2263" i="2"/>
  <c r="R2262" i="2"/>
  <c r="Q2262" i="2"/>
  <c r="R2261" i="2"/>
  <c r="Q2261" i="2"/>
  <c r="R2260" i="2"/>
  <c r="Q2260" i="2"/>
  <c r="R2259" i="2"/>
  <c r="Q2259" i="2"/>
  <c r="R2258" i="2"/>
  <c r="Q2258" i="2"/>
  <c r="R2257" i="2"/>
  <c r="Q2257" i="2"/>
  <c r="R2256" i="2"/>
  <c r="Q2256" i="2"/>
  <c r="R2255" i="2"/>
  <c r="Q2255" i="2"/>
  <c r="R2254" i="2"/>
  <c r="Q2254" i="2"/>
  <c r="R2253" i="2"/>
  <c r="Q2253" i="2"/>
  <c r="R2252" i="2"/>
  <c r="Q2252" i="2"/>
  <c r="R2251" i="2"/>
  <c r="Q2251" i="2"/>
  <c r="R2250" i="2"/>
  <c r="Q2250" i="2"/>
  <c r="R2249" i="2"/>
  <c r="Q2249" i="2"/>
  <c r="R2248" i="2"/>
  <c r="Q2248" i="2"/>
  <c r="R2247" i="2"/>
  <c r="Q2247" i="2"/>
  <c r="R2246" i="2"/>
  <c r="Q2246" i="2"/>
  <c r="R2245" i="2"/>
  <c r="Q2245" i="2"/>
  <c r="R2244" i="2"/>
  <c r="Q2244" i="2"/>
  <c r="R2243" i="2"/>
  <c r="Q2243" i="2"/>
  <c r="R2242" i="2"/>
  <c r="Q2242" i="2"/>
  <c r="R2241" i="2"/>
  <c r="Q2241" i="2"/>
  <c r="R2240" i="2"/>
  <c r="Q2240" i="2"/>
  <c r="R2239" i="2"/>
  <c r="Q2239" i="2"/>
  <c r="R2238" i="2"/>
  <c r="Q2238" i="2"/>
  <c r="R2237" i="2"/>
  <c r="Q2237" i="2"/>
  <c r="R2236" i="2"/>
  <c r="Q2236" i="2"/>
  <c r="R2235" i="2"/>
  <c r="Q2235" i="2"/>
  <c r="R2234" i="2"/>
  <c r="Q2234" i="2"/>
  <c r="R2233" i="2"/>
  <c r="Q2233" i="2"/>
  <c r="R2232" i="2"/>
  <c r="Q2232" i="2"/>
  <c r="R2231" i="2"/>
  <c r="Q2231" i="2"/>
  <c r="R2230" i="2"/>
  <c r="Q2230" i="2"/>
  <c r="R2229" i="2"/>
  <c r="Q2229" i="2"/>
  <c r="R2228" i="2"/>
  <c r="Q2228" i="2"/>
  <c r="R2227" i="2"/>
  <c r="Q2227" i="2"/>
  <c r="R2226" i="2"/>
  <c r="Q2226" i="2"/>
  <c r="R2225" i="2"/>
  <c r="Q2225" i="2"/>
  <c r="R2224" i="2"/>
  <c r="Q2224" i="2"/>
  <c r="R2223" i="2"/>
  <c r="Q2223" i="2"/>
  <c r="R2222" i="2"/>
  <c r="Q2222" i="2"/>
  <c r="R2221" i="2"/>
  <c r="Q2221" i="2"/>
  <c r="R2220" i="2"/>
  <c r="Q2220" i="2"/>
  <c r="R2219" i="2"/>
  <c r="Q2219" i="2"/>
  <c r="R2218" i="2"/>
  <c r="Q2218" i="2"/>
  <c r="R2217" i="2"/>
  <c r="Q2217" i="2"/>
  <c r="R2216" i="2"/>
  <c r="Q2216" i="2"/>
  <c r="R2215" i="2"/>
  <c r="Q2215" i="2"/>
  <c r="R2214" i="2"/>
  <c r="Q2214" i="2"/>
  <c r="R2213" i="2"/>
  <c r="Q2213" i="2"/>
  <c r="R2212" i="2"/>
  <c r="Q2212" i="2"/>
  <c r="R2211" i="2"/>
  <c r="Q2211" i="2"/>
  <c r="R2210" i="2"/>
  <c r="Q2210" i="2"/>
  <c r="R2209" i="2"/>
  <c r="Q2209" i="2"/>
  <c r="R2208" i="2"/>
  <c r="Q2208" i="2"/>
  <c r="R2207" i="2"/>
  <c r="Q2207" i="2"/>
  <c r="R2206" i="2"/>
  <c r="Q2206" i="2"/>
  <c r="R2205" i="2"/>
  <c r="Q2205" i="2"/>
  <c r="R2204" i="2"/>
  <c r="Q2204" i="2"/>
  <c r="R2203" i="2"/>
  <c r="Q2203" i="2"/>
  <c r="R2202" i="2"/>
  <c r="Q2202" i="2"/>
  <c r="R2201" i="2"/>
  <c r="Q2201" i="2"/>
  <c r="R2200" i="2"/>
  <c r="Q2200" i="2"/>
  <c r="R2199" i="2"/>
  <c r="Q2199" i="2"/>
  <c r="R2198" i="2"/>
  <c r="Q2198" i="2"/>
  <c r="R2197" i="2"/>
  <c r="Q2197" i="2"/>
  <c r="R2196" i="2"/>
  <c r="Q2196" i="2"/>
  <c r="R2195" i="2"/>
  <c r="Q2195" i="2"/>
  <c r="R2194" i="2"/>
  <c r="Q2194" i="2"/>
  <c r="R2193" i="2"/>
  <c r="Q2193" i="2"/>
  <c r="R2192" i="2"/>
  <c r="Q2192" i="2"/>
  <c r="R2191" i="2"/>
  <c r="Q2191" i="2"/>
  <c r="R2190" i="2"/>
  <c r="Q2190" i="2"/>
  <c r="R2189" i="2"/>
  <c r="Q2189" i="2"/>
  <c r="R2188" i="2"/>
  <c r="Q2188" i="2"/>
  <c r="R2187" i="2"/>
  <c r="Q2187" i="2"/>
  <c r="R2186" i="2"/>
  <c r="Q2186" i="2"/>
  <c r="R2185" i="2"/>
  <c r="Q2185" i="2"/>
  <c r="R2184" i="2"/>
  <c r="Q2184" i="2"/>
  <c r="R2183" i="2"/>
  <c r="Q2183" i="2"/>
  <c r="R2182" i="2"/>
  <c r="Q2182" i="2"/>
  <c r="R2181" i="2"/>
  <c r="Q2181" i="2"/>
  <c r="R2180" i="2"/>
  <c r="Q2180" i="2"/>
  <c r="R2179" i="2"/>
  <c r="Q2179" i="2"/>
  <c r="R2178" i="2"/>
  <c r="Q2178" i="2"/>
  <c r="R2177" i="2"/>
  <c r="Q2177" i="2"/>
  <c r="R2176" i="2"/>
  <c r="Q2176" i="2"/>
  <c r="R2175" i="2"/>
  <c r="Q2175" i="2"/>
  <c r="R2174" i="2"/>
  <c r="Q2174" i="2"/>
  <c r="R2173" i="2"/>
  <c r="Q2173" i="2"/>
  <c r="R2172" i="2"/>
  <c r="Q2172" i="2"/>
  <c r="R2171" i="2"/>
  <c r="Q2171" i="2"/>
  <c r="R2170" i="2"/>
  <c r="Q2170" i="2"/>
  <c r="R2169" i="2"/>
  <c r="Q2169" i="2"/>
  <c r="R2168" i="2"/>
  <c r="Q2168" i="2"/>
  <c r="R2167" i="2"/>
  <c r="Q2167" i="2"/>
  <c r="R2166" i="2"/>
  <c r="Q2166" i="2"/>
  <c r="R2165" i="2"/>
  <c r="Q2165" i="2"/>
  <c r="R2164" i="2"/>
  <c r="Q2164" i="2"/>
  <c r="R2163" i="2"/>
  <c r="Q2163" i="2"/>
  <c r="R2162" i="2"/>
  <c r="Q2162" i="2"/>
  <c r="R2161" i="2"/>
  <c r="Q2161" i="2"/>
  <c r="R2160" i="2"/>
  <c r="Q2160" i="2"/>
  <c r="R2159" i="2"/>
  <c r="Q2159" i="2"/>
  <c r="R2158" i="2"/>
  <c r="Q2158" i="2"/>
  <c r="R2157" i="2"/>
  <c r="Q2157" i="2"/>
  <c r="R2156" i="2"/>
  <c r="Q2156" i="2"/>
  <c r="R2155" i="2"/>
  <c r="Q2155" i="2"/>
  <c r="R2154" i="2"/>
  <c r="Q2154" i="2"/>
  <c r="R2153" i="2"/>
  <c r="Q2153" i="2"/>
  <c r="R2152" i="2"/>
  <c r="Q2152" i="2"/>
  <c r="R2151" i="2"/>
  <c r="Q2151" i="2"/>
  <c r="R2150" i="2"/>
  <c r="Q2150" i="2"/>
  <c r="R2149" i="2"/>
  <c r="Q2149" i="2"/>
  <c r="R2148" i="2"/>
  <c r="Q2148" i="2"/>
  <c r="R2147" i="2"/>
  <c r="Q2147" i="2"/>
  <c r="R2146" i="2"/>
  <c r="Q2146" i="2"/>
  <c r="R2145" i="2"/>
  <c r="Q2145" i="2"/>
  <c r="R2144" i="2"/>
  <c r="Q2144" i="2"/>
  <c r="R2143" i="2"/>
  <c r="Q2143" i="2"/>
  <c r="R2142" i="2"/>
  <c r="Q2142" i="2"/>
  <c r="R2141" i="2"/>
  <c r="Q2141" i="2"/>
  <c r="R2140" i="2"/>
  <c r="Q2140" i="2"/>
  <c r="R2139" i="2"/>
  <c r="Q2139" i="2"/>
  <c r="R2138" i="2"/>
  <c r="Q2138" i="2"/>
  <c r="R2137" i="2"/>
  <c r="Q2137" i="2"/>
  <c r="R2136" i="2"/>
  <c r="Q2136" i="2"/>
  <c r="R2135" i="2"/>
  <c r="Q2135" i="2"/>
  <c r="R2134" i="2"/>
  <c r="Q2134" i="2"/>
  <c r="R2133" i="2"/>
  <c r="Q2133" i="2"/>
  <c r="R2132" i="2"/>
  <c r="Q2132" i="2"/>
  <c r="R2131" i="2"/>
  <c r="Q2131" i="2"/>
  <c r="R2130" i="2"/>
  <c r="Q2130" i="2"/>
  <c r="R2129" i="2"/>
  <c r="Q2129" i="2"/>
  <c r="R2128" i="2"/>
  <c r="Q2128" i="2"/>
  <c r="R2127" i="2"/>
  <c r="Q2127" i="2"/>
  <c r="R2126" i="2"/>
  <c r="Q2126" i="2"/>
  <c r="R2125" i="2"/>
  <c r="Q2125" i="2"/>
  <c r="R2124" i="2"/>
  <c r="Q2124" i="2"/>
  <c r="R2123" i="2"/>
  <c r="Q2123" i="2"/>
  <c r="R2122" i="2"/>
  <c r="Q2122" i="2"/>
  <c r="R2121" i="2"/>
  <c r="Q2121" i="2"/>
  <c r="R2120" i="2"/>
  <c r="Q2120" i="2"/>
  <c r="R2119" i="2"/>
  <c r="Q2119" i="2"/>
  <c r="R2118" i="2"/>
  <c r="Q2118" i="2"/>
  <c r="R2117" i="2"/>
  <c r="Q2117" i="2"/>
  <c r="R2116" i="2"/>
  <c r="Q2116" i="2"/>
  <c r="R2115" i="2"/>
  <c r="Q2115" i="2"/>
  <c r="R2114" i="2"/>
  <c r="Q2114" i="2"/>
  <c r="R2113" i="2"/>
  <c r="Q2113" i="2"/>
  <c r="R2112" i="2"/>
  <c r="Q2112" i="2"/>
  <c r="R2111" i="2"/>
  <c r="Q2111" i="2"/>
  <c r="R2110" i="2"/>
  <c r="Q2110" i="2"/>
  <c r="R2109" i="2"/>
  <c r="Q2109" i="2"/>
  <c r="R2108" i="2"/>
  <c r="Q2108" i="2"/>
  <c r="R2107" i="2"/>
  <c r="Q2107" i="2"/>
  <c r="R2106" i="2"/>
  <c r="Q2106" i="2"/>
  <c r="R2105" i="2"/>
  <c r="Q2105" i="2"/>
  <c r="R2104" i="2"/>
  <c r="Q2104" i="2"/>
  <c r="R2103" i="2"/>
  <c r="Q2103" i="2"/>
  <c r="R2102" i="2"/>
  <c r="Q2102" i="2"/>
  <c r="R2101" i="2"/>
  <c r="Q2101" i="2"/>
  <c r="R2100" i="2"/>
  <c r="Q2100" i="2"/>
  <c r="R2099" i="2"/>
  <c r="Q2099" i="2"/>
  <c r="R2098" i="2"/>
  <c r="Q2098" i="2"/>
  <c r="R2097" i="2"/>
  <c r="Q2097" i="2"/>
  <c r="R2096" i="2"/>
  <c r="Q2096" i="2"/>
  <c r="R2095" i="2"/>
  <c r="Q2095" i="2"/>
  <c r="R2094" i="2"/>
  <c r="Q2094" i="2"/>
  <c r="R2093" i="2"/>
  <c r="Q2093" i="2"/>
  <c r="R2092" i="2"/>
  <c r="Q2092" i="2"/>
  <c r="R2091" i="2"/>
  <c r="Q2091" i="2"/>
  <c r="R2090" i="2"/>
  <c r="Q2090" i="2"/>
  <c r="R2089" i="2"/>
  <c r="Q2089" i="2"/>
  <c r="R2088" i="2"/>
  <c r="Q2088" i="2"/>
  <c r="R2087" i="2"/>
  <c r="Q2087" i="2"/>
  <c r="R2086" i="2"/>
  <c r="Q2086" i="2"/>
  <c r="R2085" i="2"/>
  <c r="Q2085" i="2"/>
  <c r="R2084" i="2"/>
  <c r="Q2084" i="2"/>
  <c r="R2083" i="2"/>
  <c r="Q2083" i="2"/>
  <c r="R2082" i="2"/>
  <c r="Q2082" i="2"/>
  <c r="R2081" i="2"/>
  <c r="Q2081" i="2"/>
  <c r="R2080" i="2"/>
  <c r="Q2080" i="2"/>
  <c r="R2079" i="2"/>
  <c r="Q2079" i="2"/>
  <c r="R2078" i="2"/>
  <c r="Q2078" i="2"/>
  <c r="R2077" i="2"/>
  <c r="Q2077" i="2"/>
  <c r="R2076" i="2"/>
  <c r="Q2076" i="2"/>
  <c r="R2075" i="2"/>
  <c r="Q2075" i="2"/>
  <c r="R2074" i="2"/>
  <c r="Q2074" i="2"/>
  <c r="R2073" i="2"/>
  <c r="Q2073" i="2"/>
  <c r="R2072" i="2"/>
  <c r="Q2072" i="2"/>
  <c r="R2071" i="2"/>
  <c r="Q2071" i="2"/>
  <c r="R2070" i="2"/>
  <c r="Q2070" i="2"/>
  <c r="R2069" i="2"/>
  <c r="Q2069" i="2"/>
  <c r="R2068" i="2"/>
  <c r="Q2068" i="2"/>
  <c r="R2067" i="2"/>
  <c r="Q2067" i="2"/>
  <c r="R2066" i="2"/>
  <c r="Q2066" i="2"/>
  <c r="R2065" i="2"/>
  <c r="Q2065" i="2"/>
  <c r="R2064" i="2"/>
  <c r="Q2064" i="2"/>
  <c r="R2063" i="2"/>
  <c r="Q2063" i="2"/>
  <c r="R2062" i="2"/>
  <c r="Q2062" i="2"/>
  <c r="R2061" i="2"/>
  <c r="Q2061" i="2"/>
  <c r="R2060" i="2"/>
  <c r="Q2060" i="2"/>
  <c r="R2059" i="2"/>
  <c r="Q2059" i="2"/>
  <c r="R2058" i="2"/>
  <c r="Q2058" i="2"/>
  <c r="R2057" i="2"/>
  <c r="Q2057" i="2"/>
  <c r="R2056" i="2"/>
  <c r="Q2056" i="2"/>
  <c r="R2055" i="2"/>
  <c r="Q2055" i="2"/>
  <c r="R2054" i="2"/>
  <c r="Q2054" i="2"/>
  <c r="R2053" i="2"/>
  <c r="Q2053" i="2"/>
  <c r="R2052" i="2"/>
  <c r="Q2052" i="2"/>
  <c r="R2051" i="2"/>
  <c r="Q2051" i="2"/>
  <c r="R2050" i="2"/>
  <c r="Q2050" i="2"/>
  <c r="R2049" i="2"/>
  <c r="Q2049" i="2"/>
  <c r="R2048" i="2"/>
  <c r="Q2048" i="2"/>
  <c r="R2047" i="2"/>
  <c r="Q2047" i="2"/>
  <c r="R2046" i="2"/>
  <c r="Q2046" i="2"/>
  <c r="R2045" i="2"/>
  <c r="Q2045" i="2"/>
  <c r="R2044" i="2"/>
  <c r="Q2044" i="2"/>
  <c r="R2043" i="2"/>
  <c r="Q2043" i="2"/>
  <c r="R2042" i="2"/>
  <c r="Q2042" i="2"/>
  <c r="R2041" i="2"/>
  <c r="Q2041" i="2"/>
  <c r="R2040" i="2"/>
  <c r="Q2040" i="2"/>
  <c r="R2039" i="2"/>
  <c r="Q2039" i="2"/>
  <c r="R2038" i="2"/>
  <c r="Q2038" i="2"/>
  <c r="R2037" i="2"/>
  <c r="Q2037" i="2"/>
  <c r="R2036" i="2"/>
  <c r="Q2036" i="2"/>
  <c r="R2035" i="2"/>
  <c r="Q2035" i="2"/>
  <c r="R2034" i="2"/>
  <c r="Q2034" i="2"/>
  <c r="R2033" i="2"/>
  <c r="Q2033" i="2"/>
  <c r="R2032" i="2"/>
  <c r="Q2032" i="2"/>
  <c r="R2031" i="2"/>
  <c r="Q2031" i="2"/>
  <c r="R2030" i="2"/>
  <c r="Q2030" i="2"/>
  <c r="R2029" i="2"/>
  <c r="Q2029" i="2"/>
  <c r="R2028" i="2"/>
  <c r="Q2028" i="2"/>
  <c r="R2027" i="2"/>
  <c r="Q2027" i="2"/>
  <c r="R2026" i="2"/>
  <c r="Q2026" i="2"/>
  <c r="R2025" i="2"/>
  <c r="Q2025" i="2"/>
  <c r="R2024" i="2"/>
  <c r="Q2024" i="2"/>
  <c r="R2023" i="2"/>
  <c r="Q2023" i="2"/>
  <c r="R2022" i="2"/>
  <c r="Q2022" i="2"/>
  <c r="R2021" i="2"/>
  <c r="Q2021" i="2"/>
  <c r="R2020" i="2"/>
  <c r="Q2020" i="2"/>
  <c r="R2019" i="2"/>
  <c r="Q2019" i="2"/>
  <c r="R2018" i="2"/>
  <c r="Q2018" i="2"/>
  <c r="R2017" i="2"/>
  <c r="Q2017" i="2"/>
  <c r="R2016" i="2"/>
  <c r="Q2016" i="2"/>
  <c r="R2015" i="2"/>
  <c r="Q2015" i="2"/>
  <c r="R2014" i="2"/>
  <c r="Q2014" i="2"/>
  <c r="R2013" i="2"/>
  <c r="Q2013" i="2"/>
  <c r="R2012" i="2"/>
  <c r="Q2012" i="2"/>
  <c r="R2011" i="2"/>
  <c r="Q2011" i="2"/>
  <c r="R2010" i="2"/>
  <c r="Q2010" i="2"/>
  <c r="R2009" i="2"/>
  <c r="Q2009" i="2"/>
  <c r="R2008" i="2"/>
  <c r="Q2008" i="2"/>
  <c r="R2007" i="2"/>
  <c r="Q2007" i="2"/>
  <c r="R2006" i="2"/>
  <c r="Q2006" i="2"/>
  <c r="R2005" i="2"/>
  <c r="Q2005" i="2"/>
  <c r="R2004" i="2"/>
  <c r="Q2004" i="2"/>
  <c r="R2003" i="2"/>
  <c r="Q2003" i="2"/>
  <c r="R2002" i="2"/>
  <c r="Q2002" i="2"/>
  <c r="R2001" i="2"/>
  <c r="Q2001" i="2"/>
  <c r="R2000" i="2"/>
  <c r="Q2000" i="2"/>
  <c r="R1999" i="2"/>
  <c r="Q1999" i="2"/>
  <c r="R1998" i="2"/>
  <c r="Q1998" i="2"/>
  <c r="R1997" i="2"/>
  <c r="Q1997" i="2"/>
  <c r="R1996" i="2"/>
  <c r="Q1996" i="2"/>
  <c r="R1995" i="2"/>
  <c r="Q1995" i="2"/>
  <c r="R1994" i="2"/>
  <c r="Q1994" i="2"/>
  <c r="R1993" i="2"/>
  <c r="Q1993" i="2"/>
  <c r="R1992" i="2"/>
  <c r="Q1992" i="2"/>
  <c r="R1991" i="2"/>
  <c r="Q1991" i="2"/>
  <c r="R1990" i="2"/>
  <c r="Q1990" i="2"/>
  <c r="R1989" i="2"/>
  <c r="Q1989" i="2"/>
  <c r="R1988" i="2"/>
  <c r="Q1988" i="2"/>
  <c r="R1987" i="2"/>
  <c r="Q1987" i="2"/>
  <c r="R1986" i="2"/>
  <c r="Q1986" i="2"/>
  <c r="R1985" i="2"/>
  <c r="Q1985" i="2"/>
  <c r="R1984" i="2"/>
  <c r="Q1984" i="2"/>
  <c r="R1983" i="2"/>
  <c r="Q1983" i="2"/>
  <c r="R1982" i="2"/>
  <c r="Q1982" i="2"/>
  <c r="R1981" i="2"/>
  <c r="Q1981" i="2"/>
  <c r="R1980" i="2"/>
  <c r="Q1980" i="2"/>
  <c r="R1979" i="2"/>
  <c r="Q1979" i="2"/>
  <c r="R1978" i="2"/>
  <c r="Q1978" i="2"/>
  <c r="R1977" i="2"/>
  <c r="Q1977" i="2"/>
  <c r="R1976" i="2"/>
  <c r="Q1976" i="2"/>
  <c r="R1975" i="2"/>
  <c r="Q1975" i="2"/>
  <c r="R1974" i="2"/>
  <c r="Q1974" i="2"/>
  <c r="R1973" i="2"/>
  <c r="Q1973" i="2"/>
  <c r="R1972" i="2"/>
  <c r="Q1972" i="2"/>
  <c r="R1971" i="2"/>
  <c r="Q1971" i="2"/>
  <c r="R1970" i="2"/>
  <c r="Q1970" i="2"/>
  <c r="R1969" i="2"/>
  <c r="Q1969" i="2"/>
  <c r="R1968" i="2"/>
  <c r="Q1968" i="2"/>
  <c r="R1967" i="2"/>
  <c r="Q1967" i="2"/>
  <c r="R1966" i="2"/>
  <c r="Q1966" i="2"/>
  <c r="R1965" i="2"/>
  <c r="Q1965" i="2"/>
  <c r="R1964" i="2"/>
  <c r="Q1964" i="2"/>
  <c r="R1963" i="2"/>
  <c r="Q1963" i="2"/>
  <c r="R1962" i="2"/>
  <c r="Q1962" i="2"/>
  <c r="R1961" i="2"/>
  <c r="Q1961" i="2"/>
  <c r="R1960" i="2"/>
  <c r="Q1960" i="2"/>
  <c r="R1959" i="2"/>
  <c r="Q1959" i="2"/>
  <c r="R1958" i="2"/>
  <c r="Q1958" i="2"/>
  <c r="R1957" i="2"/>
  <c r="Q1957" i="2"/>
  <c r="R1956" i="2"/>
  <c r="Q1956" i="2"/>
  <c r="R1955" i="2"/>
  <c r="Q1955" i="2"/>
  <c r="R1954" i="2"/>
  <c r="Q1954" i="2"/>
  <c r="R1953" i="2"/>
  <c r="Q1953" i="2"/>
  <c r="R1952" i="2"/>
  <c r="Q1952" i="2"/>
  <c r="R1951" i="2"/>
  <c r="Q1951" i="2"/>
  <c r="R1950" i="2"/>
  <c r="Q1950" i="2"/>
  <c r="R1949" i="2"/>
  <c r="Q1949" i="2"/>
  <c r="R1948" i="2"/>
  <c r="Q1948" i="2"/>
  <c r="R1947" i="2"/>
  <c r="Q1947" i="2"/>
  <c r="R1946" i="2"/>
  <c r="Q1946" i="2"/>
  <c r="R1945" i="2"/>
  <c r="Q1945" i="2"/>
  <c r="R1944" i="2"/>
  <c r="Q1944" i="2"/>
  <c r="R1943" i="2"/>
  <c r="Q1943" i="2"/>
  <c r="R1942" i="2"/>
  <c r="Q1942" i="2"/>
  <c r="R1941" i="2"/>
  <c r="Q1941" i="2"/>
  <c r="R1940" i="2"/>
  <c r="Q1940" i="2"/>
  <c r="R1939" i="2"/>
  <c r="Q1939" i="2"/>
  <c r="R1938" i="2"/>
  <c r="Q1938" i="2"/>
  <c r="R1937" i="2"/>
  <c r="Q1937" i="2"/>
  <c r="R1936" i="2"/>
  <c r="Q1936" i="2"/>
  <c r="R1935" i="2"/>
  <c r="Q1935" i="2"/>
  <c r="R1934" i="2"/>
  <c r="Q1934" i="2"/>
  <c r="R1933" i="2"/>
  <c r="Q1933" i="2"/>
  <c r="R1932" i="2"/>
  <c r="Q1932" i="2"/>
  <c r="R1931" i="2"/>
  <c r="Q1931" i="2"/>
  <c r="R1930" i="2"/>
  <c r="Q1930" i="2"/>
  <c r="R1929" i="2"/>
  <c r="Q1929" i="2"/>
  <c r="R1928" i="2"/>
  <c r="Q1928" i="2"/>
  <c r="R1927" i="2"/>
  <c r="Q1927" i="2"/>
  <c r="R1926" i="2"/>
  <c r="Q1926" i="2"/>
  <c r="R1925" i="2"/>
  <c r="Q1925" i="2"/>
  <c r="R1924" i="2"/>
  <c r="Q1924" i="2"/>
  <c r="R1923" i="2"/>
  <c r="Q1923" i="2"/>
  <c r="R1922" i="2"/>
  <c r="Q1922" i="2"/>
  <c r="R1921" i="2"/>
  <c r="Q1921" i="2"/>
  <c r="R1920" i="2"/>
  <c r="Q1920" i="2"/>
  <c r="R1919" i="2"/>
  <c r="Q1919" i="2"/>
  <c r="R1918" i="2"/>
  <c r="Q1918" i="2"/>
  <c r="R1917" i="2"/>
  <c r="Q1917" i="2"/>
  <c r="R1916" i="2"/>
  <c r="Q1916" i="2"/>
  <c r="R1915" i="2"/>
  <c r="Q1915" i="2"/>
  <c r="R1914" i="2"/>
  <c r="Q1914" i="2"/>
  <c r="R1913" i="2"/>
  <c r="Q1913" i="2"/>
  <c r="R1912" i="2"/>
  <c r="Q1912" i="2"/>
  <c r="R1911" i="2"/>
  <c r="Q1911" i="2"/>
  <c r="R1910" i="2"/>
  <c r="Q1910" i="2"/>
  <c r="R1909" i="2"/>
  <c r="Q1909" i="2"/>
  <c r="R1908" i="2"/>
  <c r="Q1908" i="2"/>
  <c r="R1907" i="2"/>
  <c r="Q1907" i="2"/>
  <c r="R1906" i="2"/>
  <c r="Q1906" i="2"/>
  <c r="R1905" i="2"/>
  <c r="Q1905" i="2"/>
  <c r="R1904" i="2"/>
  <c r="Q1904" i="2"/>
  <c r="R1903" i="2"/>
  <c r="Q1903" i="2"/>
  <c r="R1902" i="2"/>
  <c r="Q1902" i="2"/>
  <c r="R1901" i="2"/>
  <c r="Q1901" i="2"/>
  <c r="R1900" i="2"/>
  <c r="Q1900" i="2"/>
  <c r="R1899" i="2"/>
  <c r="Q1899" i="2"/>
  <c r="R1898" i="2"/>
  <c r="Q1898" i="2"/>
  <c r="R1897" i="2"/>
  <c r="Q1897" i="2"/>
  <c r="R1896" i="2"/>
  <c r="Q1896" i="2"/>
  <c r="R1895" i="2"/>
  <c r="Q1895" i="2"/>
  <c r="R1894" i="2"/>
  <c r="Q1894" i="2"/>
  <c r="R1893" i="2"/>
  <c r="Q1893" i="2"/>
  <c r="R1892" i="2"/>
  <c r="Q1892" i="2"/>
  <c r="R1891" i="2"/>
  <c r="Q1891" i="2"/>
  <c r="R1890" i="2"/>
  <c r="Q1890" i="2"/>
  <c r="R1889" i="2"/>
  <c r="Q1889" i="2"/>
  <c r="R1888" i="2"/>
  <c r="Q1888" i="2"/>
  <c r="R1887" i="2"/>
  <c r="Q1887" i="2"/>
  <c r="R1886" i="2"/>
  <c r="Q1886" i="2"/>
  <c r="R1885" i="2"/>
  <c r="Q1885" i="2"/>
  <c r="R1884" i="2"/>
  <c r="Q1884" i="2"/>
  <c r="R1883" i="2"/>
  <c r="Q1883" i="2"/>
  <c r="R1882" i="2"/>
  <c r="Q1882" i="2"/>
  <c r="R1881" i="2"/>
  <c r="Q1881" i="2"/>
  <c r="R1880" i="2"/>
  <c r="Q1880" i="2"/>
  <c r="R1879" i="2"/>
  <c r="Q1879" i="2"/>
  <c r="R1878" i="2"/>
  <c r="Q1878" i="2"/>
  <c r="R1877" i="2"/>
  <c r="Q1877" i="2"/>
  <c r="R1876" i="2"/>
  <c r="Q1876" i="2"/>
  <c r="R1875" i="2"/>
  <c r="Q1875" i="2"/>
  <c r="R1874" i="2"/>
  <c r="Q1874" i="2"/>
  <c r="R1873" i="2"/>
  <c r="Q1873" i="2"/>
  <c r="R1872" i="2"/>
  <c r="Q1872" i="2"/>
  <c r="R1871" i="2"/>
  <c r="Q1871" i="2"/>
  <c r="R1870" i="2"/>
  <c r="Q1870" i="2"/>
  <c r="R1869" i="2"/>
  <c r="Q1869" i="2"/>
  <c r="R1868" i="2"/>
  <c r="Q1868" i="2"/>
  <c r="R1867" i="2"/>
  <c r="Q1867" i="2"/>
  <c r="R1866" i="2"/>
  <c r="Q1866" i="2"/>
  <c r="R1865" i="2"/>
  <c r="Q1865" i="2"/>
  <c r="R1864" i="2"/>
  <c r="Q1864" i="2"/>
  <c r="R1863" i="2"/>
  <c r="Q1863" i="2"/>
  <c r="R1862" i="2"/>
  <c r="Q1862" i="2"/>
  <c r="R1861" i="2"/>
  <c r="Q1861" i="2"/>
  <c r="R1860" i="2"/>
  <c r="Q1860" i="2"/>
  <c r="R1859" i="2"/>
  <c r="Q1859" i="2"/>
  <c r="R1858" i="2"/>
  <c r="Q1858" i="2"/>
  <c r="R1857" i="2"/>
  <c r="Q1857" i="2"/>
  <c r="R1856" i="2"/>
  <c r="Q1856" i="2"/>
  <c r="R1855" i="2"/>
  <c r="Q1855" i="2"/>
  <c r="R1854" i="2"/>
  <c r="Q1854" i="2"/>
  <c r="R1853" i="2"/>
  <c r="Q1853" i="2"/>
  <c r="R1852" i="2"/>
  <c r="Q1852" i="2"/>
  <c r="R1851" i="2"/>
  <c r="Q1851" i="2"/>
  <c r="R1850" i="2"/>
  <c r="Q1850" i="2"/>
  <c r="R1849" i="2"/>
  <c r="Q1849" i="2"/>
  <c r="R1848" i="2"/>
  <c r="Q1848" i="2"/>
  <c r="R1847" i="2"/>
  <c r="Q1847" i="2"/>
  <c r="R1846" i="2"/>
  <c r="Q1846" i="2"/>
  <c r="R1845" i="2"/>
  <c r="Q1845" i="2"/>
  <c r="R1844" i="2"/>
  <c r="Q1844" i="2"/>
  <c r="R1843" i="2"/>
  <c r="Q1843" i="2"/>
  <c r="R1842" i="2"/>
  <c r="Q1842" i="2"/>
  <c r="R1841" i="2"/>
  <c r="Q1841" i="2"/>
  <c r="R1840" i="2"/>
  <c r="Q1840" i="2"/>
  <c r="R1839" i="2"/>
  <c r="Q1839" i="2"/>
  <c r="R1838" i="2"/>
  <c r="Q1838" i="2"/>
  <c r="R1837" i="2"/>
  <c r="Q1837" i="2"/>
  <c r="R1836" i="2"/>
  <c r="Q1836" i="2"/>
  <c r="R1835" i="2"/>
  <c r="Q1835" i="2"/>
  <c r="R1834" i="2"/>
  <c r="Q1834" i="2"/>
  <c r="R1833" i="2"/>
  <c r="Q1833" i="2"/>
  <c r="R1832" i="2"/>
  <c r="Q1832" i="2"/>
  <c r="R1831" i="2"/>
  <c r="Q1831" i="2"/>
  <c r="R1830" i="2"/>
  <c r="Q1830" i="2"/>
  <c r="R1829" i="2"/>
  <c r="Q1829" i="2"/>
  <c r="R1828" i="2"/>
  <c r="Q1828" i="2"/>
  <c r="R1827" i="2"/>
  <c r="Q1827" i="2"/>
  <c r="R1826" i="2"/>
  <c r="Q1826" i="2"/>
  <c r="R1825" i="2"/>
  <c r="Q1825" i="2"/>
  <c r="R1824" i="2"/>
  <c r="Q1824" i="2"/>
  <c r="R1823" i="2"/>
  <c r="Q1823" i="2"/>
  <c r="R1822" i="2"/>
  <c r="Q1822" i="2"/>
  <c r="R1821" i="2"/>
  <c r="Q1821" i="2"/>
  <c r="R1820" i="2"/>
  <c r="Q1820" i="2"/>
  <c r="R1819" i="2"/>
  <c r="Q1819" i="2"/>
  <c r="R1818" i="2"/>
  <c r="Q1818" i="2"/>
  <c r="R1817" i="2"/>
  <c r="Q1817" i="2"/>
  <c r="R1816" i="2"/>
  <c r="Q1816" i="2"/>
  <c r="R1815" i="2"/>
  <c r="Q1815" i="2"/>
  <c r="R1814" i="2"/>
  <c r="Q1814" i="2"/>
  <c r="R1813" i="2"/>
  <c r="Q1813" i="2"/>
  <c r="R1812" i="2"/>
  <c r="Q1812" i="2"/>
  <c r="R1811" i="2"/>
  <c r="Q1811" i="2"/>
  <c r="R1810" i="2"/>
  <c r="Q1810" i="2"/>
  <c r="R1809" i="2"/>
  <c r="Q1809" i="2"/>
  <c r="R1808" i="2"/>
  <c r="Q1808" i="2"/>
  <c r="R1807" i="2"/>
  <c r="Q1807" i="2"/>
  <c r="R1806" i="2"/>
  <c r="Q1806" i="2"/>
  <c r="R1805" i="2"/>
  <c r="Q1805" i="2"/>
  <c r="R1804" i="2"/>
  <c r="Q1804" i="2"/>
  <c r="R1803" i="2"/>
  <c r="Q1803" i="2"/>
  <c r="R1802" i="2"/>
  <c r="Q1802" i="2"/>
  <c r="R1801" i="2"/>
  <c r="Q1801" i="2"/>
  <c r="R1800" i="2"/>
  <c r="Q1800" i="2"/>
  <c r="R1799" i="2"/>
  <c r="Q1799" i="2"/>
  <c r="R1798" i="2"/>
  <c r="Q1798" i="2"/>
  <c r="R1797" i="2"/>
  <c r="Q1797" i="2"/>
  <c r="R1796" i="2"/>
  <c r="Q1796" i="2"/>
  <c r="R1795" i="2"/>
  <c r="Q1795" i="2"/>
  <c r="R1794" i="2"/>
  <c r="Q1794" i="2"/>
  <c r="R1793" i="2"/>
  <c r="Q1793" i="2"/>
  <c r="R1792" i="2"/>
  <c r="Q1792" i="2"/>
  <c r="R1791" i="2"/>
  <c r="Q1791" i="2"/>
  <c r="R1790" i="2"/>
  <c r="Q1790" i="2"/>
  <c r="R1789" i="2"/>
  <c r="Q1789" i="2"/>
  <c r="R1788" i="2"/>
  <c r="Q1788" i="2"/>
  <c r="R1787" i="2"/>
  <c r="Q1787" i="2"/>
  <c r="R1786" i="2"/>
  <c r="Q1786" i="2"/>
  <c r="R1785" i="2"/>
  <c r="Q1785" i="2"/>
  <c r="R1784" i="2"/>
  <c r="Q1784" i="2"/>
  <c r="R1783" i="2"/>
  <c r="Q1783" i="2"/>
  <c r="R1782" i="2"/>
  <c r="Q1782" i="2"/>
  <c r="R1781" i="2"/>
  <c r="Q1781" i="2"/>
  <c r="R1780" i="2"/>
  <c r="Q1780" i="2"/>
  <c r="R1779" i="2"/>
  <c r="Q1779" i="2"/>
  <c r="R1778" i="2"/>
  <c r="Q1778" i="2"/>
  <c r="R1777" i="2"/>
  <c r="Q1777" i="2"/>
  <c r="R1776" i="2"/>
  <c r="Q1776" i="2"/>
  <c r="R1775" i="2"/>
  <c r="Q1775" i="2"/>
  <c r="R1774" i="2"/>
  <c r="Q1774" i="2"/>
  <c r="R1773" i="2"/>
  <c r="Q1773" i="2"/>
  <c r="R1772" i="2"/>
  <c r="Q1772" i="2"/>
  <c r="R1771" i="2"/>
  <c r="Q1771" i="2"/>
  <c r="R1770" i="2"/>
  <c r="Q1770" i="2"/>
  <c r="R1769" i="2"/>
  <c r="Q1769" i="2"/>
  <c r="R1768" i="2"/>
  <c r="Q1768" i="2"/>
  <c r="R1767" i="2"/>
  <c r="Q1767" i="2"/>
  <c r="R1766" i="2"/>
  <c r="Q1766" i="2"/>
  <c r="R1765" i="2"/>
  <c r="Q1765" i="2"/>
  <c r="R1764" i="2"/>
  <c r="Q1764" i="2"/>
  <c r="R1763" i="2"/>
  <c r="Q1763" i="2"/>
  <c r="R1762" i="2"/>
  <c r="Q1762" i="2"/>
  <c r="R1761" i="2"/>
  <c r="Q1761" i="2"/>
  <c r="R1760" i="2"/>
  <c r="Q1760" i="2"/>
  <c r="R1759" i="2"/>
  <c r="Q1759" i="2"/>
  <c r="R1758" i="2"/>
  <c r="Q1758" i="2"/>
  <c r="R1757" i="2"/>
  <c r="Q1757" i="2"/>
  <c r="R1756" i="2"/>
  <c r="Q1756" i="2"/>
  <c r="R1755" i="2"/>
  <c r="Q1755" i="2"/>
  <c r="R1754" i="2"/>
  <c r="Q1754" i="2"/>
  <c r="R1753" i="2"/>
  <c r="Q1753" i="2"/>
  <c r="R1752" i="2"/>
  <c r="Q1752" i="2"/>
  <c r="R1751" i="2"/>
  <c r="Q1751" i="2"/>
  <c r="R1750" i="2"/>
  <c r="Q1750" i="2"/>
  <c r="R1749" i="2"/>
  <c r="Q1749" i="2"/>
  <c r="R1748" i="2"/>
  <c r="Q1748" i="2"/>
  <c r="R1747" i="2"/>
  <c r="Q1747" i="2"/>
  <c r="R1746" i="2"/>
  <c r="Q1746" i="2"/>
  <c r="R1745" i="2"/>
  <c r="Q1745" i="2"/>
  <c r="R1744" i="2"/>
  <c r="Q1744" i="2"/>
  <c r="R1743" i="2"/>
  <c r="Q1743" i="2"/>
  <c r="R1742" i="2"/>
  <c r="Q1742" i="2"/>
  <c r="R1741" i="2"/>
  <c r="Q1741" i="2"/>
  <c r="R1740" i="2"/>
  <c r="Q1740" i="2"/>
  <c r="R1739" i="2"/>
  <c r="Q1739" i="2"/>
  <c r="R1738" i="2"/>
  <c r="Q1738" i="2"/>
  <c r="R1737" i="2"/>
  <c r="Q1737" i="2"/>
  <c r="R1736" i="2"/>
  <c r="Q1736" i="2"/>
  <c r="R1735" i="2"/>
  <c r="Q1735" i="2"/>
  <c r="R1734" i="2"/>
  <c r="Q1734" i="2"/>
  <c r="R1733" i="2"/>
  <c r="Q1733" i="2"/>
  <c r="R1732" i="2"/>
  <c r="Q1732" i="2"/>
  <c r="R1731" i="2"/>
  <c r="Q1731" i="2"/>
  <c r="R1730" i="2"/>
  <c r="Q1730" i="2"/>
  <c r="R1729" i="2"/>
  <c r="Q1729" i="2"/>
  <c r="R1728" i="2"/>
  <c r="Q1728" i="2"/>
  <c r="R1727" i="2"/>
  <c r="Q1727" i="2"/>
  <c r="R1726" i="2"/>
  <c r="Q1726" i="2"/>
  <c r="R1725" i="2"/>
  <c r="Q1725" i="2"/>
  <c r="R1724" i="2"/>
  <c r="Q1724" i="2"/>
  <c r="R1723" i="2"/>
  <c r="Q1723" i="2"/>
  <c r="R1722" i="2"/>
  <c r="Q1722" i="2"/>
  <c r="R1721" i="2"/>
  <c r="Q1721" i="2"/>
  <c r="R1720" i="2"/>
  <c r="Q1720" i="2"/>
  <c r="R1719" i="2"/>
  <c r="Q1719" i="2"/>
  <c r="R1718" i="2"/>
  <c r="Q1718" i="2"/>
  <c r="R1717" i="2"/>
  <c r="Q1717" i="2"/>
  <c r="R1716" i="2"/>
  <c r="Q1716" i="2"/>
  <c r="R1715" i="2"/>
  <c r="Q1715" i="2"/>
  <c r="R1714" i="2"/>
  <c r="Q1714" i="2"/>
  <c r="R1713" i="2"/>
  <c r="Q1713" i="2"/>
  <c r="R1712" i="2"/>
  <c r="Q1712" i="2"/>
  <c r="R1711" i="2"/>
  <c r="Q1711" i="2"/>
  <c r="R1710" i="2"/>
  <c r="Q1710" i="2"/>
  <c r="R1709" i="2"/>
  <c r="Q1709" i="2"/>
  <c r="R1708" i="2"/>
  <c r="Q1708" i="2"/>
  <c r="R1707" i="2"/>
  <c r="Q1707" i="2"/>
  <c r="R1706" i="2"/>
  <c r="Q1706" i="2"/>
  <c r="R1705" i="2"/>
  <c r="Q1705" i="2"/>
  <c r="R1704" i="2"/>
  <c r="Q1704" i="2"/>
  <c r="R1703" i="2"/>
  <c r="Q1703" i="2"/>
  <c r="R1702" i="2"/>
  <c r="Q1702" i="2"/>
  <c r="R1701" i="2"/>
  <c r="Q1701" i="2"/>
  <c r="R1700" i="2"/>
  <c r="Q1700" i="2"/>
  <c r="R1699" i="2"/>
  <c r="Q1699" i="2"/>
  <c r="R1698" i="2"/>
  <c r="Q1698" i="2"/>
  <c r="R1697" i="2"/>
  <c r="Q1697" i="2"/>
  <c r="R1696" i="2"/>
  <c r="Q1696" i="2"/>
  <c r="R1695" i="2"/>
  <c r="Q1695" i="2"/>
  <c r="R1694" i="2"/>
  <c r="Q1694" i="2"/>
  <c r="R1693" i="2"/>
  <c r="Q1693" i="2"/>
  <c r="R1692" i="2"/>
  <c r="Q1692" i="2"/>
  <c r="R1691" i="2"/>
  <c r="Q1691" i="2"/>
  <c r="R1690" i="2"/>
  <c r="Q1690" i="2"/>
  <c r="R1689" i="2"/>
  <c r="Q1689" i="2"/>
  <c r="R1688" i="2"/>
  <c r="Q1688" i="2"/>
  <c r="R1687" i="2"/>
  <c r="Q1687" i="2"/>
  <c r="R1686" i="2"/>
  <c r="Q1686" i="2"/>
  <c r="R1685" i="2"/>
  <c r="Q1685" i="2"/>
  <c r="R1684" i="2"/>
  <c r="Q1684" i="2"/>
  <c r="R1683" i="2"/>
  <c r="Q1683" i="2"/>
  <c r="R1682" i="2"/>
  <c r="Q1682" i="2"/>
  <c r="R1681" i="2"/>
  <c r="Q1681" i="2"/>
  <c r="R1680" i="2"/>
  <c r="Q1680" i="2"/>
  <c r="R1679" i="2"/>
  <c r="Q1679" i="2"/>
  <c r="R1678" i="2"/>
  <c r="Q1678" i="2"/>
  <c r="R1677" i="2"/>
  <c r="Q1677" i="2"/>
  <c r="R1676" i="2"/>
  <c r="Q1676" i="2"/>
  <c r="R1675" i="2"/>
  <c r="Q1675" i="2"/>
  <c r="R1674" i="2"/>
  <c r="Q1674" i="2"/>
  <c r="R1673" i="2"/>
  <c r="Q1673" i="2"/>
  <c r="R1672" i="2"/>
  <c r="Q1672" i="2"/>
  <c r="R1671" i="2"/>
  <c r="Q1671" i="2"/>
  <c r="R1670" i="2"/>
  <c r="Q1670" i="2"/>
  <c r="R1669" i="2"/>
  <c r="Q1669" i="2"/>
  <c r="R1668" i="2"/>
  <c r="Q1668" i="2"/>
  <c r="R1667" i="2"/>
  <c r="Q1667" i="2"/>
  <c r="R1666" i="2"/>
  <c r="Q1666" i="2"/>
  <c r="R1665" i="2"/>
  <c r="Q1665" i="2"/>
  <c r="R1664" i="2"/>
  <c r="Q1664" i="2"/>
  <c r="R1663" i="2"/>
  <c r="Q1663" i="2"/>
  <c r="R1662" i="2"/>
  <c r="Q1662" i="2"/>
  <c r="R1661" i="2"/>
  <c r="Q1661" i="2"/>
  <c r="R1660" i="2"/>
  <c r="Q1660" i="2"/>
  <c r="R1659" i="2"/>
  <c r="Q1659" i="2"/>
  <c r="R1658" i="2"/>
  <c r="Q1658" i="2"/>
  <c r="R1657" i="2"/>
  <c r="Q1657" i="2"/>
  <c r="R1656" i="2"/>
  <c r="Q1656" i="2"/>
  <c r="R1655" i="2"/>
  <c r="Q1655" i="2"/>
  <c r="R1654" i="2"/>
  <c r="Q1654" i="2"/>
  <c r="R1653" i="2"/>
  <c r="Q1653" i="2"/>
  <c r="R1652" i="2"/>
  <c r="Q1652" i="2"/>
  <c r="R1651" i="2"/>
  <c r="Q1651" i="2"/>
  <c r="R1650" i="2"/>
  <c r="Q1650" i="2"/>
  <c r="R1649" i="2"/>
  <c r="Q1649" i="2"/>
  <c r="R1648" i="2"/>
  <c r="Q1648" i="2"/>
  <c r="R1647" i="2"/>
  <c r="Q1647" i="2"/>
  <c r="R1646" i="2"/>
  <c r="Q1646" i="2"/>
  <c r="R1645" i="2"/>
  <c r="Q1645" i="2"/>
  <c r="R1644" i="2"/>
  <c r="Q1644" i="2"/>
  <c r="R1643" i="2"/>
  <c r="Q1643" i="2"/>
  <c r="R1642" i="2"/>
  <c r="Q1642" i="2"/>
  <c r="R1641" i="2"/>
  <c r="Q1641" i="2"/>
  <c r="R1640" i="2"/>
  <c r="Q1640" i="2"/>
  <c r="R1639" i="2"/>
  <c r="Q1639" i="2"/>
  <c r="R1638" i="2"/>
  <c r="Q1638" i="2"/>
  <c r="R1637" i="2"/>
  <c r="Q1637" i="2"/>
  <c r="R1636" i="2"/>
  <c r="Q1636" i="2"/>
  <c r="R1635" i="2"/>
  <c r="Q1635" i="2"/>
  <c r="R1634" i="2"/>
  <c r="Q1634" i="2"/>
  <c r="R1633" i="2"/>
  <c r="Q1633" i="2"/>
  <c r="R1632" i="2"/>
  <c r="Q1632" i="2"/>
  <c r="R1631" i="2"/>
  <c r="Q1631" i="2"/>
  <c r="R1630" i="2"/>
  <c r="Q1630" i="2"/>
  <c r="R1629" i="2"/>
  <c r="Q1629" i="2"/>
  <c r="R1628" i="2"/>
  <c r="Q1628" i="2"/>
  <c r="R1627" i="2"/>
  <c r="Q1627" i="2"/>
  <c r="R1626" i="2"/>
  <c r="Q1626" i="2"/>
  <c r="R1625" i="2"/>
  <c r="Q1625" i="2"/>
  <c r="R1624" i="2"/>
  <c r="Q1624" i="2"/>
  <c r="R1623" i="2"/>
  <c r="Q1623" i="2"/>
  <c r="R1622" i="2"/>
  <c r="Q1622" i="2"/>
  <c r="R1621" i="2"/>
  <c r="Q1621" i="2"/>
  <c r="R1620" i="2"/>
  <c r="Q1620" i="2"/>
  <c r="R1619" i="2"/>
  <c r="Q1619" i="2"/>
  <c r="R1618" i="2"/>
  <c r="Q1618" i="2"/>
  <c r="R1617" i="2"/>
  <c r="Q1617" i="2"/>
  <c r="R1616" i="2"/>
  <c r="Q1616" i="2"/>
  <c r="R1615" i="2"/>
  <c r="Q1615" i="2"/>
  <c r="R1614" i="2"/>
  <c r="Q1614" i="2"/>
  <c r="R1613" i="2"/>
  <c r="Q1613" i="2"/>
  <c r="R1612" i="2"/>
  <c r="Q1612" i="2"/>
  <c r="R1611" i="2"/>
  <c r="Q1611" i="2"/>
  <c r="R1610" i="2"/>
  <c r="Q1610" i="2"/>
  <c r="R1609" i="2"/>
  <c r="Q1609" i="2"/>
  <c r="R1608" i="2"/>
  <c r="Q1608" i="2"/>
  <c r="R1607" i="2"/>
  <c r="Q1607" i="2"/>
  <c r="R1606" i="2"/>
  <c r="Q1606" i="2"/>
  <c r="R1605" i="2"/>
  <c r="Q1605" i="2"/>
  <c r="R1604" i="2"/>
  <c r="Q1604" i="2"/>
  <c r="R1603" i="2"/>
  <c r="Q1603" i="2"/>
  <c r="R1602" i="2"/>
  <c r="Q1602" i="2"/>
  <c r="R1601" i="2"/>
  <c r="Q1601" i="2"/>
  <c r="R1600" i="2"/>
  <c r="Q1600" i="2"/>
  <c r="R1599" i="2"/>
  <c r="Q1599" i="2"/>
  <c r="R1598" i="2"/>
  <c r="Q1598" i="2"/>
  <c r="R1597" i="2"/>
  <c r="Q1597" i="2"/>
  <c r="R1596" i="2"/>
  <c r="Q1596" i="2"/>
  <c r="R1595" i="2"/>
  <c r="Q1595" i="2"/>
  <c r="R1594" i="2"/>
  <c r="Q1594" i="2"/>
  <c r="R1593" i="2"/>
  <c r="Q1593" i="2"/>
  <c r="R1592" i="2"/>
  <c r="Q1592" i="2"/>
  <c r="R1591" i="2"/>
  <c r="Q1591" i="2"/>
  <c r="R1590" i="2"/>
  <c r="Q1590" i="2"/>
  <c r="R1589" i="2"/>
  <c r="Q1589" i="2"/>
  <c r="R1588" i="2"/>
  <c r="Q1588" i="2"/>
  <c r="R1587" i="2"/>
  <c r="Q1587" i="2"/>
  <c r="R1586" i="2"/>
  <c r="Q1586" i="2"/>
  <c r="R1585" i="2"/>
  <c r="Q1585" i="2"/>
  <c r="R1584" i="2"/>
  <c r="Q1584" i="2"/>
  <c r="R1583" i="2"/>
  <c r="Q1583" i="2"/>
  <c r="R1582" i="2"/>
  <c r="Q1582" i="2"/>
  <c r="R1581" i="2"/>
  <c r="Q1581" i="2"/>
  <c r="R1580" i="2"/>
  <c r="Q1580" i="2"/>
  <c r="R1579" i="2"/>
  <c r="Q1579" i="2"/>
  <c r="R1578" i="2"/>
  <c r="Q1578" i="2"/>
  <c r="R1577" i="2"/>
  <c r="Q1577" i="2"/>
  <c r="R1576" i="2"/>
  <c r="Q1576" i="2"/>
  <c r="R1575" i="2"/>
  <c r="Q1575" i="2"/>
  <c r="R1574" i="2"/>
  <c r="Q1574" i="2"/>
  <c r="R1573" i="2"/>
  <c r="Q1573" i="2"/>
  <c r="R1572" i="2"/>
  <c r="Q1572" i="2"/>
  <c r="R1571" i="2"/>
  <c r="Q1571" i="2"/>
  <c r="R1570" i="2"/>
  <c r="Q1570" i="2"/>
  <c r="R1569" i="2"/>
  <c r="Q1569" i="2"/>
  <c r="R1568" i="2"/>
  <c r="Q1568" i="2"/>
  <c r="R1567" i="2"/>
  <c r="Q1567" i="2"/>
  <c r="R1566" i="2"/>
  <c r="Q1566" i="2"/>
  <c r="R1565" i="2"/>
  <c r="Q1565" i="2"/>
  <c r="R1564" i="2"/>
  <c r="Q1564" i="2"/>
  <c r="R1563" i="2"/>
  <c r="Q1563" i="2"/>
  <c r="R1562" i="2"/>
  <c r="Q1562" i="2"/>
  <c r="R1561" i="2"/>
  <c r="Q1561" i="2"/>
  <c r="R1560" i="2"/>
  <c r="Q1560" i="2"/>
  <c r="R1559" i="2"/>
  <c r="Q1559" i="2"/>
  <c r="R1558" i="2"/>
  <c r="Q1558" i="2"/>
  <c r="R1557" i="2"/>
  <c r="Q1557" i="2"/>
  <c r="R1556" i="2"/>
  <c r="Q1556" i="2"/>
  <c r="R1555" i="2"/>
  <c r="Q1555" i="2"/>
  <c r="R1554" i="2"/>
  <c r="Q1554" i="2"/>
  <c r="R1553" i="2"/>
  <c r="Q1553" i="2"/>
  <c r="R1552" i="2"/>
  <c r="Q1552" i="2"/>
  <c r="R1551" i="2"/>
  <c r="Q1551" i="2"/>
  <c r="R1550" i="2"/>
  <c r="Q1550" i="2"/>
  <c r="R1549" i="2"/>
  <c r="Q1549" i="2"/>
  <c r="R1548" i="2"/>
  <c r="Q1548" i="2"/>
  <c r="R1547" i="2"/>
  <c r="Q1547" i="2"/>
  <c r="R1546" i="2"/>
  <c r="Q1546" i="2"/>
  <c r="R1545" i="2"/>
  <c r="Q1545" i="2"/>
  <c r="R1544" i="2"/>
  <c r="Q1544" i="2"/>
  <c r="R1543" i="2"/>
  <c r="Q1543" i="2"/>
  <c r="R1542" i="2"/>
  <c r="Q1542" i="2"/>
  <c r="R1541" i="2"/>
  <c r="Q1541" i="2"/>
  <c r="R1540" i="2"/>
  <c r="Q1540" i="2"/>
  <c r="R1539" i="2"/>
  <c r="Q1539" i="2"/>
  <c r="R1538" i="2"/>
  <c r="Q1538" i="2"/>
  <c r="R1537" i="2"/>
  <c r="Q1537" i="2"/>
  <c r="R1536" i="2"/>
  <c r="Q1536" i="2"/>
  <c r="R1535" i="2"/>
  <c r="Q1535" i="2"/>
  <c r="R1534" i="2"/>
  <c r="Q1534" i="2"/>
  <c r="R1533" i="2"/>
  <c r="Q1533" i="2"/>
  <c r="R1532" i="2"/>
  <c r="Q1532" i="2"/>
  <c r="R1531" i="2"/>
  <c r="Q1531" i="2"/>
  <c r="R1530" i="2"/>
  <c r="Q1530" i="2"/>
  <c r="R1529" i="2"/>
  <c r="Q1529" i="2"/>
  <c r="R1528" i="2"/>
  <c r="Q1528" i="2"/>
  <c r="R1527" i="2"/>
  <c r="Q1527" i="2"/>
  <c r="R1526" i="2"/>
  <c r="Q1526" i="2"/>
  <c r="R1525" i="2"/>
  <c r="Q1525" i="2"/>
  <c r="R1524" i="2"/>
  <c r="Q1524" i="2"/>
  <c r="R1523" i="2"/>
  <c r="Q1523" i="2"/>
  <c r="R1522" i="2"/>
  <c r="Q1522" i="2"/>
  <c r="R1521" i="2"/>
  <c r="Q1521" i="2"/>
  <c r="R1520" i="2"/>
  <c r="Q1520" i="2"/>
  <c r="R1519" i="2"/>
  <c r="Q1519" i="2"/>
  <c r="R1518" i="2"/>
  <c r="Q1518" i="2"/>
  <c r="R1517" i="2"/>
  <c r="Q1517" i="2"/>
  <c r="R1516" i="2"/>
  <c r="Q1516" i="2"/>
  <c r="R1515" i="2"/>
  <c r="Q1515" i="2"/>
  <c r="R1514" i="2"/>
  <c r="Q1514" i="2"/>
  <c r="R1513" i="2"/>
  <c r="Q1513" i="2"/>
  <c r="R1512" i="2"/>
  <c r="Q1512" i="2"/>
  <c r="R1511" i="2"/>
  <c r="Q1511" i="2"/>
  <c r="R1510" i="2"/>
  <c r="Q1510" i="2"/>
  <c r="R1509" i="2"/>
  <c r="Q1509" i="2"/>
  <c r="R1508" i="2"/>
  <c r="Q1508" i="2"/>
  <c r="R1507" i="2"/>
  <c r="Q1507" i="2"/>
  <c r="R1506" i="2"/>
  <c r="Q1506" i="2"/>
  <c r="R1505" i="2"/>
  <c r="Q1505" i="2"/>
  <c r="R1504" i="2"/>
  <c r="Q1504" i="2"/>
  <c r="R1503" i="2"/>
  <c r="Q1503" i="2"/>
  <c r="R1502" i="2"/>
  <c r="Q1502" i="2"/>
  <c r="R1501" i="2"/>
  <c r="Q1501" i="2"/>
  <c r="R1500" i="2"/>
  <c r="Q1500" i="2"/>
  <c r="R1499" i="2"/>
  <c r="Q1499" i="2"/>
  <c r="R1498" i="2"/>
  <c r="Q1498" i="2"/>
  <c r="R1497" i="2"/>
  <c r="Q1497" i="2"/>
  <c r="R1496" i="2"/>
  <c r="Q1496" i="2"/>
  <c r="R1495" i="2"/>
  <c r="Q1495" i="2"/>
  <c r="R1494" i="2"/>
  <c r="Q1494" i="2"/>
  <c r="R1493" i="2"/>
  <c r="Q1493" i="2"/>
  <c r="R1492" i="2"/>
  <c r="Q1492" i="2"/>
  <c r="R1491" i="2"/>
  <c r="Q1491" i="2"/>
  <c r="R1490" i="2"/>
  <c r="Q1490" i="2"/>
  <c r="R1489" i="2"/>
  <c r="Q1489" i="2"/>
  <c r="R1488" i="2"/>
  <c r="Q1488" i="2"/>
  <c r="R1487" i="2"/>
  <c r="Q1487" i="2"/>
  <c r="R1486" i="2"/>
  <c r="Q1486" i="2"/>
  <c r="R1485" i="2"/>
  <c r="Q1485" i="2"/>
  <c r="R1484" i="2"/>
  <c r="Q1484" i="2"/>
  <c r="R1483" i="2"/>
  <c r="Q1483" i="2"/>
  <c r="R1482" i="2"/>
  <c r="Q1482" i="2"/>
  <c r="R1481" i="2"/>
  <c r="Q1481" i="2"/>
  <c r="R1480" i="2"/>
  <c r="Q1480" i="2"/>
  <c r="R1479" i="2"/>
  <c r="Q1479" i="2"/>
  <c r="R1478" i="2"/>
  <c r="Q1478" i="2"/>
  <c r="R1477" i="2"/>
  <c r="Q1477" i="2"/>
  <c r="R1476" i="2"/>
  <c r="Q1476" i="2"/>
  <c r="R1475" i="2"/>
  <c r="Q1475" i="2"/>
  <c r="R1474" i="2"/>
  <c r="Q1474" i="2"/>
  <c r="R1473" i="2"/>
  <c r="Q1473" i="2"/>
  <c r="R1472" i="2"/>
  <c r="Q1472" i="2"/>
  <c r="R1471" i="2"/>
  <c r="Q1471" i="2"/>
  <c r="R1470" i="2"/>
  <c r="Q1470" i="2"/>
  <c r="R1469" i="2"/>
  <c r="Q1469" i="2"/>
  <c r="R1468" i="2"/>
  <c r="Q1468" i="2"/>
  <c r="R1467" i="2"/>
  <c r="Q1467" i="2"/>
  <c r="R1466" i="2"/>
  <c r="Q1466" i="2"/>
  <c r="R1465" i="2"/>
  <c r="Q1465" i="2"/>
  <c r="R1464" i="2"/>
  <c r="Q1464" i="2"/>
  <c r="R1463" i="2"/>
  <c r="Q1463" i="2"/>
  <c r="R1462" i="2"/>
  <c r="Q1462" i="2"/>
  <c r="R1461" i="2"/>
  <c r="Q1461" i="2"/>
  <c r="R1460" i="2"/>
  <c r="Q1460" i="2"/>
  <c r="R1459" i="2"/>
  <c r="Q1459" i="2"/>
  <c r="R1458" i="2"/>
  <c r="Q1458" i="2"/>
  <c r="R1457" i="2"/>
  <c r="Q1457" i="2"/>
  <c r="R1456" i="2"/>
  <c r="Q1456" i="2"/>
  <c r="R1455" i="2"/>
  <c r="Q1455" i="2"/>
  <c r="R1454" i="2"/>
  <c r="Q1454" i="2"/>
  <c r="R1453" i="2"/>
  <c r="Q1453" i="2"/>
  <c r="R1452" i="2"/>
  <c r="Q1452" i="2"/>
  <c r="R1451" i="2"/>
  <c r="Q1451" i="2"/>
  <c r="R1450" i="2"/>
  <c r="Q1450" i="2"/>
  <c r="R1449" i="2"/>
  <c r="Q1449" i="2"/>
  <c r="R1448" i="2"/>
  <c r="Q1448" i="2"/>
  <c r="R1447" i="2"/>
  <c r="Q1447" i="2"/>
  <c r="R1446" i="2"/>
  <c r="Q1446" i="2"/>
  <c r="R1445" i="2"/>
  <c r="Q1445" i="2"/>
  <c r="R1444" i="2"/>
  <c r="Q1444" i="2"/>
  <c r="R1443" i="2"/>
  <c r="Q1443" i="2"/>
  <c r="R1442" i="2"/>
  <c r="Q1442" i="2"/>
  <c r="R1441" i="2"/>
  <c r="Q1441" i="2"/>
  <c r="R1440" i="2"/>
  <c r="Q1440" i="2"/>
  <c r="R1439" i="2"/>
  <c r="Q1439" i="2"/>
  <c r="R1438" i="2"/>
  <c r="Q1438" i="2"/>
  <c r="R1437" i="2"/>
  <c r="Q1437" i="2"/>
  <c r="R1436" i="2"/>
  <c r="Q1436" i="2"/>
  <c r="R1435" i="2"/>
  <c r="Q1435" i="2"/>
  <c r="R1434" i="2"/>
  <c r="Q1434" i="2"/>
  <c r="R1433" i="2"/>
  <c r="Q1433" i="2"/>
  <c r="R1432" i="2"/>
  <c r="Q1432" i="2"/>
  <c r="R1431" i="2"/>
  <c r="Q1431" i="2"/>
  <c r="R1430" i="2"/>
  <c r="Q1430" i="2"/>
  <c r="R1429" i="2"/>
  <c r="Q1429" i="2"/>
  <c r="R1428" i="2"/>
  <c r="Q1428" i="2"/>
  <c r="R1427" i="2"/>
  <c r="Q1427" i="2"/>
  <c r="R1426" i="2"/>
  <c r="Q1426" i="2"/>
  <c r="R1425" i="2"/>
  <c r="Q1425" i="2"/>
  <c r="R1424" i="2"/>
  <c r="Q1424" i="2"/>
  <c r="R1423" i="2"/>
  <c r="Q1423" i="2"/>
  <c r="R1422" i="2"/>
  <c r="Q1422" i="2"/>
  <c r="R1421" i="2"/>
  <c r="Q1421" i="2"/>
  <c r="R1420" i="2"/>
  <c r="Q1420" i="2"/>
  <c r="R1419" i="2"/>
  <c r="Q1419" i="2"/>
  <c r="R1418" i="2"/>
  <c r="Q1418" i="2"/>
  <c r="R1417" i="2"/>
  <c r="Q1417" i="2"/>
  <c r="R1416" i="2"/>
  <c r="Q1416" i="2"/>
  <c r="R1415" i="2"/>
  <c r="Q1415" i="2"/>
  <c r="R1414" i="2"/>
  <c r="Q1414" i="2"/>
  <c r="R1413" i="2"/>
  <c r="Q1413" i="2"/>
  <c r="R1412" i="2"/>
  <c r="Q1412" i="2"/>
  <c r="R1411" i="2"/>
  <c r="Q1411" i="2"/>
  <c r="R1410" i="2"/>
  <c r="Q1410" i="2"/>
  <c r="R1409" i="2"/>
  <c r="Q1409" i="2"/>
  <c r="R1408" i="2"/>
  <c r="Q1408" i="2"/>
  <c r="R1407" i="2"/>
  <c r="Q1407" i="2"/>
  <c r="R1406" i="2"/>
  <c r="Q1406" i="2"/>
  <c r="R1405" i="2"/>
  <c r="Q1405" i="2"/>
  <c r="R1404" i="2"/>
  <c r="Q1404" i="2"/>
  <c r="R1403" i="2"/>
  <c r="Q1403" i="2"/>
  <c r="R1402" i="2"/>
  <c r="Q1402" i="2"/>
  <c r="R1401" i="2"/>
  <c r="Q1401" i="2"/>
  <c r="R1400" i="2"/>
  <c r="Q1400" i="2"/>
  <c r="R1399" i="2"/>
  <c r="Q1399" i="2"/>
  <c r="R1398" i="2"/>
  <c r="Q1398" i="2"/>
  <c r="R1397" i="2"/>
  <c r="Q1397" i="2"/>
  <c r="R1396" i="2"/>
  <c r="Q1396" i="2"/>
  <c r="R1395" i="2"/>
  <c r="Q1395" i="2"/>
  <c r="R1394" i="2"/>
  <c r="Q1394" i="2"/>
  <c r="R1393" i="2"/>
  <c r="Q1393" i="2"/>
  <c r="R1392" i="2"/>
  <c r="Q1392" i="2"/>
  <c r="R1391" i="2"/>
  <c r="Q1391" i="2"/>
  <c r="R1390" i="2"/>
  <c r="Q1390" i="2"/>
  <c r="R1389" i="2"/>
  <c r="Q1389" i="2"/>
  <c r="R1388" i="2"/>
  <c r="Q1388" i="2"/>
  <c r="R1387" i="2"/>
  <c r="Q1387" i="2"/>
  <c r="R1386" i="2"/>
  <c r="Q1386" i="2"/>
  <c r="R1385" i="2"/>
  <c r="Q1385" i="2"/>
  <c r="R1384" i="2"/>
  <c r="Q1384" i="2"/>
  <c r="R1383" i="2"/>
  <c r="Q1383" i="2"/>
  <c r="R1382" i="2"/>
  <c r="Q1382" i="2"/>
  <c r="R1381" i="2"/>
  <c r="Q1381" i="2"/>
  <c r="R1380" i="2"/>
  <c r="Q1380" i="2"/>
  <c r="R1379" i="2"/>
  <c r="Q1379" i="2"/>
  <c r="R1378" i="2"/>
  <c r="Q1378" i="2"/>
  <c r="R1377" i="2"/>
  <c r="Q1377" i="2"/>
  <c r="R1376" i="2"/>
  <c r="Q1376" i="2"/>
  <c r="R1375" i="2"/>
  <c r="Q1375" i="2"/>
  <c r="R1374" i="2"/>
  <c r="Q1374" i="2"/>
  <c r="R1373" i="2"/>
  <c r="Q1373" i="2"/>
  <c r="R1372" i="2"/>
  <c r="Q1372" i="2"/>
  <c r="R1371" i="2"/>
  <c r="Q1371" i="2"/>
  <c r="R1370" i="2"/>
  <c r="Q1370" i="2"/>
  <c r="R1369" i="2"/>
  <c r="Q1369" i="2"/>
  <c r="R1368" i="2"/>
  <c r="Q1368" i="2"/>
  <c r="R1367" i="2"/>
  <c r="Q1367" i="2"/>
  <c r="R1366" i="2"/>
  <c r="Q1366" i="2"/>
  <c r="R1365" i="2"/>
  <c r="Q1365" i="2"/>
  <c r="R1364" i="2"/>
  <c r="Q1364" i="2"/>
  <c r="R1363" i="2"/>
  <c r="Q1363" i="2"/>
  <c r="R1362" i="2"/>
  <c r="Q1362" i="2"/>
  <c r="R1361" i="2"/>
  <c r="Q1361" i="2"/>
  <c r="R1360" i="2"/>
  <c r="Q1360" i="2"/>
  <c r="R1359" i="2"/>
  <c r="Q1359" i="2"/>
  <c r="R1358" i="2"/>
  <c r="Q1358" i="2"/>
  <c r="R1357" i="2"/>
  <c r="Q1357" i="2"/>
  <c r="R1356" i="2"/>
  <c r="Q1356" i="2"/>
  <c r="R1355" i="2"/>
  <c r="Q1355" i="2"/>
  <c r="R1354" i="2"/>
  <c r="Q1354" i="2"/>
  <c r="R1353" i="2"/>
  <c r="Q1353" i="2"/>
  <c r="R1352" i="2"/>
  <c r="Q1352" i="2"/>
  <c r="R1351" i="2"/>
  <c r="Q1351" i="2"/>
  <c r="R1350" i="2"/>
  <c r="Q1350" i="2"/>
  <c r="R1349" i="2"/>
  <c r="Q1349" i="2"/>
  <c r="R1348" i="2"/>
  <c r="Q1348" i="2"/>
  <c r="R1347" i="2"/>
  <c r="Q1347" i="2"/>
  <c r="R1346" i="2"/>
  <c r="Q1346" i="2"/>
  <c r="R1345" i="2"/>
  <c r="Q1345" i="2"/>
  <c r="R1344" i="2"/>
  <c r="Q1344" i="2"/>
  <c r="R1343" i="2"/>
  <c r="Q1343" i="2"/>
  <c r="R1342" i="2"/>
  <c r="Q1342" i="2"/>
  <c r="R1341" i="2"/>
  <c r="Q1341" i="2"/>
  <c r="R1340" i="2"/>
  <c r="Q1340" i="2"/>
  <c r="R1339" i="2"/>
  <c r="Q1339" i="2"/>
  <c r="R1338" i="2"/>
  <c r="Q1338" i="2"/>
  <c r="R1337" i="2"/>
  <c r="Q1337" i="2"/>
  <c r="R1336" i="2"/>
  <c r="Q1336" i="2"/>
  <c r="R1335" i="2"/>
  <c r="Q1335" i="2"/>
  <c r="R1334" i="2"/>
  <c r="Q1334" i="2"/>
  <c r="R1333" i="2"/>
  <c r="Q1333" i="2"/>
  <c r="R1332" i="2"/>
  <c r="Q1332" i="2"/>
  <c r="R1331" i="2"/>
  <c r="Q1331" i="2"/>
  <c r="R1330" i="2"/>
  <c r="Q1330" i="2"/>
  <c r="R1329" i="2"/>
  <c r="Q1329" i="2"/>
  <c r="R1328" i="2"/>
  <c r="Q1328" i="2"/>
  <c r="R1327" i="2"/>
  <c r="Q1327" i="2"/>
  <c r="R1326" i="2"/>
  <c r="Q1326" i="2"/>
  <c r="R1325" i="2"/>
  <c r="Q1325" i="2"/>
  <c r="R1324" i="2"/>
  <c r="Q1324" i="2"/>
  <c r="R1323" i="2"/>
  <c r="Q1323" i="2"/>
  <c r="R1322" i="2"/>
  <c r="Q1322" i="2"/>
  <c r="R1321" i="2"/>
  <c r="Q1321" i="2"/>
  <c r="R1320" i="2"/>
  <c r="Q1320" i="2"/>
  <c r="R1319" i="2"/>
  <c r="Q1319" i="2"/>
  <c r="R1318" i="2"/>
  <c r="Q1318" i="2"/>
  <c r="R1317" i="2"/>
  <c r="Q1317" i="2"/>
  <c r="R1316" i="2"/>
  <c r="Q1316" i="2"/>
  <c r="R1315" i="2"/>
  <c r="Q1315" i="2"/>
  <c r="R1314" i="2"/>
  <c r="Q1314" i="2"/>
  <c r="R1313" i="2"/>
  <c r="Q1313" i="2"/>
  <c r="R1312" i="2"/>
  <c r="Q1312" i="2"/>
  <c r="R1311" i="2"/>
  <c r="Q1311" i="2"/>
  <c r="R1310" i="2"/>
  <c r="Q1310" i="2"/>
  <c r="R1309" i="2"/>
  <c r="Q1309" i="2"/>
  <c r="R1308" i="2"/>
  <c r="Q1308" i="2"/>
  <c r="R1307" i="2"/>
  <c r="Q1307" i="2"/>
  <c r="R1306" i="2"/>
  <c r="Q1306" i="2"/>
  <c r="R1305" i="2"/>
  <c r="Q1305" i="2"/>
  <c r="R1304" i="2"/>
  <c r="Q1304" i="2"/>
  <c r="R1303" i="2"/>
  <c r="Q1303" i="2"/>
  <c r="R1302" i="2"/>
  <c r="Q1302" i="2"/>
  <c r="R1301" i="2"/>
  <c r="Q1301" i="2"/>
  <c r="R1300" i="2"/>
  <c r="Q1300" i="2"/>
  <c r="R1299" i="2"/>
  <c r="Q1299" i="2"/>
  <c r="R1298" i="2"/>
  <c r="Q1298" i="2"/>
  <c r="R1297" i="2"/>
  <c r="Q1297" i="2"/>
  <c r="R1296" i="2"/>
  <c r="Q1296" i="2"/>
  <c r="R1295" i="2"/>
  <c r="Q1295" i="2"/>
  <c r="R1294" i="2"/>
  <c r="Q1294" i="2"/>
  <c r="R1293" i="2"/>
  <c r="Q1293" i="2"/>
  <c r="R1292" i="2"/>
  <c r="Q1292" i="2"/>
  <c r="R1291" i="2"/>
  <c r="Q1291" i="2"/>
  <c r="R1290" i="2"/>
  <c r="Q1290" i="2"/>
  <c r="R1289" i="2"/>
  <c r="Q1289" i="2"/>
  <c r="R1288" i="2"/>
  <c r="Q1288" i="2"/>
  <c r="R1287" i="2"/>
  <c r="Q1287" i="2"/>
  <c r="R1286" i="2"/>
  <c r="Q1286" i="2"/>
  <c r="R1285" i="2"/>
  <c r="Q1285" i="2"/>
  <c r="R1284" i="2"/>
  <c r="Q1284" i="2"/>
  <c r="R1283" i="2"/>
  <c r="Q1283" i="2"/>
  <c r="R1282" i="2"/>
  <c r="Q1282" i="2"/>
  <c r="R1281" i="2"/>
  <c r="Q1281" i="2"/>
  <c r="R1280" i="2"/>
  <c r="Q1280" i="2"/>
  <c r="R1279" i="2"/>
  <c r="Q1279" i="2"/>
  <c r="R1278" i="2"/>
  <c r="Q1278" i="2"/>
  <c r="R1277" i="2"/>
  <c r="Q1277" i="2"/>
  <c r="R1276" i="2"/>
  <c r="Q1276" i="2"/>
  <c r="R1275" i="2"/>
  <c r="Q1275" i="2"/>
  <c r="R1274" i="2"/>
  <c r="Q1274" i="2"/>
  <c r="R1273" i="2"/>
  <c r="Q1273" i="2"/>
  <c r="R1272" i="2"/>
  <c r="Q1272" i="2"/>
  <c r="R1271" i="2"/>
  <c r="Q1271" i="2"/>
  <c r="R1270" i="2"/>
  <c r="Q1270" i="2"/>
  <c r="R1269" i="2"/>
  <c r="Q1269" i="2"/>
  <c r="R1268" i="2"/>
  <c r="Q1268" i="2"/>
  <c r="R1267" i="2"/>
  <c r="Q1267" i="2"/>
  <c r="R1266" i="2"/>
  <c r="Q1266" i="2"/>
  <c r="R1265" i="2"/>
  <c r="Q1265" i="2"/>
  <c r="R1264" i="2"/>
  <c r="Q1264" i="2"/>
  <c r="R1263" i="2"/>
  <c r="Q1263" i="2"/>
  <c r="R1262" i="2"/>
  <c r="Q1262" i="2"/>
  <c r="R1261" i="2"/>
  <c r="Q1261" i="2"/>
  <c r="R1260" i="2"/>
  <c r="Q1260" i="2"/>
  <c r="R1259" i="2"/>
  <c r="Q1259" i="2"/>
  <c r="R1258" i="2"/>
  <c r="Q1258" i="2"/>
  <c r="R1257" i="2"/>
  <c r="Q1257" i="2"/>
  <c r="R1256" i="2"/>
  <c r="Q1256" i="2"/>
  <c r="R1255" i="2"/>
  <c r="Q1255" i="2"/>
  <c r="R1254" i="2"/>
  <c r="Q1254" i="2"/>
  <c r="R1253" i="2"/>
  <c r="Q1253" i="2"/>
  <c r="R1252" i="2"/>
  <c r="Q1252" i="2"/>
  <c r="R1251" i="2"/>
  <c r="Q1251" i="2"/>
  <c r="R1250" i="2"/>
  <c r="Q1250" i="2"/>
  <c r="R1249" i="2"/>
  <c r="Q1249" i="2"/>
  <c r="R1248" i="2"/>
  <c r="Q1248" i="2"/>
  <c r="R1247" i="2"/>
  <c r="Q1247" i="2"/>
  <c r="R1246" i="2"/>
  <c r="Q1246" i="2"/>
  <c r="R1245" i="2"/>
  <c r="Q1245" i="2"/>
  <c r="R1244" i="2"/>
  <c r="Q1244" i="2"/>
  <c r="R1243" i="2"/>
  <c r="Q1243" i="2"/>
  <c r="R1242" i="2"/>
  <c r="Q1242" i="2"/>
  <c r="R1241" i="2"/>
  <c r="Q1241" i="2"/>
  <c r="R1240" i="2"/>
  <c r="Q1240" i="2"/>
  <c r="R1239" i="2"/>
  <c r="Q1239" i="2"/>
  <c r="R1238" i="2"/>
  <c r="Q1238" i="2"/>
  <c r="R1237" i="2"/>
  <c r="Q1237" i="2"/>
  <c r="R1236" i="2"/>
  <c r="Q1236" i="2"/>
  <c r="R1235" i="2"/>
  <c r="Q1235" i="2"/>
  <c r="R1234" i="2"/>
  <c r="Q1234" i="2"/>
  <c r="R1233" i="2"/>
  <c r="Q1233" i="2"/>
  <c r="R1232" i="2"/>
  <c r="Q1232" i="2"/>
  <c r="R1231" i="2"/>
  <c r="Q1231" i="2"/>
  <c r="R1230" i="2"/>
  <c r="Q1230" i="2"/>
  <c r="R1229" i="2"/>
  <c r="Q1229" i="2"/>
  <c r="R1228" i="2"/>
  <c r="Q1228" i="2"/>
  <c r="R1227" i="2"/>
  <c r="Q1227" i="2"/>
  <c r="R1226" i="2"/>
  <c r="Q1226" i="2"/>
  <c r="R1225" i="2"/>
  <c r="Q1225" i="2"/>
  <c r="R1224" i="2"/>
  <c r="Q1224" i="2"/>
  <c r="R1223" i="2"/>
  <c r="Q1223" i="2"/>
  <c r="R1222" i="2"/>
  <c r="Q1222" i="2"/>
  <c r="R1221" i="2"/>
  <c r="Q1221" i="2"/>
  <c r="R1220" i="2"/>
  <c r="Q1220" i="2"/>
  <c r="R1219" i="2"/>
  <c r="Q1219" i="2"/>
  <c r="R1218" i="2"/>
  <c r="Q1218" i="2"/>
  <c r="R1217" i="2"/>
  <c r="Q1217" i="2"/>
  <c r="R1216" i="2"/>
  <c r="Q1216" i="2"/>
  <c r="R1215" i="2"/>
  <c r="Q1215" i="2"/>
  <c r="R1214" i="2"/>
  <c r="Q1214" i="2"/>
  <c r="R1213" i="2"/>
  <c r="Q1213" i="2"/>
  <c r="R1212" i="2"/>
  <c r="Q1212" i="2"/>
  <c r="R1211" i="2"/>
  <c r="Q1211" i="2"/>
  <c r="R1210" i="2"/>
  <c r="Q1210" i="2"/>
  <c r="R1209" i="2"/>
  <c r="Q1209" i="2"/>
  <c r="R1208" i="2"/>
  <c r="Q1208" i="2"/>
  <c r="R1207" i="2"/>
  <c r="Q1207" i="2"/>
  <c r="R1206" i="2"/>
  <c r="Q1206" i="2"/>
  <c r="R1205" i="2"/>
  <c r="Q1205" i="2"/>
  <c r="R1204" i="2"/>
  <c r="Q1204" i="2"/>
  <c r="R1203" i="2"/>
  <c r="Q1203" i="2"/>
  <c r="R1202" i="2"/>
  <c r="Q1202" i="2"/>
  <c r="R1201" i="2"/>
  <c r="Q1201" i="2"/>
  <c r="R1200" i="2"/>
  <c r="Q1200" i="2"/>
  <c r="R1199" i="2"/>
  <c r="Q1199" i="2"/>
  <c r="R1198" i="2"/>
  <c r="Q1198" i="2"/>
  <c r="R1197" i="2"/>
  <c r="Q1197" i="2"/>
  <c r="R1196" i="2"/>
  <c r="Q1196" i="2"/>
  <c r="R1195" i="2"/>
  <c r="Q1195" i="2"/>
  <c r="R1194" i="2"/>
  <c r="Q1194" i="2"/>
  <c r="R1193" i="2"/>
  <c r="Q1193" i="2"/>
  <c r="R1192" i="2"/>
  <c r="Q1192" i="2"/>
  <c r="R1191" i="2"/>
  <c r="Q1191" i="2"/>
  <c r="R1190" i="2"/>
  <c r="Q1190" i="2"/>
  <c r="R1189" i="2"/>
  <c r="Q1189" i="2"/>
  <c r="R1188" i="2"/>
  <c r="Q1188" i="2"/>
  <c r="R1187" i="2"/>
  <c r="Q1187" i="2"/>
  <c r="R1186" i="2"/>
  <c r="Q1186" i="2"/>
  <c r="R1185" i="2"/>
  <c r="Q1185" i="2"/>
  <c r="R1184" i="2"/>
  <c r="Q1184" i="2"/>
  <c r="R1183" i="2"/>
  <c r="Q1183" i="2"/>
  <c r="R1182" i="2"/>
  <c r="Q1182" i="2"/>
  <c r="R1181" i="2"/>
  <c r="Q1181" i="2"/>
  <c r="R1180" i="2"/>
  <c r="Q1180" i="2"/>
  <c r="R1179" i="2"/>
  <c r="Q1179" i="2"/>
  <c r="R1178" i="2"/>
  <c r="Q1178" i="2"/>
  <c r="R1177" i="2"/>
  <c r="Q1177" i="2"/>
  <c r="R1176" i="2"/>
  <c r="Q1176" i="2"/>
  <c r="R1175" i="2"/>
  <c r="Q1175" i="2"/>
  <c r="R1174" i="2"/>
  <c r="Q1174" i="2"/>
  <c r="R1173" i="2"/>
  <c r="Q1173" i="2"/>
  <c r="R1172" i="2"/>
  <c r="Q1172" i="2"/>
  <c r="R1171" i="2"/>
  <c r="Q1171" i="2"/>
  <c r="R1170" i="2"/>
  <c r="Q1170" i="2"/>
  <c r="R1169" i="2"/>
  <c r="Q1169" i="2"/>
  <c r="R1168" i="2"/>
  <c r="Q1168" i="2"/>
  <c r="R1167" i="2"/>
  <c r="Q1167" i="2"/>
  <c r="R1166" i="2"/>
  <c r="Q1166" i="2"/>
  <c r="R1165" i="2"/>
  <c r="Q1165" i="2"/>
  <c r="R1164" i="2"/>
  <c r="Q1164" i="2"/>
  <c r="R1163" i="2"/>
  <c r="Q1163" i="2"/>
  <c r="R1162" i="2"/>
  <c r="Q1162" i="2"/>
  <c r="R1161" i="2"/>
  <c r="Q1161" i="2"/>
  <c r="R1160" i="2"/>
  <c r="Q1160" i="2"/>
  <c r="R1159" i="2"/>
  <c r="Q1159" i="2"/>
  <c r="R1158" i="2"/>
  <c r="Q1158" i="2"/>
  <c r="R1157" i="2"/>
  <c r="Q1157" i="2"/>
  <c r="R1156" i="2"/>
  <c r="Q1156" i="2"/>
  <c r="R1155" i="2"/>
  <c r="Q1155" i="2"/>
  <c r="R1154" i="2"/>
  <c r="Q1154" i="2"/>
  <c r="R1153" i="2"/>
  <c r="Q1153" i="2"/>
  <c r="R1152" i="2"/>
  <c r="Q1152" i="2"/>
  <c r="R1151" i="2"/>
  <c r="Q1151" i="2"/>
  <c r="R1150" i="2"/>
  <c r="Q1150" i="2"/>
  <c r="R1149" i="2"/>
  <c r="Q1149" i="2"/>
  <c r="R1148" i="2"/>
  <c r="Q1148" i="2"/>
  <c r="R1147" i="2"/>
  <c r="Q1147" i="2"/>
  <c r="R1146" i="2"/>
  <c r="Q1146" i="2"/>
  <c r="R1145" i="2"/>
  <c r="Q1145" i="2"/>
  <c r="R1144" i="2"/>
  <c r="Q1144" i="2"/>
  <c r="R1143" i="2"/>
  <c r="Q1143" i="2"/>
  <c r="R1142" i="2"/>
  <c r="Q1142" i="2"/>
  <c r="R1141" i="2"/>
  <c r="Q1141" i="2"/>
  <c r="R1140" i="2"/>
  <c r="Q1140" i="2"/>
  <c r="R1139" i="2"/>
  <c r="Q1139" i="2"/>
  <c r="R1138" i="2"/>
  <c r="Q1138" i="2"/>
  <c r="R1137" i="2"/>
  <c r="Q1137" i="2"/>
  <c r="R1136" i="2"/>
  <c r="Q1136" i="2"/>
  <c r="R1135" i="2"/>
  <c r="Q1135" i="2"/>
  <c r="R1134" i="2"/>
  <c r="Q1134" i="2"/>
  <c r="R1133" i="2"/>
  <c r="Q1133" i="2"/>
  <c r="R1132" i="2"/>
  <c r="Q1132" i="2"/>
  <c r="R1131" i="2"/>
  <c r="Q1131" i="2"/>
  <c r="R1130" i="2"/>
  <c r="Q1130" i="2"/>
  <c r="R1129" i="2"/>
  <c r="Q1129" i="2"/>
  <c r="R1128" i="2"/>
  <c r="Q1128" i="2"/>
  <c r="R1127" i="2"/>
  <c r="Q1127" i="2"/>
  <c r="R1126" i="2"/>
  <c r="Q1126" i="2"/>
  <c r="R1125" i="2"/>
  <c r="Q1125" i="2"/>
  <c r="R1124" i="2"/>
  <c r="Q1124" i="2"/>
  <c r="R1123" i="2"/>
  <c r="Q1123" i="2"/>
  <c r="R1122" i="2"/>
  <c r="Q1122" i="2"/>
  <c r="R1121" i="2"/>
  <c r="Q1121" i="2"/>
  <c r="R1120" i="2"/>
  <c r="Q1120" i="2"/>
  <c r="R1119" i="2"/>
  <c r="Q1119" i="2"/>
  <c r="R1118" i="2"/>
  <c r="Q1118" i="2"/>
  <c r="R1117" i="2"/>
  <c r="Q1117" i="2"/>
  <c r="R1116" i="2"/>
  <c r="Q1116" i="2"/>
  <c r="R1115" i="2"/>
  <c r="Q1115" i="2"/>
  <c r="R1114" i="2"/>
  <c r="Q1114" i="2"/>
  <c r="R1113" i="2"/>
  <c r="Q1113" i="2"/>
  <c r="R1112" i="2"/>
  <c r="Q1112" i="2"/>
  <c r="R1111" i="2"/>
  <c r="Q1111" i="2"/>
  <c r="R1110" i="2"/>
  <c r="Q1110" i="2"/>
  <c r="R1109" i="2"/>
  <c r="Q1109" i="2"/>
  <c r="R1108" i="2"/>
  <c r="Q1108" i="2"/>
  <c r="R1107" i="2"/>
  <c r="Q1107" i="2"/>
  <c r="R1106" i="2"/>
  <c r="Q1106" i="2"/>
  <c r="R1105" i="2"/>
  <c r="Q1105" i="2"/>
  <c r="R1104" i="2"/>
  <c r="Q1104" i="2"/>
  <c r="R1103" i="2"/>
  <c r="Q1103" i="2"/>
  <c r="R1102" i="2"/>
  <c r="Q1102" i="2"/>
  <c r="R1101" i="2"/>
  <c r="Q1101" i="2"/>
  <c r="R1100" i="2"/>
  <c r="Q1100" i="2"/>
  <c r="R1099" i="2"/>
  <c r="Q1099" i="2"/>
  <c r="R1098" i="2"/>
  <c r="Q1098" i="2"/>
  <c r="R1097" i="2"/>
  <c r="Q1097" i="2"/>
  <c r="R1096" i="2"/>
  <c r="Q1096" i="2"/>
  <c r="R1095" i="2"/>
  <c r="Q1095" i="2"/>
  <c r="R1094" i="2"/>
  <c r="Q1094" i="2"/>
  <c r="R1093" i="2"/>
  <c r="Q1093" i="2"/>
  <c r="R1092" i="2"/>
  <c r="Q1092" i="2"/>
  <c r="R1091" i="2"/>
  <c r="Q1091" i="2"/>
  <c r="R1090" i="2"/>
  <c r="Q1090" i="2"/>
  <c r="R1089" i="2"/>
  <c r="Q1089" i="2"/>
  <c r="R1088" i="2"/>
  <c r="Q1088" i="2"/>
  <c r="R1087" i="2"/>
  <c r="Q1087" i="2"/>
  <c r="R1086" i="2"/>
  <c r="Q1086" i="2"/>
  <c r="R1085" i="2"/>
  <c r="Q1085" i="2"/>
  <c r="R1084" i="2"/>
  <c r="Q1084" i="2"/>
  <c r="R1083" i="2"/>
  <c r="Q1083" i="2"/>
  <c r="R1082" i="2"/>
  <c r="Q1082" i="2"/>
  <c r="R1081" i="2"/>
  <c r="Q1081" i="2"/>
  <c r="R1080" i="2"/>
  <c r="Q1080" i="2"/>
  <c r="R1079" i="2"/>
  <c r="Q1079" i="2"/>
  <c r="R1078" i="2"/>
  <c r="Q1078" i="2"/>
  <c r="R1077" i="2"/>
  <c r="Q1077" i="2"/>
  <c r="R1076" i="2"/>
  <c r="Q1076" i="2"/>
  <c r="R1075" i="2"/>
  <c r="Q1075" i="2"/>
  <c r="R1074" i="2"/>
  <c r="Q1074" i="2"/>
  <c r="R1073" i="2"/>
  <c r="Q1073" i="2"/>
  <c r="R1072" i="2"/>
  <c r="Q1072" i="2"/>
  <c r="R1071" i="2"/>
  <c r="Q1071" i="2"/>
  <c r="R1070" i="2"/>
  <c r="Q1070" i="2"/>
  <c r="R1069" i="2"/>
  <c r="Q1069" i="2"/>
  <c r="R1068" i="2"/>
  <c r="Q1068" i="2"/>
  <c r="R1067" i="2"/>
  <c r="Q1067" i="2"/>
  <c r="R1066" i="2"/>
  <c r="Q1066" i="2"/>
  <c r="R1065" i="2"/>
  <c r="Q1065" i="2"/>
  <c r="R1064" i="2"/>
  <c r="Q1064" i="2"/>
  <c r="R1063" i="2"/>
  <c r="Q1063" i="2"/>
  <c r="R1062" i="2"/>
  <c r="Q1062" i="2"/>
  <c r="R1061" i="2"/>
  <c r="Q1061" i="2"/>
  <c r="R1060" i="2"/>
  <c r="Q1060" i="2"/>
  <c r="R1059" i="2"/>
  <c r="Q1059" i="2"/>
  <c r="R1058" i="2"/>
  <c r="Q1058" i="2"/>
  <c r="R1057" i="2"/>
  <c r="Q1057" i="2"/>
  <c r="R1056" i="2"/>
  <c r="Q1056" i="2"/>
  <c r="R1055" i="2"/>
  <c r="Q1055" i="2"/>
  <c r="R1054" i="2"/>
  <c r="Q1054" i="2"/>
  <c r="R1053" i="2"/>
  <c r="Q1053" i="2"/>
  <c r="R1052" i="2"/>
  <c r="Q1052" i="2"/>
  <c r="R1051" i="2"/>
  <c r="Q1051" i="2"/>
  <c r="R1050" i="2"/>
  <c r="Q1050" i="2"/>
  <c r="R1049" i="2"/>
  <c r="Q1049" i="2"/>
  <c r="R1048" i="2"/>
  <c r="Q1048" i="2"/>
  <c r="R1047" i="2"/>
  <c r="Q1047" i="2"/>
  <c r="R1046" i="2"/>
  <c r="Q1046" i="2"/>
  <c r="R1045" i="2"/>
  <c r="Q1045" i="2"/>
  <c r="R1044" i="2"/>
  <c r="Q1044" i="2"/>
  <c r="R1043" i="2"/>
  <c r="Q1043" i="2"/>
  <c r="R1042" i="2"/>
  <c r="Q1042" i="2"/>
  <c r="R1041" i="2"/>
  <c r="Q1041" i="2"/>
  <c r="R1040" i="2"/>
  <c r="Q1040" i="2"/>
  <c r="R1039" i="2"/>
  <c r="Q1039" i="2"/>
  <c r="R1038" i="2"/>
  <c r="Q1038" i="2"/>
  <c r="R1037" i="2"/>
  <c r="Q1037" i="2"/>
  <c r="R1036" i="2"/>
  <c r="Q1036" i="2"/>
  <c r="R1035" i="2"/>
  <c r="Q1035" i="2"/>
  <c r="R1034" i="2"/>
  <c r="Q1034" i="2"/>
  <c r="R1033" i="2"/>
  <c r="Q1033" i="2"/>
  <c r="R1032" i="2"/>
  <c r="Q1032" i="2"/>
  <c r="R1031" i="2"/>
  <c r="Q1031" i="2"/>
  <c r="R1030" i="2"/>
  <c r="Q1030" i="2"/>
  <c r="R1029" i="2"/>
  <c r="Q1029" i="2"/>
  <c r="R1028" i="2"/>
  <c r="Q1028" i="2"/>
  <c r="R1027" i="2"/>
  <c r="Q1027" i="2"/>
  <c r="R1026" i="2"/>
  <c r="Q1026" i="2"/>
  <c r="R1025" i="2"/>
  <c r="Q1025" i="2"/>
  <c r="R1024" i="2"/>
  <c r="Q1024" i="2"/>
  <c r="R1023" i="2"/>
  <c r="Q1023" i="2"/>
  <c r="R1022" i="2"/>
  <c r="Q1022" i="2"/>
  <c r="R1021" i="2"/>
  <c r="Q1021" i="2"/>
  <c r="R1020" i="2"/>
  <c r="Q1020" i="2"/>
  <c r="R1019" i="2"/>
  <c r="Q1019" i="2"/>
  <c r="R1018" i="2"/>
  <c r="Q1018" i="2"/>
  <c r="R1017" i="2"/>
  <c r="Q1017" i="2"/>
  <c r="R1016" i="2"/>
  <c r="Q1016" i="2"/>
  <c r="R1015" i="2"/>
  <c r="Q1015" i="2"/>
  <c r="R1014" i="2"/>
  <c r="Q1014" i="2"/>
  <c r="R1013" i="2"/>
  <c r="Q1013" i="2"/>
  <c r="R1012" i="2"/>
  <c r="Q1012" i="2"/>
  <c r="R1011" i="2"/>
  <c r="Q1011" i="2"/>
  <c r="R1010" i="2"/>
  <c r="Q1010" i="2"/>
  <c r="R1009" i="2"/>
  <c r="Q1009" i="2"/>
  <c r="R1008" i="2"/>
  <c r="Q1008" i="2"/>
  <c r="R1007" i="2"/>
  <c r="Q1007" i="2"/>
  <c r="R1006" i="2"/>
  <c r="Q1006" i="2"/>
  <c r="R1005" i="2"/>
  <c r="Q1005" i="2"/>
  <c r="R1004" i="2"/>
  <c r="Q1004" i="2"/>
  <c r="R1003" i="2"/>
  <c r="Q1003" i="2"/>
  <c r="R1002" i="2"/>
  <c r="Q1002" i="2"/>
  <c r="R1001" i="2"/>
  <c r="Q1001" i="2"/>
  <c r="R1000" i="2"/>
  <c r="Q1000" i="2"/>
  <c r="R999" i="2"/>
  <c r="Q999" i="2"/>
  <c r="R998" i="2"/>
  <c r="Q998" i="2"/>
  <c r="R997" i="2"/>
  <c r="Q997" i="2"/>
  <c r="R996" i="2"/>
  <c r="Q996" i="2"/>
  <c r="R995" i="2"/>
  <c r="Q995" i="2"/>
  <c r="R994" i="2"/>
  <c r="Q994" i="2"/>
  <c r="R993" i="2"/>
  <c r="Q993" i="2"/>
  <c r="R992" i="2"/>
  <c r="Q992" i="2"/>
  <c r="R991" i="2"/>
  <c r="Q991" i="2"/>
  <c r="R990" i="2"/>
  <c r="Q990" i="2"/>
  <c r="R989" i="2"/>
  <c r="Q989" i="2"/>
  <c r="R988" i="2"/>
  <c r="Q988" i="2"/>
  <c r="R987" i="2"/>
  <c r="Q987" i="2"/>
  <c r="R986" i="2"/>
  <c r="Q986" i="2"/>
  <c r="R985" i="2"/>
  <c r="Q985" i="2"/>
  <c r="R984" i="2"/>
  <c r="Q984" i="2"/>
  <c r="R983" i="2"/>
  <c r="Q983" i="2"/>
  <c r="R982" i="2"/>
  <c r="Q982" i="2"/>
  <c r="R981" i="2"/>
  <c r="Q981" i="2"/>
  <c r="R980" i="2"/>
  <c r="Q980" i="2"/>
  <c r="R979" i="2"/>
  <c r="Q979" i="2"/>
  <c r="R978" i="2"/>
  <c r="Q978" i="2"/>
  <c r="R977" i="2"/>
  <c r="Q977" i="2"/>
  <c r="R976" i="2"/>
  <c r="Q976" i="2"/>
  <c r="R975" i="2"/>
  <c r="Q975" i="2"/>
  <c r="R974" i="2"/>
  <c r="Q974" i="2"/>
  <c r="R973" i="2"/>
  <c r="Q973" i="2"/>
  <c r="R972" i="2"/>
  <c r="Q972" i="2"/>
  <c r="R971" i="2"/>
  <c r="Q971" i="2"/>
  <c r="R970" i="2"/>
  <c r="Q970" i="2"/>
  <c r="R969" i="2"/>
  <c r="Q969" i="2"/>
  <c r="R968" i="2"/>
  <c r="Q968" i="2"/>
  <c r="R967" i="2"/>
  <c r="Q967" i="2"/>
  <c r="R966" i="2"/>
  <c r="Q966" i="2"/>
  <c r="R965" i="2"/>
  <c r="Q965" i="2"/>
  <c r="R964" i="2"/>
  <c r="Q964" i="2"/>
  <c r="R963" i="2"/>
  <c r="Q963" i="2"/>
  <c r="R962" i="2"/>
  <c r="Q962" i="2"/>
  <c r="R961" i="2"/>
  <c r="Q961" i="2"/>
  <c r="R960" i="2"/>
  <c r="Q960" i="2"/>
  <c r="R959" i="2"/>
  <c r="Q959" i="2"/>
  <c r="R958" i="2"/>
  <c r="Q958" i="2"/>
  <c r="R957" i="2"/>
  <c r="Q957" i="2"/>
  <c r="R956" i="2"/>
  <c r="Q956" i="2"/>
  <c r="R955" i="2"/>
  <c r="Q955" i="2"/>
  <c r="R954" i="2"/>
  <c r="Q954" i="2"/>
  <c r="R953" i="2"/>
  <c r="Q953" i="2"/>
  <c r="R952" i="2"/>
  <c r="Q952" i="2"/>
  <c r="R951" i="2"/>
  <c r="Q951" i="2"/>
  <c r="R950" i="2"/>
  <c r="Q950" i="2"/>
  <c r="R949" i="2"/>
  <c r="Q949" i="2"/>
  <c r="R948" i="2"/>
  <c r="Q948" i="2"/>
  <c r="R947" i="2"/>
  <c r="Q947" i="2"/>
  <c r="R946" i="2"/>
  <c r="Q946" i="2"/>
  <c r="R945" i="2"/>
  <c r="Q945" i="2"/>
  <c r="R944" i="2"/>
  <c r="Q944" i="2"/>
  <c r="R943" i="2"/>
  <c r="Q943" i="2"/>
  <c r="R942" i="2"/>
  <c r="Q942" i="2"/>
  <c r="R941" i="2"/>
  <c r="Q941" i="2"/>
  <c r="R940" i="2"/>
  <c r="Q940" i="2"/>
  <c r="R939" i="2"/>
  <c r="Q939" i="2"/>
  <c r="R938" i="2"/>
  <c r="Q938" i="2"/>
  <c r="R937" i="2"/>
  <c r="Q937" i="2"/>
  <c r="R936" i="2"/>
  <c r="Q936" i="2"/>
  <c r="R935" i="2"/>
  <c r="Q935" i="2"/>
  <c r="R934" i="2"/>
  <c r="Q934" i="2"/>
  <c r="R933" i="2"/>
  <c r="Q933" i="2"/>
  <c r="R932" i="2"/>
  <c r="Q932" i="2"/>
  <c r="R931" i="2"/>
  <c r="Q931" i="2"/>
  <c r="R930" i="2"/>
  <c r="Q930" i="2"/>
  <c r="R929" i="2"/>
  <c r="Q929" i="2"/>
  <c r="R928" i="2"/>
  <c r="Q928" i="2"/>
  <c r="R927" i="2"/>
  <c r="Q927" i="2"/>
  <c r="R926" i="2"/>
  <c r="Q926" i="2"/>
  <c r="R925" i="2"/>
  <c r="Q925" i="2"/>
  <c r="R924" i="2"/>
  <c r="Q924" i="2"/>
  <c r="R923" i="2"/>
  <c r="Q923" i="2"/>
  <c r="R922" i="2"/>
  <c r="Q922" i="2"/>
  <c r="R921" i="2"/>
  <c r="Q921" i="2"/>
  <c r="R920" i="2"/>
  <c r="Q920" i="2"/>
  <c r="R919" i="2"/>
  <c r="Q919" i="2"/>
  <c r="R918" i="2"/>
  <c r="Q918" i="2"/>
  <c r="R917" i="2"/>
  <c r="Q917" i="2"/>
  <c r="R916" i="2"/>
  <c r="Q916" i="2"/>
  <c r="R915" i="2"/>
  <c r="Q915" i="2"/>
  <c r="R914" i="2"/>
  <c r="Q914" i="2"/>
  <c r="R913" i="2"/>
  <c r="Q913" i="2"/>
  <c r="R912" i="2"/>
  <c r="Q912" i="2"/>
  <c r="R911" i="2"/>
  <c r="Q911" i="2"/>
  <c r="R910" i="2"/>
  <c r="Q910" i="2"/>
  <c r="R909" i="2"/>
  <c r="Q909" i="2"/>
  <c r="R908" i="2"/>
  <c r="Q908" i="2"/>
  <c r="R907" i="2"/>
  <c r="Q907" i="2"/>
  <c r="R906" i="2"/>
  <c r="Q906" i="2"/>
  <c r="R905" i="2"/>
  <c r="Q905" i="2"/>
  <c r="R904" i="2"/>
  <c r="Q904" i="2"/>
  <c r="R903" i="2"/>
  <c r="Q903" i="2"/>
  <c r="R902" i="2"/>
  <c r="Q902" i="2"/>
  <c r="R901" i="2"/>
  <c r="Q901" i="2"/>
  <c r="R900" i="2"/>
  <c r="Q900" i="2"/>
  <c r="R899" i="2"/>
  <c r="Q899" i="2"/>
  <c r="R898" i="2"/>
  <c r="Q898" i="2"/>
  <c r="R897" i="2"/>
  <c r="Q897" i="2"/>
  <c r="R896" i="2"/>
  <c r="Q896" i="2"/>
  <c r="R895" i="2"/>
  <c r="Q895" i="2"/>
  <c r="R894" i="2"/>
  <c r="Q894" i="2"/>
  <c r="R893" i="2"/>
  <c r="Q893" i="2"/>
  <c r="R892" i="2"/>
  <c r="Q892" i="2"/>
  <c r="R891" i="2"/>
  <c r="Q891" i="2"/>
  <c r="R890" i="2"/>
  <c r="Q890" i="2"/>
  <c r="R889" i="2"/>
  <c r="Q889" i="2"/>
  <c r="R888" i="2"/>
  <c r="Q888" i="2"/>
  <c r="R887" i="2"/>
  <c r="Q887" i="2"/>
  <c r="R886" i="2"/>
  <c r="Q886" i="2"/>
  <c r="R885" i="2"/>
  <c r="Q885" i="2"/>
  <c r="R884" i="2"/>
  <c r="Q884" i="2"/>
  <c r="R883" i="2"/>
  <c r="Q883" i="2"/>
  <c r="R882" i="2"/>
  <c r="Q882" i="2"/>
  <c r="R881" i="2"/>
  <c r="Q881" i="2"/>
  <c r="R880" i="2"/>
  <c r="Q880" i="2"/>
  <c r="R879" i="2"/>
  <c r="Q879" i="2"/>
  <c r="R878" i="2"/>
  <c r="Q878" i="2"/>
  <c r="R877" i="2"/>
  <c r="Q877" i="2"/>
  <c r="R876" i="2"/>
  <c r="Q876" i="2"/>
  <c r="R875" i="2"/>
  <c r="Q875" i="2"/>
  <c r="R874" i="2"/>
  <c r="Q874" i="2"/>
  <c r="R873" i="2"/>
  <c r="Q873" i="2"/>
  <c r="R872" i="2"/>
  <c r="Q872" i="2"/>
  <c r="R871" i="2"/>
  <c r="Q871" i="2"/>
  <c r="R870" i="2"/>
  <c r="Q870" i="2"/>
  <c r="R869" i="2"/>
  <c r="Q869" i="2"/>
  <c r="R868" i="2"/>
  <c r="Q868" i="2"/>
  <c r="R867" i="2"/>
  <c r="Q867" i="2"/>
  <c r="R866" i="2"/>
  <c r="Q866" i="2"/>
  <c r="R865" i="2"/>
  <c r="Q865" i="2"/>
  <c r="R864" i="2"/>
  <c r="Q864" i="2"/>
  <c r="R863" i="2"/>
  <c r="Q863" i="2"/>
  <c r="R862" i="2"/>
  <c r="Q862" i="2"/>
  <c r="R861" i="2"/>
  <c r="Q861" i="2"/>
  <c r="R860" i="2"/>
  <c r="Q860" i="2"/>
  <c r="R859" i="2"/>
  <c r="Q859" i="2"/>
  <c r="R858" i="2"/>
  <c r="Q858" i="2"/>
  <c r="R857" i="2"/>
  <c r="Q857" i="2"/>
  <c r="R856" i="2"/>
  <c r="Q856" i="2"/>
  <c r="R855" i="2"/>
  <c r="Q855" i="2"/>
  <c r="R854" i="2"/>
  <c r="Q854" i="2"/>
  <c r="R853" i="2"/>
  <c r="Q853" i="2"/>
  <c r="R852" i="2"/>
  <c r="Q852" i="2"/>
  <c r="R851" i="2"/>
  <c r="Q851" i="2"/>
  <c r="R850" i="2"/>
  <c r="Q850" i="2"/>
  <c r="R849" i="2"/>
  <c r="Q849" i="2"/>
  <c r="R848" i="2"/>
  <c r="Q848" i="2"/>
  <c r="R847" i="2"/>
  <c r="Q847" i="2"/>
  <c r="R846" i="2"/>
  <c r="Q846" i="2"/>
  <c r="R845" i="2"/>
  <c r="Q845" i="2"/>
  <c r="R844" i="2"/>
  <c r="Q844" i="2"/>
  <c r="R843" i="2"/>
  <c r="Q843" i="2"/>
  <c r="R842" i="2"/>
  <c r="Q842" i="2"/>
  <c r="R841" i="2"/>
  <c r="Q841" i="2"/>
  <c r="R840" i="2"/>
  <c r="Q840" i="2"/>
  <c r="R839" i="2"/>
  <c r="Q839" i="2"/>
  <c r="R838" i="2"/>
  <c r="Q838" i="2"/>
  <c r="R837" i="2"/>
  <c r="Q837" i="2"/>
  <c r="R836" i="2"/>
  <c r="Q836" i="2"/>
  <c r="R835" i="2"/>
  <c r="Q835" i="2"/>
  <c r="R834" i="2"/>
  <c r="Q834" i="2"/>
  <c r="R833" i="2"/>
  <c r="Q833" i="2"/>
  <c r="R832" i="2"/>
  <c r="Q832" i="2"/>
  <c r="R831" i="2"/>
  <c r="Q831" i="2"/>
  <c r="R830" i="2"/>
  <c r="Q830" i="2"/>
  <c r="R829" i="2"/>
  <c r="Q829" i="2"/>
  <c r="R828" i="2"/>
  <c r="Q828" i="2"/>
  <c r="R827" i="2"/>
  <c r="Q827" i="2"/>
  <c r="R826" i="2"/>
  <c r="Q826" i="2"/>
  <c r="R825" i="2"/>
  <c r="Q825" i="2"/>
  <c r="R824" i="2"/>
  <c r="Q824" i="2"/>
  <c r="R823" i="2"/>
  <c r="Q823" i="2"/>
  <c r="R822" i="2"/>
  <c r="Q822" i="2"/>
  <c r="R821" i="2"/>
  <c r="Q821" i="2"/>
  <c r="R820" i="2"/>
  <c r="Q820" i="2"/>
  <c r="R819" i="2"/>
  <c r="Q819" i="2"/>
  <c r="R818" i="2"/>
  <c r="Q818" i="2"/>
  <c r="R817" i="2"/>
  <c r="Q817" i="2"/>
  <c r="R816" i="2"/>
  <c r="Q816" i="2"/>
  <c r="R815" i="2"/>
  <c r="Q815" i="2"/>
  <c r="R814" i="2"/>
  <c r="Q814" i="2"/>
  <c r="R813" i="2"/>
  <c r="Q813" i="2"/>
  <c r="R812" i="2"/>
  <c r="Q812" i="2"/>
  <c r="R811" i="2"/>
  <c r="Q811" i="2"/>
  <c r="R810" i="2"/>
  <c r="Q810" i="2"/>
  <c r="R809" i="2"/>
  <c r="Q809" i="2"/>
  <c r="R808" i="2"/>
  <c r="Q808" i="2"/>
  <c r="R807" i="2"/>
  <c r="Q807" i="2"/>
  <c r="R806" i="2"/>
  <c r="Q806" i="2"/>
  <c r="R805" i="2"/>
  <c r="Q805" i="2"/>
  <c r="R804" i="2"/>
  <c r="Q804" i="2"/>
  <c r="R803" i="2"/>
  <c r="Q803" i="2"/>
  <c r="R802" i="2"/>
  <c r="Q802" i="2"/>
  <c r="R801" i="2"/>
  <c r="Q801" i="2"/>
  <c r="R800" i="2"/>
  <c r="Q800" i="2"/>
  <c r="R799" i="2"/>
  <c r="Q799" i="2"/>
  <c r="R798" i="2"/>
  <c r="Q798" i="2"/>
  <c r="R797" i="2"/>
  <c r="Q797" i="2"/>
  <c r="R796" i="2"/>
  <c r="Q796" i="2"/>
  <c r="R795" i="2"/>
  <c r="Q795" i="2"/>
  <c r="R794" i="2"/>
  <c r="Q794" i="2"/>
  <c r="R793" i="2"/>
  <c r="Q793" i="2"/>
  <c r="R792" i="2"/>
  <c r="Q792" i="2"/>
  <c r="R791" i="2"/>
  <c r="Q791" i="2"/>
  <c r="R790" i="2"/>
  <c r="Q790" i="2"/>
  <c r="R789" i="2"/>
  <c r="Q789" i="2"/>
  <c r="R788" i="2"/>
  <c r="Q788" i="2"/>
  <c r="R787" i="2"/>
  <c r="Q787" i="2"/>
  <c r="R786" i="2"/>
  <c r="Q786" i="2"/>
  <c r="R785" i="2"/>
  <c r="Q785" i="2"/>
  <c r="R784" i="2"/>
  <c r="Q784" i="2"/>
  <c r="R783" i="2"/>
  <c r="Q783" i="2"/>
  <c r="R782" i="2"/>
  <c r="Q782" i="2"/>
  <c r="R781" i="2"/>
  <c r="Q781" i="2"/>
  <c r="R780" i="2"/>
  <c r="Q780" i="2"/>
  <c r="R779" i="2"/>
  <c r="Q779" i="2"/>
  <c r="R778" i="2"/>
  <c r="Q778" i="2"/>
  <c r="R777" i="2"/>
  <c r="Q777" i="2"/>
  <c r="R776" i="2"/>
  <c r="Q776" i="2"/>
  <c r="R775" i="2"/>
  <c r="Q775" i="2"/>
  <c r="R774" i="2"/>
  <c r="Q774" i="2"/>
  <c r="R773" i="2"/>
  <c r="Q773" i="2"/>
  <c r="R772" i="2"/>
  <c r="Q772" i="2"/>
  <c r="R771" i="2"/>
  <c r="Q771" i="2"/>
  <c r="R770" i="2"/>
  <c r="Q770" i="2"/>
  <c r="R769" i="2"/>
  <c r="Q769" i="2"/>
  <c r="R768" i="2"/>
  <c r="Q768" i="2"/>
  <c r="R767" i="2"/>
  <c r="Q767" i="2"/>
  <c r="R766" i="2"/>
  <c r="Q766" i="2"/>
  <c r="R765" i="2"/>
  <c r="Q765" i="2"/>
  <c r="R764" i="2"/>
  <c r="Q764" i="2"/>
  <c r="R763" i="2"/>
  <c r="Q763" i="2"/>
  <c r="R762" i="2"/>
  <c r="Q762" i="2"/>
  <c r="R761" i="2"/>
  <c r="Q761" i="2"/>
  <c r="R760" i="2"/>
  <c r="Q760" i="2"/>
  <c r="R759" i="2"/>
  <c r="Q759" i="2"/>
  <c r="R758" i="2"/>
  <c r="Q758" i="2"/>
  <c r="R757" i="2"/>
  <c r="Q757" i="2"/>
  <c r="R756" i="2"/>
  <c r="Q756" i="2"/>
  <c r="R755" i="2"/>
  <c r="Q755" i="2"/>
  <c r="R754" i="2"/>
  <c r="Q754" i="2"/>
  <c r="R753" i="2"/>
  <c r="Q753" i="2"/>
  <c r="R752" i="2"/>
  <c r="Q752" i="2"/>
  <c r="R751" i="2"/>
  <c r="Q751" i="2"/>
  <c r="R750" i="2"/>
  <c r="Q750" i="2"/>
  <c r="R749" i="2"/>
  <c r="Q749" i="2"/>
  <c r="R748" i="2"/>
  <c r="Q748" i="2"/>
  <c r="R747" i="2"/>
  <c r="Q747" i="2"/>
  <c r="R746" i="2"/>
  <c r="Q746" i="2"/>
  <c r="R745" i="2"/>
  <c r="Q745" i="2"/>
  <c r="R744" i="2"/>
  <c r="Q744" i="2"/>
  <c r="R743" i="2"/>
  <c r="Q743" i="2"/>
  <c r="R742" i="2"/>
  <c r="Q742" i="2"/>
  <c r="R741" i="2"/>
  <c r="Q741" i="2"/>
  <c r="R740" i="2"/>
  <c r="Q740" i="2"/>
  <c r="R739" i="2"/>
  <c r="Q739" i="2"/>
  <c r="R738" i="2"/>
  <c r="Q738" i="2"/>
  <c r="R737" i="2"/>
  <c r="Q737" i="2"/>
  <c r="R736" i="2"/>
  <c r="Q736" i="2"/>
  <c r="R735" i="2"/>
  <c r="Q735" i="2"/>
  <c r="R734" i="2"/>
  <c r="Q734" i="2"/>
  <c r="R733" i="2"/>
  <c r="Q733" i="2"/>
  <c r="R732" i="2"/>
  <c r="Q732" i="2"/>
  <c r="R731" i="2"/>
  <c r="Q731" i="2"/>
  <c r="R730" i="2"/>
  <c r="Q730" i="2"/>
  <c r="R729" i="2"/>
  <c r="Q729" i="2"/>
  <c r="R728" i="2"/>
  <c r="Q728" i="2"/>
  <c r="R727" i="2"/>
  <c r="Q727" i="2"/>
  <c r="R726" i="2"/>
  <c r="Q726" i="2"/>
  <c r="R725" i="2"/>
  <c r="Q725" i="2"/>
  <c r="R724" i="2"/>
  <c r="Q724" i="2"/>
  <c r="R723" i="2"/>
  <c r="Q723" i="2"/>
  <c r="R722" i="2"/>
  <c r="Q722" i="2"/>
  <c r="R721" i="2"/>
  <c r="Q721" i="2"/>
  <c r="R720" i="2"/>
  <c r="Q720" i="2"/>
  <c r="R719" i="2"/>
  <c r="Q719" i="2"/>
  <c r="R718" i="2"/>
  <c r="Q718" i="2"/>
  <c r="R717" i="2"/>
  <c r="Q717" i="2"/>
  <c r="R716" i="2"/>
  <c r="Q716" i="2"/>
  <c r="R715" i="2"/>
  <c r="Q715" i="2"/>
  <c r="R714" i="2"/>
  <c r="Q714" i="2"/>
  <c r="R713" i="2"/>
  <c r="Q713" i="2"/>
  <c r="R712" i="2"/>
  <c r="Q712" i="2"/>
  <c r="R711" i="2"/>
  <c r="Q711" i="2"/>
  <c r="R710" i="2"/>
  <c r="Q710" i="2"/>
  <c r="R709" i="2"/>
  <c r="Q709" i="2"/>
  <c r="R708" i="2"/>
  <c r="Q708" i="2"/>
  <c r="R707" i="2"/>
  <c r="Q707" i="2"/>
  <c r="R706" i="2"/>
  <c r="Q706" i="2"/>
  <c r="R705" i="2"/>
  <c r="Q705" i="2"/>
  <c r="R704" i="2"/>
  <c r="Q704" i="2"/>
  <c r="R703" i="2"/>
  <c r="Q703" i="2"/>
  <c r="R702" i="2"/>
  <c r="Q702" i="2"/>
  <c r="R701" i="2"/>
  <c r="Q701" i="2"/>
  <c r="R700" i="2"/>
  <c r="Q700" i="2"/>
  <c r="R699" i="2"/>
  <c r="Q699" i="2"/>
  <c r="R698" i="2"/>
  <c r="Q698" i="2"/>
  <c r="R697" i="2"/>
  <c r="Q697" i="2"/>
  <c r="R696" i="2"/>
  <c r="Q696" i="2"/>
  <c r="R695" i="2"/>
  <c r="Q695" i="2"/>
  <c r="R694" i="2"/>
  <c r="Q694" i="2"/>
  <c r="R693" i="2"/>
  <c r="Q693" i="2"/>
  <c r="R692" i="2"/>
  <c r="Q692" i="2"/>
  <c r="R691" i="2"/>
  <c r="Q691" i="2"/>
  <c r="R690" i="2"/>
  <c r="Q690" i="2"/>
  <c r="R689" i="2"/>
  <c r="Q689" i="2"/>
  <c r="R688" i="2"/>
  <c r="Q688" i="2"/>
  <c r="R687" i="2"/>
  <c r="Q687" i="2"/>
  <c r="R686" i="2"/>
  <c r="Q686" i="2"/>
  <c r="R685" i="2"/>
  <c r="Q685" i="2"/>
  <c r="R684" i="2"/>
  <c r="Q684" i="2"/>
  <c r="R683" i="2"/>
  <c r="Q683" i="2"/>
  <c r="R682" i="2"/>
  <c r="Q682" i="2"/>
  <c r="R681" i="2"/>
  <c r="Q681" i="2"/>
  <c r="R680" i="2"/>
  <c r="Q680" i="2"/>
  <c r="R679" i="2"/>
  <c r="Q679" i="2"/>
  <c r="R678" i="2"/>
  <c r="Q678" i="2"/>
  <c r="R677" i="2"/>
  <c r="Q677" i="2"/>
  <c r="R676" i="2"/>
  <c r="Q676" i="2"/>
  <c r="R675" i="2"/>
  <c r="Q675" i="2"/>
  <c r="R674" i="2"/>
  <c r="Q674" i="2"/>
  <c r="R673" i="2"/>
  <c r="Q673" i="2"/>
  <c r="R672" i="2"/>
  <c r="Q672" i="2"/>
  <c r="R671" i="2"/>
  <c r="Q671" i="2"/>
  <c r="R670" i="2"/>
  <c r="Q670" i="2"/>
  <c r="R669" i="2"/>
  <c r="Q669" i="2"/>
  <c r="R668" i="2"/>
  <c r="Q668" i="2"/>
  <c r="R667" i="2"/>
  <c r="Q667" i="2"/>
  <c r="R666" i="2"/>
  <c r="Q666" i="2"/>
  <c r="R665" i="2"/>
  <c r="Q665" i="2"/>
  <c r="R664" i="2"/>
  <c r="Q664" i="2"/>
  <c r="R663" i="2"/>
  <c r="Q663" i="2"/>
  <c r="R662" i="2"/>
  <c r="Q662" i="2"/>
  <c r="R661" i="2"/>
  <c r="Q661" i="2"/>
  <c r="R660" i="2"/>
  <c r="Q660" i="2"/>
  <c r="R659" i="2"/>
  <c r="Q659" i="2"/>
  <c r="R658" i="2"/>
  <c r="Q658" i="2"/>
  <c r="R657" i="2"/>
  <c r="Q657" i="2"/>
  <c r="R656" i="2"/>
  <c r="Q656" i="2"/>
  <c r="R655" i="2"/>
  <c r="Q655" i="2"/>
  <c r="R654" i="2"/>
  <c r="Q654" i="2"/>
  <c r="R653" i="2"/>
  <c r="Q653" i="2"/>
  <c r="R652" i="2"/>
  <c r="Q652" i="2"/>
  <c r="R651" i="2"/>
  <c r="Q651" i="2"/>
  <c r="R650" i="2"/>
  <c r="Q650" i="2"/>
  <c r="R649" i="2"/>
  <c r="Q649" i="2"/>
  <c r="R648" i="2"/>
  <c r="Q648" i="2"/>
  <c r="R647" i="2"/>
  <c r="Q647" i="2"/>
  <c r="R646" i="2"/>
  <c r="Q646" i="2"/>
  <c r="R645" i="2"/>
  <c r="Q645" i="2"/>
  <c r="R644" i="2"/>
  <c r="Q644" i="2"/>
  <c r="R643" i="2"/>
  <c r="Q643" i="2"/>
  <c r="R642" i="2"/>
  <c r="Q642" i="2"/>
  <c r="R641" i="2"/>
  <c r="Q641" i="2"/>
  <c r="R640" i="2"/>
  <c r="Q640" i="2"/>
  <c r="R639" i="2"/>
  <c r="Q639" i="2"/>
  <c r="R638" i="2"/>
  <c r="Q638" i="2"/>
  <c r="R637" i="2"/>
  <c r="Q637" i="2"/>
  <c r="R636" i="2"/>
  <c r="Q636" i="2"/>
  <c r="R635" i="2"/>
  <c r="Q635" i="2"/>
  <c r="R634" i="2"/>
  <c r="Q634" i="2"/>
  <c r="R633" i="2"/>
  <c r="Q633" i="2"/>
  <c r="R632" i="2"/>
  <c r="Q632" i="2"/>
  <c r="R631" i="2"/>
  <c r="Q631" i="2"/>
  <c r="R630" i="2"/>
  <c r="Q630" i="2"/>
  <c r="R629" i="2"/>
  <c r="Q629" i="2"/>
  <c r="R628" i="2"/>
  <c r="Q628" i="2"/>
  <c r="R627" i="2"/>
  <c r="Q627" i="2"/>
  <c r="R626" i="2"/>
  <c r="Q626" i="2"/>
  <c r="R625" i="2"/>
  <c r="Q625" i="2"/>
  <c r="R624" i="2"/>
  <c r="Q624" i="2"/>
  <c r="R623" i="2"/>
  <c r="Q623" i="2"/>
  <c r="R622" i="2"/>
  <c r="Q622" i="2"/>
  <c r="R621" i="2"/>
  <c r="Q621" i="2"/>
  <c r="R620" i="2"/>
  <c r="Q620" i="2"/>
  <c r="R619" i="2"/>
  <c r="Q619" i="2"/>
  <c r="R618" i="2"/>
  <c r="Q618" i="2"/>
  <c r="R617" i="2"/>
  <c r="Q617" i="2"/>
  <c r="R616" i="2"/>
  <c r="Q616" i="2"/>
  <c r="R615" i="2"/>
  <c r="Q615" i="2"/>
  <c r="R614" i="2"/>
  <c r="Q614" i="2"/>
  <c r="R613" i="2"/>
  <c r="Q613" i="2"/>
  <c r="R612" i="2"/>
  <c r="Q612" i="2"/>
  <c r="R611" i="2"/>
  <c r="Q611" i="2"/>
  <c r="R610" i="2"/>
  <c r="Q610" i="2"/>
  <c r="R609" i="2"/>
  <c r="Q609" i="2"/>
  <c r="R608" i="2"/>
  <c r="Q608" i="2"/>
  <c r="R607" i="2"/>
  <c r="Q607" i="2"/>
  <c r="R606" i="2"/>
  <c r="Q606" i="2"/>
  <c r="R605" i="2"/>
  <c r="Q605" i="2"/>
  <c r="R604" i="2"/>
  <c r="Q604" i="2"/>
  <c r="R603" i="2"/>
  <c r="Q603" i="2"/>
  <c r="R602" i="2"/>
  <c r="Q602" i="2"/>
  <c r="R601" i="2"/>
  <c r="Q601" i="2"/>
  <c r="R600" i="2"/>
  <c r="Q600" i="2"/>
  <c r="R599" i="2"/>
  <c r="Q599" i="2"/>
  <c r="R598" i="2"/>
  <c r="Q598" i="2"/>
  <c r="R597" i="2"/>
  <c r="Q597" i="2"/>
  <c r="R596" i="2"/>
  <c r="Q596" i="2"/>
  <c r="R595" i="2"/>
  <c r="Q595" i="2"/>
  <c r="R594" i="2"/>
  <c r="Q594" i="2"/>
  <c r="R593" i="2"/>
  <c r="Q593" i="2"/>
  <c r="R592" i="2"/>
  <c r="Q592" i="2"/>
  <c r="R591" i="2"/>
  <c r="Q591" i="2"/>
  <c r="R590" i="2"/>
  <c r="Q590" i="2"/>
  <c r="R589" i="2"/>
  <c r="Q589" i="2"/>
  <c r="R588" i="2"/>
  <c r="Q588" i="2"/>
  <c r="R587" i="2"/>
  <c r="Q587" i="2"/>
  <c r="R586" i="2"/>
  <c r="Q586" i="2"/>
  <c r="R585" i="2"/>
  <c r="Q585" i="2"/>
  <c r="R584" i="2"/>
  <c r="Q584" i="2"/>
  <c r="R583" i="2"/>
  <c r="Q583" i="2"/>
  <c r="R582" i="2"/>
  <c r="Q582" i="2"/>
  <c r="R581" i="2"/>
  <c r="Q581" i="2"/>
  <c r="R580" i="2"/>
  <c r="Q580" i="2"/>
  <c r="R579" i="2"/>
  <c r="Q579" i="2"/>
  <c r="R578" i="2"/>
  <c r="Q578" i="2"/>
  <c r="R577" i="2"/>
  <c r="Q577" i="2"/>
  <c r="R576" i="2"/>
  <c r="Q576" i="2"/>
  <c r="R575" i="2"/>
  <c r="Q575" i="2"/>
  <c r="R574" i="2"/>
  <c r="Q574" i="2"/>
  <c r="R573" i="2"/>
  <c r="Q573" i="2"/>
  <c r="R572" i="2"/>
  <c r="Q572" i="2"/>
  <c r="R571" i="2"/>
  <c r="Q571" i="2"/>
  <c r="R570" i="2"/>
  <c r="Q570" i="2"/>
  <c r="R569" i="2"/>
  <c r="Q569" i="2"/>
  <c r="R568" i="2"/>
  <c r="Q568" i="2"/>
  <c r="R567" i="2"/>
  <c r="Q567" i="2"/>
  <c r="R566" i="2"/>
  <c r="Q566" i="2"/>
  <c r="R565" i="2"/>
  <c r="Q565" i="2"/>
  <c r="R564" i="2"/>
  <c r="Q564" i="2"/>
  <c r="R563" i="2"/>
  <c r="Q563" i="2"/>
  <c r="R562" i="2"/>
  <c r="Q562" i="2"/>
  <c r="R561" i="2"/>
  <c r="Q561" i="2"/>
  <c r="R560" i="2"/>
  <c r="Q560" i="2"/>
  <c r="R559" i="2"/>
  <c r="Q559" i="2"/>
  <c r="R558" i="2"/>
  <c r="Q558" i="2"/>
  <c r="R557" i="2"/>
  <c r="Q557" i="2"/>
  <c r="R556" i="2"/>
  <c r="Q556" i="2"/>
  <c r="R555" i="2"/>
  <c r="Q555" i="2"/>
  <c r="R554" i="2"/>
  <c r="Q554" i="2"/>
  <c r="R553" i="2"/>
  <c r="Q553" i="2"/>
  <c r="R552" i="2"/>
  <c r="Q552" i="2"/>
  <c r="R551" i="2"/>
  <c r="Q551" i="2"/>
  <c r="R550" i="2"/>
  <c r="Q550" i="2"/>
  <c r="R549" i="2"/>
  <c r="Q549" i="2"/>
  <c r="R548" i="2"/>
  <c r="Q548" i="2"/>
  <c r="R547" i="2"/>
  <c r="Q547" i="2"/>
  <c r="R546" i="2"/>
  <c r="Q546" i="2"/>
  <c r="R545" i="2"/>
  <c r="Q545" i="2"/>
  <c r="R544" i="2"/>
  <c r="Q544" i="2"/>
  <c r="R543" i="2"/>
  <c r="Q543" i="2"/>
  <c r="R542" i="2"/>
  <c r="Q542" i="2"/>
  <c r="R541" i="2"/>
  <c r="Q541" i="2"/>
  <c r="R540" i="2"/>
  <c r="Q540" i="2"/>
  <c r="R539" i="2"/>
  <c r="Q539" i="2"/>
  <c r="R538" i="2"/>
  <c r="Q538" i="2"/>
  <c r="R537" i="2"/>
  <c r="Q537" i="2"/>
  <c r="R536" i="2"/>
  <c r="Q536" i="2"/>
  <c r="R535" i="2"/>
  <c r="Q535" i="2"/>
  <c r="R534" i="2"/>
  <c r="Q534" i="2"/>
  <c r="R533" i="2"/>
  <c r="Q533" i="2"/>
  <c r="R532" i="2"/>
  <c r="Q532" i="2"/>
  <c r="R531" i="2"/>
  <c r="Q531" i="2"/>
  <c r="R530" i="2"/>
  <c r="Q530" i="2"/>
  <c r="R529" i="2"/>
  <c r="Q529" i="2"/>
  <c r="R528" i="2"/>
  <c r="Q528" i="2"/>
  <c r="R527" i="2"/>
  <c r="Q527" i="2"/>
  <c r="R526" i="2"/>
  <c r="Q526" i="2"/>
  <c r="R525" i="2"/>
  <c r="Q525" i="2"/>
  <c r="R524" i="2"/>
  <c r="Q524" i="2"/>
  <c r="R523" i="2"/>
  <c r="Q523" i="2"/>
  <c r="R522" i="2"/>
  <c r="Q522" i="2"/>
  <c r="R521" i="2"/>
  <c r="Q521" i="2"/>
  <c r="R520" i="2"/>
  <c r="Q520" i="2"/>
  <c r="R519" i="2"/>
  <c r="Q519" i="2"/>
  <c r="R518" i="2"/>
  <c r="Q518" i="2"/>
  <c r="R517" i="2"/>
  <c r="Q517" i="2"/>
  <c r="R516" i="2"/>
  <c r="Q516" i="2"/>
  <c r="R515" i="2"/>
  <c r="Q515" i="2"/>
  <c r="R514" i="2"/>
  <c r="Q514" i="2"/>
  <c r="R513" i="2"/>
  <c r="Q513" i="2"/>
  <c r="R512" i="2"/>
  <c r="Q512" i="2"/>
  <c r="R511" i="2"/>
  <c r="Q511" i="2"/>
  <c r="R510" i="2"/>
  <c r="Q510" i="2"/>
  <c r="R509" i="2"/>
  <c r="Q509" i="2"/>
  <c r="R508" i="2"/>
  <c r="Q508" i="2"/>
  <c r="R507" i="2"/>
  <c r="Q507" i="2"/>
  <c r="R506" i="2"/>
  <c r="Q506" i="2"/>
  <c r="R505" i="2"/>
  <c r="Q505" i="2"/>
  <c r="R504" i="2"/>
  <c r="Q504" i="2"/>
  <c r="R503" i="2"/>
  <c r="Q503" i="2"/>
  <c r="R502" i="2"/>
  <c r="Q502" i="2"/>
  <c r="R501" i="2"/>
  <c r="Q501" i="2"/>
  <c r="R500" i="2"/>
  <c r="Q500" i="2"/>
  <c r="R499" i="2"/>
  <c r="Q499" i="2"/>
  <c r="R498" i="2"/>
  <c r="Q498" i="2"/>
  <c r="R497" i="2"/>
  <c r="Q497" i="2"/>
  <c r="R496" i="2"/>
  <c r="Q496" i="2"/>
  <c r="R495" i="2"/>
  <c r="Q495" i="2"/>
  <c r="R494" i="2"/>
  <c r="Q494" i="2"/>
  <c r="R493" i="2"/>
  <c r="Q493" i="2"/>
  <c r="R492" i="2"/>
  <c r="Q492" i="2"/>
  <c r="R491" i="2"/>
  <c r="Q491" i="2"/>
  <c r="R490" i="2"/>
  <c r="Q490" i="2"/>
  <c r="R489" i="2"/>
  <c r="Q489" i="2"/>
  <c r="R488" i="2"/>
  <c r="Q488" i="2"/>
  <c r="R487" i="2"/>
  <c r="Q487" i="2"/>
  <c r="R486" i="2"/>
  <c r="Q486" i="2"/>
  <c r="R485" i="2"/>
  <c r="Q485" i="2"/>
  <c r="R484" i="2"/>
  <c r="Q484" i="2"/>
  <c r="R483" i="2"/>
  <c r="Q483" i="2"/>
  <c r="R482" i="2"/>
  <c r="Q482" i="2"/>
  <c r="R481" i="2"/>
  <c r="Q481" i="2"/>
  <c r="R480" i="2"/>
  <c r="Q480" i="2"/>
  <c r="R479" i="2"/>
  <c r="Q479" i="2"/>
  <c r="R478" i="2"/>
  <c r="Q478" i="2"/>
  <c r="R477" i="2"/>
  <c r="Q477" i="2"/>
  <c r="R476" i="2"/>
  <c r="Q476" i="2"/>
  <c r="R475" i="2"/>
  <c r="Q475" i="2"/>
  <c r="R474" i="2"/>
  <c r="Q474" i="2"/>
  <c r="R473" i="2"/>
  <c r="Q473" i="2"/>
  <c r="R472" i="2"/>
  <c r="Q472" i="2"/>
  <c r="R471" i="2"/>
  <c r="Q471" i="2"/>
  <c r="R470" i="2"/>
  <c r="Q470" i="2"/>
  <c r="R469" i="2"/>
  <c r="Q469" i="2"/>
  <c r="R468" i="2"/>
  <c r="Q468" i="2"/>
  <c r="R467" i="2"/>
  <c r="Q467" i="2"/>
  <c r="R466" i="2"/>
  <c r="Q466" i="2"/>
  <c r="R465" i="2"/>
  <c r="Q465" i="2"/>
  <c r="R464" i="2"/>
  <c r="Q464" i="2"/>
  <c r="R463" i="2"/>
  <c r="Q463" i="2"/>
  <c r="R462" i="2"/>
  <c r="Q462" i="2"/>
  <c r="R461" i="2"/>
  <c r="Q461" i="2"/>
  <c r="R460" i="2"/>
  <c r="Q460" i="2"/>
  <c r="R459" i="2"/>
  <c r="Q459" i="2"/>
  <c r="R458" i="2"/>
  <c r="Q458" i="2"/>
  <c r="R457" i="2"/>
  <c r="Q457" i="2"/>
  <c r="R456" i="2"/>
  <c r="Q456" i="2"/>
  <c r="R455" i="2"/>
  <c r="Q455" i="2"/>
  <c r="R454" i="2"/>
  <c r="Q454" i="2"/>
  <c r="R453" i="2"/>
  <c r="Q453" i="2"/>
  <c r="R452" i="2"/>
  <c r="Q452" i="2"/>
  <c r="R451" i="2"/>
  <c r="Q451" i="2"/>
  <c r="R450" i="2"/>
  <c r="Q450" i="2"/>
  <c r="R449" i="2"/>
  <c r="Q449" i="2"/>
  <c r="R448" i="2"/>
  <c r="Q448" i="2"/>
  <c r="R447" i="2"/>
  <c r="Q447" i="2"/>
  <c r="R446" i="2"/>
  <c r="Q446" i="2"/>
  <c r="R445" i="2"/>
  <c r="Q445" i="2"/>
  <c r="R444" i="2"/>
  <c r="Q444" i="2"/>
  <c r="R443" i="2"/>
  <c r="Q443" i="2"/>
  <c r="R442" i="2"/>
  <c r="Q442" i="2"/>
  <c r="R441" i="2"/>
  <c r="Q441" i="2"/>
  <c r="R440" i="2"/>
  <c r="Q440" i="2"/>
  <c r="R439" i="2"/>
  <c r="Q439" i="2"/>
  <c r="R438" i="2"/>
  <c r="Q438" i="2"/>
  <c r="R437" i="2"/>
  <c r="Q437" i="2"/>
  <c r="R436" i="2"/>
  <c r="Q436" i="2"/>
  <c r="R435" i="2"/>
  <c r="Q435" i="2"/>
  <c r="R434" i="2"/>
  <c r="Q434" i="2"/>
  <c r="R433" i="2"/>
  <c r="Q433" i="2"/>
  <c r="R432" i="2"/>
  <c r="Q432" i="2"/>
  <c r="R431" i="2"/>
  <c r="Q431" i="2"/>
  <c r="R430" i="2"/>
  <c r="Q430" i="2"/>
  <c r="R429" i="2"/>
  <c r="Q429" i="2"/>
  <c r="R428" i="2"/>
  <c r="Q428" i="2"/>
  <c r="R427" i="2"/>
  <c r="Q427" i="2"/>
  <c r="R426" i="2"/>
  <c r="Q426" i="2"/>
  <c r="R425" i="2"/>
  <c r="Q425" i="2"/>
  <c r="R424" i="2"/>
  <c r="Q424" i="2"/>
  <c r="R423" i="2"/>
  <c r="Q423" i="2"/>
  <c r="R422" i="2"/>
  <c r="Q422" i="2"/>
  <c r="R421" i="2"/>
  <c r="Q421" i="2"/>
  <c r="R420" i="2"/>
  <c r="Q420" i="2"/>
  <c r="R419" i="2"/>
  <c r="Q419" i="2"/>
  <c r="R418" i="2"/>
  <c r="Q418" i="2"/>
  <c r="R417" i="2"/>
  <c r="Q417" i="2"/>
  <c r="R416" i="2"/>
  <c r="Q416" i="2"/>
  <c r="R415" i="2"/>
  <c r="Q415" i="2"/>
  <c r="R414" i="2"/>
  <c r="Q414" i="2"/>
  <c r="R413" i="2"/>
  <c r="Q413" i="2"/>
  <c r="R412" i="2"/>
  <c r="Q412" i="2"/>
  <c r="R411" i="2"/>
  <c r="Q411" i="2"/>
  <c r="R410" i="2"/>
  <c r="Q410" i="2"/>
  <c r="R409" i="2"/>
  <c r="Q409" i="2"/>
  <c r="R408" i="2"/>
  <c r="Q408" i="2"/>
  <c r="R407" i="2"/>
  <c r="Q407" i="2"/>
  <c r="R406" i="2"/>
  <c r="Q406" i="2"/>
  <c r="R405" i="2"/>
  <c r="Q405" i="2"/>
  <c r="R404" i="2"/>
  <c r="Q404" i="2"/>
  <c r="R403" i="2"/>
  <c r="Q403" i="2"/>
  <c r="R402" i="2"/>
  <c r="Q402" i="2"/>
  <c r="R401" i="2"/>
  <c r="Q401" i="2"/>
  <c r="R400" i="2"/>
  <c r="Q400" i="2"/>
  <c r="R399" i="2"/>
  <c r="Q399" i="2"/>
  <c r="R398" i="2"/>
  <c r="Q398" i="2"/>
  <c r="R397" i="2"/>
  <c r="Q397" i="2"/>
  <c r="R396" i="2"/>
  <c r="Q396" i="2"/>
  <c r="R395" i="2"/>
  <c r="Q395" i="2"/>
  <c r="R394" i="2"/>
  <c r="Q394" i="2"/>
  <c r="R393" i="2"/>
  <c r="Q393" i="2"/>
  <c r="R392" i="2"/>
  <c r="Q392" i="2"/>
  <c r="R391" i="2"/>
  <c r="Q391" i="2"/>
  <c r="R390" i="2"/>
  <c r="Q390" i="2"/>
  <c r="R389" i="2"/>
  <c r="Q389" i="2"/>
  <c r="R388" i="2"/>
  <c r="Q388" i="2"/>
  <c r="R387" i="2"/>
  <c r="Q387" i="2"/>
  <c r="R386" i="2"/>
  <c r="Q386" i="2"/>
  <c r="R385" i="2"/>
  <c r="Q385" i="2"/>
  <c r="R384" i="2"/>
  <c r="Q384" i="2"/>
  <c r="R383" i="2"/>
  <c r="Q383" i="2"/>
  <c r="R382" i="2"/>
  <c r="Q382" i="2"/>
  <c r="R381" i="2"/>
  <c r="Q381" i="2"/>
  <c r="R380" i="2"/>
  <c r="Q380" i="2"/>
  <c r="R379" i="2"/>
  <c r="Q379" i="2"/>
  <c r="R378" i="2"/>
  <c r="Q378" i="2"/>
  <c r="R377" i="2"/>
  <c r="Q377" i="2"/>
  <c r="R376" i="2"/>
  <c r="Q376" i="2"/>
  <c r="R375" i="2"/>
  <c r="Q375" i="2"/>
  <c r="R374" i="2"/>
  <c r="Q374" i="2"/>
  <c r="R373" i="2"/>
  <c r="Q373" i="2"/>
  <c r="R372" i="2"/>
  <c r="Q372" i="2"/>
  <c r="R371" i="2"/>
  <c r="Q371" i="2"/>
  <c r="R370" i="2"/>
  <c r="Q370" i="2"/>
  <c r="R369" i="2"/>
  <c r="Q369" i="2"/>
  <c r="R368" i="2"/>
  <c r="Q368" i="2"/>
  <c r="R367" i="2"/>
  <c r="Q367" i="2"/>
  <c r="R366" i="2"/>
  <c r="Q366" i="2"/>
  <c r="R365" i="2"/>
  <c r="Q365" i="2"/>
  <c r="R364" i="2"/>
  <c r="Q364" i="2"/>
  <c r="R363" i="2"/>
  <c r="Q363" i="2"/>
  <c r="R362" i="2"/>
  <c r="Q362" i="2"/>
  <c r="R361" i="2"/>
  <c r="Q361" i="2"/>
  <c r="R360" i="2"/>
  <c r="Q360" i="2"/>
  <c r="R359" i="2"/>
  <c r="Q359" i="2"/>
  <c r="R358" i="2"/>
  <c r="Q358" i="2"/>
  <c r="R357" i="2"/>
  <c r="Q357" i="2"/>
  <c r="R356" i="2"/>
  <c r="Q356" i="2"/>
  <c r="R355" i="2"/>
  <c r="Q355" i="2"/>
  <c r="R354" i="2"/>
  <c r="Q354" i="2"/>
  <c r="R353" i="2"/>
  <c r="Q353" i="2"/>
  <c r="R352" i="2"/>
  <c r="Q352" i="2"/>
  <c r="R351" i="2"/>
  <c r="Q351" i="2"/>
  <c r="R350" i="2"/>
  <c r="Q350" i="2"/>
  <c r="R349" i="2"/>
  <c r="Q349" i="2"/>
  <c r="R348" i="2"/>
  <c r="Q348" i="2"/>
  <c r="R347" i="2"/>
  <c r="Q347" i="2"/>
  <c r="R346" i="2"/>
  <c r="Q346" i="2"/>
  <c r="R345" i="2"/>
  <c r="Q345" i="2"/>
  <c r="R344" i="2"/>
  <c r="Q344" i="2"/>
  <c r="R343" i="2"/>
  <c r="Q343" i="2"/>
  <c r="R342" i="2"/>
  <c r="Q342" i="2"/>
  <c r="R341" i="2"/>
  <c r="Q341" i="2"/>
  <c r="R340" i="2"/>
  <c r="Q340" i="2"/>
  <c r="R339" i="2"/>
  <c r="Q339" i="2"/>
  <c r="R338" i="2"/>
  <c r="Q338" i="2"/>
  <c r="R337" i="2"/>
  <c r="Q337" i="2"/>
  <c r="R336" i="2"/>
  <c r="Q336" i="2"/>
  <c r="R335" i="2"/>
  <c r="Q335" i="2"/>
  <c r="R334" i="2"/>
  <c r="Q334" i="2"/>
  <c r="R333" i="2"/>
  <c r="Q333" i="2"/>
  <c r="R332" i="2"/>
  <c r="Q332" i="2"/>
  <c r="R331" i="2"/>
  <c r="Q331" i="2"/>
  <c r="R330" i="2"/>
  <c r="Q330" i="2"/>
  <c r="R329" i="2"/>
  <c r="Q329" i="2"/>
  <c r="R328" i="2"/>
  <c r="Q328" i="2"/>
  <c r="R327" i="2"/>
  <c r="Q327" i="2"/>
  <c r="R326" i="2"/>
  <c r="Q326" i="2"/>
  <c r="R325" i="2"/>
  <c r="Q325" i="2"/>
  <c r="R324" i="2"/>
  <c r="Q324" i="2"/>
  <c r="R323" i="2"/>
  <c r="Q323" i="2"/>
  <c r="R322" i="2"/>
  <c r="Q322" i="2"/>
  <c r="R321" i="2"/>
  <c r="Q321" i="2"/>
  <c r="R320" i="2"/>
  <c r="Q320" i="2"/>
  <c r="R319" i="2"/>
  <c r="Q319" i="2"/>
  <c r="R318" i="2"/>
  <c r="Q318" i="2"/>
  <c r="R317" i="2"/>
  <c r="Q317" i="2"/>
  <c r="R316" i="2"/>
  <c r="Q316" i="2"/>
  <c r="R315" i="2"/>
  <c r="Q315" i="2"/>
  <c r="R314" i="2"/>
  <c r="Q314" i="2"/>
  <c r="R313" i="2"/>
  <c r="Q313" i="2"/>
  <c r="R312" i="2"/>
  <c r="Q312" i="2"/>
  <c r="R311" i="2"/>
  <c r="Q311" i="2"/>
  <c r="R310" i="2"/>
  <c r="Q310" i="2"/>
  <c r="R309" i="2"/>
  <c r="Q309" i="2"/>
  <c r="R308" i="2"/>
  <c r="Q308" i="2"/>
  <c r="R307" i="2"/>
  <c r="Q307" i="2"/>
  <c r="R306" i="2"/>
  <c r="Q306" i="2"/>
  <c r="R305" i="2"/>
  <c r="Q305" i="2"/>
  <c r="R304" i="2"/>
  <c r="Q304" i="2"/>
  <c r="R303" i="2"/>
  <c r="Q303" i="2"/>
  <c r="R302" i="2"/>
  <c r="Q302" i="2"/>
  <c r="R301" i="2"/>
  <c r="Q301" i="2"/>
  <c r="R300" i="2"/>
  <c r="Q300" i="2"/>
  <c r="R299" i="2"/>
  <c r="Q299" i="2"/>
  <c r="R298" i="2"/>
  <c r="Q298" i="2"/>
  <c r="R297" i="2"/>
  <c r="Q297" i="2"/>
  <c r="R296" i="2"/>
  <c r="Q296" i="2"/>
  <c r="R295" i="2"/>
  <c r="Q295" i="2"/>
  <c r="R294" i="2"/>
  <c r="Q294" i="2"/>
  <c r="R293" i="2"/>
  <c r="Q293" i="2"/>
  <c r="R292" i="2"/>
  <c r="Q292" i="2"/>
  <c r="R291" i="2"/>
  <c r="Q291" i="2"/>
  <c r="R290" i="2"/>
  <c r="Q290" i="2"/>
  <c r="R289" i="2"/>
  <c r="Q289" i="2"/>
  <c r="R288" i="2"/>
  <c r="Q288" i="2"/>
  <c r="R287" i="2"/>
  <c r="Q287" i="2"/>
  <c r="R286" i="2"/>
  <c r="Q286" i="2"/>
  <c r="R285" i="2"/>
  <c r="Q285" i="2"/>
  <c r="R284" i="2"/>
  <c r="Q284" i="2"/>
  <c r="R283" i="2"/>
  <c r="Q283" i="2"/>
  <c r="R282" i="2"/>
  <c r="Q282" i="2"/>
  <c r="R281" i="2"/>
  <c r="Q281" i="2"/>
  <c r="R280" i="2"/>
  <c r="Q280" i="2"/>
  <c r="R279" i="2"/>
  <c r="Q279" i="2"/>
  <c r="R278" i="2"/>
  <c r="Q278" i="2"/>
  <c r="R277" i="2"/>
  <c r="Q277" i="2"/>
  <c r="R276" i="2"/>
  <c r="Q276" i="2"/>
  <c r="R275" i="2"/>
  <c r="Q275" i="2"/>
  <c r="R274" i="2"/>
  <c r="Q274" i="2"/>
  <c r="R273" i="2"/>
  <c r="Q273" i="2"/>
  <c r="R272" i="2"/>
  <c r="Q272" i="2"/>
  <c r="R271" i="2"/>
  <c r="Q271" i="2"/>
  <c r="R270" i="2"/>
  <c r="Q270" i="2"/>
  <c r="R269" i="2"/>
  <c r="Q269" i="2"/>
  <c r="R268" i="2"/>
  <c r="Q268" i="2"/>
  <c r="R267" i="2"/>
  <c r="Q267" i="2"/>
  <c r="R266" i="2"/>
  <c r="Q266" i="2"/>
  <c r="R265" i="2"/>
  <c r="Q265" i="2"/>
  <c r="R264" i="2"/>
  <c r="Q264" i="2"/>
  <c r="R263" i="2"/>
  <c r="Q263" i="2"/>
  <c r="R262" i="2"/>
  <c r="Q262" i="2"/>
  <c r="R261" i="2"/>
  <c r="Q261" i="2"/>
  <c r="R260" i="2"/>
  <c r="Q260" i="2"/>
  <c r="R259" i="2"/>
  <c r="Q259" i="2"/>
  <c r="R258" i="2"/>
  <c r="Q258" i="2"/>
  <c r="R257" i="2"/>
  <c r="Q257" i="2"/>
  <c r="R256" i="2"/>
  <c r="Q256" i="2"/>
  <c r="R255" i="2"/>
  <c r="Q255" i="2"/>
  <c r="R254" i="2"/>
  <c r="Q254" i="2"/>
  <c r="R253" i="2"/>
  <c r="Q253" i="2"/>
  <c r="R252" i="2"/>
  <c r="Q252" i="2"/>
  <c r="R251" i="2"/>
  <c r="Q251" i="2"/>
  <c r="R250" i="2"/>
  <c r="Q250" i="2"/>
  <c r="R249" i="2"/>
  <c r="Q249" i="2"/>
  <c r="R248" i="2"/>
  <c r="Q248" i="2"/>
  <c r="R247" i="2"/>
  <c r="Q247" i="2"/>
  <c r="R246" i="2"/>
  <c r="Q246" i="2"/>
  <c r="R245" i="2"/>
  <c r="Q245" i="2"/>
  <c r="R244" i="2"/>
  <c r="Q244" i="2"/>
  <c r="R243" i="2"/>
  <c r="Q243" i="2"/>
  <c r="R242" i="2"/>
  <c r="Q242" i="2"/>
  <c r="R241" i="2"/>
  <c r="Q241" i="2"/>
  <c r="R240" i="2"/>
  <c r="Q240" i="2"/>
  <c r="R239" i="2"/>
  <c r="Q239" i="2"/>
  <c r="R238" i="2"/>
  <c r="Q238" i="2"/>
  <c r="R237" i="2"/>
  <c r="Q237" i="2"/>
  <c r="R236" i="2"/>
  <c r="Q236" i="2"/>
  <c r="R235" i="2"/>
  <c r="Q235" i="2"/>
  <c r="R234" i="2"/>
  <c r="Q234" i="2"/>
  <c r="R233" i="2"/>
  <c r="Q233" i="2"/>
  <c r="R232" i="2"/>
  <c r="Q232" i="2"/>
  <c r="R231" i="2"/>
  <c r="Q231" i="2"/>
  <c r="R230" i="2"/>
  <c r="Q230" i="2"/>
  <c r="R229" i="2"/>
  <c r="Q229" i="2"/>
  <c r="R228" i="2"/>
  <c r="Q228" i="2"/>
  <c r="R227" i="2"/>
  <c r="Q227" i="2"/>
  <c r="R226" i="2"/>
  <c r="Q226" i="2"/>
  <c r="R225" i="2"/>
  <c r="Q225" i="2"/>
  <c r="R224" i="2"/>
  <c r="Q224" i="2"/>
  <c r="R223" i="2"/>
  <c r="Q223" i="2"/>
  <c r="R222" i="2"/>
  <c r="Q222" i="2"/>
  <c r="R221" i="2"/>
  <c r="Q221" i="2"/>
  <c r="R220" i="2"/>
  <c r="Q220" i="2"/>
  <c r="R219" i="2"/>
  <c r="Q219" i="2"/>
  <c r="R218" i="2"/>
  <c r="Q218" i="2"/>
  <c r="R217" i="2"/>
  <c r="Q217" i="2"/>
  <c r="R216" i="2"/>
  <c r="Q216" i="2"/>
  <c r="R215" i="2"/>
  <c r="Q215" i="2"/>
  <c r="R214" i="2"/>
  <c r="Q214" i="2"/>
  <c r="R213" i="2"/>
  <c r="Q213" i="2"/>
  <c r="R212" i="2"/>
  <c r="Q212" i="2"/>
  <c r="R211" i="2"/>
  <c r="Q211" i="2"/>
  <c r="R210" i="2"/>
  <c r="Q210" i="2"/>
  <c r="R209" i="2"/>
  <c r="Q209" i="2"/>
  <c r="R208" i="2"/>
  <c r="Q208" i="2"/>
  <c r="R207" i="2"/>
  <c r="Q207" i="2"/>
  <c r="R206" i="2"/>
  <c r="Q206" i="2"/>
  <c r="R205" i="2"/>
  <c r="Q205" i="2"/>
  <c r="R204" i="2"/>
  <c r="Q204" i="2"/>
  <c r="R203" i="2"/>
  <c r="Q203" i="2"/>
  <c r="R202" i="2"/>
  <c r="Q202" i="2"/>
  <c r="R201" i="2"/>
  <c r="Q201" i="2"/>
  <c r="R200" i="2"/>
  <c r="Q200" i="2"/>
  <c r="R199" i="2"/>
  <c r="Q199" i="2"/>
  <c r="R198" i="2"/>
  <c r="Q198" i="2"/>
  <c r="R197" i="2"/>
  <c r="Q197" i="2"/>
  <c r="R196" i="2"/>
  <c r="Q196" i="2"/>
  <c r="R195" i="2"/>
  <c r="Q195" i="2"/>
  <c r="R194" i="2"/>
  <c r="Q194" i="2"/>
  <c r="R193" i="2"/>
  <c r="Q193" i="2"/>
  <c r="R192" i="2"/>
  <c r="Q192" i="2"/>
  <c r="R191" i="2"/>
  <c r="Q191" i="2"/>
  <c r="R190" i="2"/>
  <c r="Q190" i="2"/>
  <c r="R189" i="2"/>
  <c r="Q189" i="2"/>
  <c r="R188" i="2"/>
  <c r="Q188" i="2"/>
  <c r="R187" i="2"/>
  <c r="Q187" i="2"/>
  <c r="R186" i="2"/>
  <c r="Q186" i="2"/>
  <c r="R185" i="2"/>
  <c r="Q185" i="2"/>
  <c r="R184" i="2"/>
  <c r="Q184" i="2"/>
  <c r="R183" i="2"/>
  <c r="Q183" i="2"/>
  <c r="R182" i="2"/>
  <c r="Q182" i="2"/>
  <c r="R181" i="2"/>
  <c r="Q181" i="2"/>
  <c r="R180" i="2"/>
  <c r="Q180" i="2"/>
  <c r="R179" i="2"/>
  <c r="Q179" i="2"/>
  <c r="R178" i="2"/>
  <c r="Q178" i="2"/>
  <c r="R177" i="2"/>
  <c r="Q177" i="2"/>
  <c r="R176" i="2"/>
  <c r="Q176" i="2"/>
  <c r="R175" i="2"/>
  <c r="Q175" i="2"/>
  <c r="R174" i="2"/>
  <c r="Q174" i="2"/>
  <c r="R173" i="2"/>
  <c r="Q173" i="2"/>
  <c r="R172" i="2"/>
  <c r="Q172" i="2"/>
  <c r="R171" i="2"/>
  <c r="Q171" i="2"/>
  <c r="R170" i="2"/>
  <c r="Q170" i="2"/>
  <c r="R169" i="2"/>
  <c r="Q169" i="2"/>
  <c r="R168" i="2"/>
  <c r="Q168" i="2"/>
  <c r="R167" i="2"/>
  <c r="Q167" i="2"/>
  <c r="R166" i="2"/>
  <c r="Q166" i="2"/>
  <c r="R165" i="2"/>
  <c r="Q165" i="2"/>
  <c r="R164" i="2"/>
  <c r="Q164" i="2"/>
  <c r="R163" i="2"/>
  <c r="Q163" i="2"/>
  <c r="R162" i="2"/>
  <c r="Q162" i="2"/>
  <c r="R161" i="2"/>
  <c r="Q161" i="2"/>
  <c r="R160" i="2"/>
  <c r="Q160" i="2"/>
  <c r="R159" i="2"/>
  <c r="Q159" i="2"/>
  <c r="R158" i="2"/>
  <c r="Q158" i="2"/>
  <c r="R157" i="2"/>
  <c r="Q157" i="2"/>
  <c r="R156" i="2"/>
  <c r="Q156" i="2"/>
  <c r="R155" i="2"/>
  <c r="Q155" i="2"/>
  <c r="R154" i="2"/>
  <c r="Q154" i="2"/>
  <c r="R153" i="2"/>
  <c r="Q153" i="2"/>
  <c r="R152" i="2"/>
  <c r="Q152" i="2"/>
  <c r="R151" i="2"/>
  <c r="Q151" i="2"/>
  <c r="R150" i="2"/>
  <c r="Q150" i="2"/>
  <c r="R149" i="2"/>
  <c r="Q149" i="2"/>
  <c r="R148" i="2"/>
  <c r="Q148" i="2"/>
  <c r="R147" i="2"/>
  <c r="Q147" i="2"/>
  <c r="R146" i="2"/>
  <c r="Q146" i="2"/>
  <c r="R145" i="2"/>
  <c r="Q145" i="2"/>
  <c r="R144" i="2"/>
  <c r="Q144" i="2"/>
  <c r="R143" i="2"/>
  <c r="Q143" i="2"/>
  <c r="R142" i="2"/>
  <c r="Q142" i="2"/>
  <c r="R141" i="2"/>
  <c r="Q141" i="2"/>
  <c r="R140" i="2"/>
  <c r="Q140" i="2"/>
  <c r="R139" i="2"/>
  <c r="Q139" i="2"/>
  <c r="R138" i="2"/>
  <c r="Q138" i="2"/>
  <c r="R137" i="2"/>
  <c r="Q137" i="2"/>
  <c r="R136" i="2"/>
  <c r="Q136" i="2"/>
  <c r="R135" i="2"/>
  <c r="Q135" i="2"/>
  <c r="R134" i="2"/>
  <c r="Q134" i="2"/>
  <c r="R133" i="2"/>
  <c r="Q133" i="2"/>
  <c r="R132" i="2"/>
  <c r="Q132" i="2"/>
  <c r="R131" i="2"/>
  <c r="Q131" i="2"/>
  <c r="R130" i="2"/>
  <c r="Q130" i="2"/>
  <c r="R129" i="2"/>
  <c r="Q129" i="2"/>
  <c r="R128" i="2"/>
  <c r="Q128" i="2"/>
  <c r="R127" i="2"/>
  <c r="Q127" i="2"/>
  <c r="R126" i="2"/>
  <c r="Q126" i="2"/>
  <c r="R125" i="2"/>
  <c r="Q125" i="2"/>
  <c r="R124" i="2"/>
  <c r="Q124" i="2"/>
  <c r="R123" i="2"/>
  <c r="Q123" i="2"/>
  <c r="R122" i="2"/>
  <c r="Q122" i="2"/>
  <c r="R121" i="2"/>
  <c r="Q121" i="2"/>
  <c r="R120" i="2"/>
  <c r="Q120" i="2"/>
  <c r="R119" i="2"/>
  <c r="Q119" i="2"/>
  <c r="R118" i="2"/>
  <c r="Q118" i="2"/>
  <c r="R117" i="2"/>
  <c r="Q117" i="2"/>
  <c r="R116" i="2"/>
  <c r="Q116" i="2"/>
  <c r="R115" i="2"/>
  <c r="Q115" i="2"/>
  <c r="R114" i="2"/>
  <c r="Q114" i="2"/>
  <c r="R113" i="2"/>
  <c r="Q113" i="2"/>
  <c r="R112" i="2"/>
  <c r="Q112" i="2"/>
  <c r="R111" i="2"/>
  <c r="Q111" i="2"/>
  <c r="R110" i="2"/>
  <c r="Q110" i="2"/>
  <c r="R109" i="2"/>
  <c r="Q109" i="2"/>
  <c r="R108" i="2"/>
  <c r="Q108" i="2"/>
  <c r="R107" i="2"/>
  <c r="Q107" i="2"/>
  <c r="R106" i="2"/>
  <c r="Q106" i="2"/>
  <c r="R105" i="2"/>
  <c r="Q105" i="2"/>
  <c r="R104" i="2"/>
  <c r="Q104" i="2"/>
  <c r="R103" i="2"/>
  <c r="Q103" i="2"/>
  <c r="R102" i="2"/>
  <c r="Q102" i="2"/>
  <c r="R101" i="2"/>
  <c r="Q101" i="2"/>
  <c r="R100" i="2"/>
  <c r="Q100" i="2"/>
  <c r="R99" i="2"/>
  <c r="Q99" i="2"/>
  <c r="R98" i="2"/>
  <c r="Q98" i="2"/>
  <c r="R97" i="2"/>
  <c r="Q97" i="2"/>
  <c r="R96" i="2"/>
  <c r="Q96" i="2"/>
  <c r="R95" i="2"/>
  <c r="Q95" i="2"/>
  <c r="R94" i="2"/>
  <c r="Q94" i="2"/>
  <c r="R93" i="2"/>
  <c r="Q93" i="2"/>
  <c r="R92" i="2"/>
  <c r="Q92" i="2"/>
  <c r="R91" i="2"/>
  <c r="Q91" i="2"/>
  <c r="R90" i="2"/>
  <c r="Q90" i="2"/>
  <c r="R89" i="2"/>
  <c r="Q89" i="2"/>
  <c r="R88" i="2"/>
  <c r="Q88" i="2"/>
  <c r="R87" i="2"/>
  <c r="Q87" i="2"/>
  <c r="R86" i="2"/>
  <c r="Q86" i="2"/>
  <c r="R85" i="2"/>
  <c r="Q85" i="2"/>
  <c r="R84" i="2"/>
  <c r="Q84" i="2"/>
  <c r="R83" i="2"/>
  <c r="Q83" i="2"/>
  <c r="R82" i="2"/>
  <c r="Q82" i="2"/>
  <c r="R81" i="2"/>
  <c r="Q81" i="2"/>
  <c r="R80" i="2"/>
  <c r="Q80" i="2"/>
  <c r="R79" i="2"/>
  <c r="Q79" i="2"/>
  <c r="R78" i="2"/>
  <c r="Q78" i="2"/>
  <c r="R77" i="2"/>
  <c r="Q77" i="2"/>
  <c r="R76" i="2"/>
  <c r="Q76" i="2"/>
  <c r="R75" i="2"/>
  <c r="Q75" i="2"/>
  <c r="R74" i="2"/>
  <c r="Q74" i="2"/>
  <c r="R73" i="2"/>
  <c r="Q73" i="2"/>
  <c r="R72" i="2"/>
  <c r="Q72" i="2"/>
  <c r="R71" i="2"/>
  <c r="Q71" i="2"/>
  <c r="R70" i="2"/>
  <c r="Q70" i="2"/>
  <c r="R69" i="2"/>
  <c r="Q69" i="2"/>
  <c r="R68" i="2"/>
  <c r="Q68" i="2"/>
  <c r="R67" i="2"/>
  <c r="Q67" i="2"/>
  <c r="R66" i="2"/>
  <c r="Q66" i="2"/>
  <c r="R65" i="2"/>
  <c r="Q65" i="2"/>
  <c r="R64" i="2"/>
  <c r="Q64" i="2"/>
  <c r="R63" i="2"/>
  <c r="Q63" i="2"/>
  <c r="R62" i="2"/>
  <c r="Q62" i="2"/>
  <c r="R61" i="2"/>
  <c r="Q61" i="2"/>
  <c r="R60" i="2"/>
  <c r="Q60" i="2"/>
  <c r="R59" i="2"/>
  <c r="Q59" i="2"/>
  <c r="R58" i="2"/>
  <c r="Q58" i="2"/>
  <c r="R57" i="2"/>
  <c r="Q57" i="2"/>
  <c r="R56" i="2"/>
  <c r="Q56" i="2"/>
  <c r="R55" i="2"/>
  <c r="Q55" i="2"/>
  <c r="R54" i="2"/>
  <c r="Q54" i="2"/>
  <c r="R53" i="2"/>
  <c r="Q53" i="2"/>
  <c r="R52" i="2"/>
  <c r="Q52" i="2"/>
  <c r="R51" i="2"/>
  <c r="Q51" i="2"/>
  <c r="R50" i="2"/>
  <c r="Q50" i="2"/>
  <c r="R49" i="2"/>
  <c r="Q49" i="2"/>
  <c r="R48" i="2"/>
  <c r="Q48" i="2"/>
  <c r="R47" i="2"/>
  <c r="Q47" i="2"/>
  <c r="R46" i="2"/>
  <c r="Q46" i="2"/>
  <c r="R45" i="2"/>
  <c r="Q45" i="2"/>
  <c r="R44" i="2"/>
  <c r="Q44" i="2"/>
  <c r="R43" i="2"/>
  <c r="Q43" i="2"/>
  <c r="R42" i="2"/>
  <c r="Q42" i="2"/>
  <c r="R41" i="2"/>
  <c r="Q41" i="2"/>
  <c r="R40" i="2"/>
  <c r="Q40" i="2"/>
  <c r="R39" i="2"/>
  <c r="Q39" i="2"/>
  <c r="R38" i="2"/>
  <c r="Q38" i="2"/>
  <c r="R37" i="2"/>
  <c r="Q37" i="2"/>
  <c r="R36" i="2"/>
  <c r="Q36" i="2"/>
  <c r="R35" i="2"/>
  <c r="Q35" i="2"/>
  <c r="R34" i="2"/>
  <c r="Q34" i="2"/>
  <c r="R33" i="2"/>
  <c r="Q33" i="2"/>
  <c r="R32" i="2"/>
  <c r="Q32" i="2"/>
  <c r="R31" i="2"/>
  <c r="Q31" i="2"/>
  <c r="R30" i="2"/>
  <c r="Q30" i="2"/>
  <c r="R29" i="2"/>
  <c r="Q29" i="2"/>
  <c r="R28" i="2"/>
  <c r="Q28" i="2"/>
  <c r="R27" i="2"/>
  <c r="Q27" i="2"/>
  <c r="R26" i="2"/>
  <c r="Q26" i="2"/>
  <c r="R25" i="2"/>
  <c r="Q25" i="2"/>
  <c r="R24" i="2"/>
  <c r="Q24" i="2"/>
  <c r="R23" i="2"/>
  <c r="Q23" i="2"/>
  <c r="R22" i="2"/>
  <c r="Q22" i="2"/>
  <c r="R21" i="2"/>
  <c r="Q21" i="2"/>
  <c r="R20" i="2"/>
  <c r="Q20" i="2"/>
  <c r="R19" i="2"/>
  <c r="Q19" i="2"/>
  <c r="R18" i="2"/>
  <c r="Q18" i="2"/>
  <c r="R17" i="2"/>
  <c r="Q17" i="2"/>
  <c r="R16" i="2"/>
  <c r="Q16" i="2"/>
  <c r="R15" i="2"/>
  <c r="Q15" i="2"/>
  <c r="R14" i="2"/>
  <c r="Q14" i="2"/>
  <c r="R13" i="2"/>
  <c r="Q13" i="2"/>
  <c r="R12" i="2"/>
  <c r="Q12" i="2"/>
  <c r="R11" i="2"/>
  <c r="Q11" i="2"/>
  <c r="R10" i="2"/>
  <c r="Q10" i="2"/>
  <c r="R9" i="2"/>
  <c r="Q9" i="2"/>
  <c r="R8" i="2"/>
  <c r="Q8" i="2"/>
  <c r="R7" i="2"/>
  <c r="Q7" i="2"/>
  <c r="R6" i="2"/>
  <c r="Q6" i="2"/>
  <c r="R5" i="2"/>
  <c r="Q5" i="2"/>
  <c r="G3004" i="2"/>
  <c r="F3004" i="2"/>
  <c r="E3004" i="2"/>
  <c r="D3004" i="2"/>
  <c r="C3004" i="2"/>
  <c r="G3003" i="2"/>
  <c r="F3003" i="2"/>
  <c r="E3003" i="2"/>
  <c r="D3003" i="2"/>
  <c r="C3003" i="2"/>
  <c r="G3002" i="2"/>
  <c r="F3002" i="2"/>
  <c r="E3002" i="2"/>
  <c r="D3002" i="2"/>
  <c r="C3002" i="2"/>
  <c r="G3001" i="2"/>
  <c r="F3001" i="2"/>
  <c r="E3001" i="2"/>
  <c r="D3001" i="2"/>
  <c r="C3001" i="2"/>
  <c r="G3000" i="2"/>
  <c r="F3000" i="2"/>
  <c r="E3000" i="2"/>
  <c r="D3000" i="2"/>
  <c r="C3000" i="2"/>
  <c r="G2999" i="2"/>
  <c r="F2999" i="2"/>
  <c r="E2999" i="2"/>
  <c r="D2999" i="2"/>
  <c r="C2999" i="2"/>
  <c r="G2998" i="2"/>
  <c r="F2998" i="2"/>
  <c r="E2998" i="2"/>
  <c r="D2998" i="2"/>
  <c r="C2998" i="2"/>
  <c r="G2997" i="2"/>
  <c r="F2997" i="2"/>
  <c r="E2997" i="2"/>
  <c r="D2997" i="2"/>
  <c r="C2997" i="2"/>
  <c r="G2996" i="2"/>
  <c r="F2996" i="2"/>
  <c r="E2996" i="2"/>
  <c r="D2996" i="2"/>
  <c r="C2996" i="2"/>
  <c r="G2995" i="2"/>
  <c r="F2995" i="2"/>
  <c r="E2995" i="2"/>
  <c r="D2995" i="2"/>
  <c r="C2995" i="2"/>
  <c r="G2994" i="2"/>
  <c r="F2994" i="2"/>
  <c r="E2994" i="2"/>
  <c r="D2994" i="2"/>
  <c r="C2994" i="2"/>
  <c r="G2993" i="2"/>
  <c r="F2993" i="2"/>
  <c r="E2993" i="2"/>
  <c r="D2993" i="2"/>
  <c r="C2993" i="2"/>
  <c r="G2992" i="2"/>
  <c r="F2992" i="2"/>
  <c r="E2992" i="2"/>
  <c r="D2992" i="2"/>
  <c r="C2992" i="2"/>
  <c r="G2991" i="2"/>
  <c r="F2991" i="2"/>
  <c r="E2991" i="2"/>
  <c r="D2991" i="2"/>
  <c r="C2991" i="2"/>
  <c r="G2990" i="2"/>
  <c r="F2990" i="2"/>
  <c r="E2990" i="2"/>
  <c r="D2990" i="2"/>
  <c r="C2990" i="2"/>
  <c r="G2989" i="2"/>
  <c r="F2989" i="2"/>
  <c r="E2989" i="2"/>
  <c r="D2989" i="2"/>
  <c r="C2989" i="2"/>
  <c r="G2988" i="2"/>
  <c r="F2988" i="2"/>
  <c r="E2988" i="2"/>
  <c r="D2988" i="2"/>
  <c r="C2988" i="2"/>
  <c r="G2987" i="2"/>
  <c r="F2987" i="2"/>
  <c r="E2987" i="2"/>
  <c r="D2987" i="2"/>
  <c r="C2987" i="2"/>
  <c r="G2986" i="2"/>
  <c r="F2986" i="2"/>
  <c r="E2986" i="2"/>
  <c r="D2986" i="2"/>
  <c r="C2986" i="2"/>
  <c r="G2985" i="2"/>
  <c r="F2985" i="2"/>
  <c r="E2985" i="2"/>
  <c r="D2985" i="2"/>
  <c r="C2985" i="2"/>
  <c r="G2984" i="2"/>
  <c r="F2984" i="2"/>
  <c r="E2984" i="2"/>
  <c r="D2984" i="2"/>
  <c r="C2984" i="2"/>
  <c r="G2983" i="2"/>
  <c r="F2983" i="2"/>
  <c r="E2983" i="2"/>
  <c r="D2983" i="2"/>
  <c r="C2983" i="2"/>
  <c r="G2982" i="2"/>
  <c r="F2982" i="2"/>
  <c r="E2982" i="2"/>
  <c r="D2982" i="2"/>
  <c r="C2982" i="2"/>
  <c r="G2981" i="2"/>
  <c r="F2981" i="2"/>
  <c r="E2981" i="2"/>
  <c r="D2981" i="2"/>
  <c r="C2981" i="2"/>
  <c r="G2980" i="2"/>
  <c r="F2980" i="2"/>
  <c r="E2980" i="2"/>
  <c r="D2980" i="2"/>
  <c r="C2980" i="2"/>
  <c r="G2979" i="2"/>
  <c r="F2979" i="2"/>
  <c r="E2979" i="2"/>
  <c r="D2979" i="2"/>
  <c r="C2979" i="2"/>
  <c r="G2978" i="2"/>
  <c r="F2978" i="2"/>
  <c r="E2978" i="2"/>
  <c r="D2978" i="2"/>
  <c r="C2978" i="2"/>
  <c r="G2977" i="2"/>
  <c r="F2977" i="2"/>
  <c r="E2977" i="2"/>
  <c r="D2977" i="2"/>
  <c r="C2977" i="2"/>
  <c r="G2976" i="2"/>
  <c r="F2976" i="2"/>
  <c r="E2976" i="2"/>
  <c r="D2976" i="2"/>
  <c r="C2976" i="2"/>
  <c r="G2975" i="2"/>
  <c r="F2975" i="2"/>
  <c r="E2975" i="2"/>
  <c r="D2975" i="2"/>
  <c r="C2975" i="2"/>
  <c r="G2974" i="2"/>
  <c r="F2974" i="2"/>
  <c r="E2974" i="2"/>
  <c r="D2974" i="2"/>
  <c r="C2974" i="2"/>
  <c r="G2973" i="2"/>
  <c r="F2973" i="2"/>
  <c r="E2973" i="2"/>
  <c r="D2973" i="2"/>
  <c r="C2973" i="2"/>
  <c r="G2972" i="2"/>
  <c r="F2972" i="2"/>
  <c r="E2972" i="2"/>
  <c r="D2972" i="2"/>
  <c r="C2972" i="2"/>
  <c r="G2971" i="2"/>
  <c r="F2971" i="2"/>
  <c r="E2971" i="2"/>
  <c r="D2971" i="2"/>
  <c r="C2971" i="2"/>
  <c r="G2970" i="2"/>
  <c r="F2970" i="2"/>
  <c r="E2970" i="2"/>
  <c r="D2970" i="2"/>
  <c r="C2970" i="2"/>
  <c r="G2969" i="2"/>
  <c r="F2969" i="2"/>
  <c r="E2969" i="2"/>
  <c r="D2969" i="2"/>
  <c r="C2969" i="2"/>
  <c r="G2968" i="2"/>
  <c r="F2968" i="2"/>
  <c r="E2968" i="2"/>
  <c r="D2968" i="2"/>
  <c r="C2968" i="2"/>
  <c r="G2967" i="2"/>
  <c r="F2967" i="2"/>
  <c r="E2967" i="2"/>
  <c r="D2967" i="2"/>
  <c r="C2967" i="2"/>
  <c r="G2966" i="2"/>
  <c r="F2966" i="2"/>
  <c r="E2966" i="2"/>
  <c r="D2966" i="2"/>
  <c r="C2966" i="2"/>
  <c r="G2965" i="2"/>
  <c r="F2965" i="2"/>
  <c r="E2965" i="2"/>
  <c r="D2965" i="2"/>
  <c r="C2965" i="2"/>
  <c r="G2964" i="2"/>
  <c r="F2964" i="2"/>
  <c r="E2964" i="2"/>
  <c r="D2964" i="2"/>
  <c r="C2964" i="2"/>
  <c r="G2963" i="2"/>
  <c r="F2963" i="2"/>
  <c r="E2963" i="2"/>
  <c r="D2963" i="2"/>
  <c r="C2963" i="2"/>
  <c r="G2962" i="2"/>
  <c r="F2962" i="2"/>
  <c r="E2962" i="2"/>
  <c r="D2962" i="2"/>
  <c r="C2962" i="2"/>
  <c r="G2961" i="2"/>
  <c r="F2961" i="2"/>
  <c r="E2961" i="2"/>
  <c r="D2961" i="2"/>
  <c r="C2961" i="2"/>
  <c r="G2960" i="2"/>
  <c r="F2960" i="2"/>
  <c r="E2960" i="2"/>
  <c r="D2960" i="2"/>
  <c r="C2960" i="2"/>
  <c r="G2959" i="2"/>
  <c r="F2959" i="2"/>
  <c r="E2959" i="2"/>
  <c r="D2959" i="2"/>
  <c r="C2959" i="2"/>
  <c r="G2958" i="2"/>
  <c r="F2958" i="2"/>
  <c r="E2958" i="2"/>
  <c r="D2958" i="2"/>
  <c r="C2958" i="2"/>
  <c r="G2957" i="2"/>
  <c r="F2957" i="2"/>
  <c r="E2957" i="2"/>
  <c r="D2957" i="2"/>
  <c r="C2957" i="2"/>
  <c r="G2956" i="2"/>
  <c r="F2956" i="2"/>
  <c r="E2956" i="2"/>
  <c r="D2956" i="2"/>
  <c r="C2956" i="2"/>
  <c r="G2955" i="2"/>
  <c r="F2955" i="2"/>
  <c r="E2955" i="2"/>
  <c r="D2955" i="2"/>
  <c r="C2955" i="2"/>
  <c r="G2954" i="2"/>
  <c r="F2954" i="2"/>
  <c r="E2954" i="2"/>
  <c r="D2954" i="2"/>
  <c r="C2954" i="2"/>
  <c r="G2953" i="2"/>
  <c r="F2953" i="2"/>
  <c r="E2953" i="2"/>
  <c r="D2953" i="2"/>
  <c r="C2953" i="2"/>
  <c r="G2952" i="2"/>
  <c r="F2952" i="2"/>
  <c r="E2952" i="2"/>
  <c r="D2952" i="2"/>
  <c r="C2952" i="2"/>
  <c r="G2951" i="2"/>
  <c r="F2951" i="2"/>
  <c r="E2951" i="2"/>
  <c r="D2951" i="2"/>
  <c r="C2951" i="2"/>
  <c r="G2950" i="2"/>
  <c r="F2950" i="2"/>
  <c r="E2950" i="2"/>
  <c r="D2950" i="2"/>
  <c r="C2950" i="2"/>
  <c r="G2949" i="2"/>
  <c r="F2949" i="2"/>
  <c r="E2949" i="2"/>
  <c r="D2949" i="2"/>
  <c r="C2949" i="2"/>
  <c r="G2948" i="2"/>
  <c r="F2948" i="2"/>
  <c r="E2948" i="2"/>
  <c r="D2948" i="2"/>
  <c r="C2948" i="2"/>
  <c r="G2947" i="2"/>
  <c r="F2947" i="2"/>
  <c r="E2947" i="2"/>
  <c r="D2947" i="2"/>
  <c r="C2947" i="2"/>
  <c r="G2946" i="2"/>
  <c r="F2946" i="2"/>
  <c r="E2946" i="2"/>
  <c r="D2946" i="2"/>
  <c r="C2946" i="2"/>
  <c r="G2945" i="2"/>
  <c r="F2945" i="2"/>
  <c r="E2945" i="2"/>
  <c r="D2945" i="2"/>
  <c r="C2945" i="2"/>
  <c r="G2944" i="2"/>
  <c r="F2944" i="2"/>
  <c r="E2944" i="2"/>
  <c r="D2944" i="2"/>
  <c r="C2944" i="2"/>
  <c r="G2943" i="2"/>
  <c r="F2943" i="2"/>
  <c r="E2943" i="2"/>
  <c r="D2943" i="2"/>
  <c r="C2943" i="2"/>
  <c r="G2942" i="2"/>
  <c r="F2942" i="2"/>
  <c r="E2942" i="2"/>
  <c r="D2942" i="2"/>
  <c r="C2942" i="2"/>
  <c r="G2941" i="2"/>
  <c r="F2941" i="2"/>
  <c r="E2941" i="2"/>
  <c r="D2941" i="2"/>
  <c r="C2941" i="2"/>
  <c r="G2940" i="2"/>
  <c r="F2940" i="2"/>
  <c r="E2940" i="2"/>
  <c r="D2940" i="2"/>
  <c r="C2940" i="2"/>
  <c r="G2939" i="2"/>
  <c r="F2939" i="2"/>
  <c r="E2939" i="2"/>
  <c r="D2939" i="2"/>
  <c r="C2939" i="2"/>
  <c r="G2938" i="2"/>
  <c r="F2938" i="2"/>
  <c r="E2938" i="2"/>
  <c r="D2938" i="2"/>
  <c r="C2938" i="2"/>
  <c r="G2937" i="2"/>
  <c r="F2937" i="2"/>
  <c r="E2937" i="2"/>
  <c r="D2937" i="2"/>
  <c r="C2937" i="2"/>
  <c r="G2936" i="2"/>
  <c r="F2936" i="2"/>
  <c r="E2936" i="2"/>
  <c r="D2936" i="2"/>
  <c r="C2936" i="2"/>
  <c r="G2935" i="2"/>
  <c r="F2935" i="2"/>
  <c r="E2935" i="2"/>
  <c r="D2935" i="2"/>
  <c r="C2935" i="2"/>
  <c r="G2934" i="2"/>
  <c r="F2934" i="2"/>
  <c r="E2934" i="2"/>
  <c r="D2934" i="2"/>
  <c r="C2934" i="2"/>
  <c r="G2933" i="2"/>
  <c r="F2933" i="2"/>
  <c r="E2933" i="2"/>
  <c r="D2933" i="2"/>
  <c r="C2933" i="2"/>
  <c r="G2932" i="2"/>
  <c r="F2932" i="2"/>
  <c r="E2932" i="2"/>
  <c r="D2932" i="2"/>
  <c r="C2932" i="2"/>
  <c r="G2931" i="2"/>
  <c r="F2931" i="2"/>
  <c r="E2931" i="2"/>
  <c r="D2931" i="2"/>
  <c r="C2931" i="2"/>
  <c r="G2930" i="2"/>
  <c r="F2930" i="2"/>
  <c r="E2930" i="2"/>
  <c r="D2930" i="2"/>
  <c r="C2930" i="2"/>
  <c r="G2929" i="2"/>
  <c r="F2929" i="2"/>
  <c r="E2929" i="2"/>
  <c r="D2929" i="2"/>
  <c r="C2929" i="2"/>
  <c r="G2928" i="2"/>
  <c r="F2928" i="2"/>
  <c r="E2928" i="2"/>
  <c r="D2928" i="2"/>
  <c r="C2928" i="2"/>
  <c r="G2927" i="2"/>
  <c r="F2927" i="2"/>
  <c r="E2927" i="2"/>
  <c r="D2927" i="2"/>
  <c r="C2927" i="2"/>
  <c r="G2926" i="2"/>
  <c r="F2926" i="2"/>
  <c r="E2926" i="2"/>
  <c r="D2926" i="2"/>
  <c r="C2926" i="2"/>
  <c r="G2925" i="2"/>
  <c r="F2925" i="2"/>
  <c r="E2925" i="2"/>
  <c r="D2925" i="2"/>
  <c r="C2925" i="2"/>
  <c r="G2924" i="2"/>
  <c r="F2924" i="2"/>
  <c r="E2924" i="2"/>
  <c r="D2924" i="2"/>
  <c r="C2924" i="2"/>
  <c r="G2923" i="2"/>
  <c r="F2923" i="2"/>
  <c r="E2923" i="2"/>
  <c r="D2923" i="2"/>
  <c r="C2923" i="2"/>
  <c r="G2922" i="2"/>
  <c r="F2922" i="2"/>
  <c r="E2922" i="2"/>
  <c r="D2922" i="2"/>
  <c r="C2922" i="2"/>
  <c r="G2921" i="2"/>
  <c r="F2921" i="2"/>
  <c r="E2921" i="2"/>
  <c r="D2921" i="2"/>
  <c r="C2921" i="2"/>
  <c r="G2920" i="2"/>
  <c r="F2920" i="2"/>
  <c r="E2920" i="2"/>
  <c r="D2920" i="2"/>
  <c r="C2920" i="2"/>
  <c r="G2919" i="2"/>
  <c r="F2919" i="2"/>
  <c r="E2919" i="2"/>
  <c r="D2919" i="2"/>
  <c r="C2919" i="2"/>
  <c r="G2918" i="2"/>
  <c r="F2918" i="2"/>
  <c r="E2918" i="2"/>
  <c r="D2918" i="2"/>
  <c r="C2918" i="2"/>
  <c r="G2917" i="2"/>
  <c r="F2917" i="2"/>
  <c r="E2917" i="2"/>
  <c r="D2917" i="2"/>
  <c r="C2917" i="2"/>
  <c r="G2916" i="2"/>
  <c r="F2916" i="2"/>
  <c r="E2916" i="2"/>
  <c r="D2916" i="2"/>
  <c r="C2916" i="2"/>
  <c r="G2915" i="2"/>
  <c r="F2915" i="2"/>
  <c r="E2915" i="2"/>
  <c r="D2915" i="2"/>
  <c r="C2915" i="2"/>
  <c r="G2914" i="2"/>
  <c r="F2914" i="2"/>
  <c r="E2914" i="2"/>
  <c r="D2914" i="2"/>
  <c r="C2914" i="2"/>
  <c r="G2913" i="2"/>
  <c r="F2913" i="2"/>
  <c r="E2913" i="2"/>
  <c r="D2913" i="2"/>
  <c r="C2913" i="2"/>
  <c r="G2912" i="2"/>
  <c r="F2912" i="2"/>
  <c r="E2912" i="2"/>
  <c r="D2912" i="2"/>
  <c r="C2912" i="2"/>
  <c r="G2911" i="2"/>
  <c r="F2911" i="2"/>
  <c r="E2911" i="2"/>
  <c r="D2911" i="2"/>
  <c r="C2911" i="2"/>
  <c r="G2910" i="2"/>
  <c r="F2910" i="2"/>
  <c r="E2910" i="2"/>
  <c r="D2910" i="2"/>
  <c r="C2910" i="2"/>
  <c r="G2909" i="2"/>
  <c r="F2909" i="2"/>
  <c r="E2909" i="2"/>
  <c r="D2909" i="2"/>
  <c r="C2909" i="2"/>
  <c r="G2908" i="2"/>
  <c r="F2908" i="2"/>
  <c r="E2908" i="2"/>
  <c r="D2908" i="2"/>
  <c r="C2908" i="2"/>
  <c r="G2907" i="2"/>
  <c r="F2907" i="2"/>
  <c r="E2907" i="2"/>
  <c r="D2907" i="2"/>
  <c r="C2907" i="2"/>
  <c r="G2906" i="2"/>
  <c r="F2906" i="2"/>
  <c r="E2906" i="2"/>
  <c r="D2906" i="2"/>
  <c r="C2906" i="2"/>
  <c r="G2905" i="2"/>
  <c r="F2905" i="2"/>
  <c r="E2905" i="2"/>
  <c r="D2905" i="2"/>
  <c r="C2905" i="2"/>
  <c r="G2904" i="2"/>
  <c r="F2904" i="2"/>
  <c r="E2904" i="2"/>
  <c r="D2904" i="2"/>
  <c r="C2904" i="2"/>
  <c r="G2903" i="2"/>
  <c r="F2903" i="2"/>
  <c r="E2903" i="2"/>
  <c r="D2903" i="2"/>
  <c r="C2903" i="2"/>
  <c r="G2902" i="2"/>
  <c r="F2902" i="2"/>
  <c r="E2902" i="2"/>
  <c r="D2902" i="2"/>
  <c r="C2902" i="2"/>
  <c r="G2901" i="2"/>
  <c r="F2901" i="2"/>
  <c r="E2901" i="2"/>
  <c r="D2901" i="2"/>
  <c r="C2901" i="2"/>
  <c r="G2900" i="2"/>
  <c r="F2900" i="2"/>
  <c r="E2900" i="2"/>
  <c r="D2900" i="2"/>
  <c r="C2900" i="2"/>
  <c r="G2899" i="2"/>
  <c r="F2899" i="2"/>
  <c r="E2899" i="2"/>
  <c r="D2899" i="2"/>
  <c r="C2899" i="2"/>
  <c r="G2898" i="2"/>
  <c r="F2898" i="2"/>
  <c r="E2898" i="2"/>
  <c r="D2898" i="2"/>
  <c r="C2898" i="2"/>
  <c r="G2897" i="2"/>
  <c r="F2897" i="2"/>
  <c r="E2897" i="2"/>
  <c r="D2897" i="2"/>
  <c r="C2897" i="2"/>
  <c r="G2896" i="2"/>
  <c r="F2896" i="2"/>
  <c r="E2896" i="2"/>
  <c r="D2896" i="2"/>
  <c r="C2896" i="2"/>
  <c r="G2895" i="2"/>
  <c r="F2895" i="2"/>
  <c r="E2895" i="2"/>
  <c r="D2895" i="2"/>
  <c r="C2895" i="2"/>
  <c r="G2894" i="2"/>
  <c r="F2894" i="2"/>
  <c r="E2894" i="2"/>
  <c r="D2894" i="2"/>
  <c r="C2894" i="2"/>
  <c r="G2893" i="2"/>
  <c r="F2893" i="2"/>
  <c r="E2893" i="2"/>
  <c r="D2893" i="2"/>
  <c r="C2893" i="2"/>
  <c r="G2892" i="2"/>
  <c r="F2892" i="2"/>
  <c r="E2892" i="2"/>
  <c r="D2892" i="2"/>
  <c r="C2892" i="2"/>
  <c r="G2891" i="2"/>
  <c r="F2891" i="2"/>
  <c r="E2891" i="2"/>
  <c r="D2891" i="2"/>
  <c r="C2891" i="2"/>
  <c r="G2890" i="2"/>
  <c r="F2890" i="2"/>
  <c r="E2890" i="2"/>
  <c r="D2890" i="2"/>
  <c r="C2890" i="2"/>
  <c r="G2889" i="2"/>
  <c r="F2889" i="2"/>
  <c r="E2889" i="2"/>
  <c r="D2889" i="2"/>
  <c r="C2889" i="2"/>
  <c r="G2888" i="2"/>
  <c r="F2888" i="2"/>
  <c r="E2888" i="2"/>
  <c r="D2888" i="2"/>
  <c r="C2888" i="2"/>
  <c r="G2887" i="2"/>
  <c r="F2887" i="2"/>
  <c r="E2887" i="2"/>
  <c r="D2887" i="2"/>
  <c r="C2887" i="2"/>
  <c r="G2886" i="2"/>
  <c r="F2886" i="2"/>
  <c r="E2886" i="2"/>
  <c r="D2886" i="2"/>
  <c r="C2886" i="2"/>
  <c r="G2885" i="2"/>
  <c r="F2885" i="2"/>
  <c r="E2885" i="2"/>
  <c r="D2885" i="2"/>
  <c r="C2885" i="2"/>
  <c r="G2884" i="2"/>
  <c r="F2884" i="2"/>
  <c r="E2884" i="2"/>
  <c r="D2884" i="2"/>
  <c r="C2884" i="2"/>
  <c r="G2883" i="2"/>
  <c r="F2883" i="2"/>
  <c r="E2883" i="2"/>
  <c r="D2883" i="2"/>
  <c r="C2883" i="2"/>
  <c r="G2882" i="2"/>
  <c r="F2882" i="2"/>
  <c r="E2882" i="2"/>
  <c r="D2882" i="2"/>
  <c r="C2882" i="2"/>
  <c r="G2881" i="2"/>
  <c r="F2881" i="2"/>
  <c r="E2881" i="2"/>
  <c r="D2881" i="2"/>
  <c r="C2881" i="2"/>
  <c r="G2880" i="2"/>
  <c r="F2880" i="2"/>
  <c r="E2880" i="2"/>
  <c r="D2880" i="2"/>
  <c r="C2880" i="2"/>
  <c r="G2879" i="2"/>
  <c r="F2879" i="2"/>
  <c r="E2879" i="2"/>
  <c r="D2879" i="2"/>
  <c r="C2879" i="2"/>
  <c r="G2878" i="2"/>
  <c r="F2878" i="2"/>
  <c r="E2878" i="2"/>
  <c r="D2878" i="2"/>
  <c r="C2878" i="2"/>
  <c r="G2877" i="2"/>
  <c r="F2877" i="2"/>
  <c r="E2877" i="2"/>
  <c r="D2877" i="2"/>
  <c r="C2877" i="2"/>
  <c r="G2876" i="2"/>
  <c r="F2876" i="2"/>
  <c r="E2876" i="2"/>
  <c r="D2876" i="2"/>
  <c r="C2876" i="2"/>
  <c r="G2875" i="2"/>
  <c r="F2875" i="2"/>
  <c r="E2875" i="2"/>
  <c r="D2875" i="2"/>
  <c r="C2875" i="2"/>
  <c r="G2874" i="2"/>
  <c r="F2874" i="2"/>
  <c r="E2874" i="2"/>
  <c r="D2874" i="2"/>
  <c r="C2874" i="2"/>
  <c r="G2873" i="2"/>
  <c r="F2873" i="2"/>
  <c r="E2873" i="2"/>
  <c r="D2873" i="2"/>
  <c r="C2873" i="2"/>
  <c r="G2872" i="2"/>
  <c r="F2872" i="2"/>
  <c r="E2872" i="2"/>
  <c r="D2872" i="2"/>
  <c r="C2872" i="2"/>
  <c r="G2871" i="2"/>
  <c r="F2871" i="2"/>
  <c r="E2871" i="2"/>
  <c r="D2871" i="2"/>
  <c r="C2871" i="2"/>
  <c r="G2870" i="2"/>
  <c r="F2870" i="2"/>
  <c r="E2870" i="2"/>
  <c r="D2870" i="2"/>
  <c r="C2870" i="2"/>
  <c r="G2869" i="2"/>
  <c r="F2869" i="2"/>
  <c r="E2869" i="2"/>
  <c r="D2869" i="2"/>
  <c r="C2869" i="2"/>
  <c r="G2868" i="2"/>
  <c r="F2868" i="2"/>
  <c r="E2868" i="2"/>
  <c r="D2868" i="2"/>
  <c r="C2868" i="2"/>
  <c r="G2867" i="2"/>
  <c r="F2867" i="2"/>
  <c r="E2867" i="2"/>
  <c r="D2867" i="2"/>
  <c r="C2867" i="2"/>
  <c r="G2866" i="2"/>
  <c r="F2866" i="2"/>
  <c r="E2866" i="2"/>
  <c r="D2866" i="2"/>
  <c r="C2866" i="2"/>
  <c r="G2865" i="2"/>
  <c r="F2865" i="2"/>
  <c r="E2865" i="2"/>
  <c r="D2865" i="2"/>
  <c r="C2865" i="2"/>
  <c r="G2864" i="2"/>
  <c r="F2864" i="2"/>
  <c r="E2864" i="2"/>
  <c r="D2864" i="2"/>
  <c r="C2864" i="2"/>
  <c r="G2863" i="2"/>
  <c r="F2863" i="2"/>
  <c r="E2863" i="2"/>
  <c r="D2863" i="2"/>
  <c r="C2863" i="2"/>
  <c r="G2862" i="2"/>
  <c r="F2862" i="2"/>
  <c r="E2862" i="2"/>
  <c r="D2862" i="2"/>
  <c r="C2862" i="2"/>
  <c r="G2861" i="2"/>
  <c r="F2861" i="2"/>
  <c r="E2861" i="2"/>
  <c r="D2861" i="2"/>
  <c r="C2861" i="2"/>
  <c r="G2860" i="2"/>
  <c r="F2860" i="2"/>
  <c r="E2860" i="2"/>
  <c r="D2860" i="2"/>
  <c r="C2860" i="2"/>
  <c r="G2859" i="2"/>
  <c r="F2859" i="2"/>
  <c r="E2859" i="2"/>
  <c r="D2859" i="2"/>
  <c r="C2859" i="2"/>
  <c r="G2858" i="2"/>
  <c r="F2858" i="2"/>
  <c r="E2858" i="2"/>
  <c r="D2858" i="2"/>
  <c r="C2858" i="2"/>
  <c r="G2857" i="2"/>
  <c r="F2857" i="2"/>
  <c r="E2857" i="2"/>
  <c r="D2857" i="2"/>
  <c r="C2857" i="2"/>
  <c r="G2856" i="2"/>
  <c r="F2856" i="2"/>
  <c r="E2856" i="2"/>
  <c r="D2856" i="2"/>
  <c r="C2856" i="2"/>
  <c r="G2855" i="2"/>
  <c r="F2855" i="2"/>
  <c r="E2855" i="2"/>
  <c r="D2855" i="2"/>
  <c r="C2855" i="2"/>
  <c r="G2854" i="2"/>
  <c r="F2854" i="2"/>
  <c r="E2854" i="2"/>
  <c r="D2854" i="2"/>
  <c r="C2854" i="2"/>
  <c r="G2853" i="2"/>
  <c r="F2853" i="2"/>
  <c r="E2853" i="2"/>
  <c r="D2853" i="2"/>
  <c r="C2853" i="2"/>
  <c r="G2852" i="2"/>
  <c r="F2852" i="2"/>
  <c r="E2852" i="2"/>
  <c r="D2852" i="2"/>
  <c r="C2852" i="2"/>
  <c r="G2851" i="2"/>
  <c r="F2851" i="2"/>
  <c r="E2851" i="2"/>
  <c r="D2851" i="2"/>
  <c r="C2851" i="2"/>
  <c r="G2850" i="2"/>
  <c r="F2850" i="2"/>
  <c r="E2850" i="2"/>
  <c r="D2850" i="2"/>
  <c r="C2850" i="2"/>
  <c r="G2849" i="2"/>
  <c r="F2849" i="2"/>
  <c r="E2849" i="2"/>
  <c r="D2849" i="2"/>
  <c r="C2849" i="2"/>
  <c r="G2848" i="2"/>
  <c r="F2848" i="2"/>
  <c r="E2848" i="2"/>
  <c r="D2848" i="2"/>
  <c r="C2848" i="2"/>
  <c r="G2847" i="2"/>
  <c r="F2847" i="2"/>
  <c r="E2847" i="2"/>
  <c r="D2847" i="2"/>
  <c r="C2847" i="2"/>
  <c r="G2846" i="2"/>
  <c r="F2846" i="2"/>
  <c r="E2846" i="2"/>
  <c r="D2846" i="2"/>
  <c r="C2846" i="2"/>
  <c r="G2845" i="2"/>
  <c r="F2845" i="2"/>
  <c r="E2845" i="2"/>
  <c r="D2845" i="2"/>
  <c r="C2845" i="2"/>
  <c r="G2844" i="2"/>
  <c r="F2844" i="2"/>
  <c r="E2844" i="2"/>
  <c r="D2844" i="2"/>
  <c r="C2844" i="2"/>
  <c r="G2843" i="2"/>
  <c r="F2843" i="2"/>
  <c r="E2843" i="2"/>
  <c r="D2843" i="2"/>
  <c r="C2843" i="2"/>
  <c r="G2842" i="2"/>
  <c r="F2842" i="2"/>
  <c r="E2842" i="2"/>
  <c r="D2842" i="2"/>
  <c r="C2842" i="2"/>
  <c r="G2841" i="2"/>
  <c r="F2841" i="2"/>
  <c r="E2841" i="2"/>
  <c r="D2841" i="2"/>
  <c r="C2841" i="2"/>
  <c r="G2840" i="2"/>
  <c r="F2840" i="2"/>
  <c r="E2840" i="2"/>
  <c r="D2840" i="2"/>
  <c r="C2840" i="2"/>
  <c r="G2839" i="2"/>
  <c r="F2839" i="2"/>
  <c r="E2839" i="2"/>
  <c r="D2839" i="2"/>
  <c r="C2839" i="2"/>
  <c r="G2838" i="2"/>
  <c r="F2838" i="2"/>
  <c r="E2838" i="2"/>
  <c r="D2838" i="2"/>
  <c r="C2838" i="2"/>
  <c r="G2837" i="2"/>
  <c r="F2837" i="2"/>
  <c r="E2837" i="2"/>
  <c r="D2837" i="2"/>
  <c r="C2837" i="2"/>
  <c r="G2836" i="2"/>
  <c r="F2836" i="2"/>
  <c r="E2836" i="2"/>
  <c r="D2836" i="2"/>
  <c r="C2836" i="2"/>
  <c r="G2835" i="2"/>
  <c r="F2835" i="2"/>
  <c r="E2835" i="2"/>
  <c r="D2835" i="2"/>
  <c r="C2835" i="2"/>
  <c r="G2834" i="2"/>
  <c r="F2834" i="2"/>
  <c r="E2834" i="2"/>
  <c r="D2834" i="2"/>
  <c r="C2834" i="2"/>
  <c r="G2833" i="2"/>
  <c r="F2833" i="2"/>
  <c r="E2833" i="2"/>
  <c r="D2833" i="2"/>
  <c r="C2833" i="2"/>
  <c r="G2832" i="2"/>
  <c r="F2832" i="2"/>
  <c r="E2832" i="2"/>
  <c r="D2832" i="2"/>
  <c r="C2832" i="2"/>
  <c r="G2831" i="2"/>
  <c r="F2831" i="2"/>
  <c r="E2831" i="2"/>
  <c r="D2831" i="2"/>
  <c r="C2831" i="2"/>
  <c r="G2830" i="2"/>
  <c r="F2830" i="2"/>
  <c r="E2830" i="2"/>
  <c r="D2830" i="2"/>
  <c r="C2830" i="2"/>
  <c r="G2829" i="2"/>
  <c r="F2829" i="2"/>
  <c r="E2829" i="2"/>
  <c r="D2829" i="2"/>
  <c r="C2829" i="2"/>
  <c r="G2828" i="2"/>
  <c r="F2828" i="2"/>
  <c r="E2828" i="2"/>
  <c r="D2828" i="2"/>
  <c r="C2828" i="2"/>
  <c r="G2827" i="2"/>
  <c r="F2827" i="2"/>
  <c r="E2827" i="2"/>
  <c r="D2827" i="2"/>
  <c r="C2827" i="2"/>
  <c r="G2826" i="2"/>
  <c r="F2826" i="2"/>
  <c r="E2826" i="2"/>
  <c r="D2826" i="2"/>
  <c r="C2826" i="2"/>
  <c r="G2825" i="2"/>
  <c r="F2825" i="2"/>
  <c r="E2825" i="2"/>
  <c r="D2825" i="2"/>
  <c r="C2825" i="2"/>
  <c r="G2824" i="2"/>
  <c r="F2824" i="2"/>
  <c r="E2824" i="2"/>
  <c r="D2824" i="2"/>
  <c r="C2824" i="2"/>
  <c r="G2823" i="2"/>
  <c r="F2823" i="2"/>
  <c r="E2823" i="2"/>
  <c r="D2823" i="2"/>
  <c r="C2823" i="2"/>
  <c r="G2822" i="2"/>
  <c r="F2822" i="2"/>
  <c r="E2822" i="2"/>
  <c r="D2822" i="2"/>
  <c r="C2822" i="2"/>
  <c r="G2821" i="2"/>
  <c r="F2821" i="2"/>
  <c r="E2821" i="2"/>
  <c r="D2821" i="2"/>
  <c r="C2821" i="2"/>
  <c r="G2820" i="2"/>
  <c r="F2820" i="2"/>
  <c r="E2820" i="2"/>
  <c r="D2820" i="2"/>
  <c r="C2820" i="2"/>
  <c r="G2819" i="2"/>
  <c r="F2819" i="2"/>
  <c r="E2819" i="2"/>
  <c r="D2819" i="2"/>
  <c r="C2819" i="2"/>
  <c r="G2818" i="2"/>
  <c r="F2818" i="2"/>
  <c r="E2818" i="2"/>
  <c r="D2818" i="2"/>
  <c r="C2818" i="2"/>
  <c r="G2817" i="2"/>
  <c r="F2817" i="2"/>
  <c r="E2817" i="2"/>
  <c r="D2817" i="2"/>
  <c r="C2817" i="2"/>
  <c r="G2816" i="2"/>
  <c r="F2816" i="2"/>
  <c r="E2816" i="2"/>
  <c r="D2816" i="2"/>
  <c r="C2816" i="2"/>
  <c r="G2815" i="2"/>
  <c r="F2815" i="2"/>
  <c r="E2815" i="2"/>
  <c r="D2815" i="2"/>
  <c r="C2815" i="2"/>
  <c r="G2814" i="2"/>
  <c r="F2814" i="2"/>
  <c r="E2814" i="2"/>
  <c r="D2814" i="2"/>
  <c r="C2814" i="2"/>
  <c r="G2813" i="2"/>
  <c r="F2813" i="2"/>
  <c r="E2813" i="2"/>
  <c r="D2813" i="2"/>
  <c r="C2813" i="2"/>
  <c r="G2812" i="2"/>
  <c r="F2812" i="2"/>
  <c r="E2812" i="2"/>
  <c r="D2812" i="2"/>
  <c r="C2812" i="2"/>
  <c r="G2811" i="2"/>
  <c r="F2811" i="2"/>
  <c r="E2811" i="2"/>
  <c r="D2811" i="2"/>
  <c r="C2811" i="2"/>
  <c r="G2810" i="2"/>
  <c r="F2810" i="2"/>
  <c r="E2810" i="2"/>
  <c r="D2810" i="2"/>
  <c r="C2810" i="2"/>
  <c r="G2809" i="2"/>
  <c r="F2809" i="2"/>
  <c r="E2809" i="2"/>
  <c r="D2809" i="2"/>
  <c r="C2809" i="2"/>
  <c r="G2808" i="2"/>
  <c r="F2808" i="2"/>
  <c r="E2808" i="2"/>
  <c r="D2808" i="2"/>
  <c r="C2808" i="2"/>
  <c r="G2807" i="2"/>
  <c r="F2807" i="2"/>
  <c r="E2807" i="2"/>
  <c r="D2807" i="2"/>
  <c r="C2807" i="2"/>
  <c r="G2806" i="2"/>
  <c r="F2806" i="2"/>
  <c r="E2806" i="2"/>
  <c r="D2806" i="2"/>
  <c r="C2806" i="2"/>
  <c r="G2805" i="2"/>
  <c r="F2805" i="2"/>
  <c r="E2805" i="2"/>
  <c r="D2805" i="2"/>
  <c r="C2805" i="2"/>
  <c r="G2804" i="2"/>
  <c r="F2804" i="2"/>
  <c r="E2804" i="2"/>
  <c r="D2804" i="2"/>
  <c r="C2804" i="2"/>
  <c r="G2803" i="2"/>
  <c r="F2803" i="2"/>
  <c r="E2803" i="2"/>
  <c r="D2803" i="2"/>
  <c r="C2803" i="2"/>
  <c r="G2802" i="2"/>
  <c r="F2802" i="2"/>
  <c r="E2802" i="2"/>
  <c r="D2802" i="2"/>
  <c r="C2802" i="2"/>
  <c r="G2801" i="2"/>
  <c r="F2801" i="2"/>
  <c r="E2801" i="2"/>
  <c r="D2801" i="2"/>
  <c r="C2801" i="2"/>
  <c r="G2800" i="2"/>
  <c r="F2800" i="2"/>
  <c r="E2800" i="2"/>
  <c r="D2800" i="2"/>
  <c r="C2800" i="2"/>
  <c r="G2799" i="2"/>
  <c r="F2799" i="2"/>
  <c r="E2799" i="2"/>
  <c r="D2799" i="2"/>
  <c r="C2799" i="2"/>
  <c r="G2798" i="2"/>
  <c r="F2798" i="2"/>
  <c r="E2798" i="2"/>
  <c r="D2798" i="2"/>
  <c r="C2798" i="2"/>
  <c r="G2797" i="2"/>
  <c r="F2797" i="2"/>
  <c r="E2797" i="2"/>
  <c r="D2797" i="2"/>
  <c r="C2797" i="2"/>
  <c r="G2796" i="2"/>
  <c r="F2796" i="2"/>
  <c r="E2796" i="2"/>
  <c r="D2796" i="2"/>
  <c r="C2796" i="2"/>
  <c r="G2795" i="2"/>
  <c r="F2795" i="2"/>
  <c r="E2795" i="2"/>
  <c r="D2795" i="2"/>
  <c r="C2795" i="2"/>
  <c r="G2794" i="2"/>
  <c r="F2794" i="2"/>
  <c r="E2794" i="2"/>
  <c r="D2794" i="2"/>
  <c r="C2794" i="2"/>
  <c r="G2793" i="2"/>
  <c r="F2793" i="2"/>
  <c r="E2793" i="2"/>
  <c r="D2793" i="2"/>
  <c r="C2793" i="2"/>
  <c r="G2792" i="2"/>
  <c r="F2792" i="2"/>
  <c r="E2792" i="2"/>
  <c r="D2792" i="2"/>
  <c r="C2792" i="2"/>
  <c r="G2791" i="2"/>
  <c r="F2791" i="2"/>
  <c r="E2791" i="2"/>
  <c r="D2791" i="2"/>
  <c r="C2791" i="2"/>
  <c r="G2790" i="2"/>
  <c r="F2790" i="2"/>
  <c r="E2790" i="2"/>
  <c r="D2790" i="2"/>
  <c r="C2790" i="2"/>
  <c r="G2789" i="2"/>
  <c r="F2789" i="2"/>
  <c r="E2789" i="2"/>
  <c r="D2789" i="2"/>
  <c r="C2789" i="2"/>
  <c r="G2788" i="2"/>
  <c r="F2788" i="2"/>
  <c r="E2788" i="2"/>
  <c r="D2788" i="2"/>
  <c r="C2788" i="2"/>
  <c r="G2787" i="2"/>
  <c r="F2787" i="2"/>
  <c r="E2787" i="2"/>
  <c r="D2787" i="2"/>
  <c r="C2787" i="2"/>
  <c r="G2786" i="2"/>
  <c r="F2786" i="2"/>
  <c r="E2786" i="2"/>
  <c r="D2786" i="2"/>
  <c r="C2786" i="2"/>
  <c r="G2785" i="2"/>
  <c r="F2785" i="2"/>
  <c r="E2785" i="2"/>
  <c r="D2785" i="2"/>
  <c r="C2785" i="2"/>
  <c r="G2784" i="2"/>
  <c r="F2784" i="2"/>
  <c r="E2784" i="2"/>
  <c r="D2784" i="2"/>
  <c r="C2784" i="2"/>
  <c r="G2783" i="2"/>
  <c r="F2783" i="2"/>
  <c r="E2783" i="2"/>
  <c r="D2783" i="2"/>
  <c r="C2783" i="2"/>
  <c r="G2782" i="2"/>
  <c r="F2782" i="2"/>
  <c r="E2782" i="2"/>
  <c r="D2782" i="2"/>
  <c r="C2782" i="2"/>
  <c r="G2781" i="2"/>
  <c r="F2781" i="2"/>
  <c r="E2781" i="2"/>
  <c r="D2781" i="2"/>
  <c r="C2781" i="2"/>
  <c r="G2780" i="2"/>
  <c r="F2780" i="2"/>
  <c r="E2780" i="2"/>
  <c r="D2780" i="2"/>
  <c r="C2780" i="2"/>
  <c r="G2779" i="2"/>
  <c r="F2779" i="2"/>
  <c r="E2779" i="2"/>
  <c r="D2779" i="2"/>
  <c r="C2779" i="2"/>
  <c r="G2778" i="2"/>
  <c r="F2778" i="2"/>
  <c r="E2778" i="2"/>
  <c r="D2778" i="2"/>
  <c r="C2778" i="2"/>
  <c r="G2777" i="2"/>
  <c r="F2777" i="2"/>
  <c r="E2777" i="2"/>
  <c r="D2777" i="2"/>
  <c r="C2777" i="2"/>
  <c r="G2776" i="2"/>
  <c r="F2776" i="2"/>
  <c r="E2776" i="2"/>
  <c r="D2776" i="2"/>
  <c r="C2776" i="2"/>
  <c r="G2775" i="2"/>
  <c r="F2775" i="2"/>
  <c r="E2775" i="2"/>
  <c r="D2775" i="2"/>
  <c r="C2775" i="2"/>
  <c r="G2774" i="2"/>
  <c r="F2774" i="2"/>
  <c r="E2774" i="2"/>
  <c r="D2774" i="2"/>
  <c r="C2774" i="2"/>
  <c r="G2773" i="2"/>
  <c r="F2773" i="2"/>
  <c r="E2773" i="2"/>
  <c r="D2773" i="2"/>
  <c r="C2773" i="2"/>
  <c r="G2772" i="2"/>
  <c r="F2772" i="2"/>
  <c r="E2772" i="2"/>
  <c r="D2772" i="2"/>
  <c r="C2772" i="2"/>
  <c r="G2771" i="2"/>
  <c r="F2771" i="2"/>
  <c r="E2771" i="2"/>
  <c r="D2771" i="2"/>
  <c r="C2771" i="2"/>
  <c r="G2770" i="2"/>
  <c r="F2770" i="2"/>
  <c r="E2770" i="2"/>
  <c r="D2770" i="2"/>
  <c r="C2770" i="2"/>
  <c r="G2769" i="2"/>
  <c r="F2769" i="2"/>
  <c r="E2769" i="2"/>
  <c r="D2769" i="2"/>
  <c r="C2769" i="2"/>
  <c r="G2768" i="2"/>
  <c r="F2768" i="2"/>
  <c r="E2768" i="2"/>
  <c r="D2768" i="2"/>
  <c r="C2768" i="2"/>
  <c r="G2767" i="2"/>
  <c r="F2767" i="2"/>
  <c r="E2767" i="2"/>
  <c r="D2767" i="2"/>
  <c r="C2767" i="2"/>
  <c r="G2766" i="2"/>
  <c r="F2766" i="2"/>
  <c r="E2766" i="2"/>
  <c r="D2766" i="2"/>
  <c r="C2766" i="2"/>
  <c r="G2765" i="2"/>
  <c r="F2765" i="2"/>
  <c r="E2765" i="2"/>
  <c r="D2765" i="2"/>
  <c r="C2765" i="2"/>
  <c r="G2764" i="2"/>
  <c r="F2764" i="2"/>
  <c r="E2764" i="2"/>
  <c r="D2764" i="2"/>
  <c r="C2764" i="2"/>
  <c r="G2763" i="2"/>
  <c r="F2763" i="2"/>
  <c r="E2763" i="2"/>
  <c r="D2763" i="2"/>
  <c r="C2763" i="2"/>
  <c r="G2762" i="2"/>
  <c r="F2762" i="2"/>
  <c r="E2762" i="2"/>
  <c r="D2762" i="2"/>
  <c r="C2762" i="2"/>
  <c r="G2761" i="2"/>
  <c r="F2761" i="2"/>
  <c r="E2761" i="2"/>
  <c r="D2761" i="2"/>
  <c r="C2761" i="2"/>
  <c r="G2760" i="2"/>
  <c r="F2760" i="2"/>
  <c r="E2760" i="2"/>
  <c r="D2760" i="2"/>
  <c r="C2760" i="2"/>
  <c r="G2759" i="2"/>
  <c r="F2759" i="2"/>
  <c r="E2759" i="2"/>
  <c r="D2759" i="2"/>
  <c r="C2759" i="2"/>
  <c r="G2758" i="2"/>
  <c r="F2758" i="2"/>
  <c r="E2758" i="2"/>
  <c r="D2758" i="2"/>
  <c r="C2758" i="2"/>
  <c r="G2757" i="2"/>
  <c r="F2757" i="2"/>
  <c r="E2757" i="2"/>
  <c r="D2757" i="2"/>
  <c r="C2757" i="2"/>
  <c r="G2756" i="2"/>
  <c r="F2756" i="2"/>
  <c r="E2756" i="2"/>
  <c r="D2756" i="2"/>
  <c r="C2756" i="2"/>
  <c r="G2755" i="2"/>
  <c r="F2755" i="2"/>
  <c r="E2755" i="2"/>
  <c r="D2755" i="2"/>
  <c r="C2755" i="2"/>
  <c r="G2754" i="2"/>
  <c r="F2754" i="2"/>
  <c r="E2754" i="2"/>
  <c r="D2754" i="2"/>
  <c r="C2754" i="2"/>
  <c r="G2753" i="2"/>
  <c r="F2753" i="2"/>
  <c r="E2753" i="2"/>
  <c r="D2753" i="2"/>
  <c r="C2753" i="2"/>
  <c r="G2752" i="2"/>
  <c r="F2752" i="2"/>
  <c r="E2752" i="2"/>
  <c r="D2752" i="2"/>
  <c r="C2752" i="2"/>
  <c r="G2751" i="2"/>
  <c r="F2751" i="2"/>
  <c r="E2751" i="2"/>
  <c r="D2751" i="2"/>
  <c r="C2751" i="2"/>
  <c r="G2750" i="2"/>
  <c r="F2750" i="2"/>
  <c r="E2750" i="2"/>
  <c r="D2750" i="2"/>
  <c r="C2750" i="2"/>
  <c r="G2749" i="2"/>
  <c r="F2749" i="2"/>
  <c r="E2749" i="2"/>
  <c r="D2749" i="2"/>
  <c r="C2749" i="2"/>
  <c r="G2748" i="2"/>
  <c r="F2748" i="2"/>
  <c r="E2748" i="2"/>
  <c r="D2748" i="2"/>
  <c r="C2748" i="2"/>
  <c r="G2747" i="2"/>
  <c r="F2747" i="2"/>
  <c r="E2747" i="2"/>
  <c r="D2747" i="2"/>
  <c r="C2747" i="2"/>
  <c r="G2746" i="2"/>
  <c r="F2746" i="2"/>
  <c r="E2746" i="2"/>
  <c r="D2746" i="2"/>
  <c r="C2746" i="2"/>
  <c r="G2745" i="2"/>
  <c r="F2745" i="2"/>
  <c r="E2745" i="2"/>
  <c r="D2745" i="2"/>
  <c r="C2745" i="2"/>
  <c r="G2744" i="2"/>
  <c r="F2744" i="2"/>
  <c r="E2744" i="2"/>
  <c r="D2744" i="2"/>
  <c r="C2744" i="2"/>
  <c r="G2743" i="2"/>
  <c r="F2743" i="2"/>
  <c r="E2743" i="2"/>
  <c r="D2743" i="2"/>
  <c r="C2743" i="2"/>
  <c r="G2742" i="2"/>
  <c r="F2742" i="2"/>
  <c r="E2742" i="2"/>
  <c r="D2742" i="2"/>
  <c r="C2742" i="2"/>
  <c r="G2741" i="2"/>
  <c r="F2741" i="2"/>
  <c r="E2741" i="2"/>
  <c r="D2741" i="2"/>
  <c r="C2741" i="2"/>
  <c r="G2740" i="2"/>
  <c r="F2740" i="2"/>
  <c r="E2740" i="2"/>
  <c r="D2740" i="2"/>
  <c r="C2740" i="2"/>
  <c r="G2739" i="2"/>
  <c r="F2739" i="2"/>
  <c r="E2739" i="2"/>
  <c r="D2739" i="2"/>
  <c r="C2739" i="2"/>
  <c r="G2738" i="2"/>
  <c r="F2738" i="2"/>
  <c r="E2738" i="2"/>
  <c r="D2738" i="2"/>
  <c r="C2738" i="2"/>
  <c r="G2737" i="2"/>
  <c r="F2737" i="2"/>
  <c r="E2737" i="2"/>
  <c r="D2737" i="2"/>
  <c r="C2737" i="2"/>
  <c r="G2736" i="2"/>
  <c r="F2736" i="2"/>
  <c r="E2736" i="2"/>
  <c r="D2736" i="2"/>
  <c r="C2736" i="2"/>
  <c r="G2735" i="2"/>
  <c r="F2735" i="2"/>
  <c r="E2735" i="2"/>
  <c r="D2735" i="2"/>
  <c r="C2735" i="2"/>
  <c r="G2734" i="2"/>
  <c r="F2734" i="2"/>
  <c r="E2734" i="2"/>
  <c r="D2734" i="2"/>
  <c r="C2734" i="2"/>
  <c r="G2733" i="2"/>
  <c r="F2733" i="2"/>
  <c r="E2733" i="2"/>
  <c r="D2733" i="2"/>
  <c r="C2733" i="2"/>
  <c r="G2732" i="2"/>
  <c r="F2732" i="2"/>
  <c r="E2732" i="2"/>
  <c r="D2732" i="2"/>
  <c r="C2732" i="2"/>
  <c r="G2731" i="2"/>
  <c r="F2731" i="2"/>
  <c r="E2731" i="2"/>
  <c r="D2731" i="2"/>
  <c r="C2731" i="2"/>
  <c r="G2730" i="2"/>
  <c r="F2730" i="2"/>
  <c r="E2730" i="2"/>
  <c r="D2730" i="2"/>
  <c r="C2730" i="2"/>
  <c r="G2729" i="2"/>
  <c r="F2729" i="2"/>
  <c r="E2729" i="2"/>
  <c r="D2729" i="2"/>
  <c r="C2729" i="2"/>
  <c r="G2728" i="2"/>
  <c r="F2728" i="2"/>
  <c r="E2728" i="2"/>
  <c r="D2728" i="2"/>
  <c r="C2728" i="2"/>
  <c r="G2727" i="2"/>
  <c r="F2727" i="2"/>
  <c r="E2727" i="2"/>
  <c r="D2727" i="2"/>
  <c r="C2727" i="2"/>
  <c r="G2726" i="2"/>
  <c r="F2726" i="2"/>
  <c r="E2726" i="2"/>
  <c r="D2726" i="2"/>
  <c r="C2726" i="2"/>
  <c r="G2725" i="2"/>
  <c r="F2725" i="2"/>
  <c r="E2725" i="2"/>
  <c r="D2725" i="2"/>
  <c r="C2725" i="2"/>
  <c r="G2724" i="2"/>
  <c r="F2724" i="2"/>
  <c r="E2724" i="2"/>
  <c r="D2724" i="2"/>
  <c r="C2724" i="2"/>
  <c r="G2723" i="2"/>
  <c r="F2723" i="2"/>
  <c r="E2723" i="2"/>
  <c r="D2723" i="2"/>
  <c r="C2723" i="2"/>
  <c r="G2722" i="2"/>
  <c r="F2722" i="2"/>
  <c r="E2722" i="2"/>
  <c r="D2722" i="2"/>
  <c r="C2722" i="2"/>
  <c r="G2721" i="2"/>
  <c r="F2721" i="2"/>
  <c r="E2721" i="2"/>
  <c r="D2721" i="2"/>
  <c r="C2721" i="2"/>
  <c r="G2720" i="2"/>
  <c r="F2720" i="2"/>
  <c r="E2720" i="2"/>
  <c r="D2720" i="2"/>
  <c r="C2720" i="2"/>
  <c r="G2719" i="2"/>
  <c r="F2719" i="2"/>
  <c r="E2719" i="2"/>
  <c r="D2719" i="2"/>
  <c r="C2719" i="2"/>
  <c r="G2718" i="2"/>
  <c r="F2718" i="2"/>
  <c r="E2718" i="2"/>
  <c r="D2718" i="2"/>
  <c r="C2718" i="2"/>
  <c r="G2717" i="2"/>
  <c r="F2717" i="2"/>
  <c r="E2717" i="2"/>
  <c r="D2717" i="2"/>
  <c r="C2717" i="2"/>
  <c r="G2716" i="2"/>
  <c r="F2716" i="2"/>
  <c r="E2716" i="2"/>
  <c r="D2716" i="2"/>
  <c r="C2716" i="2"/>
  <c r="G2715" i="2"/>
  <c r="F2715" i="2"/>
  <c r="E2715" i="2"/>
  <c r="D2715" i="2"/>
  <c r="C2715" i="2"/>
  <c r="G2714" i="2"/>
  <c r="F2714" i="2"/>
  <c r="E2714" i="2"/>
  <c r="D2714" i="2"/>
  <c r="C2714" i="2"/>
  <c r="G2713" i="2"/>
  <c r="F2713" i="2"/>
  <c r="E2713" i="2"/>
  <c r="D2713" i="2"/>
  <c r="C2713" i="2"/>
  <c r="G2712" i="2"/>
  <c r="F2712" i="2"/>
  <c r="E2712" i="2"/>
  <c r="D2712" i="2"/>
  <c r="C2712" i="2"/>
  <c r="G2711" i="2"/>
  <c r="F2711" i="2"/>
  <c r="E2711" i="2"/>
  <c r="D2711" i="2"/>
  <c r="C2711" i="2"/>
  <c r="G2710" i="2"/>
  <c r="F2710" i="2"/>
  <c r="E2710" i="2"/>
  <c r="D2710" i="2"/>
  <c r="C2710" i="2"/>
  <c r="G2709" i="2"/>
  <c r="F2709" i="2"/>
  <c r="E2709" i="2"/>
  <c r="D2709" i="2"/>
  <c r="C2709" i="2"/>
  <c r="G2708" i="2"/>
  <c r="F2708" i="2"/>
  <c r="E2708" i="2"/>
  <c r="D2708" i="2"/>
  <c r="C2708" i="2"/>
  <c r="G2707" i="2"/>
  <c r="F2707" i="2"/>
  <c r="E2707" i="2"/>
  <c r="D2707" i="2"/>
  <c r="C2707" i="2"/>
  <c r="G2706" i="2"/>
  <c r="F2706" i="2"/>
  <c r="E2706" i="2"/>
  <c r="D2706" i="2"/>
  <c r="C2706" i="2"/>
  <c r="G2705" i="2"/>
  <c r="F2705" i="2"/>
  <c r="E2705" i="2"/>
  <c r="D2705" i="2"/>
  <c r="C2705" i="2"/>
  <c r="G2704" i="2"/>
  <c r="F2704" i="2"/>
  <c r="E2704" i="2"/>
  <c r="D2704" i="2"/>
  <c r="C2704" i="2"/>
  <c r="G2703" i="2"/>
  <c r="F2703" i="2"/>
  <c r="E2703" i="2"/>
  <c r="D2703" i="2"/>
  <c r="C2703" i="2"/>
  <c r="G2702" i="2"/>
  <c r="F2702" i="2"/>
  <c r="E2702" i="2"/>
  <c r="D2702" i="2"/>
  <c r="C2702" i="2"/>
  <c r="G2701" i="2"/>
  <c r="F2701" i="2"/>
  <c r="E2701" i="2"/>
  <c r="D2701" i="2"/>
  <c r="C2701" i="2"/>
  <c r="G2700" i="2"/>
  <c r="F2700" i="2"/>
  <c r="E2700" i="2"/>
  <c r="D2700" i="2"/>
  <c r="C2700" i="2"/>
  <c r="G2699" i="2"/>
  <c r="F2699" i="2"/>
  <c r="E2699" i="2"/>
  <c r="D2699" i="2"/>
  <c r="C2699" i="2"/>
  <c r="G2698" i="2"/>
  <c r="F2698" i="2"/>
  <c r="E2698" i="2"/>
  <c r="D2698" i="2"/>
  <c r="C2698" i="2"/>
  <c r="G2697" i="2"/>
  <c r="F2697" i="2"/>
  <c r="E2697" i="2"/>
  <c r="D2697" i="2"/>
  <c r="C2697" i="2"/>
  <c r="G2696" i="2"/>
  <c r="F2696" i="2"/>
  <c r="E2696" i="2"/>
  <c r="D2696" i="2"/>
  <c r="C2696" i="2"/>
  <c r="G2695" i="2"/>
  <c r="F2695" i="2"/>
  <c r="E2695" i="2"/>
  <c r="D2695" i="2"/>
  <c r="C2695" i="2"/>
  <c r="G2694" i="2"/>
  <c r="F2694" i="2"/>
  <c r="E2694" i="2"/>
  <c r="D2694" i="2"/>
  <c r="C2694" i="2"/>
  <c r="G2693" i="2"/>
  <c r="F2693" i="2"/>
  <c r="E2693" i="2"/>
  <c r="D2693" i="2"/>
  <c r="C2693" i="2"/>
  <c r="G2692" i="2"/>
  <c r="F2692" i="2"/>
  <c r="E2692" i="2"/>
  <c r="D2692" i="2"/>
  <c r="C2692" i="2"/>
  <c r="G2691" i="2"/>
  <c r="F2691" i="2"/>
  <c r="E2691" i="2"/>
  <c r="D2691" i="2"/>
  <c r="C2691" i="2"/>
  <c r="G2690" i="2"/>
  <c r="F2690" i="2"/>
  <c r="E2690" i="2"/>
  <c r="D2690" i="2"/>
  <c r="C2690" i="2"/>
  <c r="G2689" i="2"/>
  <c r="F2689" i="2"/>
  <c r="E2689" i="2"/>
  <c r="D2689" i="2"/>
  <c r="C2689" i="2"/>
  <c r="G2688" i="2"/>
  <c r="F2688" i="2"/>
  <c r="E2688" i="2"/>
  <c r="D2688" i="2"/>
  <c r="C2688" i="2"/>
  <c r="G2687" i="2"/>
  <c r="F2687" i="2"/>
  <c r="E2687" i="2"/>
  <c r="D2687" i="2"/>
  <c r="C2687" i="2"/>
  <c r="G2686" i="2"/>
  <c r="F2686" i="2"/>
  <c r="E2686" i="2"/>
  <c r="D2686" i="2"/>
  <c r="C2686" i="2"/>
  <c r="G2685" i="2"/>
  <c r="F2685" i="2"/>
  <c r="E2685" i="2"/>
  <c r="D2685" i="2"/>
  <c r="C2685" i="2"/>
  <c r="G2684" i="2"/>
  <c r="F2684" i="2"/>
  <c r="E2684" i="2"/>
  <c r="D2684" i="2"/>
  <c r="C2684" i="2"/>
  <c r="G2683" i="2"/>
  <c r="F2683" i="2"/>
  <c r="E2683" i="2"/>
  <c r="D2683" i="2"/>
  <c r="C2683" i="2"/>
  <c r="G2682" i="2"/>
  <c r="F2682" i="2"/>
  <c r="E2682" i="2"/>
  <c r="D2682" i="2"/>
  <c r="C2682" i="2"/>
  <c r="G2681" i="2"/>
  <c r="F2681" i="2"/>
  <c r="E2681" i="2"/>
  <c r="D2681" i="2"/>
  <c r="C2681" i="2"/>
  <c r="G2680" i="2"/>
  <c r="F2680" i="2"/>
  <c r="E2680" i="2"/>
  <c r="D2680" i="2"/>
  <c r="C2680" i="2"/>
  <c r="G2679" i="2"/>
  <c r="F2679" i="2"/>
  <c r="E2679" i="2"/>
  <c r="D2679" i="2"/>
  <c r="C2679" i="2"/>
  <c r="G2678" i="2"/>
  <c r="F2678" i="2"/>
  <c r="E2678" i="2"/>
  <c r="D2678" i="2"/>
  <c r="C2678" i="2"/>
  <c r="G2677" i="2"/>
  <c r="F2677" i="2"/>
  <c r="E2677" i="2"/>
  <c r="D2677" i="2"/>
  <c r="C2677" i="2"/>
  <c r="G2676" i="2"/>
  <c r="F2676" i="2"/>
  <c r="E2676" i="2"/>
  <c r="D2676" i="2"/>
  <c r="C2676" i="2"/>
  <c r="G2675" i="2"/>
  <c r="F2675" i="2"/>
  <c r="E2675" i="2"/>
  <c r="D2675" i="2"/>
  <c r="C2675" i="2"/>
  <c r="G2674" i="2"/>
  <c r="F2674" i="2"/>
  <c r="E2674" i="2"/>
  <c r="D2674" i="2"/>
  <c r="C2674" i="2"/>
  <c r="G2673" i="2"/>
  <c r="F2673" i="2"/>
  <c r="E2673" i="2"/>
  <c r="D2673" i="2"/>
  <c r="C2673" i="2"/>
  <c r="G2672" i="2"/>
  <c r="F2672" i="2"/>
  <c r="E2672" i="2"/>
  <c r="D2672" i="2"/>
  <c r="C2672" i="2"/>
  <c r="G2671" i="2"/>
  <c r="F2671" i="2"/>
  <c r="E2671" i="2"/>
  <c r="D2671" i="2"/>
  <c r="C2671" i="2"/>
  <c r="G2670" i="2"/>
  <c r="F2670" i="2"/>
  <c r="E2670" i="2"/>
  <c r="D2670" i="2"/>
  <c r="C2670" i="2"/>
  <c r="G2669" i="2"/>
  <c r="F2669" i="2"/>
  <c r="E2669" i="2"/>
  <c r="D2669" i="2"/>
  <c r="C2669" i="2"/>
  <c r="G2668" i="2"/>
  <c r="F2668" i="2"/>
  <c r="E2668" i="2"/>
  <c r="D2668" i="2"/>
  <c r="C2668" i="2"/>
  <c r="G2667" i="2"/>
  <c r="F2667" i="2"/>
  <c r="E2667" i="2"/>
  <c r="D2667" i="2"/>
  <c r="C2667" i="2"/>
  <c r="G2666" i="2"/>
  <c r="F2666" i="2"/>
  <c r="E2666" i="2"/>
  <c r="D2666" i="2"/>
  <c r="C2666" i="2"/>
  <c r="G2665" i="2"/>
  <c r="F2665" i="2"/>
  <c r="E2665" i="2"/>
  <c r="D2665" i="2"/>
  <c r="C2665" i="2"/>
  <c r="G2664" i="2"/>
  <c r="F2664" i="2"/>
  <c r="E2664" i="2"/>
  <c r="D2664" i="2"/>
  <c r="C2664" i="2"/>
  <c r="G2663" i="2"/>
  <c r="F2663" i="2"/>
  <c r="E2663" i="2"/>
  <c r="D2663" i="2"/>
  <c r="C2663" i="2"/>
  <c r="G2662" i="2"/>
  <c r="F2662" i="2"/>
  <c r="E2662" i="2"/>
  <c r="D2662" i="2"/>
  <c r="C2662" i="2"/>
  <c r="G2661" i="2"/>
  <c r="F2661" i="2"/>
  <c r="E2661" i="2"/>
  <c r="D2661" i="2"/>
  <c r="C2661" i="2"/>
  <c r="G2660" i="2"/>
  <c r="F2660" i="2"/>
  <c r="E2660" i="2"/>
  <c r="D2660" i="2"/>
  <c r="C2660" i="2"/>
  <c r="G2659" i="2"/>
  <c r="F2659" i="2"/>
  <c r="E2659" i="2"/>
  <c r="D2659" i="2"/>
  <c r="C2659" i="2"/>
  <c r="G2658" i="2"/>
  <c r="F2658" i="2"/>
  <c r="E2658" i="2"/>
  <c r="D2658" i="2"/>
  <c r="C2658" i="2"/>
  <c r="G2657" i="2"/>
  <c r="F2657" i="2"/>
  <c r="E2657" i="2"/>
  <c r="D2657" i="2"/>
  <c r="C2657" i="2"/>
  <c r="G2656" i="2"/>
  <c r="F2656" i="2"/>
  <c r="E2656" i="2"/>
  <c r="D2656" i="2"/>
  <c r="C2656" i="2"/>
  <c r="G2655" i="2"/>
  <c r="F2655" i="2"/>
  <c r="E2655" i="2"/>
  <c r="D2655" i="2"/>
  <c r="C2655" i="2"/>
  <c r="G2654" i="2"/>
  <c r="F2654" i="2"/>
  <c r="E2654" i="2"/>
  <c r="D2654" i="2"/>
  <c r="C2654" i="2"/>
  <c r="G2653" i="2"/>
  <c r="F2653" i="2"/>
  <c r="E2653" i="2"/>
  <c r="D2653" i="2"/>
  <c r="C2653" i="2"/>
  <c r="G2652" i="2"/>
  <c r="F2652" i="2"/>
  <c r="E2652" i="2"/>
  <c r="D2652" i="2"/>
  <c r="C2652" i="2"/>
  <c r="G2651" i="2"/>
  <c r="F2651" i="2"/>
  <c r="E2651" i="2"/>
  <c r="D2651" i="2"/>
  <c r="C2651" i="2"/>
  <c r="G2650" i="2"/>
  <c r="F2650" i="2"/>
  <c r="E2650" i="2"/>
  <c r="D2650" i="2"/>
  <c r="C2650" i="2"/>
  <c r="G2649" i="2"/>
  <c r="F2649" i="2"/>
  <c r="E2649" i="2"/>
  <c r="D2649" i="2"/>
  <c r="C2649" i="2"/>
  <c r="G2648" i="2"/>
  <c r="F2648" i="2"/>
  <c r="E2648" i="2"/>
  <c r="D2648" i="2"/>
  <c r="C2648" i="2"/>
  <c r="G2647" i="2"/>
  <c r="F2647" i="2"/>
  <c r="E2647" i="2"/>
  <c r="D2647" i="2"/>
  <c r="C2647" i="2"/>
  <c r="G2646" i="2"/>
  <c r="F2646" i="2"/>
  <c r="E2646" i="2"/>
  <c r="D2646" i="2"/>
  <c r="C2646" i="2"/>
  <c r="G2645" i="2"/>
  <c r="F2645" i="2"/>
  <c r="E2645" i="2"/>
  <c r="D2645" i="2"/>
  <c r="C2645" i="2"/>
  <c r="G2644" i="2"/>
  <c r="F2644" i="2"/>
  <c r="E2644" i="2"/>
  <c r="D2644" i="2"/>
  <c r="C2644" i="2"/>
  <c r="G2643" i="2"/>
  <c r="F2643" i="2"/>
  <c r="E2643" i="2"/>
  <c r="D2643" i="2"/>
  <c r="C2643" i="2"/>
  <c r="G2642" i="2"/>
  <c r="F2642" i="2"/>
  <c r="E2642" i="2"/>
  <c r="D2642" i="2"/>
  <c r="C2642" i="2"/>
  <c r="G2641" i="2"/>
  <c r="F2641" i="2"/>
  <c r="E2641" i="2"/>
  <c r="D2641" i="2"/>
  <c r="C2641" i="2"/>
  <c r="G2640" i="2"/>
  <c r="F2640" i="2"/>
  <c r="E2640" i="2"/>
  <c r="D2640" i="2"/>
  <c r="C2640" i="2"/>
  <c r="G2639" i="2"/>
  <c r="F2639" i="2"/>
  <c r="E2639" i="2"/>
  <c r="D2639" i="2"/>
  <c r="C2639" i="2"/>
  <c r="G2638" i="2"/>
  <c r="F2638" i="2"/>
  <c r="E2638" i="2"/>
  <c r="D2638" i="2"/>
  <c r="C2638" i="2"/>
  <c r="G2637" i="2"/>
  <c r="F2637" i="2"/>
  <c r="E2637" i="2"/>
  <c r="D2637" i="2"/>
  <c r="C2637" i="2"/>
  <c r="G2636" i="2"/>
  <c r="F2636" i="2"/>
  <c r="E2636" i="2"/>
  <c r="D2636" i="2"/>
  <c r="C2636" i="2"/>
  <c r="G2635" i="2"/>
  <c r="F2635" i="2"/>
  <c r="E2635" i="2"/>
  <c r="D2635" i="2"/>
  <c r="C2635" i="2"/>
  <c r="G2634" i="2"/>
  <c r="F2634" i="2"/>
  <c r="E2634" i="2"/>
  <c r="D2634" i="2"/>
  <c r="C2634" i="2"/>
  <c r="G2633" i="2"/>
  <c r="F2633" i="2"/>
  <c r="E2633" i="2"/>
  <c r="D2633" i="2"/>
  <c r="C2633" i="2"/>
  <c r="G2632" i="2"/>
  <c r="F2632" i="2"/>
  <c r="E2632" i="2"/>
  <c r="D2632" i="2"/>
  <c r="C2632" i="2"/>
  <c r="G2631" i="2"/>
  <c r="F2631" i="2"/>
  <c r="E2631" i="2"/>
  <c r="D2631" i="2"/>
  <c r="C2631" i="2"/>
  <c r="G2630" i="2"/>
  <c r="F2630" i="2"/>
  <c r="E2630" i="2"/>
  <c r="D2630" i="2"/>
  <c r="C2630" i="2"/>
  <c r="G2629" i="2"/>
  <c r="F2629" i="2"/>
  <c r="E2629" i="2"/>
  <c r="D2629" i="2"/>
  <c r="C2629" i="2"/>
  <c r="G2628" i="2"/>
  <c r="F2628" i="2"/>
  <c r="E2628" i="2"/>
  <c r="D2628" i="2"/>
  <c r="C2628" i="2"/>
  <c r="G2627" i="2"/>
  <c r="F2627" i="2"/>
  <c r="E2627" i="2"/>
  <c r="D2627" i="2"/>
  <c r="C2627" i="2"/>
  <c r="G2626" i="2"/>
  <c r="F2626" i="2"/>
  <c r="E2626" i="2"/>
  <c r="D2626" i="2"/>
  <c r="C2626" i="2"/>
  <c r="G2625" i="2"/>
  <c r="F2625" i="2"/>
  <c r="E2625" i="2"/>
  <c r="D2625" i="2"/>
  <c r="C2625" i="2"/>
  <c r="G2624" i="2"/>
  <c r="F2624" i="2"/>
  <c r="E2624" i="2"/>
  <c r="D2624" i="2"/>
  <c r="C2624" i="2"/>
  <c r="G2623" i="2"/>
  <c r="F2623" i="2"/>
  <c r="E2623" i="2"/>
  <c r="D2623" i="2"/>
  <c r="C2623" i="2"/>
  <c r="G2622" i="2"/>
  <c r="F2622" i="2"/>
  <c r="E2622" i="2"/>
  <c r="D2622" i="2"/>
  <c r="C2622" i="2"/>
  <c r="G2621" i="2"/>
  <c r="F2621" i="2"/>
  <c r="E2621" i="2"/>
  <c r="D2621" i="2"/>
  <c r="C2621" i="2"/>
  <c r="G2620" i="2"/>
  <c r="F2620" i="2"/>
  <c r="E2620" i="2"/>
  <c r="D2620" i="2"/>
  <c r="C2620" i="2"/>
  <c r="G2619" i="2"/>
  <c r="F2619" i="2"/>
  <c r="E2619" i="2"/>
  <c r="D2619" i="2"/>
  <c r="C2619" i="2"/>
  <c r="G2618" i="2"/>
  <c r="F2618" i="2"/>
  <c r="E2618" i="2"/>
  <c r="D2618" i="2"/>
  <c r="C2618" i="2"/>
  <c r="G2617" i="2"/>
  <c r="F2617" i="2"/>
  <c r="E2617" i="2"/>
  <c r="D2617" i="2"/>
  <c r="C2617" i="2"/>
  <c r="G2616" i="2"/>
  <c r="F2616" i="2"/>
  <c r="E2616" i="2"/>
  <c r="D2616" i="2"/>
  <c r="C2616" i="2"/>
  <c r="G2615" i="2"/>
  <c r="F2615" i="2"/>
  <c r="E2615" i="2"/>
  <c r="D2615" i="2"/>
  <c r="C2615" i="2"/>
  <c r="G2614" i="2"/>
  <c r="F2614" i="2"/>
  <c r="E2614" i="2"/>
  <c r="D2614" i="2"/>
  <c r="C2614" i="2"/>
  <c r="G2613" i="2"/>
  <c r="F2613" i="2"/>
  <c r="E2613" i="2"/>
  <c r="D2613" i="2"/>
  <c r="C2613" i="2"/>
  <c r="G2612" i="2"/>
  <c r="F2612" i="2"/>
  <c r="E2612" i="2"/>
  <c r="D2612" i="2"/>
  <c r="C2612" i="2"/>
  <c r="G2611" i="2"/>
  <c r="F2611" i="2"/>
  <c r="E2611" i="2"/>
  <c r="D2611" i="2"/>
  <c r="C2611" i="2"/>
  <c r="G2610" i="2"/>
  <c r="F2610" i="2"/>
  <c r="E2610" i="2"/>
  <c r="D2610" i="2"/>
  <c r="C2610" i="2"/>
  <c r="G2609" i="2"/>
  <c r="F2609" i="2"/>
  <c r="E2609" i="2"/>
  <c r="D2609" i="2"/>
  <c r="C2609" i="2"/>
  <c r="G2608" i="2"/>
  <c r="F2608" i="2"/>
  <c r="E2608" i="2"/>
  <c r="D2608" i="2"/>
  <c r="C2608" i="2"/>
  <c r="G2607" i="2"/>
  <c r="F2607" i="2"/>
  <c r="E2607" i="2"/>
  <c r="D2607" i="2"/>
  <c r="C2607" i="2"/>
  <c r="G2606" i="2"/>
  <c r="F2606" i="2"/>
  <c r="E2606" i="2"/>
  <c r="D2606" i="2"/>
  <c r="C2606" i="2"/>
  <c r="G2605" i="2"/>
  <c r="F2605" i="2"/>
  <c r="E2605" i="2"/>
  <c r="D2605" i="2"/>
  <c r="C2605" i="2"/>
  <c r="G2604" i="2"/>
  <c r="F2604" i="2"/>
  <c r="E2604" i="2"/>
  <c r="D2604" i="2"/>
  <c r="C2604" i="2"/>
  <c r="G2603" i="2"/>
  <c r="F2603" i="2"/>
  <c r="E2603" i="2"/>
  <c r="D2603" i="2"/>
  <c r="C2603" i="2"/>
  <c r="G2602" i="2"/>
  <c r="F2602" i="2"/>
  <c r="E2602" i="2"/>
  <c r="D2602" i="2"/>
  <c r="C2602" i="2"/>
  <c r="G2601" i="2"/>
  <c r="F2601" i="2"/>
  <c r="E2601" i="2"/>
  <c r="D2601" i="2"/>
  <c r="C2601" i="2"/>
  <c r="G2600" i="2"/>
  <c r="F2600" i="2"/>
  <c r="E2600" i="2"/>
  <c r="D2600" i="2"/>
  <c r="C2600" i="2"/>
  <c r="G2599" i="2"/>
  <c r="F2599" i="2"/>
  <c r="E2599" i="2"/>
  <c r="D2599" i="2"/>
  <c r="C2599" i="2"/>
  <c r="G2598" i="2"/>
  <c r="F2598" i="2"/>
  <c r="E2598" i="2"/>
  <c r="D2598" i="2"/>
  <c r="C2598" i="2"/>
  <c r="G2597" i="2"/>
  <c r="F2597" i="2"/>
  <c r="E2597" i="2"/>
  <c r="D2597" i="2"/>
  <c r="C2597" i="2"/>
  <c r="G2596" i="2"/>
  <c r="F2596" i="2"/>
  <c r="E2596" i="2"/>
  <c r="D2596" i="2"/>
  <c r="C2596" i="2"/>
  <c r="G2595" i="2"/>
  <c r="F2595" i="2"/>
  <c r="E2595" i="2"/>
  <c r="D2595" i="2"/>
  <c r="C2595" i="2"/>
  <c r="G2594" i="2"/>
  <c r="F2594" i="2"/>
  <c r="E2594" i="2"/>
  <c r="D2594" i="2"/>
  <c r="C2594" i="2"/>
  <c r="G2593" i="2"/>
  <c r="F2593" i="2"/>
  <c r="E2593" i="2"/>
  <c r="D2593" i="2"/>
  <c r="C2593" i="2"/>
  <c r="G2592" i="2"/>
  <c r="F2592" i="2"/>
  <c r="E2592" i="2"/>
  <c r="D2592" i="2"/>
  <c r="C2592" i="2"/>
  <c r="G2591" i="2"/>
  <c r="F2591" i="2"/>
  <c r="E2591" i="2"/>
  <c r="D2591" i="2"/>
  <c r="C2591" i="2"/>
  <c r="G2590" i="2"/>
  <c r="F2590" i="2"/>
  <c r="E2590" i="2"/>
  <c r="D2590" i="2"/>
  <c r="C2590" i="2"/>
  <c r="G2589" i="2"/>
  <c r="F2589" i="2"/>
  <c r="E2589" i="2"/>
  <c r="D2589" i="2"/>
  <c r="C2589" i="2"/>
  <c r="G2588" i="2"/>
  <c r="F2588" i="2"/>
  <c r="E2588" i="2"/>
  <c r="D2588" i="2"/>
  <c r="C2588" i="2"/>
  <c r="G2587" i="2"/>
  <c r="F2587" i="2"/>
  <c r="E2587" i="2"/>
  <c r="D2587" i="2"/>
  <c r="C2587" i="2"/>
  <c r="G2586" i="2"/>
  <c r="F2586" i="2"/>
  <c r="E2586" i="2"/>
  <c r="D2586" i="2"/>
  <c r="C2586" i="2"/>
  <c r="G2585" i="2"/>
  <c r="F2585" i="2"/>
  <c r="E2585" i="2"/>
  <c r="D2585" i="2"/>
  <c r="C2585" i="2"/>
  <c r="G2584" i="2"/>
  <c r="F2584" i="2"/>
  <c r="E2584" i="2"/>
  <c r="D2584" i="2"/>
  <c r="C2584" i="2"/>
  <c r="G2583" i="2"/>
  <c r="F2583" i="2"/>
  <c r="E2583" i="2"/>
  <c r="D2583" i="2"/>
  <c r="C2583" i="2"/>
  <c r="G2582" i="2"/>
  <c r="F2582" i="2"/>
  <c r="E2582" i="2"/>
  <c r="D2582" i="2"/>
  <c r="C2582" i="2"/>
  <c r="G2581" i="2"/>
  <c r="F2581" i="2"/>
  <c r="E2581" i="2"/>
  <c r="D2581" i="2"/>
  <c r="C2581" i="2"/>
  <c r="G2580" i="2"/>
  <c r="F2580" i="2"/>
  <c r="E2580" i="2"/>
  <c r="D2580" i="2"/>
  <c r="C2580" i="2"/>
  <c r="G2579" i="2"/>
  <c r="F2579" i="2"/>
  <c r="E2579" i="2"/>
  <c r="D2579" i="2"/>
  <c r="C2579" i="2"/>
  <c r="G2578" i="2"/>
  <c r="F2578" i="2"/>
  <c r="E2578" i="2"/>
  <c r="D2578" i="2"/>
  <c r="C2578" i="2"/>
  <c r="G2577" i="2"/>
  <c r="F2577" i="2"/>
  <c r="E2577" i="2"/>
  <c r="D2577" i="2"/>
  <c r="C2577" i="2"/>
  <c r="G2576" i="2"/>
  <c r="F2576" i="2"/>
  <c r="E2576" i="2"/>
  <c r="D2576" i="2"/>
  <c r="C2576" i="2"/>
  <c r="G2575" i="2"/>
  <c r="F2575" i="2"/>
  <c r="E2575" i="2"/>
  <c r="D2575" i="2"/>
  <c r="C2575" i="2"/>
  <c r="G2574" i="2"/>
  <c r="F2574" i="2"/>
  <c r="E2574" i="2"/>
  <c r="D2574" i="2"/>
  <c r="C2574" i="2"/>
  <c r="G2573" i="2"/>
  <c r="F2573" i="2"/>
  <c r="E2573" i="2"/>
  <c r="D2573" i="2"/>
  <c r="C2573" i="2"/>
  <c r="G2572" i="2"/>
  <c r="F2572" i="2"/>
  <c r="E2572" i="2"/>
  <c r="D2572" i="2"/>
  <c r="C2572" i="2"/>
  <c r="G2571" i="2"/>
  <c r="F2571" i="2"/>
  <c r="E2571" i="2"/>
  <c r="D2571" i="2"/>
  <c r="C2571" i="2"/>
  <c r="G2570" i="2"/>
  <c r="F2570" i="2"/>
  <c r="E2570" i="2"/>
  <c r="D2570" i="2"/>
  <c r="C2570" i="2"/>
  <c r="G2569" i="2"/>
  <c r="F2569" i="2"/>
  <c r="E2569" i="2"/>
  <c r="D2569" i="2"/>
  <c r="C2569" i="2"/>
  <c r="G2568" i="2"/>
  <c r="F2568" i="2"/>
  <c r="E2568" i="2"/>
  <c r="D2568" i="2"/>
  <c r="C2568" i="2"/>
  <c r="G2567" i="2"/>
  <c r="F2567" i="2"/>
  <c r="E2567" i="2"/>
  <c r="D2567" i="2"/>
  <c r="C2567" i="2"/>
  <c r="G2566" i="2"/>
  <c r="F2566" i="2"/>
  <c r="E2566" i="2"/>
  <c r="D2566" i="2"/>
  <c r="C2566" i="2"/>
  <c r="G2565" i="2"/>
  <c r="F2565" i="2"/>
  <c r="E2565" i="2"/>
  <c r="D2565" i="2"/>
  <c r="C2565" i="2"/>
  <c r="G2564" i="2"/>
  <c r="F2564" i="2"/>
  <c r="E2564" i="2"/>
  <c r="D2564" i="2"/>
  <c r="C2564" i="2"/>
  <c r="G2563" i="2"/>
  <c r="F2563" i="2"/>
  <c r="E2563" i="2"/>
  <c r="D2563" i="2"/>
  <c r="C2563" i="2"/>
  <c r="G2562" i="2"/>
  <c r="F2562" i="2"/>
  <c r="E2562" i="2"/>
  <c r="D2562" i="2"/>
  <c r="C2562" i="2"/>
  <c r="G2561" i="2"/>
  <c r="F2561" i="2"/>
  <c r="E2561" i="2"/>
  <c r="D2561" i="2"/>
  <c r="C2561" i="2"/>
  <c r="G2560" i="2"/>
  <c r="F2560" i="2"/>
  <c r="E2560" i="2"/>
  <c r="D2560" i="2"/>
  <c r="C2560" i="2"/>
  <c r="G2559" i="2"/>
  <c r="F2559" i="2"/>
  <c r="E2559" i="2"/>
  <c r="D2559" i="2"/>
  <c r="C2559" i="2"/>
  <c r="G2558" i="2"/>
  <c r="F2558" i="2"/>
  <c r="E2558" i="2"/>
  <c r="D2558" i="2"/>
  <c r="C2558" i="2"/>
  <c r="G2557" i="2"/>
  <c r="F2557" i="2"/>
  <c r="E2557" i="2"/>
  <c r="D2557" i="2"/>
  <c r="C2557" i="2"/>
  <c r="G2556" i="2"/>
  <c r="F2556" i="2"/>
  <c r="E2556" i="2"/>
  <c r="D2556" i="2"/>
  <c r="C2556" i="2"/>
  <c r="G2555" i="2"/>
  <c r="F2555" i="2"/>
  <c r="E2555" i="2"/>
  <c r="D2555" i="2"/>
  <c r="C2555" i="2"/>
  <c r="G2554" i="2"/>
  <c r="F2554" i="2"/>
  <c r="E2554" i="2"/>
  <c r="D2554" i="2"/>
  <c r="C2554" i="2"/>
  <c r="G2553" i="2"/>
  <c r="F2553" i="2"/>
  <c r="E2553" i="2"/>
  <c r="D2553" i="2"/>
  <c r="C2553" i="2"/>
  <c r="G2552" i="2"/>
  <c r="F2552" i="2"/>
  <c r="E2552" i="2"/>
  <c r="D2552" i="2"/>
  <c r="C2552" i="2"/>
  <c r="G2551" i="2"/>
  <c r="F2551" i="2"/>
  <c r="E2551" i="2"/>
  <c r="D2551" i="2"/>
  <c r="C2551" i="2"/>
  <c r="G2550" i="2"/>
  <c r="F2550" i="2"/>
  <c r="E2550" i="2"/>
  <c r="D2550" i="2"/>
  <c r="C2550" i="2"/>
  <c r="G2549" i="2"/>
  <c r="F2549" i="2"/>
  <c r="E2549" i="2"/>
  <c r="D2549" i="2"/>
  <c r="C2549" i="2"/>
  <c r="G2548" i="2"/>
  <c r="F2548" i="2"/>
  <c r="E2548" i="2"/>
  <c r="D2548" i="2"/>
  <c r="C2548" i="2"/>
  <c r="G2547" i="2"/>
  <c r="F2547" i="2"/>
  <c r="E2547" i="2"/>
  <c r="D2547" i="2"/>
  <c r="C2547" i="2"/>
  <c r="G2546" i="2"/>
  <c r="F2546" i="2"/>
  <c r="E2546" i="2"/>
  <c r="D2546" i="2"/>
  <c r="C2546" i="2"/>
  <c r="G2545" i="2"/>
  <c r="F2545" i="2"/>
  <c r="E2545" i="2"/>
  <c r="D2545" i="2"/>
  <c r="C2545" i="2"/>
  <c r="G2544" i="2"/>
  <c r="F2544" i="2"/>
  <c r="E2544" i="2"/>
  <c r="D2544" i="2"/>
  <c r="C2544" i="2"/>
  <c r="G2543" i="2"/>
  <c r="F2543" i="2"/>
  <c r="E2543" i="2"/>
  <c r="D2543" i="2"/>
  <c r="C2543" i="2"/>
  <c r="G2542" i="2"/>
  <c r="F2542" i="2"/>
  <c r="E2542" i="2"/>
  <c r="D2542" i="2"/>
  <c r="C2542" i="2"/>
  <c r="G2541" i="2"/>
  <c r="F2541" i="2"/>
  <c r="E2541" i="2"/>
  <c r="D2541" i="2"/>
  <c r="C2541" i="2"/>
  <c r="G2540" i="2"/>
  <c r="F2540" i="2"/>
  <c r="E2540" i="2"/>
  <c r="D2540" i="2"/>
  <c r="C2540" i="2"/>
  <c r="G2539" i="2"/>
  <c r="F2539" i="2"/>
  <c r="E2539" i="2"/>
  <c r="D2539" i="2"/>
  <c r="C2539" i="2"/>
  <c r="G2538" i="2"/>
  <c r="F2538" i="2"/>
  <c r="E2538" i="2"/>
  <c r="D2538" i="2"/>
  <c r="C2538" i="2"/>
  <c r="G2537" i="2"/>
  <c r="F2537" i="2"/>
  <c r="E2537" i="2"/>
  <c r="D2537" i="2"/>
  <c r="C2537" i="2"/>
  <c r="G2536" i="2"/>
  <c r="F2536" i="2"/>
  <c r="E2536" i="2"/>
  <c r="D2536" i="2"/>
  <c r="C2536" i="2"/>
  <c r="G2535" i="2"/>
  <c r="F2535" i="2"/>
  <c r="E2535" i="2"/>
  <c r="D2535" i="2"/>
  <c r="C2535" i="2"/>
  <c r="G2534" i="2"/>
  <c r="F2534" i="2"/>
  <c r="E2534" i="2"/>
  <c r="D2534" i="2"/>
  <c r="C2534" i="2"/>
  <c r="G2533" i="2"/>
  <c r="F2533" i="2"/>
  <c r="E2533" i="2"/>
  <c r="D2533" i="2"/>
  <c r="C2533" i="2"/>
  <c r="G2532" i="2"/>
  <c r="F2532" i="2"/>
  <c r="E2532" i="2"/>
  <c r="D2532" i="2"/>
  <c r="C2532" i="2"/>
  <c r="G2531" i="2"/>
  <c r="F2531" i="2"/>
  <c r="E2531" i="2"/>
  <c r="D2531" i="2"/>
  <c r="C2531" i="2"/>
  <c r="G2530" i="2"/>
  <c r="F2530" i="2"/>
  <c r="E2530" i="2"/>
  <c r="D2530" i="2"/>
  <c r="C2530" i="2"/>
  <c r="G2529" i="2"/>
  <c r="F2529" i="2"/>
  <c r="E2529" i="2"/>
  <c r="D2529" i="2"/>
  <c r="C2529" i="2"/>
  <c r="G2528" i="2"/>
  <c r="F2528" i="2"/>
  <c r="E2528" i="2"/>
  <c r="D2528" i="2"/>
  <c r="C2528" i="2"/>
  <c r="G2527" i="2"/>
  <c r="F2527" i="2"/>
  <c r="E2527" i="2"/>
  <c r="D2527" i="2"/>
  <c r="C2527" i="2"/>
  <c r="G2526" i="2"/>
  <c r="F2526" i="2"/>
  <c r="E2526" i="2"/>
  <c r="D2526" i="2"/>
  <c r="C2526" i="2"/>
  <c r="G2525" i="2"/>
  <c r="F2525" i="2"/>
  <c r="E2525" i="2"/>
  <c r="D2525" i="2"/>
  <c r="C2525" i="2"/>
  <c r="G2524" i="2"/>
  <c r="F2524" i="2"/>
  <c r="E2524" i="2"/>
  <c r="D2524" i="2"/>
  <c r="C2524" i="2"/>
  <c r="G2523" i="2"/>
  <c r="F2523" i="2"/>
  <c r="E2523" i="2"/>
  <c r="D2523" i="2"/>
  <c r="C2523" i="2"/>
  <c r="G2522" i="2"/>
  <c r="F2522" i="2"/>
  <c r="E2522" i="2"/>
  <c r="D2522" i="2"/>
  <c r="C2522" i="2"/>
  <c r="G2521" i="2"/>
  <c r="F2521" i="2"/>
  <c r="E2521" i="2"/>
  <c r="D2521" i="2"/>
  <c r="C2521" i="2"/>
  <c r="G2520" i="2"/>
  <c r="F2520" i="2"/>
  <c r="E2520" i="2"/>
  <c r="D2520" i="2"/>
  <c r="C2520" i="2"/>
  <c r="G2519" i="2"/>
  <c r="F2519" i="2"/>
  <c r="E2519" i="2"/>
  <c r="D2519" i="2"/>
  <c r="C2519" i="2"/>
  <c r="G2518" i="2"/>
  <c r="F2518" i="2"/>
  <c r="E2518" i="2"/>
  <c r="D2518" i="2"/>
  <c r="C2518" i="2"/>
  <c r="G2517" i="2"/>
  <c r="F2517" i="2"/>
  <c r="E2517" i="2"/>
  <c r="D2517" i="2"/>
  <c r="C2517" i="2"/>
  <c r="G2516" i="2"/>
  <c r="F2516" i="2"/>
  <c r="E2516" i="2"/>
  <c r="D2516" i="2"/>
  <c r="C2516" i="2"/>
  <c r="G2515" i="2"/>
  <c r="F2515" i="2"/>
  <c r="E2515" i="2"/>
  <c r="D2515" i="2"/>
  <c r="C2515" i="2"/>
  <c r="G2514" i="2"/>
  <c r="F2514" i="2"/>
  <c r="E2514" i="2"/>
  <c r="D2514" i="2"/>
  <c r="C2514" i="2"/>
  <c r="G2513" i="2"/>
  <c r="F2513" i="2"/>
  <c r="E2513" i="2"/>
  <c r="D2513" i="2"/>
  <c r="C2513" i="2"/>
  <c r="G2512" i="2"/>
  <c r="F2512" i="2"/>
  <c r="E2512" i="2"/>
  <c r="D2512" i="2"/>
  <c r="C2512" i="2"/>
  <c r="G2511" i="2"/>
  <c r="F2511" i="2"/>
  <c r="E2511" i="2"/>
  <c r="D2511" i="2"/>
  <c r="C2511" i="2"/>
  <c r="G2510" i="2"/>
  <c r="F2510" i="2"/>
  <c r="E2510" i="2"/>
  <c r="D2510" i="2"/>
  <c r="C2510" i="2"/>
  <c r="G2509" i="2"/>
  <c r="F2509" i="2"/>
  <c r="E2509" i="2"/>
  <c r="D2509" i="2"/>
  <c r="C2509" i="2"/>
  <c r="G2508" i="2"/>
  <c r="F2508" i="2"/>
  <c r="E2508" i="2"/>
  <c r="D2508" i="2"/>
  <c r="C2508" i="2"/>
  <c r="G2507" i="2"/>
  <c r="F2507" i="2"/>
  <c r="E2507" i="2"/>
  <c r="D2507" i="2"/>
  <c r="C2507" i="2"/>
  <c r="G2506" i="2"/>
  <c r="F2506" i="2"/>
  <c r="E2506" i="2"/>
  <c r="D2506" i="2"/>
  <c r="C2506" i="2"/>
  <c r="G2505" i="2"/>
  <c r="F2505" i="2"/>
  <c r="E2505" i="2"/>
  <c r="D2505" i="2"/>
  <c r="C2505" i="2"/>
  <c r="G2504" i="2"/>
  <c r="F2504" i="2"/>
  <c r="E2504" i="2"/>
  <c r="D2504" i="2"/>
  <c r="C2504" i="2"/>
  <c r="G2503" i="2"/>
  <c r="F2503" i="2"/>
  <c r="E2503" i="2"/>
  <c r="D2503" i="2"/>
  <c r="C2503" i="2"/>
  <c r="G2502" i="2"/>
  <c r="F2502" i="2"/>
  <c r="E2502" i="2"/>
  <c r="D2502" i="2"/>
  <c r="C2502" i="2"/>
  <c r="G2501" i="2"/>
  <c r="F2501" i="2"/>
  <c r="E2501" i="2"/>
  <c r="D2501" i="2"/>
  <c r="C2501" i="2"/>
  <c r="G2500" i="2"/>
  <c r="F2500" i="2"/>
  <c r="E2500" i="2"/>
  <c r="D2500" i="2"/>
  <c r="C2500" i="2"/>
  <c r="G2499" i="2"/>
  <c r="F2499" i="2"/>
  <c r="E2499" i="2"/>
  <c r="D2499" i="2"/>
  <c r="C2499" i="2"/>
  <c r="G2498" i="2"/>
  <c r="F2498" i="2"/>
  <c r="E2498" i="2"/>
  <c r="D2498" i="2"/>
  <c r="C2498" i="2"/>
  <c r="G2497" i="2"/>
  <c r="F2497" i="2"/>
  <c r="E2497" i="2"/>
  <c r="D2497" i="2"/>
  <c r="C2497" i="2"/>
  <c r="G2496" i="2"/>
  <c r="F2496" i="2"/>
  <c r="E2496" i="2"/>
  <c r="D2496" i="2"/>
  <c r="C2496" i="2"/>
  <c r="G2495" i="2"/>
  <c r="F2495" i="2"/>
  <c r="E2495" i="2"/>
  <c r="D2495" i="2"/>
  <c r="C2495" i="2"/>
  <c r="G2494" i="2"/>
  <c r="F2494" i="2"/>
  <c r="E2494" i="2"/>
  <c r="D2494" i="2"/>
  <c r="C2494" i="2"/>
  <c r="G2493" i="2"/>
  <c r="F2493" i="2"/>
  <c r="E2493" i="2"/>
  <c r="D2493" i="2"/>
  <c r="C2493" i="2"/>
  <c r="G2492" i="2"/>
  <c r="F2492" i="2"/>
  <c r="E2492" i="2"/>
  <c r="D2492" i="2"/>
  <c r="C2492" i="2"/>
  <c r="G2491" i="2"/>
  <c r="F2491" i="2"/>
  <c r="E2491" i="2"/>
  <c r="D2491" i="2"/>
  <c r="C2491" i="2"/>
  <c r="G2490" i="2"/>
  <c r="F2490" i="2"/>
  <c r="E2490" i="2"/>
  <c r="D2490" i="2"/>
  <c r="C2490" i="2"/>
  <c r="G2489" i="2"/>
  <c r="F2489" i="2"/>
  <c r="E2489" i="2"/>
  <c r="D2489" i="2"/>
  <c r="C2489" i="2"/>
  <c r="G2488" i="2"/>
  <c r="F2488" i="2"/>
  <c r="E2488" i="2"/>
  <c r="D2488" i="2"/>
  <c r="C2488" i="2"/>
  <c r="G2487" i="2"/>
  <c r="F2487" i="2"/>
  <c r="E2487" i="2"/>
  <c r="D2487" i="2"/>
  <c r="C2487" i="2"/>
  <c r="G2486" i="2"/>
  <c r="F2486" i="2"/>
  <c r="E2486" i="2"/>
  <c r="D2486" i="2"/>
  <c r="C2486" i="2"/>
  <c r="G2485" i="2"/>
  <c r="F2485" i="2"/>
  <c r="E2485" i="2"/>
  <c r="D2485" i="2"/>
  <c r="C2485" i="2"/>
  <c r="G2484" i="2"/>
  <c r="F2484" i="2"/>
  <c r="E2484" i="2"/>
  <c r="D2484" i="2"/>
  <c r="C2484" i="2"/>
  <c r="G2483" i="2"/>
  <c r="F2483" i="2"/>
  <c r="E2483" i="2"/>
  <c r="D2483" i="2"/>
  <c r="C2483" i="2"/>
  <c r="G2482" i="2"/>
  <c r="F2482" i="2"/>
  <c r="E2482" i="2"/>
  <c r="D2482" i="2"/>
  <c r="C2482" i="2"/>
  <c r="G2481" i="2"/>
  <c r="F2481" i="2"/>
  <c r="E2481" i="2"/>
  <c r="D2481" i="2"/>
  <c r="C2481" i="2"/>
  <c r="G2480" i="2"/>
  <c r="F2480" i="2"/>
  <c r="E2480" i="2"/>
  <c r="D2480" i="2"/>
  <c r="C2480" i="2"/>
  <c r="G2479" i="2"/>
  <c r="F2479" i="2"/>
  <c r="E2479" i="2"/>
  <c r="D2479" i="2"/>
  <c r="C2479" i="2"/>
  <c r="G2478" i="2"/>
  <c r="F2478" i="2"/>
  <c r="E2478" i="2"/>
  <c r="D2478" i="2"/>
  <c r="C2478" i="2"/>
  <c r="G2477" i="2"/>
  <c r="F2477" i="2"/>
  <c r="E2477" i="2"/>
  <c r="D2477" i="2"/>
  <c r="C2477" i="2"/>
  <c r="G2476" i="2"/>
  <c r="F2476" i="2"/>
  <c r="E2476" i="2"/>
  <c r="D2476" i="2"/>
  <c r="C2476" i="2"/>
  <c r="G2475" i="2"/>
  <c r="F2475" i="2"/>
  <c r="E2475" i="2"/>
  <c r="D2475" i="2"/>
  <c r="C2475" i="2"/>
  <c r="G2474" i="2"/>
  <c r="F2474" i="2"/>
  <c r="E2474" i="2"/>
  <c r="D2474" i="2"/>
  <c r="C2474" i="2"/>
  <c r="G2473" i="2"/>
  <c r="F2473" i="2"/>
  <c r="E2473" i="2"/>
  <c r="D2473" i="2"/>
  <c r="C2473" i="2"/>
  <c r="G2472" i="2"/>
  <c r="F2472" i="2"/>
  <c r="E2472" i="2"/>
  <c r="D2472" i="2"/>
  <c r="C2472" i="2"/>
  <c r="G2471" i="2"/>
  <c r="F2471" i="2"/>
  <c r="E2471" i="2"/>
  <c r="D2471" i="2"/>
  <c r="C2471" i="2"/>
  <c r="G2470" i="2"/>
  <c r="F2470" i="2"/>
  <c r="E2470" i="2"/>
  <c r="D2470" i="2"/>
  <c r="C2470" i="2"/>
  <c r="G2469" i="2"/>
  <c r="F2469" i="2"/>
  <c r="E2469" i="2"/>
  <c r="D2469" i="2"/>
  <c r="C2469" i="2"/>
  <c r="G2468" i="2"/>
  <c r="F2468" i="2"/>
  <c r="E2468" i="2"/>
  <c r="D2468" i="2"/>
  <c r="C2468" i="2"/>
  <c r="G2467" i="2"/>
  <c r="F2467" i="2"/>
  <c r="E2467" i="2"/>
  <c r="D2467" i="2"/>
  <c r="C2467" i="2"/>
  <c r="G2466" i="2"/>
  <c r="F2466" i="2"/>
  <c r="E2466" i="2"/>
  <c r="D2466" i="2"/>
  <c r="C2466" i="2"/>
  <c r="G2465" i="2"/>
  <c r="F2465" i="2"/>
  <c r="E2465" i="2"/>
  <c r="D2465" i="2"/>
  <c r="C2465" i="2"/>
  <c r="G2464" i="2"/>
  <c r="F2464" i="2"/>
  <c r="E2464" i="2"/>
  <c r="D2464" i="2"/>
  <c r="C2464" i="2"/>
  <c r="G2463" i="2"/>
  <c r="F2463" i="2"/>
  <c r="E2463" i="2"/>
  <c r="D2463" i="2"/>
  <c r="C2463" i="2"/>
  <c r="G2462" i="2"/>
  <c r="F2462" i="2"/>
  <c r="E2462" i="2"/>
  <c r="D2462" i="2"/>
  <c r="C2462" i="2"/>
  <c r="G2461" i="2"/>
  <c r="F2461" i="2"/>
  <c r="E2461" i="2"/>
  <c r="D2461" i="2"/>
  <c r="C2461" i="2"/>
  <c r="G2460" i="2"/>
  <c r="F2460" i="2"/>
  <c r="E2460" i="2"/>
  <c r="D2460" i="2"/>
  <c r="C2460" i="2"/>
  <c r="G2459" i="2"/>
  <c r="F2459" i="2"/>
  <c r="E2459" i="2"/>
  <c r="D2459" i="2"/>
  <c r="C2459" i="2"/>
  <c r="G2458" i="2"/>
  <c r="F2458" i="2"/>
  <c r="E2458" i="2"/>
  <c r="D2458" i="2"/>
  <c r="C2458" i="2"/>
  <c r="G2457" i="2"/>
  <c r="F2457" i="2"/>
  <c r="E2457" i="2"/>
  <c r="D2457" i="2"/>
  <c r="C2457" i="2"/>
  <c r="G2456" i="2"/>
  <c r="F2456" i="2"/>
  <c r="E2456" i="2"/>
  <c r="D2456" i="2"/>
  <c r="C2456" i="2"/>
  <c r="G2455" i="2"/>
  <c r="F2455" i="2"/>
  <c r="E2455" i="2"/>
  <c r="D2455" i="2"/>
  <c r="C2455" i="2"/>
  <c r="G2454" i="2"/>
  <c r="F2454" i="2"/>
  <c r="E2454" i="2"/>
  <c r="D2454" i="2"/>
  <c r="C2454" i="2"/>
  <c r="G2453" i="2"/>
  <c r="F2453" i="2"/>
  <c r="E2453" i="2"/>
  <c r="D2453" i="2"/>
  <c r="C2453" i="2"/>
  <c r="G2452" i="2"/>
  <c r="F2452" i="2"/>
  <c r="E2452" i="2"/>
  <c r="D2452" i="2"/>
  <c r="C2452" i="2"/>
  <c r="G2451" i="2"/>
  <c r="F2451" i="2"/>
  <c r="E2451" i="2"/>
  <c r="D2451" i="2"/>
  <c r="C2451" i="2"/>
  <c r="G2450" i="2"/>
  <c r="F2450" i="2"/>
  <c r="E2450" i="2"/>
  <c r="D2450" i="2"/>
  <c r="C2450" i="2"/>
  <c r="G2449" i="2"/>
  <c r="F2449" i="2"/>
  <c r="E2449" i="2"/>
  <c r="D2449" i="2"/>
  <c r="C2449" i="2"/>
  <c r="G2448" i="2"/>
  <c r="F2448" i="2"/>
  <c r="E2448" i="2"/>
  <c r="D2448" i="2"/>
  <c r="C2448" i="2"/>
  <c r="G2447" i="2"/>
  <c r="F2447" i="2"/>
  <c r="E2447" i="2"/>
  <c r="D2447" i="2"/>
  <c r="C2447" i="2"/>
  <c r="G2446" i="2"/>
  <c r="F2446" i="2"/>
  <c r="E2446" i="2"/>
  <c r="D2446" i="2"/>
  <c r="C2446" i="2"/>
  <c r="G2445" i="2"/>
  <c r="F2445" i="2"/>
  <c r="E2445" i="2"/>
  <c r="D2445" i="2"/>
  <c r="C2445" i="2"/>
  <c r="G2444" i="2"/>
  <c r="F2444" i="2"/>
  <c r="E2444" i="2"/>
  <c r="D2444" i="2"/>
  <c r="C2444" i="2"/>
  <c r="G2443" i="2"/>
  <c r="F2443" i="2"/>
  <c r="E2443" i="2"/>
  <c r="D2443" i="2"/>
  <c r="C2443" i="2"/>
  <c r="G2442" i="2"/>
  <c r="F2442" i="2"/>
  <c r="E2442" i="2"/>
  <c r="D2442" i="2"/>
  <c r="C2442" i="2"/>
  <c r="G2441" i="2"/>
  <c r="F2441" i="2"/>
  <c r="E2441" i="2"/>
  <c r="D2441" i="2"/>
  <c r="C2441" i="2"/>
  <c r="G2440" i="2"/>
  <c r="F2440" i="2"/>
  <c r="E2440" i="2"/>
  <c r="D2440" i="2"/>
  <c r="C2440" i="2"/>
  <c r="G2439" i="2"/>
  <c r="F2439" i="2"/>
  <c r="E2439" i="2"/>
  <c r="D2439" i="2"/>
  <c r="C2439" i="2"/>
  <c r="G2438" i="2"/>
  <c r="F2438" i="2"/>
  <c r="E2438" i="2"/>
  <c r="D2438" i="2"/>
  <c r="C2438" i="2"/>
  <c r="G2437" i="2"/>
  <c r="F2437" i="2"/>
  <c r="E2437" i="2"/>
  <c r="D2437" i="2"/>
  <c r="C2437" i="2"/>
  <c r="G2436" i="2"/>
  <c r="F2436" i="2"/>
  <c r="E2436" i="2"/>
  <c r="D2436" i="2"/>
  <c r="C2436" i="2"/>
  <c r="G2435" i="2"/>
  <c r="F2435" i="2"/>
  <c r="E2435" i="2"/>
  <c r="D2435" i="2"/>
  <c r="C2435" i="2"/>
  <c r="G2434" i="2"/>
  <c r="F2434" i="2"/>
  <c r="E2434" i="2"/>
  <c r="D2434" i="2"/>
  <c r="C2434" i="2"/>
  <c r="G2433" i="2"/>
  <c r="F2433" i="2"/>
  <c r="E2433" i="2"/>
  <c r="D2433" i="2"/>
  <c r="C2433" i="2"/>
  <c r="G2432" i="2"/>
  <c r="F2432" i="2"/>
  <c r="E2432" i="2"/>
  <c r="D2432" i="2"/>
  <c r="C2432" i="2"/>
  <c r="G2431" i="2"/>
  <c r="F2431" i="2"/>
  <c r="E2431" i="2"/>
  <c r="D2431" i="2"/>
  <c r="C2431" i="2"/>
  <c r="G2430" i="2"/>
  <c r="F2430" i="2"/>
  <c r="E2430" i="2"/>
  <c r="D2430" i="2"/>
  <c r="C2430" i="2"/>
  <c r="G2429" i="2"/>
  <c r="F2429" i="2"/>
  <c r="E2429" i="2"/>
  <c r="D2429" i="2"/>
  <c r="C2429" i="2"/>
  <c r="G2428" i="2"/>
  <c r="F2428" i="2"/>
  <c r="E2428" i="2"/>
  <c r="D2428" i="2"/>
  <c r="C2428" i="2"/>
  <c r="G2427" i="2"/>
  <c r="F2427" i="2"/>
  <c r="E2427" i="2"/>
  <c r="D2427" i="2"/>
  <c r="C2427" i="2"/>
  <c r="G2426" i="2"/>
  <c r="F2426" i="2"/>
  <c r="E2426" i="2"/>
  <c r="D2426" i="2"/>
  <c r="C2426" i="2"/>
  <c r="G2425" i="2"/>
  <c r="F2425" i="2"/>
  <c r="E2425" i="2"/>
  <c r="D2425" i="2"/>
  <c r="C2425" i="2"/>
  <c r="G2424" i="2"/>
  <c r="F2424" i="2"/>
  <c r="E2424" i="2"/>
  <c r="D2424" i="2"/>
  <c r="C2424" i="2"/>
  <c r="G2423" i="2"/>
  <c r="F2423" i="2"/>
  <c r="E2423" i="2"/>
  <c r="D2423" i="2"/>
  <c r="C2423" i="2"/>
  <c r="G2422" i="2"/>
  <c r="F2422" i="2"/>
  <c r="E2422" i="2"/>
  <c r="D2422" i="2"/>
  <c r="C2422" i="2"/>
  <c r="G2421" i="2"/>
  <c r="F2421" i="2"/>
  <c r="E2421" i="2"/>
  <c r="D2421" i="2"/>
  <c r="C2421" i="2"/>
  <c r="G2420" i="2"/>
  <c r="F2420" i="2"/>
  <c r="E2420" i="2"/>
  <c r="D2420" i="2"/>
  <c r="C2420" i="2"/>
  <c r="G2419" i="2"/>
  <c r="F2419" i="2"/>
  <c r="E2419" i="2"/>
  <c r="D2419" i="2"/>
  <c r="C2419" i="2"/>
  <c r="G2418" i="2"/>
  <c r="F2418" i="2"/>
  <c r="E2418" i="2"/>
  <c r="D2418" i="2"/>
  <c r="C2418" i="2"/>
  <c r="G2417" i="2"/>
  <c r="F2417" i="2"/>
  <c r="E2417" i="2"/>
  <c r="D2417" i="2"/>
  <c r="C2417" i="2"/>
  <c r="G2416" i="2"/>
  <c r="F2416" i="2"/>
  <c r="E2416" i="2"/>
  <c r="D2416" i="2"/>
  <c r="C2416" i="2"/>
  <c r="G2415" i="2"/>
  <c r="F2415" i="2"/>
  <c r="E2415" i="2"/>
  <c r="D2415" i="2"/>
  <c r="C2415" i="2"/>
  <c r="G2414" i="2"/>
  <c r="F2414" i="2"/>
  <c r="E2414" i="2"/>
  <c r="D2414" i="2"/>
  <c r="C2414" i="2"/>
  <c r="G2413" i="2"/>
  <c r="F2413" i="2"/>
  <c r="E2413" i="2"/>
  <c r="D2413" i="2"/>
  <c r="C2413" i="2"/>
  <c r="G2412" i="2"/>
  <c r="F2412" i="2"/>
  <c r="E2412" i="2"/>
  <c r="D2412" i="2"/>
  <c r="C2412" i="2"/>
  <c r="G2411" i="2"/>
  <c r="F2411" i="2"/>
  <c r="E2411" i="2"/>
  <c r="D2411" i="2"/>
  <c r="C2411" i="2"/>
  <c r="G2410" i="2"/>
  <c r="F2410" i="2"/>
  <c r="E2410" i="2"/>
  <c r="D2410" i="2"/>
  <c r="C2410" i="2"/>
  <c r="G2409" i="2"/>
  <c r="F2409" i="2"/>
  <c r="E2409" i="2"/>
  <c r="D2409" i="2"/>
  <c r="C2409" i="2"/>
  <c r="G2408" i="2"/>
  <c r="F2408" i="2"/>
  <c r="E2408" i="2"/>
  <c r="D2408" i="2"/>
  <c r="C2408" i="2"/>
  <c r="G2407" i="2"/>
  <c r="F2407" i="2"/>
  <c r="E2407" i="2"/>
  <c r="D2407" i="2"/>
  <c r="C2407" i="2"/>
  <c r="G2406" i="2"/>
  <c r="F2406" i="2"/>
  <c r="E2406" i="2"/>
  <c r="D2406" i="2"/>
  <c r="C2406" i="2"/>
  <c r="G2405" i="2"/>
  <c r="F2405" i="2"/>
  <c r="E2405" i="2"/>
  <c r="D2405" i="2"/>
  <c r="C2405" i="2"/>
  <c r="G2404" i="2"/>
  <c r="F2404" i="2"/>
  <c r="E2404" i="2"/>
  <c r="D2404" i="2"/>
  <c r="C2404" i="2"/>
  <c r="G2403" i="2"/>
  <c r="F2403" i="2"/>
  <c r="E2403" i="2"/>
  <c r="D2403" i="2"/>
  <c r="C2403" i="2"/>
  <c r="G2402" i="2"/>
  <c r="F2402" i="2"/>
  <c r="E2402" i="2"/>
  <c r="D2402" i="2"/>
  <c r="C2402" i="2"/>
  <c r="G2401" i="2"/>
  <c r="F2401" i="2"/>
  <c r="E2401" i="2"/>
  <c r="D2401" i="2"/>
  <c r="C2401" i="2"/>
  <c r="G2400" i="2"/>
  <c r="F2400" i="2"/>
  <c r="E2400" i="2"/>
  <c r="D2400" i="2"/>
  <c r="C2400" i="2"/>
  <c r="G2399" i="2"/>
  <c r="F2399" i="2"/>
  <c r="E2399" i="2"/>
  <c r="D2399" i="2"/>
  <c r="C2399" i="2"/>
  <c r="G2398" i="2"/>
  <c r="F2398" i="2"/>
  <c r="E2398" i="2"/>
  <c r="D2398" i="2"/>
  <c r="C2398" i="2"/>
  <c r="G2397" i="2"/>
  <c r="F2397" i="2"/>
  <c r="E2397" i="2"/>
  <c r="D2397" i="2"/>
  <c r="C2397" i="2"/>
  <c r="G2396" i="2"/>
  <c r="F2396" i="2"/>
  <c r="E2396" i="2"/>
  <c r="D2396" i="2"/>
  <c r="C2396" i="2"/>
  <c r="G2395" i="2"/>
  <c r="F2395" i="2"/>
  <c r="E2395" i="2"/>
  <c r="D2395" i="2"/>
  <c r="C2395" i="2"/>
  <c r="G2394" i="2"/>
  <c r="F2394" i="2"/>
  <c r="E2394" i="2"/>
  <c r="D2394" i="2"/>
  <c r="C2394" i="2"/>
  <c r="G2393" i="2"/>
  <c r="F2393" i="2"/>
  <c r="E2393" i="2"/>
  <c r="D2393" i="2"/>
  <c r="C2393" i="2"/>
  <c r="G2392" i="2"/>
  <c r="F2392" i="2"/>
  <c r="E2392" i="2"/>
  <c r="D2392" i="2"/>
  <c r="C2392" i="2"/>
  <c r="G2391" i="2"/>
  <c r="F2391" i="2"/>
  <c r="E2391" i="2"/>
  <c r="D2391" i="2"/>
  <c r="C2391" i="2"/>
  <c r="G2390" i="2"/>
  <c r="F2390" i="2"/>
  <c r="E2390" i="2"/>
  <c r="D2390" i="2"/>
  <c r="C2390" i="2"/>
  <c r="G2389" i="2"/>
  <c r="F2389" i="2"/>
  <c r="E2389" i="2"/>
  <c r="D2389" i="2"/>
  <c r="C2389" i="2"/>
  <c r="G2388" i="2"/>
  <c r="F2388" i="2"/>
  <c r="E2388" i="2"/>
  <c r="D2388" i="2"/>
  <c r="C2388" i="2"/>
  <c r="G2387" i="2"/>
  <c r="F2387" i="2"/>
  <c r="E2387" i="2"/>
  <c r="D2387" i="2"/>
  <c r="C2387" i="2"/>
  <c r="G2386" i="2"/>
  <c r="F2386" i="2"/>
  <c r="E2386" i="2"/>
  <c r="D2386" i="2"/>
  <c r="C2386" i="2"/>
  <c r="G2385" i="2"/>
  <c r="F2385" i="2"/>
  <c r="E2385" i="2"/>
  <c r="D2385" i="2"/>
  <c r="C2385" i="2"/>
  <c r="G2384" i="2"/>
  <c r="F2384" i="2"/>
  <c r="E2384" i="2"/>
  <c r="D2384" i="2"/>
  <c r="C2384" i="2"/>
  <c r="G2383" i="2"/>
  <c r="F2383" i="2"/>
  <c r="E2383" i="2"/>
  <c r="D2383" i="2"/>
  <c r="C2383" i="2"/>
  <c r="G2382" i="2"/>
  <c r="F2382" i="2"/>
  <c r="E2382" i="2"/>
  <c r="D2382" i="2"/>
  <c r="C2382" i="2"/>
  <c r="G2381" i="2"/>
  <c r="F2381" i="2"/>
  <c r="E2381" i="2"/>
  <c r="D2381" i="2"/>
  <c r="C2381" i="2"/>
  <c r="G2380" i="2"/>
  <c r="F2380" i="2"/>
  <c r="E2380" i="2"/>
  <c r="D2380" i="2"/>
  <c r="C2380" i="2"/>
  <c r="G2379" i="2"/>
  <c r="F2379" i="2"/>
  <c r="E2379" i="2"/>
  <c r="D2379" i="2"/>
  <c r="C2379" i="2"/>
  <c r="G2378" i="2"/>
  <c r="F2378" i="2"/>
  <c r="E2378" i="2"/>
  <c r="D2378" i="2"/>
  <c r="C2378" i="2"/>
  <c r="G2377" i="2"/>
  <c r="F2377" i="2"/>
  <c r="E2377" i="2"/>
  <c r="D2377" i="2"/>
  <c r="C2377" i="2"/>
  <c r="G2376" i="2"/>
  <c r="F2376" i="2"/>
  <c r="E2376" i="2"/>
  <c r="D2376" i="2"/>
  <c r="C2376" i="2"/>
  <c r="G2375" i="2"/>
  <c r="F2375" i="2"/>
  <c r="E2375" i="2"/>
  <c r="D2375" i="2"/>
  <c r="C2375" i="2"/>
  <c r="G2374" i="2"/>
  <c r="F2374" i="2"/>
  <c r="E2374" i="2"/>
  <c r="D2374" i="2"/>
  <c r="C2374" i="2"/>
  <c r="G2373" i="2"/>
  <c r="F2373" i="2"/>
  <c r="E2373" i="2"/>
  <c r="D2373" i="2"/>
  <c r="C2373" i="2"/>
  <c r="G2372" i="2"/>
  <c r="F2372" i="2"/>
  <c r="E2372" i="2"/>
  <c r="D2372" i="2"/>
  <c r="C2372" i="2"/>
  <c r="G2371" i="2"/>
  <c r="F2371" i="2"/>
  <c r="E2371" i="2"/>
  <c r="D2371" i="2"/>
  <c r="C2371" i="2"/>
  <c r="G2370" i="2"/>
  <c r="F2370" i="2"/>
  <c r="E2370" i="2"/>
  <c r="D2370" i="2"/>
  <c r="C2370" i="2"/>
  <c r="G2369" i="2"/>
  <c r="F2369" i="2"/>
  <c r="E2369" i="2"/>
  <c r="D2369" i="2"/>
  <c r="C2369" i="2"/>
  <c r="G2368" i="2"/>
  <c r="F2368" i="2"/>
  <c r="E2368" i="2"/>
  <c r="D2368" i="2"/>
  <c r="C2368" i="2"/>
  <c r="G2367" i="2"/>
  <c r="F2367" i="2"/>
  <c r="E2367" i="2"/>
  <c r="D2367" i="2"/>
  <c r="C2367" i="2"/>
  <c r="G2366" i="2"/>
  <c r="F2366" i="2"/>
  <c r="E2366" i="2"/>
  <c r="D2366" i="2"/>
  <c r="C2366" i="2"/>
  <c r="G2365" i="2"/>
  <c r="F2365" i="2"/>
  <c r="E2365" i="2"/>
  <c r="D2365" i="2"/>
  <c r="C2365" i="2"/>
  <c r="G2364" i="2"/>
  <c r="F2364" i="2"/>
  <c r="E2364" i="2"/>
  <c r="D2364" i="2"/>
  <c r="C2364" i="2"/>
  <c r="G2363" i="2"/>
  <c r="F2363" i="2"/>
  <c r="E2363" i="2"/>
  <c r="D2363" i="2"/>
  <c r="C2363" i="2"/>
  <c r="G2362" i="2"/>
  <c r="F2362" i="2"/>
  <c r="E2362" i="2"/>
  <c r="D2362" i="2"/>
  <c r="C2362" i="2"/>
  <c r="G2361" i="2"/>
  <c r="F2361" i="2"/>
  <c r="E2361" i="2"/>
  <c r="D2361" i="2"/>
  <c r="C2361" i="2"/>
  <c r="G2360" i="2"/>
  <c r="F2360" i="2"/>
  <c r="E2360" i="2"/>
  <c r="D2360" i="2"/>
  <c r="C2360" i="2"/>
  <c r="G2359" i="2"/>
  <c r="F2359" i="2"/>
  <c r="E2359" i="2"/>
  <c r="D2359" i="2"/>
  <c r="C2359" i="2"/>
  <c r="G2358" i="2"/>
  <c r="F2358" i="2"/>
  <c r="E2358" i="2"/>
  <c r="D2358" i="2"/>
  <c r="C2358" i="2"/>
  <c r="G2357" i="2"/>
  <c r="F2357" i="2"/>
  <c r="E2357" i="2"/>
  <c r="D2357" i="2"/>
  <c r="C2357" i="2"/>
  <c r="G2356" i="2"/>
  <c r="F2356" i="2"/>
  <c r="E2356" i="2"/>
  <c r="D2356" i="2"/>
  <c r="C2356" i="2"/>
  <c r="G2355" i="2"/>
  <c r="F2355" i="2"/>
  <c r="E2355" i="2"/>
  <c r="D2355" i="2"/>
  <c r="C2355" i="2"/>
  <c r="G2354" i="2"/>
  <c r="F2354" i="2"/>
  <c r="E2354" i="2"/>
  <c r="D2354" i="2"/>
  <c r="C2354" i="2"/>
  <c r="G2353" i="2"/>
  <c r="F2353" i="2"/>
  <c r="E2353" i="2"/>
  <c r="D2353" i="2"/>
  <c r="C2353" i="2"/>
  <c r="G2352" i="2"/>
  <c r="F2352" i="2"/>
  <c r="E2352" i="2"/>
  <c r="D2352" i="2"/>
  <c r="C2352" i="2"/>
  <c r="G2351" i="2"/>
  <c r="F2351" i="2"/>
  <c r="E2351" i="2"/>
  <c r="D2351" i="2"/>
  <c r="C2351" i="2"/>
  <c r="G2350" i="2"/>
  <c r="F2350" i="2"/>
  <c r="E2350" i="2"/>
  <c r="D2350" i="2"/>
  <c r="C2350" i="2"/>
  <c r="G2349" i="2"/>
  <c r="F2349" i="2"/>
  <c r="E2349" i="2"/>
  <c r="D2349" i="2"/>
  <c r="C2349" i="2"/>
  <c r="G2348" i="2"/>
  <c r="F2348" i="2"/>
  <c r="E2348" i="2"/>
  <c r="D2348" i="2"/>
  <c r="C2348" i="2"/>
  <c r="G2347" i="2"/>
  <c r="F2347" i="2"/>
  <c r="E2347" i="2"/>
  <c r="D2347" i="2"/>
  <c r="C2347" i="2"/>
  <c r="G2346" i="2"/>
  <c r="F2346" i="2"/>
  <c r="E2346" i="2"/>
  <c r="D2346" i="2"/>
  <c r="C2346" i="2"/>
  <c r="G2345" i="2"/>
  <c r="F2345" i="2"/>
  <c r="E2345" i="2"/>
  <c r="D2345" i="2"/>
  <c r="C2345" i="2"/>
  <c r="G2344" i="2"/>
  <c r="F2344" i="2"/>
  <c r="E2344" i="2"/>
  <c r="D2344" i="2"/>
  <c r="C2344" i="2"/>
  <c r="G2343" i="2"/>
  <c r="F2343" i="2"/>
  <c r="E2343" i="2"/>
  <c r="D2343" i="2"/>
  <c r="C2343" i="2"/>
  <c r="G2342" i="2"/>
  <c r="F2342" i="2"/>
  <c r="E2342" i="2"/>
  <c r="D2342" i="2"/>
  <c r="C2342" i="2"/>
  <c r="G2341" i="2"/>
  <c r="F2341" i="2"/>
  <c r="E2341" i="2"/>
  <c r="D2341" i="2"/>
  <c r="C2341" i="2"/>
  <c r="G2340" i="2"/>
  <c r="F2340" i="2"/>
  <c r="E2340" i="2"/>
  <c r="D2340" i="2"/>
  <c r="C2340" i="2"/>
  <c r="G2339" i="2"/>
  <c r="F2339" i="2"/>
  <c r="E2339" i="2"/>
  <c r="D2339" i="2"/>
  <c r="C2339" i="2"/>
  <c r="G2338" i="2"/>
  <c r="F2338" i="2"/>
  <c r="E2338" i="2"/>
  <c r="D2338" i="2"/>
  <c r="C2338" i="2"/>
  <c r="G2337" i="2"/>
  <c r="F2337" i="2"/>
  <c r="E2337" i="2"/>
  <c r="D2337" i="2"/>
  <c r="C2337" i="2"/>
  <c r="G2336" i="2"/>
  <c r="F2336" i="2"/>
  <c r="E2336" i="2"/>
  <c r="D2336" i="2"/>
  <c r="C2336" i="2"/>
  <c r="G2335" i="2"/>
  <c r="F2335" i="2"/>
  <c r="E2335" i="2"/>
  <c r="D2335" i="2"/>
  <c r="C2335" i="2"/>
  <c r="G2334" i="2"/>
  <c r="F2334" i="2"/>
  <c r="E2334" i="2"/>
  <c r="D2334" i="2"/>
  <c r="C2334" i="2"/>
  <c r="G2333" i="2"/>
  <c r="F2333" i="2"/>
  <c r="E2333" i="2"/>
  <c r="D2333" i="2"/>
  <c r="C2333" i="2"/>
  <c r="G2332" i="2"/>
  <c r="F2332" i="2"/>
  <c r="E2332" i="2"/>
  <c r="D2332" i="2"/>
  <c r="C2332" i="2"/>
  <c r="G2331" i="2"/>
  <c r="F2331" i="2"/>
  <c r="E2331" i="2"/>
  <c r="D2331" i="2"/>
  <c r="C2331" i="2"/>
  <c r="G2330" i="2"/>
  <c r="F2330" i="2"/>
  <c r="E2330" i="2"/>
  <c r="D2330" i="2"/>
  <c r="C2330" i="2"/>
  <c r="G2329" i="2"/>
  <c r="F2329" i="2"/>
  <c r="E2329" i="2"/>
  <c r="D2329" i="2"/>
  <c r="C2329" i="2"/>
  <c r="G2328" i="2"/>
  <c r="F2328" i="2"/>
  <c r="E2328" i="2"/>
  <c r="D2328" i="2"/>
  <c r="C2328" i="2"/>
  <c r="G2327" i="2"/>
  <c r="F2327" i="2"/>
  <c r="E2327" i="2"/>
  <c r="D2327" i="2"/>
  <c r="C2327" i="2"/>
  <c r="G2326" i="2"/>
  <c r="F2326" i="2"/>
  <c r="E2326" i="2"/>
  <c r="D2326" i="2"/>
  <c r="C2326" i="2"/>
  <c r="G2325" i="2"/>
  <c r="F2325" i="2"/>
  <c r="E2325" i="2"/>
  <c r="D2325" i="2"/>
  <c r="C2325" i="2"/>
  <c r="G2324" i="2"/>
  <c r="F2324" i="2"/>
  <c r="E2324" i="2"/>
  <c r="D2324" i="2"/>
  <c r="C2324" i="2"/>
  <c r="G2323" i="2"/>
  <c r="F2323" i="2"/>
  <c r="E2323" i="2"/>
  <c r="D2323" i="2"/>
  <c r="C2323" i="2"/>
  <c r="G2322" i="2"/>
  <c r="F2322" i="2"/>
  <c r="E2322" i="2"/>
  <c r="D2322" i="2"/>
  <c r="C2322" i="2"/>
  <c r="G2321" i="2"/>
  <c r="F2321" i="2"/>
  <c r="E2321" i="2"/>
  <c r="D2321" i="2"/>
  <c r="C2321" i="2"/>
  <c r="G2320" i="2"/>
  <c r="F2320" i="2"/>
  <c r="E2320" i="2"/>
  <c r="D2320" i="2"/>
  <c r="C2320" i="2"/>
  <c r="G2319" i="2"/>
  <c r="F2319" i="2"/>
  <c r="E2319" i="2"/>
  <c r="D2319" i="2"/>
  <c r="C2319" i="2"/>
  <c r="G2318" i="2"/>
  <c r="F2318" i="2"/>
  <c r="E2318" i="2"/>
  <c r="D2318" i="2"/>
  <c r="C2318" i="2"/>
  <c r="G2317" i="2"/>
  <c r="F2317" i="2"/>
  <c r="E2317" i="2"/>
  <c r="D2317" i="2"/>
  <c r="C2317" i="2"/>
  <c r="G2316" i="2"/>
  <c r="F2316" i="2"/>
  <c r="E2316" i="2"/>
  <c r="D2316" i="2"/>
  <c r="C2316" i="2"/>
  <c r="G2315" i="2"/>
  <c r="F2315" i="2"/>
  <c r="E2315" i="2"/>
  <c r="D2315" i="2"/>
  <c r="C2315" i="2"/>
  <c r="G2314" i="2"/>
  <c r="F2314" i="2"/>
  <c r="E2314" i="2"/>
  <c r="D2314" i="2"/>
  <c r="C2314" i="2"/>
  <c r="G2313" i="2"/>
  <c r="F2313" i="2"/>
  <c r="E2313" i="2"/>
  <c r="D2313" i="2"/>
  <c r="C2313" i="2"/>
  <c r="G2312" i="2"/>
  <c r="F2312" i="2"/>
  <c r="E2312" i="2"/>
  <c r="D2312" i="2"/>
  <c r="C2312" i="2"/>
  <c r="G2311" i="2"/>
  <c r="F2311" i="2"/>
  <c r="E2311" i="2"/>
  <c r="D2311" i="2"/>
  <c r="C2311" i="2"/>
  <c r="G2310" i="2"/>
  <c r="F2310" i="2"/>
  <c r="E2310" i="2"/>
  <c r="D2310" i="2"/>
  <c r="C2310" i="2"/>
  <c r="G2309" i="2"/>
  <c r="F2309" i="2"/>
  <c r="E2309" i="2"/>
  <c r="D2309" i="2"/>
  <c r="C2309" i="2"/>
  <c r="G2308" i="2"/>
  <c r="F2308" i="2"/>
  <c r="E2308" i="2"/>
  <c r="D2308" i="2"/>
  <c r="C2308" i="2"/>
  <c r="G2307" i="2"/>
  <c r="F2307" i="2"/>
  <c r="E2307" i="2"/>
  <c r="D2307" i="2"/>
  <c r="C2307" i="2"/>
  <c r="G2306" i="2"/>
  <c r="F2306" i="2"/>
  <c r="E2306" i="2"/>
  <c r="D2306" i="2"/>
  <c r="C2306" i="2"/>
  <c r="G2305" i="2"/>
  <c r="F2305" i="2"/>
  <c r="E2305" i="2"/>
  <c r="D2305" i="2"/>
  <c r="C2305" i="2"/>
  <c r="G2304" i="2"/>
  <c r="F2304" i="2"/>
  <c r="E2304" i="2"/>
  <c r="D2304" i="2"/>
  <c r="C2304" i="2"/>
  <c r="G2303" i="2"/>
  <c r="F2303" i="2"/>
  <c r="E2303" i="2"/>
  <c r="D2303" i="2"/>
  <c r="C2303" i="2"/>
  <c r="G2302" i="2"/>
  <c r="F2302" i="2"/>
  <c r="E2302" i="2"/>
  <c r="D2302" i="2"/>
  <c r="C2302" i="2"/>
  <c r="G2301" i="2"/>
  <c r="F2301" i="2"/>
  <c r="E2301" i="2"/>
  <c r="D2301" i="2"/>
  <c r="C2301" i="2"/>
  <c r="G2300" i="2"/>
  <c r="F2300" i="2"/>
  <c r="E2300" i="2"/>
  <c r="D2300" i="2"/>
  <c r="C2300" i="2"/>
  <c r="G2299" i="2"/>
  <c r="F2299" i="2"/>
  <c r="E2299" i="2"/>
  <c r="D2299" i="2"/>
  <c r="C2299" i="2"/>
  <c r="G2298" i="2"/>
  <c r="F2298" i="2"/>
  <c r="E2298" i="2"/>
  <c r="D2298" i="2"/>
  <c r="C2298" i="2"/>
  <c r="G2297" i="2"/>
  <c r="F2297" i="2"/>
  <c r="E2297" i="2"/>
  <c r="D2297" i="2"/>
  <c r="C2297" i="2"/>
  <c r="G2296" i="2"/>
  <c r="F2296" i="2"/>
  <c r="E2296" i="2"/>
  <c r="D2296" i="2"/>
  <c r="C2296" i="2"/>
  <c r="G2295" i="2"/>
  <c r="F2295" i="2"/>
  <c r="E2295" i="2"/>
  <c r="D2295" i="2"/>
  <c r="C2295" i="2"/>
  <c r="G2294" i="2"/>
  <c r="F2294" i="2"/>
  <c r="E2294" i="2"/>
  <c r="D2294" i="2"/>
  <c r="C2294" i="2"/>
  <c r="G2293" i="2"/>
  <c r="F2293" i="2"/>
  <c r="E2293" i="2"/>
  <c r="D2293" i="2"/>
  <c r="C2293" i="2"/>
  <c r="G2292" i="2"/>
  <c r="F2292" i="2"/>
  <c r="E2292" i="2"/>
  <c r="D2292" i="2"/>
  <c r="C2292" i="2"/>
  <c r="G2291" i="2"/>
  <c r="F2291" i="2"/>
  <c r="E2291" i="2"/>
  <c r="D2291" i="2"/>
  <c r="C2291" i="2"/>
  <c r="G2290" i="2"/>
  <c r="F2290" i="2"/>
  <c r="E2290" i="2"/>
  <c r="D2290" i="2"/>
  <c r="C2290" i="2"/>
  <c r="G2289" i="2"/>
  <c r="F2289" i="2"/>
  <c r="E2289" i="2"/>
  <c r="D2289" i="2"/>
  <c r="C2289" i="2"/>
  <c r="G2288" i="2"/>
  <c r="F2288" i="2"/>
  <c r="E2288" i="2"/>
  <c r="D2288" i="2"/>
  <c r="C2288" i="2"/>
  <c r="G2287" i="2"/>
  <c r="F2287" i="2"/>
  <c r="E2287" i="2"/>
  <c r="D2287" i="2"/>
  <c r="C2287" i="2"/>
  <c r="G2286" i="2"/>
  <c r="F2286" i="2"/>
  <c r="E2286" i="2"/>
  <c r="D2286" i="2"/>
  <c r="C2286" i="2"/>
  <c r="G2285" i="2"/>
  <c r="F2285" i="2"/>
  <c r="E2285" i="2"/>
  <c r="D2285" i="2"/>
  <c r="C2285" i="2"/>
  <c r="G2284" i="2"/>
  <c r="F2284" i="2"/>
  <c r="E2284" i="2"/>
  <c r="D2284" i="2"/>
  <c r="C2284" i="2"/>
  <c r="G2283" i="2"/>
  <c r="F2283" i="2"/>
  <c r="E2283" i="2"/>
  <c r="D2283" i="2"/>
  <c r="C2283" i="2"/>
  <c r="G2282" i="2"/>
  <c r="F2282" i="2"/>
  <c r="E2282" i="2"/>
  <c r="D2282" i="2"/>
  <c r="C2282" i="2"/>
  <c r="G2281" i="2"/>
  <c r="F2281" i="2"/>
  <c r="E2281" i="2"/>
  <c r="D2281" i="2"/>
  <c r="C2281" i="2"/>
  <c r="G2280" i="2"/>
  <c r="F2280" i="2"/>
  <c r="E2280" i="2"/>
  <c r="D2280" i="2"/>
  <c r="C2280" i="2"/>
  <c r="G2279" i="2"/>
  <c r="F2279" i="2"/>
  <c r="E2279" i="2"/>
  <c r="D2279" i="2"/>
  <c r="C2279" i="2"/>
  <c r="G2278" i="2"/>
  <c r="F2278" i="2"/>
  <c r="E2278" i="2"/>
  <c r="D2278" i="2"/>
  <c r="C2278" i="2"/>
  <c r="G2277" i="2"/>
  <c r="F2277" i="2"/>
  <c r="E2277" i="2"/>
  <c r="D2277" i="2"/>
  <c r="C2277" i="2"/>
  <c r="G2276" i="2"/>
  <c r="F2276" i="2"/>
  <c r="E2276" i="2"/>
  <c r="D2276" i="2"/>
  <c r="C2276" i="2"/>
  <c r="G2275" i="2"/>
  <c r="F2275" i="2"/>
  <c r="E2275" i="2"/>
  <c r="D2275" i="2"/>
  <c r="C2275" i="2"/>
  <c r="G2274" i="2"/>
  <c r="F2274" i="2"/>
  <c r="E2274" i="2"/>
  <c r="D2274" i="2"/>
  <c r="C2274" i="2"/>
  <c r="G2273" i="2"/>
  <c r="F2273" i="2"/>
  <c r="E2273" i="2"/>
  <c r="D2273" i="2"/>
  <c r="C2273" i="2"/>
  <c r="G2272" i="2"/>
  <c r="F2272" i="2"/>
  <c r="E2272" i="2"/>
  <c r="D2272" i="2"/>
  <c r="C2272" i="2"/>
  <c r="G2271" i="2"/>
  <c r="F2271" i="2"/>
  <c r="E2271" i="2"/>
  <c r="D2271" i="2"/>
  <c r="C2271" i="2"/>
  <c r="G2270" i="2"/>
  <c r="F2270" i="2"/>
  <c r="E2270" i="2"/>
  <c r="D2270" i="2"/>
  <c r="C2270" i="2"/>
  <c r="G2269" i="2"/>
  <c r="F2269" i="2"/>
  <c r="E2269" i="2"/>
  <c r="D2269" i="2"/>
  <c r="C2269" i="2"/>
  <c r="G2268" i="2"/>
  <c r="F2268" i="2"/>
  <c r="E2268" i="2"/>
  <c r="D2268" i="2"/>
  <c r="C2268" i="2"/>
  <c r="G2267" i="2"/>
  <c r="F2267" i="2"/>
  <c r="E2267" i="2"/>
  <c r="D2267" i="2"/>
  <c r="C2267" i="2"/>
  <c r="G2266" i="2"/>
  <c r="F2266" i="2"/>
  <c r="E2266" i="2"/>
  <c r="D2266" i="2"/>
  <c r="C2266" i="2"/>
  <c r="G2265" i="2"/>
  <c r="F2265" i="2"/>
  <c r="E2265" i="2"/>
  <c r="D2265" i="2"/>
  <c r="C2265" i="2"/>
  <c r="G2264" i="2"/>
  <c r="F2264" i="2"/>
  <c r="E2264" i="2"/>
  <c r="D2264" i="2"/>
  <c r="C2264" i="2"/>
  <c r="G2263" i="2"/>
  <c r="F2263" i="2"/>
  <c r="E2263" i="2"/>
  <c r="D2263" i="2"/>
  <c r="C2263" i="2"/>
  <c r="G2262" i="2"/>
  <c r="F2262" i="2"/>
  <c r="E2262" i="2"/>
  <c r="D2262" i="2"/>
  <c r="C2262" i="2"/>
  <c r="G2261" i="2"/>
  <c r="F2261" i="2"/>
  <c r="E2261" i="2"/>
  <c r="D2261" i="2"/>
  <c r="C2261" i="2"/>
  <c r="G2260" i="2"/>
  <c r="F2260" i="2"/>
  <c r="E2260" i="2"/>
  <c r="D2260" i="2"/>
  <c r="C2260" i="2"/>
  <c r="G2259" i="2"/>
  <c r="F2259" i="2"/>
  <c r="E2259" i="2"/>
  <c r="D2259" i="2"/>
  <c r="C2259" i="2"/>
  <c r="G2258" i="2"/>
  <c r="F2258" i="2"/>
  <c r="E2258" i="2"/>
  <c r="D2258" i="2"/>
  <c r="C2258" i="2"/>
  <c r="G2257" i="2"/>
  <c r="F2257" i="2"/>
  <c r="E2257" i="2"/>
  <c r="D2257" i="2"/>
  <c r="C2257" i="2"/>
  <c r="G2256" i="2"/>
  <c r="F2256" i="2"/>
  <c r="E2256" i="2"/>
  <c r="D2256" i="2"/>
  <c r="C2256" i="2"/>
  <c r="G2255" i="2"/>
  <c r="F2255" i="2"/>
  <c r="E2255" i="2"/>
  <c r="D2255" i="2"/>
  <c r="C2255" i="2"/>
  <c r="G2254" i="2"/>
  <c r="F2254" i="2"/>
  <c r="E2254" i="2"/>
  <c r="D2254" i="2"/>
  <c r="C2254" i="2"/>
  <c r="G2253" i="2"/>
  <c r="F2253" i="2"/>
  <c r="E2253" i="2"/>
  <c r="D2253" i="2"/>
  <c r="C2253" i="2"/>
  <c r="G2252" i="2"/>
  <c r="F2252" i="2"/>
  <c r="E2252" i="2"/>
  <c r="D2252" i="2"/>
  <c r="C2252" i="2"/>
  <c r="G2251" i="2"/>
  <c r="F2251" i="2"/>
  <c r="E2251" i="2"/>
  <c r="D2251" i="2"/>
  <c r="C2251" i="2"/>
  <c r="G2250" i="2"/>
  <c r="F2250" i="2"/>
  <c r="E2250" i="2"/>
  <c r="D2250" i="2"/>
  <c r="C2250" i="2"/>
  <c r="G2249" i="2"/>
  <c r="F2249" i="2"/>
  <c r="E2249" i="2"/>
  <c r="D2249" i="2"/>
  <c r="C2249" i="2"/>
  <c r="G2248" i="2"/>
  <c r="F2248" i="2"/>
  <c r="E2248" i="2"/>
  <c r="D2248" i="2"/>
  <c r="C2248" i="2"/>
  <c r="G2247" i="2"/>
  <c r="F2247" i="2"/>
  <c r="E2247" i="2"/>
  <c r="D2247" i="2"/>
  <c r="C2247" i="2"/>
  <c r="G2246" i="2"/>
  <c r="F2246" i="2"/>
  <c r="E2246" i="2"/>
  <c r="D2246" i="2"/>
  <c r="C2246" i="2"/>
  <c r="G2245" i="2"/>
  <c r="F2245" i="2"/>
  <c r="E2245" i="2"/>
  <c r="D2245" i="2"/>
  <c r="C2245" i="2"/>
  <c r="G2244" i="2"/>
  <c r="F2244" i="2"/>
  <c r="E2244" i="2"/>
  <c r="D2244" i="2"/>
  <c r="C2244" i="2"/>
  <c r="G2243" i="2"/>
  <c r="F2243" i="2"/>
  <c r="E2243" i="2"/>
  <c r="D2243" i="2"/>
  <c r="C2243" i="2"/>
  <c r="G2242" i="2"/>
  <c r="F2242" i="2"/>
  <c r="E2242" i="2"/>
  <c r="D2242" i="2"/>
  <c r="C2242" i="2"/>
  <c r="G2241" i="2"/>
  <c r="F2241" i="2"/>
  <c r="E2241" i="2"/>
  <c r="D2241" i="2"/>
  <c r="C2241" i="2"/>
  <c r="G2240" i="2"/>
  <c r="F2240" i="2"/>
  <c r="E2240" i="2"/>
  <c r="D2240" i="2"/>
  <c r="C2240" i="2"/>
  <c r="G2239" i="2"/>
  <c r="F2239" i="2"/>
  <c r="E2239" i="2"/>
  <c r="D2239" i="2"/>
  <c r="C2239" i="2"/>
  <c r="G2238" i="2"/>
  <c r="F2238" i="2"/>
  <c r="E2238" i="2"/>
  <c r="D2238" i="2"/>
  <c r="C2238" i="2"/>
  <c r="G2237" i="2"/>
  <c r="F2237" i="2"/>
  <c r="E2237" i="2"/>
  <c r="D2237" i="2"/>
  <c r="C2237" i="2"/>
  <c r="G2236" i="2"/>
  <c r="F2236" i="2"/>
  <c r="E2236" i="2"/>
  <c r="D2236" i="2"/>
  <c r="C2236" i="2"/>
  <c r="G2235" i="2"/>
  <c r="F2235" i="2"/>
  <c r="E2235" i="2"/>
  <c r="D2235" i="2"/>
  <c r="C2235" i="2"/>
  <c r="G2234" i="2"/>
  <c r="F2234" i="2"/>
  <c r="E2234" i="2"/>
  <c r="D2234" i="2"/>
  <c r="C2234" i="2"/>
  <c r="G2233" i="2"/>
  <c r="F2233" i="2"/>
  <c r="E2233" i="2"/>
  <c r="D2233" i="2"/>
  <c r="C2233" i="2"/>
  <c r="G2232" i="2"/>
  <c r="F2232" i="2"/>
  <c r="E2232" i="2"/>
  <c r="D2232" i="2"/>
  <c r="C2232" i="2"/>
  <c r="G2231" i="2"/>
  <c r="F2231" i="2"/>
  <c r="E2231" i="2"/>
  <c r="D2231" i="2"/>
  <c r="C2231" i="2"/>
  <c r="G2230" i="2"/>
  <c r="F2230" i="2"/>
  <c r="E2230" i="2"/>
  <c r="D2230" i="2"/>
  <c r="C2230" i="2"/>
  <c r="G2229" i="2"/>
  <c r="F2229" i="2"/>
  <c r="E2229" i="2"/>
  <c r="D2229" i="2"/>
  <c r="C2229" i="2"/>
  <c r="G2228" i="2"/>
  <c r="F2228" i="2"/>
  <c r="E2228" i="2"/>
  <c r="D2228" i="2"/>
  <c r="C2228" i="2"/>
  <c r="G2227" i="2"/>
  <c r="F2227" i="2"/>
  <c r="E2227" i="2"/>
  <c r="D2227" i="2"/>
  <c r="C2227" i="2"/>
  <c r="G2226" i="2"/>
  <c r="F2226" i="2"/>
  <c r="E2226" i="2"/>
  <c r="D2226" i="2"/>
  <c r="C2226" i="2"/>
  <c r="G2225" i="2"/>
  <c r="F2225" i="2"/>
  <c r="E2225" i="2"/>
  <c r="D2225" i="2"/>
  <c r="C2225" i="2"/>
  <c r="G2224" i="2"/>
  <c r="F2224" i="2"/>
  <c r="E2224" i="2"/>
  <c r="D2224" i="2"/>
  <c r="C2224" i="2"/>
  <c r="G2223" i="2"/>
  <c r="F2223" i="2"/>
  <c r="E2223" i="2"/>
  <c r="D2223" i="2"/>
  <c r="C2223" i="2"/>
  <c r="G2222" i="2"/>
  <c r="F2222" i="2"/>
  <c r="E2222" i="2"/>
  <c r="D2222" i="2"/>
  <c r="C2222" i="2"/>
  <c r="G2221" i="2"/>
  <c r="F2221" i="2"/>
  <c r="E2221" i="2"/>
  <c r="D2221" i="2"/>
  <c r="C2221" i="2"/>
  <c r="G2220" i="2"/>
  <c r="F2220" i="2"/>
  <c r="E2220" i="2"/>
  <c r="D2220" i="2"/>
  <c r="C2220" i="2"/>
  <c r="G2219" i="2"/>
  <c r="F2219" i="2"/>
  <c r="E2219" i="2"/>
  <c r="D2219" i="2"/>
  <c r="C2219" i="2"/>
  <c r="G2218" i="2"/>
  <c r="F2218" i="2"/>
  <c r="E2218" i="2"/>
  <c r="D2218" i="2"/>
  <c r="C2218" i="2"/>
  <c r="G2217" i="2"/>
  <c r="F2217" i="2"/>
  <c r="E2217" i="2"/>
  <c r="D2217" i="2"/>
  <c r="C2217" i="2"/>
  <c r="G2216" i="2"/>
  <c r="F2216" i="2"/>
  <c r="E2216" i="2"/>
  <c r="D2216" i="2"/>
  <c r="C2216" i="2"/>
  <c r="G2215" i="2"/>
  <c r="F2215" i="2"/>
  <c r="E2215" i="2"/>
  <c r="D2215" i="2"/>
  <c r="C2215" i="2"/>
  <c r="G2214" i="2"/>
  <c r="F2214" i="2"/>
  <c r="E2214" i="2"/>
  <c r="D2214" i="2"/>
  <c r="C2214" i="2"/>
  <c r="G2213" i="2"/>
  <c r="F2213" i="2"/>
  <c r="E2213" i="2"/>
  <c r="D2213" i="2"/>
  <c r="C2213" i="2"/>
  <c r="G2212" i="2"/>
  <c r="F2212" i="2"/>
  <c r="E2212" i="2"/>
  <c r="D2212" i="2"/>
  <c r="C2212" i="2"/>
  <c r="G2211" i="2"/>
  <c r="F2211" i="2"/>
  <c r="E2211" i="2"/>
  <c r="D2211" i="2"/>
  <c r="C2211" i="2"/>
  <c r="G2210" i="2"/>
  <c r="F2210" i="2"/>
  <c r="E2210" i="2"/>
  <c r="D2210" i="2"/>
  <c r="C2210" i="2"/>
  <c r="G2209" i="2"/>
  <c r="F2209" i="2"/>
  <c r="E2209" i="2"/>
  <c r="D2209" i="2"/>
  <c r="C2209" i="2"/>
  <c r="G2208" i="2"/>
  <c r="F2208" i="2"/>
  <c r="E2208" i="2"/>
  <c r="D2208" i="2"/>
  <c r="C2208" i="2"/>
  <c r="G2207" i="2"/>
  <c r="F2207" i="2"/>
  <c r="E2207" i="2"/>
  <c r="D2207" i="2"/>
  <c r="C2207" i="2"/>
  <c r="G2206" i="2"/>
  <c r="F2206" i="2"/>
  <c r="E2206" i="2"/>
  <c r="D2206" i="2"/>
  <c r="C2206" i="2"/>
  <c r="G2205" i="2"/>
  <c r="F2205" i="2"/>
  <c r="E2205" i="2"/>
  <c r="D2205" i="2"/>
  <c r="C2205" i="2"/>
  <c r="G2204" i="2"/>
  <c r="F2204" i="2"/>
  <c r="E2204" i="2"/>
  <c r="D2204" i="2"/>
  <c r="C2204" i="2"/>
  <c r="G2203" i="2"/>
  <c r="F2203" i="2"/>
  <c r="E2203" i="2"/>
  <c r="D2203" i="2"/>
  <c r="C2203" i="2"/>
  <c r="G2202" i="2"/>
  <c r="F2202" i="2"/>
  <c r="E2202" i="2"/>
  <c r="D2202" i="2"/>
  <c r="C2202" i="2"/>
  <c r="G2201" i="2"/>
  <c r="F2201" i="2"/>
  <c r="E2201" i="2"/>
  <c r="D2201" i="2"/>
  <c r="C2201" i="2"/>
  <c r="G2200" i="2"/>
  <c r="F2200" i="2"/>
  <c r="E2200" i="2"/>
  <c r="D2200" i="2"/>
  <c r="C2200" i="2"/>
  <c r="G2199" i="2"/>
  <c r="F2199" i="2"/>
  <c r="E2199" i="2"/>
  <c r="D2199" i="2"/>
  <c r="C2199" i="2"/>
  <c r="G2198" i="2"/>
  <c r="F2198" i="2"/>
  <c r="E2198" i="2"/>
  <c r="D2198" i="2"/>
  <c r="C2198" i="2"/>
  <c r="G2197" i="2"/>
  <c r="F2197" i="2"/>
  <c r="E2197" i="2"/>
  <c r="D2197" i="2"/>
  <c r="C2197" i="2"/>
  <c r="G2196" i="2"/>
  <c r="F2196" i="2"/>
  <c r="E2196" i="2"/>
  <c r="D2196" i="2"/>
  <c r="C2196" i="2"/>
  <c r="G2195" i="2"/>
  <c r="F2195" i="2"/>
  <c r="E2195" i="2"/>
  <c r="D2195" i="2"/>
  <c r="C2195" i="2"/>
  <c r="G2194" i="2"/>
  <c r="F2194" i="2"/>
  <c r="E2194" i="2"/>
  <c r="D2194" i="2"/>
  <c r="C2194" i="2"/>
  <c r="G2193" i="2"/>
  <c r="F2193" i="2"/>
  <c r="E2193" i="2"/>
  <c r="D2193" i="2"/>
  <c r="C2193" i="2"/>
  <c r="G2192" i="2"/>
  <c r="F2192" i="2"/>
  <c r="E2192" i="2"/>
  <c r="D2192" i="2"/>
  <c r="C2192" i="2"/>
  <c r="G2191" i="2"/>
  <c r="F2191" i="2"/>
  <c r="E2191" i="2"/>
  <c r="D2191" i="2"/>
  <c r="C2191" i="2"/>
  <c r="G2190" i="2"/>
  <c r="F2190" i="2"/>
  <c r="E2190" i="2"/>
  <c r="D2190" i="2"/>
  <c r="C2190" i="2"/>
  <c r="G2189" i="2"/>
  <c r="F2189" i="2"/>
  <c r="E2189" i="2"/>
  <c r="D2189" i="2"/>
  <c r="C2189" i="2"/>
  <c r="G2188" i="2"/>
  <c r="F2188" i="2"/>
  <c r="E2188" i="2"/>
  <c r="D2188" i="2"/>
  <c r="C2188" i="2"/>
  <c r="G2187" i="2"/>
  <c r="F2187" i="2"/>
  <c r="E2187" i="2"/>
  <c r="D2187" i="2"/>
  <c r="C2187" i="2"/>
  <c r="G2186" i="2"/>
  <c r="F2186" i="2"/>
  <c r="E2186" i="2"/>
  <c r="D2186" i="2"/>
  <c r="C2186" i="2"/>
  <c r="G2185" i="2"/>
  <c r="F2185" i="2"/>
  <c r="E2185" i="2"/>
  <c r="D2185" i="2"/>
  <c r="C2185" i="2"/>
  <c r="G2184" i="2"/>
  <c r="F2184" i="2"/>
  <c r="E2184" i="2"/>
  <c r="D2184" i="2"/>
  <c r="C2184" i="2"/>
  <c r="G2183" i="2"/>
  <c r="F2183" i="2"/>
  <c r="E2183" i="2"/>
  <c r="D2183" i="2"/>
  <c r="C2183" i="2"/>
  <c r="G2182" i="2"/>
  <c r="F2182" i="2"/>
  <c r="E2182" i="2"/>
  <c r="D2182" i="2"/>
  <c r="C2182" i="2"/>
  <c r="G2181" i="2"/>
  <c r="F2181" i="2"/>
  <c r="E2181" i="2"/>
  <c r="D2181" i="2"/>
  <c r="C2181" i="2"/>
  <c r="G2180" i="2"/>
  <c r="F2180" i="2"/>
  <c r="E2180" i="2"/>
  <c r="D2180" i="2"/>
  <c r="C2180" i="2"/>
  <c r="G2179" i="2"/>
  <c r="F2179" i="2"/>
  <c r="E2179" i="2"/>
  <c r="D2179" i="2"/>
  <c r="C2179" i="2"/>
  <c r="G2178" i="2"/>
  <c r="F2178" i="2"/>
  <c r="E2178" i="2"/>
  <c r="D2178" i="2"/>
  <c r="C2178" i="2"/>
  <c r="G2177" i="2"/>
  <c r="F2177" i="2"/>
  <c r="E2177" i="2"/>
  <c r="D2177" i="2"/>
  <c r="C2177" i="2"/>
  <c r="G2176" i="2"/>
  <c r="F2176" i="2"/>
  <c r="E2176" i="2"/>
  <c r="D2176" i="2"/>
  <c r="C2176" i="2"/>
  <c r="G2175" i="2"/>
  <c r="F2175" i="2"/>
  <c r="E2175" i="2"/>
  <c r="D2175" i="2"/>
  <c r="C2175" i="2"/>
  <c r="G2174" i="2"/>
  <c r="F2174" i="2"/>
  <c r="E2174" i="2"/>
  <c r="D2174" i="2"/>
  <c r="C2174" i="2"/>
  <c r="G2173" i="2"/>
  <c r="F2173" i="2"/>
  <c r="E2173" i="2"/>
  <c r="D2173" i="2"/>
  <c r="C2173" i="2"/>
  <c r="G2172" i="2"/>
  <c r="F2172" i="2"/>
  <c r="E2172" i="2"/>
  <c r="D2172" i="2"/>
  <c r="C2172" i="2"/>
  <c r="G2171" i="2"/>
  <c r="F2171" i="2"/>
  <c r="E2171" i="2"/>
  <c r="D2171" i="2"/>
  <c r="C2171" i="2"/>
  <c r="G2170" i="2"/>
  <c r="F2170" i="2"/>
  <c r="E2170" i="2"/>
  <c r="D2170" i="2"/>
  <c r="C2170" i="2"/>
  <c r="G2169" i="2"/>
  <c r="F2169" i="2"/>
  <c r="E2169" i="2"/>
  <c r="D2169" i="2"/>
  <c r="C2169" i="2"/>
  <c r="G2168" i="2"/>
  <c r="F2168" i="2"/>
  <c r="E2168" i="2"/>
  <c r="D2168" i="2"/>
  <c r="C2168" i="2"/>
  <c r="G2167" i="2"/>
  <c r="F2167" i="2"/>
  <c r="E2167" i="2"/>
  <c r="D2167" i="2"/>
  <c r="C2167" i="2"/>
  <c r="G2166" i="2"/>
  <c r="F2166" i="2"/>
  <c r="E2166" i="2"/>
  <c r="D2166" i="2"/>
  <c r="C2166" i="2"/>
  <c r="G2165" i="2"/>
  <c r="F2165" i="2"/>
  <c r="E2165" i="2"/>
  <c r="D2165" i="2"/>
  <c r="C2165" i="2"/>
  <c r="G2164" i="2"/>
  <c r="F2164" i="2"/>
  <c r="E2164" i="2"/>
  <c r="D2164" i="2"/>
  <c r="C2164" i="2"/>
  <c r="G2163" i="2"/>
  <c r="F2163" i="2"/>
  <c r="E2163" i="2"/>
  <c r="D2163" i="2"/>
  <c r="C2163" i="2"/>
  <c r="G2162" i="2"/>
  <c r="F2162" i="2"/>
  <c r="E2162" i="2"/>
  <c r="D2162" i="2"/>
  <c r="C2162" i="2"/>
  <c r="G2161" i="2"/>
  <c r="F2161" i="2"/>
  <c r="E2161" i="2"/>
  <c r="D2161" i="2"/>
  <c r="C2161" i="2"/>
  <c r="G2160" i="2"/>
  <c r="F2160" i="2"/>
  <c r="E2160" i="2"/>
  <c r="D2160" i="2"/>
  <c r="C2160" i="2"/>
  <c r="G2159" i="2"/>
  <c r="F2159" i="2"/>
  <c r="E2159" i="2"/>
  <c r="D2159" i="2"/>
  <c r="C2159" i="2"/>
  <c r="G2158" i="2"/>
  <c r="F2158" i="2"/>
  <c r="E2158" i="2"/>
  <c r="D2158" i="2"/>
  <c r="C2158" i="2"/>
  <c r="G2157" i="2"/>
  <c r="F2157" i="2"/>
  <c r="E2157" i="2"/>
  <c r="D2157" i="2"/>
  <c r="C2157" i="2"/>
  <c r="G2156" i="2"/>
  <c r="F2156" i="2"/>
  <c r="E2156" i="2"/>
  <c r="D2156" i="2"/>
  <c r="C2156" i="2"/>
  <c r="G2155" i="2"/>
  <c r="F2155" i="2"/>
  <c r="E2155" i="2"/>
  <c r="D2155" i="2"/>
  <c r="C2155" i="2"/>
  <c r="G2154" i="2"/>
  <c r="F2154" i="2"/>
  <c r="E2154" i="2"/>
  <c r="D2154" i="2"/>
  <c r="C2154" i="2"/>
  <c r="G2153" i="2"/>
  <c r="F2153" i="2"/>
  <c r="E2153" i="2"/>
  <c r="D2153" i="2"/>
  <c r="C2153" i="2"/>
  <c r="G2152" i="2"/>
  <c r="F2152" i="2"/>
  <c r="E2152" i="2"/>
  <c r="D2152" i="2"/>
  <c r="C2152" i="2"/>
  <c r="G2151" i="2"/>
  <c r="F2151" i="2"/>
  <c r="E2151" i="2"/>
  <c r="D2151" i="2"/>
  <c r="C2151" i="2"/>
  <c r="G2150" i="2"/>
  <c r="F2150" i="2"/>
  <c r="E2150" i="2"/>
  <c r="D2150" i="2"/>
  <c r="C2150" i="2"/>
  <c r="G2149" i="2"/>
  <c r="F2149" i="2"/>
  <c r="E2149" i="2"/>
  <c r="D2149" i="2"/>
  <c r="C2149" i="2"/>
  <c r="G2148" i="2"/>
  <c r="F2148" i="2"/>
  <c r="E2148" i="2"/>
  <c r="D2148" i="2"/>
  <c r="C2148" i="2"/>
  <c r="G2147" i="2"/>
  <c r="F2147" i="2"/>
  <c r="E2147" i="2"/>
  <c r="D2147" i="2"/>
  <c r="C2147" i="2"/>
  <c r="G2146" i="2"/>
  <c r="F2146" i="2"/>
  <c r="E2146" i="2"/>
  <c r="D2146" i="2"/>
  <c r="C2146" i="2"/>
  <c r="G2145" i="2"/>
  <c r="F2145" i="2"/>
  <c r="E2145" i="2"/>
  <c r="D2145" i="2"/>
  <c r="C2145" i="2"/>
  <c r="G2144" i="2"/>
  <c r="F2144" i="2"/>
  <c r="E2144" i="2"/>
  <c r="D2144" i="2"/>
  <c r="C2144" i="2"/>
  <c r="G2143" i="2"/>
  <c r="F2143" i="2"/>
  <c r="E2143" i="2"/>
  <c r="D2143" i="2"/>
  <c r="C2143" i="2"/>
  <c r="G2142" i="2"/>
  <c r="F2142" i="2"/>
  <c r="E2142" i="2"/>
  <c r="D2142" i="2"/>
  <c r="C2142" i="2"/>
  <c r="G2141" i="2"/>
  <c r="F2141" i="2"/>
  <c r="E2141" i="2"/>
  <c r="D2141" i="2"/>
  <c r="C2141" i="2"/>
  <c r="G2140" i="2"/>
  <c r="F2140" i="2"/>
  <c r="E2140" i="2"/>
  <c r="D2140" i="2"/>
  <c r="C2140" i="2"/>
  <c r="G2139" i="2"/>
  <c r="F2139" i="2"/>
  <c r="E2139" i="2"/>
  <c r="D2139" i="2"/>
  <c r="C2139" i="2"/>
  <c r="G2138" i="2"/>
  <c r="F2138" i="2"/>
  <c r="E2138" i="2"/>
  <c r="D2138" i="2"/>
  <c r="C2138" i="2"/>
  <c r="G2137" i="2"/>
  <c r="F2137" i="2"/>
  <c r="E2137" i="2"/>
  <c r="D2137" i="2"/>
  <c r="C2137" i="2"/>
  <c r="G2136" i="2"/>
  <c r="F2136" i="2"/>
  <c r="E2136" i="2"/>
  <c r="D2136" i="2"/>
  <c r="C2136" i="2"/>
  <c r="G2135" i="2"/>
  <c r="F2135" i="2"/>
  <c r="E2135" i="2"/>
  <c r="D2135" i="2"/>
  <c r="C2135" i="2"/>
  <c r="G2134" i="2"/>
  <c r="F2134" i="2"/>
  <c r="E2134" i="2"/>
  <c r="D2134" i="2"/>
  <c r="C2134" i="2"/>
  <c r="G2133" i="2"/>
  <c r="F2133" i="2"/>
  <c r="E2133" i="2"/>
  <c r="D2133" i="2"/>
  <c r="C2133" i="2"/>
  <c r="G2132" i="2"/>
  <c r="F2132" i="2"/>
  <c r="E2132" i="2"/>
  <c r="D2132" i="2"/>
  <c r="C2132" i="2"/>
  <c r="G2131" i="2"/>
  <c r="F2131" i="2"/>
  <c r="E2131" i="2"/>
  <c r="D2131" i="2"/>
  <c r="C2131" i="2"/>
  <c r="G2130" i="2"/>
  <c r="F2130" i="2"/>
  <c r="E2130" i="2"/>
  <c r="D2130" i="2"/>
  <c r="C2130" i="2"/>
  <c r="G2129" i="2"/>
  <c r="F2129" i="2"/>
  <c r="E2129" i="2"/>
  <c r="D2129" i="2"/>
  <c r="C2129" i="2"/>
  <c r="G2128" i="2"/>
  <c r="F2128" i="2"/>
  <c r="E2128" i="2"/>
  <c r="D2128" i="2"/>
  <c r="C2128" i="2"/>
  <c r="G2127" i="2"/>
  <c r="F2127" i="2"/>
  <c r="E2127" i="2"/>
  <c r="D2127" i="2"/>
  <c r="C2127" i="2"/>
  <c r="G2126" i="2"/>
  <c r="F2126" i="2"/>
  <c r="E2126" i="2"/>
  <c r="D2126" i="2"/>
  <c r="C2126" i="2"/>
  <c r="G2125" i="2"/>
  <c r="F2125" i="2"/>
  <c r="E2125" i="2"/>
  <c r="D2125" i="2"/>
  <c r="C2125" i="2"/>
  <c r="G2124" i="2"/>
  <c r="F2124" i="2"/>
  <c r="E2124" i="2"/>
  <c r="D2124" i="2"/>
  <c r="C2124" i="2"/>
  <c r="G2123" i="2"/>
  <c r="F2123" i="2"/>
  <c r="E2123" i="2"/>
  <c r="D2123" i="2"/>
  <c r="C2123" i="2"/>
  <c r="G2122" i="2"/>
  <c r="F2122" i="2"/>
  <c r="E2122" i="2"/>
  <c r="D2122" i="2"/>
  <c r="C2122" i="2"/>
  <c r="G2121" i="2"/>
  <c r="F2121" i="2"/>
  <c r="E2121" i="2"/>
  <c r="D2121" i="2"/>
  <c r="C2121" i="2"/>
  <c r="G2120" i="2"/>
  <c r="F2120" i="2"/>
  <c r="E2120" i="2"/>
  <c r="D2120" i="2"/>
  <c r="C2120" i="2"/>
  <c r="G2119" i="2"/>
  <c r="F2119" i="2"/>
  <c r="E2119" i="2"/>
  <c r="D2119" i="2"/>
  <c r="C2119" i="2"/>
  <c r="G2118" i="2"/>
  <c r="F2118" i="2"/>
  <c r="E2118" i="2"/>
  <c r="D2118" i="2"/>
  <c r="C2118" i="2"/>
  <c r="G2117" i="2"/>
  <c r="F2117" i="2"/>
  <c r="E2117" i="2"/>
  <c r="D2117" i="2"/>
  <c r="C2117" i="2"/>
  <c r="G2116" i="2"/>
  <c r="F2116" i="2"/>
  <c r="E2116" i="2"/>
  <c r="D2116" i="2"/>
  <c r="C2116" i="2"/>
  <c r="G2115" i="2"/>
  <c r="F2115" i="2"/>
  <c r="E2115" i="2"/>
  <c r="D2115" i="2"/>
  <c r="C2115" i="2"/>
  <c r="G2114" i="2"/>
  <c r="F2114" i="2"/>
  <c r="E2114" i="2"/>
  <c r="D2114" i="2"/>
  <c r="C2114" i="2"/>
  <c r="G2113" i="2"/>
  <c r="F2113" i="2"/>
  <c r="E2113" i="2"/>
  <c r="D2113" i="2"/>
  <c r="C2113" i="2"/>
  <c r="G2112" i="2"/>
  <c r="F2112" i="2"/>
  <c r="E2112" i="2"/>
  <c r="D2112" i="2"/>
  <c r="C2112" i="2"/>
  <c r="G2111" i="2"/>
  <c r="F2111" i="2"/>
  <c r="E2111" i="2"/>
  <c r="D2111" i="2"/>
  <c r="C2111" i="2"/>
  <c r="G2110" i="2"/>
  <c r="F2110" i="2"/>
  <c r="E2110" i="2"/>
  <c r="D2110" i="2"/>
  <c r="C2110" i="2"/>
  <c r="G2109" i="2"/>
  <c r="F2109" i="2"/>
  <c r="E2109" i="2"/>
  <c r="D2109" i="2"/>
  <c r="C2109" i="2"/>
  <c r="G2108" i="2"/>
  <c r="F2108" i="2"/>
  <c r="E2108" i="2"/>
  <c r="D2108" i="2"/>
  <c r="C2108" i="2"/>
  <c r="G2107" i="2"/>
  <c r="F2107" i="2"/>
  <c r="E2107" i="2"/>
  <c r="D2107" i="2"/>
  <c r="C2107" i="2"/>
  <c r="G2106" i="2"/>
  <c r="F2106" i="2"/>
  <c r="E2106" i="2"/>
  <c r="D2106" i="2"/>
  <c r="C2106" i="2"/>
  <c r="G2105" i="2"/>
  <c r="F2105" i="2"/>
  <c r="E2105" i="2"/>
  <c r="D2105" i="2"/>
  <c r="C2105" i="2"/>
  <c r="G2104" i="2"/>
  <c r="F2104" i="2"/>
  <c r="E2104" i="2"/>
  <c r="D2104" i="2"/>
  <c r="C2104" i="2"/>
  <c r="G2103" i="2"/>
  <c r="F2103" i="2"/>
  <c r="E2103" i="2"/>
  <c r="D2103" i="2"/>
  <c r="C2103" i="2"/>
  <c r="G2102" i="2"/>
  <c r="F2102" i="2"/>
  <c r="E2102" i="2"/>
  <c r="D2102" i="2"/>
  <c r="C2102" i="2"/>
  <c r="G2101" i="2"/>
  <c r="F2101" i="2"/>
  <c r="E2101" i="2"/>
  <c r="D2101" i="2"/>
  <c r="C2101" i="2"/>
  <c r="G2100" i="2"/>
  <c r="F2100" i="2"/>
  <c r="E2100" i="2"/>
  <c r="D2100" i="2"/>
  <c r="C2100" i="2"/>
  <c r="G2099" i="2"/>
  <c r="F2099" i="2"/>
  <c r="E2099" i="2"/>
  <c r="D2099" i="2"/>
  <c r="C2099" i="2"/>
  <c r="G2098" i="2"/>
  <c r="F2098" i="2"/>
  <c r="E2098" i="2"/>
  <c r="D2098" i="2"/>
  <c r="C2098" i="2"/>
  <c r="G2097" i="2"/>
  <c r="F2097" i="2"/>
  <c r="E2097" i="2"/>
  <c r="D2097" i="2"/>
  <c r="C2097" i="2"/>
  <c r="G2096" i="2"/>
  <c r="F2096" i="2"/>
  <c r="E2096" i="2"/>
  <c r="D2096" i="2"/>
  <c r="C2096" i="2"/>
  <c r="G2095" i="2"/>
  <c r="F2095" i="2"/>
  <c r="E2095" i="2"/>
  <c r="D2095" i="2"/>
  <c r="C2095" i="2"/>
  <c r="G2094" i="2"/>
  <c r="F2094" i="2"/>
  <c r="E2094" i="2"/>
  <c r="D2094" i="2"/>
  <c r="C2094" i="2"/>
  <c r="G2093" i="2"/>
  <c r="F2093" i="2"/>
  <c r="E2093" i="2"/>
  <c r="D2093" i="2"/>
  <c r="C2093" i="2"/>
  <c r="G2092" i="2"/>
  <c r="F2092" i="2"/>
  <c r="E2092" i="2"/>
  <c r="D2092" i="2"/>
  <c r="C2092" i="2"/>
  <c r="G2091" i="2"/>
  <c r="F2091" i="2"/>
  <c r="E2091" i="2"/>
  <c r="D2091" i="2"/>
  <c r="C2091" i="2"/>
  <c r="G2090" i="2"/>
  <c r="F2090" i="2"/>
  <c r="E2090" i="2"/>
  <c r="D2090" i="2"/>
  <c r="C2090" i="2"/>
  <c r="G2089" i="2"/>
  <c r="F2089" i="2"/>
  <c r="E2089" i="2"/>
  <c r="D2089" i="2"/>
  <c r="C2089" i="2"/>
  <c r="G2088" i="2"/>
  <c r="F2088" i="2"/>
  <c r="E2088" i="2"/>
  <c r="D2088" i="2"/>
  <c r="C2088" i="2"/>
  <c r="G2087" i="2"/>
  <c r="F2087" i="2"/>
  <c r="E2087" i="2"/>
  <c r="D2087" i="2"/>
  <c r="C2087" i="2"/>
  <c r="G2086" i="2"/>
  <c r="F2086" i="2"/>
  <c r="E2086" i="2"/>
  <c r="D2086" i="2"/>
  <c r="C2086" i="2"/>
  <c r="G2085" i="2"/>
  <c r="F2085" i="2"/>
  <c r="E2085" i="2"/>
  <c r="D2085" i="2"/>
  <c r="C2085" i="2"/>
  <c r="G2084" i="2"/>
  <c r="F2084" i="2"/>
  <c r="E2084" i="2"/>
  <c r="D2084" i="2"/>
  <c r="C2084" i="2"/>
  <c r="G2083" i="2"/>
  <c r="F2083" i="2"/>
  <c r="E2083" i="2"/>
  <c r="D2083" i="2"/>
  <c r="C2083" i="2"/>
  <c r="G2082" i="2"/>
  <c r="F2082" i="2"/>
  <c r="E2082" i="2"/>
  <c r="D2082" i="2"/>
  <c r="C2082" i="2"/>
  <c r="G2081" i="2"/>
  <c r="F2081" i="2"/>
  <c r="E2081" i="2"/>
  <c r="D2081" i="2"/>
  <c r="C2081" i="2"/>
  <c r="G2080" i="2"/>
  <c r="F2080" i="2"/>
  <c r="E2080" i="2"/>
  <c r="D2080" i="2"/>
  <c r="C2080" i="2"/>
  <c r="G2079" i="2"/>
  <c r="F2079" i="2"/>
  <c r="E2079" i="2"/>
  <c r="D2079" i="2"/>
  <c r="C2079" i="2"/>
  <c r="G2078" i="2"/>
  <c r="F2078" i="2"/>
  <c r="E2078" i="2"/>
  <c r="D2078" i="2"/>
  <c r="C2078" i="2"/>
  <c r="G2077" i="2"/>
  <c r="F2077" i="2"/>
  <c r="E2077" i="2"/>
  <c r="D2077" i="2"/>
  <c r="C2077" i="2"/>
  <c r="G2076" i="2"/>
  <c r="F2076" i="2"/>
  <c r="E2076" i="2"/>
  <c r="D2076" i="2"/>
  <c r="C2076" i="2"/>
  <c r="G2075" i="2"/>
  <c r="F2075" i="2"/>
  <c r="E2075" i="2"/>
  <c r="D2075" i="2"/>
  <c r="C2075" i="2"/>
  <c r="G2074" i="2"/>
  <c r="F2074" i="2"/>
  <c r="E2074" i="2"/>
  <c r="D2074" i="2"/>
  <c r="C2074" i="2"/>
  <c r="G2073" i="2"/>
  <c r="F2073" i="2"/>
  <c r="E2073" i="2"/>
  <c r="D2073" i="2"/>
  <c r="C2073" i="2"/>
  <c r="G2072" i="2"/>
  <c r="F2072" i="2"/>
  <c r="E2072" i="2"/>
  <c r="D2072" i="2"/>
  <c r="C2072" i="2"/>
  <c r="G2071" i="2"/>
  <c r="F2071" i="2"/>
  <c r="E2071" i="2"/>
  <c r="D2071" i="2"/>
  <c r="C2071" i="2"/>
  <c r="G2070" i="2"/>
  <c r="F2070" i="2"/>
  <c r="E2070" i="2"/>
  <c r="D2070" i="2"/>
  <c r="C2070" i="2"/>
  <c r="G2069" i="2"/>
  <c r="F2069" i="2"/>
  <c r="E2069" i="2"/>
  <c r="D2069" i="2"/>
  <c r="C2069" i="2"/>
  <c r="G2068" i="2"/>
  <c r="F2068" i="2"/>
  <c r="E2068" i="2"/>
  <c r="D2068" i="2"/>
  <c r="C2068" i="2"/>
  <c r="G2067" i="2"/>
  <c r="F2067" i="2"/>
  <c r="E2067" i="2"/>
  <c r="D2067" i="2"/>
  <c r="C2067" i="2"/>
  <c r="G2066" i="2"/>
  <c r="F2066" i="2"/>
  <c r="E2066" i="2"/>
  <c r="D2066" i="2"/>
  <c r="C2066" i="2"/>
  <c r="G2065" i="2"/>
  <c r="F2065" i="2"/>
  <c r="E2065" i="2"/>
  <c r="D2065" i="2"/>
  <c r="C2065" i="2"/>
  <c r="G2064" i="2"/>
  <c r="F2064" i="2"/>
  <c r="E2064" i="2"/>
  <c r="D2064" i="2"/>
  <c r="C2064" i="2"/>
  <c r="G2063" i="2"/>
  <c r="F2063" i="2"/>
  <c r="E2063" i="2"/>
  <c r="D2063" i="2"/>
  <c r="C2063" i="2"/>
  <c r="G2062" i="2"/>
  <c r="F2062" i="2"/>
  <c r="E2062" i="2"/>
  <c r="D2062" i="2"/>
  <c r="C2062" i="2"/>
  <c r="G2061" i="2"/>
  <c r="F2061" i="2"/>
  <c r="E2061" i="2"/>
  <c r="D2061" i="2"/>
  <c r="C2061" i="2"/>
  <c r="G2060" i="2"/>
  <c r="F2060" i="2"/>
  <c r="E2060" i="2"/>
  <c r="D2060" i="2"/>
  <c r="C2060" i="2"/>
  <c r="G2059" i="2"/>
  <c r="F2059" i="2"/>
  <c r="E2059" i="2"/>
  <c r="D2059" i="2"/>
  <c r="C2059" i="2"/>
  <c r="G2058" i="2"/>
  <c r="F2058" i="2"/>
  <c r="E2058" i="2"/>
  <c r="D2058" i="2"/>
  <c r="C2058" i="2"/>
  <c r="G2057" i="2"/>
  <c r="F2057" i="2"/>
  <c r="E2057" i="2"/>
  <c r="D2057" i="2"/>
  <c r="C2057" i="2"/>
  <c r="G2056" i="2"/>
  <c r="F2056" i="2"/>
  <c r="E2056" i="2"/>
  <c r="D2056" i="2"/>
  <c r="C2056" i="2"/>
  <c r="G2055" i="2"/>
  <c r="F2055" i="2"/>
  <c r="E2055" i="2"/>
  <c r="D2055" i="2"/>
  <c r="C2055" i="2"/>
  <c r="G2054" i="2"/>
  <c r="F2054" i="2"/>
  <c r="E2054" i="2"/>
  <c r="D2054" i="2"/>
  <c r="C2054" i="2"/>
  <c r="G2053" i="2"/>
  <c r="F2053" i="2"/>
  <c r="E2053" i="2"/>
  <c r="D2053" i="2"/>
  <c r="C2053" i="2"/>
  <c r="G2052" i="2"/>
  <c r="F2052" i="2"/>
  <c r="E2052" i="2"/>
  <c r="D2052" i="2"/>
  <c r="C2052" i="2"/>
  <c r="G2051" i="2"/>
  <c r="F2051" i="2"/>
  <c r="E2051" i="2"/>
  <c r="D2051" i="2"/>
  <c r="C2051" i="2"/>
  <c r="G2050" i="2"/>
  <c r="F2050" i="2"/>
  <c r="E2050" i="2"/>
  <c r="D2050" i="2"/>
  <c r="C2050" i="2"/>
  <c r="G2049" i="2"/>
  <c r="F2049" i="2"/>
  <c r="E2049" i="2"/>
  <c r="D2049" i="2"/>
  <c r="C2049" i="2"/>
  <c r="G2048" i="2"/>
  <c r="F2048" i="2"/>
  <c r="E2048" i="2"/>
  <c r="D2048" i="2"/>
  <c r="C2048" i="2"/>
  <c r="G2047" i="2"/>
  <c r="F2047" i="2"/>
  <c r="E2047" i="2"/>
  <c r="D2047" i="2"/>
  <c r="C2047" i="2"/>
  <c r="G2046" i="2"/>
  <c r="F2046" i="2"/>
  <c r="E2046" i="2"/>
  <c r="D2046" i="2"/>
  <c r="C2046" i="2"/>
  <c r="G2045" i="2"/>
  <c r="F2045" i="2"/>
  <c r="E2045" i="2"/>
  <c r="D2045" i="2"/>
  <c r="C2045" i="2"/>
  <c r="G2044" i="2"/>
  <c r="F2044" i="2"/>
  <c r="E2044" i="2"/>
  <c r="D2044" i="2"/>
  <c r="C2044" i="2"/>
  <c r="G2043" i="2"/>
  <c r="F2043" i="2"/>
  <c r="E2043" i="2"/>
  <c r="D2043" i="2"/>
  <c r="C2043" i="2"/>
  <c r="G2042" i="2"/>
  <c r="F2042" i="2"/>
  <c r="E2042" i="2"/>
  <c r="D2042" i="2"/>
  <c r="C2042" i="2"/>
  <c r="G2041" i="2"/>
  <c r="F2041" i="2"/>
  <c r="E2041" i="2"/>
  <c r="D2041" i="2"/>
  <c r="C2041" i="2"/>
  <c r="G2040" i="2"/>
  <c r="F2040" i="2"/>
  <c r="E2040" i="2"/>
  <c r="D2040" i="2"/>
  <c r="C2040" i="2"/>
  <c r="G2039" i="2"/>
  <c r="F2039" i="2"/>
  <c r="E2039" i="2"/>
  <c r="D2039" i="2"/>
  <c r="C2039" i="2"/>
  <c r="G2038" i="2"/>
  <c r="F2038" i="2"/>
  <c r="E2038" i="2"/>
  <c r="D2038" i="2"/>
  <c r="C2038" i="2"/>
  <c r="G2037" i="2"/>
  <c r="F2037" i="2"/>
  <c r="E2037" i="2"/>
  <c r="D2037" i="2"/>
  <c r="C2037" i="2"/>
  <c r="G2036" i="2"/>
  <c r="F2036" i="2"/>
  <c r="E2036" i="2"/>
  <c r="D2036" i="2"/>
  <c r="C2036" i="2"/>
  <c r="G2035" i="2"/>
  <c r="F2035" i="2"/>
  <c r="E2035" i="2"/>
  <c r="D2035" i="2"/>
  <c r="C2035" i="2"/>
  <c r="G2034" i="2"/>
  <c r="F2034" i="2"/>
  <c r="E2034" i="2"/>
  <c r="D2034" i="2"/>
  <c r="C2034" i="2"/>
  <c r="G2033" i="2"/>
  <c r="F2033" i="2"/>
  <c r="E2033" i="2"/>
  <c r="D2033" i="2"/>
  <c r="C2033" i="2"/>
  <c r="G2032" i="2"/>
  <c r="F2032" i="2"/>
  <c r="E2032" i="2"/>
  <c r="D2032" i="2"/>
  <c r="C2032" i="2"/>
  <c r="G2031" i="2"/>
  <c r="F2031" i="2"/>
  <c r="E2031" i="2"/>
  <c r="D2031" i="2"/>
  <c r="C2031" i="2"/>
  <c r="G2030" i="2"/>
  <c r="F2030" i="2"/>
  <c r="E2030" i="2"/>
  <c r="D2030" i="2"/>
  <c r="C2030" i="2"/>
  <c r="G2029" i="2"/>
  <c r="F2029" i="2"/>
  <c r="E2029" i="2"/>
  <c r="D2029" i="2"/>
  <c r="C2029" i="2"/>
  <c r="G2028" i="2"/>
  <c r="F2028" i="2"/>
  <c r="E2028" i="2"/>
  <c r="D2028" i="2"/>
  <c r="C2028" i="2"/>
  <c r="G2027" i="2"/>
  <c r="F2027" i="2"/>
  <c r="E2027" i="2"/>
  <c r="D2027" i="2"/>
  <c r="C2027" i="2"/>
  <c r="G2026" i="2"/>
  <c r="F2026" i="2"/>
  <c r="E2026" i="2"/>
  <c r="D2026" i="2"/>
  <c r="C2026" i="2"/>
  <c r="G2025" i="2"/>
  <c r="F2025" i="2"/>
  <c r="E2025" i="2"/>
  <c r="D2025" i="2"/>
  <c r="C2025" i="2"/>
  <c r="G2024" i="2"/>
  <c r="F2024" i="2"/>
  <c r="E2024" i="2"/>
  <c r="D2024" i="2"/>
  <c r="C2024" i="2"/>
  <c r="G2023" i="2"/>
  <c r="F2023" i="2"/>
  <c r="E2023" i="2"/>
  <c r="D2023" i="2"/>
  <c r="C2023" i="2"/>
  <c r="G2022" i="2"/>
  <c r="F2022" i="2"/>
  <c r="E2022" i="2"/>
  <c r="D2022" i="2"/>
  <c r="C2022" i="2"/>
  <c r="G2021" i="2"/>
  <c r="F2021" i="2"/>
  <c r="E2021" i="2"/>
  <c r="D2021" i="2"/>
  <c r="C2021" i="2"/>
  <c r="G2020" i="2"/>
  <c r="F2020" i="2"/>
  <c r="E2020" i="2"/>
  <c r="D2020" i="2"/>
  <c r="C2020" i="2"/>
  <c r="G2019" i="2"/>
  <c r="F2019" i="2"/>
  <c r="E2019" i="2"/>
  <c r="D2019" i="2"/>
  <c r="C2019" i="2"/>
  <c r="G2018" i="2"/>
  <c r="F2018" i="2"/>
  <c r="E2018" i="2"/>
  <c r="D2018" i="2"/>
  <c r="C2018" i="2"/>
  <c r="G2017" i="2"/>
  <c r="F2017" i="2"/>
  <c r="E2017" i="2"/>
  <c r="D2017" i="2"/>
  <c r="C2017" i="2"/>
  <c r="G2016" i="2"/>
  <c r="F2016" i="2"/>
  <c r="E2016" i="2"/>
  <c r="D2016" i="2"/>
  <c r="C2016" i="2"/>
  <c r="G2015" i="2"/>
  <c r="F2015" i="2"/>
  <c r="E2015" i="2"/>
  <c r="D2015" i="2"/>
  <c r="C2015" i="2"/>
  <c r="G2014" i="2"/>
  <c r="F2014" i="2"/>
  <c r="E2014" i="2"/>
  <c r="D2014" i="2"/>
  <c r="C2014" i="2"/>
  <c r="G2013" i="2"/>
  <c r="F2013" i="2"/>
  <c r="E2013" i="2"/>
  <c r="D2013" i="2"/>
  <c r="C2013" i="2"/>
  <c r="G2012" i="2"/>
  <c r="F2012" i="2"/>
  <c r="E2012" i="2"/>
  <c r="D2012" i="2"/>
  <c r="C2012" i="2"/>
  <c r="G2011" i="2"/>
  <c r="F2011" i="2"/>
  <c r="E2011" i="2"/>
  <c r="D2011" i="2"/>
  <c r="C2011" i="2"/>
  <c r="G2010" i="2"/>
  <c r="F2010" i="2"/>
  <c r="E2010" i="2"/>
  <c r="D2010" i="2"/>
  <c r="C2010" i="2"/>
  <c r="G2009" i="2"/>
  <c r="F2009" i="2"/>
  <c r="E2009" i="2"/>
  <c r="D2009" i="2"/>
  <c r="C2009" i="2"/>
  <c r="G2008" i="2"/>
  <c r="F2008" i="2"/>
  <c r="E2008" i="2"/>
  <c r="D2008" i="2"/>
  <c r="C2008" i="2"/>
  <c r="G2007" i="2"/>
  <c r="F2007" i="2"/>
  <c r="E2007" i="2"/>
  <c r="D2007" i="2"/>
  <c r="C2007" i="2"/>
  <c r="G2006" i="2"/>
  <c r="F2006" i="2"/>
  <c r="E2006" i="2"/>
  <c r="D2006" i="2"/>
  <c r="C2006" i="2"/>
  <c r="G2005" i="2"/>
  <c r="F2005" i="2"/>
  <c r="E2005" i="2"/>
  <c r="D2005" i="2"/>
  <c r="C2005" i="2"/>
  <c r="G2004" i="2"/>
  <c r="F2004" i="2"/>
  <c r="E2004" i="2"/>
  <c r="D2004" i="2"/>
  <c r="C2004" i="2"/>
  <c r="G2003" i="2"/>
  <c r="F2003" i="2"/>
  <c r="E2003" i="2"/>
  <c r="D2003" i="2"/>
  <c r="C2003" i="2"/>
  <c r="G2002" i="2"/>
  <c r="F2002" i="2"/>
  <c r="E2002" i="2"/>
  <c r="D2002" i="2"/>
  <c r="C2002" i="2"/>
  <c r="G2001" i="2"/>
  <c r="F2001" i="2"/>
  <c r="E2001" i="2"/>
  <c r="D2001" i="2"/>
  <c r="C2001" i="2"/>
  <c r="G2000" i="2"/>
  <c r="F2000" i="2"/>
  <c r="E2000" i="2"/>
  <c r="D2000" i="2"/>
  <c r="C2000" i="2"/>
  <c r="G1999" i="2"/>
  <c r="F1999" i="2"/>
  <c r="E1999" i="2"/>
  <c r="D1999" i="2"/>
  <c r="C1999" i="2"/>
  <c r="G1998" i="2"/>
  <c r="F1998" i="2"/>
  <c r="E1998" i="2"/>
  <c r="D1998" i="2"/>
  <c r="C1998" i="2"/>
  <c r="G1997" i="2"/>
  <c r="F1997" i="2"/>
  <c r="E1997" i="2"/>
  <c r="D1997" i="2"/>
  <c r="C1997" i="2"/>
  <c r="G1996" i="2"/>
  <c r="F1996" i="2"/>
  <c r="E1996" i="2"/>
  <c r="D1996" i="2"/>
  <c r="C1996" i="2"/>
  <c r="G1995" i="2"/>
  <c r="F1995" i="2"/>
  <c r="E1995" i="2"/>
  <c r="D1995" i="2"/>
  <c r="C1995" i="2"/>
  <c r="G1994" i="2"/>
  <c r="F1994" i="2"/>
  <c r="E1994" i="2"/>
  <c r="D1994" i="2"/>
  <c r="C1994" i="2"/>
  <c r="G1993" i="2"/>
  <c r="F1993" i="2"/>
  <c r="E1993" i="2"/>
  <c r="D1993" i="2"/>
  <c r="C1993" i="2"/>
  <c r="G1992" i="2"/>
  <c r="F1992" i="2"/>
  <c r="E1992" i="2"/>
  <c r="D1992" i="2"/>
  <c r="C1992" i="2"/>
  <c r="G1991" i="2"/>
  <c r="F1991" i="2"/>
  <c r="E1991" i="2"/>
  <c r="D1991" i="2"/>
  <c r="C1991" i="2"/>
  <c r="G1990" i="2"/>
  <c r="F1990" i="2"/>
  <c r="E1990" i="2"/>
  <c r="D1990" i="2"/>
  <c r="C1990" i="2"/>
  <c r="G1989" i="2"/>
  <c r="F1989" i="2"/>
  <c r="E1989" i="2"/>
  <c r="D1989" i="2"/>
  <c r="C1989" i="2"/>
  <c r="G1988" i="2"/>
  <c r="F1988" i="2"/>
  <c r="E1988" i="2"/>
  <c r="D1988" i="2"/>
  <c r="C1988" i="2"/>
  <c r="G1987" i="2"/>
  <c r="F1987" i="2"/>
  <c r="E1987" i="2"/>
  <c r="D1987" i="2"/>
  <c r="C1987" i="2"/>
  <c r="G1986" i="2"/>
  <c r="F1986" i="2"/>
  <c r="E1986" i="2"/>
  <c r="D1986" i="2"/>
  <c r="C1986" i="2"/>
  <c r="G1985" i="2"/>
  <c r="F1985" i="2"/>
  <c r="E1985" i="2"/>
  <c r="D1985" i="2"/>
  <c r="C1985" i="2"/>
  <c r="G1984" i="2"/>
  <c r="F1984" i="2"/>
  <c r="E1984" i="2"/>
  <c r="D1984" i="2"/>
  <c r="C1984" i="2"/>
  <c r="G1983" i="2"/>
  <c r="F1983" i="2"/>
  <c r="E1983" i="2"/>
  <c r="D1983" i="2"/>
  <c r="C1983" i="2"/>
  <c r="G1982" i="2"/>
  <c r="F1982" i="2"/>
  <c r="E1982" i="2"/>
  <c r="D1982" i="2"/>
  <c r="C1982" i="2"/>
  <c r="G1981" i="2"/>
  <c r="F1981" i="2"/>
  <c r="E1981" i="2"/>
  <c r="D1981" i="2"/>
  <c r="C1981" i="2"/>
  <c r="G1980" i="2"/>
  <c r="F1980" i="2"/>
  <c r="E1980" i="2"/>
  <c r="D1980" i="2"/>
  <c r="C1980" i="2"/>
  <c r="G1979" i="2"/>
  <c r="F1979" i="2"/>
  <c r="E1979" i="2"/>
  <c r="D1979" i="2"/>
  <c r="C1979" i="2"/>
  <c r="G1978" i="2"/>
  <c r="F1978" i="2"/>
  <c r="E1978" i="2"/>
  <c r="D1978" i="2"/>
  <c r="C1978" i="2"/>
  <c r="G1977" i="2"/>
  <c r="F1977" i="2"/>
  <c r="E1977" i="2"/>
  <c r="D1977" i="2"/>
  <c r="C1977" i="2"/>
  <c r="G1976" i="2"/>
  <c r="F1976" i="2"/>
  <c r="E1976" i="2"/>
  <c r="D1976" i="2"/>
  <c r="C1976" i="2"/>
  <c r="G1975" i="2"/>
  <c r="F1975" i="2"/>
  <c r="E1975" i="2"/>
  <c r="D1975" i="2"/>
  <c r="C1975" i="2"/>
  <c r="G1974" i="2"/>
  <c r="F1974" i="2"/>
  <c r="E1974" i="2"/>
  <c r="D1974" i="2"/>
  <c r="C1974" i="2"/>
  <c r="G1973" i="2"/>
  <c r="F1973" i="2"/>
  <c r="E1973" i="2"/>
  <c r="D1973" i="2"/>
  <c r="C1973" i="2"/>
  <c r="G1972" i="2"/>
  <c r="F1972" i="2"/>
  <c r="E1972" i="2"/>
  <c r="D1972" i="2"/>
  <c r="C1972" i="2"/>
  <c r="G1971" i="2"/>
  <c r="F1971" i="2"/>
  <c r="E1971" i="2"/>
  <c r="D1971" i="2"/>
  <c r="C1971" i="2"/>
  <c r="G1970" i="2"/>
  <c r="F1970" i="2"/>
  <c r="E1970" i="2"/>
  <c r="D1970" i="2"/>
  <c r="C1970" i="2"/>
  <c r="G1969" i="2"/>
  <c r="F1969" i="2"/>
  <c r="E1969" i="2"/>
  <c r="D1969" i="2"/>
  <c r="C1969" i="2"/>
  <c r="G1968" i="2"/>
  <c r="F1968" i="2"/>
  <c r="E1968" i="2"/>
  <c r="D1968" i="2"/>
  <c r="C1968" i="2"/>
  <c r="G1967" i="2"/>
  <c r="F1967" i="2"/>
  <c r="E1967" i="2"/>
  <c r="D1967" i="2"/>
  <c r="C1967" i="2"/>
  <c r="G1966" i="2"/>
  <c r="F1966" i="2"/>
  <c r="E1966" i="2"/>
  <c r="D1966" i="2"/>
  <c r="C1966" i="2"/>
  <c r="G1965" i="2"/>
  <c r="F1965" i="2"/>
  <c r="E1965" i="2"/>
  <c r="D1965" i="2"/>
  <c r="C1965" i="2"/>
  <c r="G1964" i="2"/>
  <c r="F1964" i="2"/>
  <c r="E1964" i="2"/>
  <c r="D1964" i="2"/>
  <c r="C1964" i="2"/>
  <c r="G1963" i="2"/>
  <c r="F1963" i="2"/>
  <c r="E1963" i="2"/>
  <c r="D1963" i="2"/>
  <c r="C1963" i="2"/>
  <c r="G1962" i="2"/>
  <c r="F1962" i="2"/>
  <c r="E1962" i="2"/>
  <c r="D1962" i="2"/>
  <c r="C1962" i="2"/>
  <c r="G1961" i="2"/>
  <c r="F1961" i="2"/>
  <c r="E1961" i="2"/>
  <c r="D1961" i="2"/>
  <c r="C1961" i="2"/>
  <c r="G1960" i="2"/>
  <c r="F1960" i="2"/>
  <c r="E1960" i="2"/>
  <c r="D1960" i="2"/>
  <c r="C1960" i="2"/>
  <c r="G1959" i="2"/>
  <c r="F1959" i="2"/>
  <c r="E1959" i="2"/>
  <c r="D1959" i="2"/>
  <c r="C1959" i="2"/>
  <c r="G1958" i="2"/>
  <c r="F1958" i="2"/>
  <c r="E1958" i="2"/>
  <c r="D1958" i="2"/>
  <c r="C1958" i="2"/>
  <c r="G1957" i="2"/>
  <c r="F1957" i="2"/>
  <c r="E1957" i="2"/>
  <c r="D1957" i="2"/>
  <c r="C1957" i="2"/>
  <c r="G1956" i="2"/>
  <c r="F1956" i="2"/>
  <c r="E1956" i="2"/>
  <c r="D1956" i="2"/>
  <c r="C1956" i="2"/>
  <c r="G1955" i="2"/>
  <c r="F1955" i="2"/>
  <c r="E1955" i="2"/>
  <c r="D1955" i="2"/>
  <c r="C1955" i="2"/>
  <c r="G1954" i="2"/>
  <c r="F1954" i="2"/>
  <c r="E1954" i="2"/>
  <c r="D1954" i="2"/>
  <c r="C1954" i="2"/>
  <c r="G1953" i="2"/>
  <c r="F1953" i="2"/>
  <c r="E1953" i="2"/>
  <c r="D1953" i="2"/>
  <c r="C1953" i="2"/>
  <c r="G1952" i="2"/>
  <c r="F1952" i="2"/>
  <c r="E1952" i="2"/>
  <c r="D1952" i="2"/>
  <c r="C1952" i="2"/>
  <c r="G1951" i="2"/>
  <c r="F1951" i="2"/>
  <c r="E1951" i="2"/>
  <c r="D1951" i="2"/>
  <c r="C1951" i="2"/>
  <c r="G1950" i="2"/>
  <c r="F1950" i="2"/>
  <c r="E1950" i="2"/>
  <c r="D1950" i="2"/>
  <c r="C1950" i="2"/>
  <c r="G1949" i="2"/>
  <c r="F1949" i="2"/>
  <c r="E1949" i="2"/>
  <c r="D1949" i="2"/>
  <c r="C1949" i="2"/>
  <c r="G1948" i="2"/>
  <c r="F1948" i="2"/>
  <c r="E1948" i="2"/>
  <c r="D1948" i="2"/>
  <c r="C1948" i="2"/>
  <c r="G1947" i="2"/>
  <c r="F1947" i="2"/>
  <c r="E1947" i="2"/>
  <c r="D1947" i="2"/>
  <c r="C1947" i="2"/>
  <c r="G1946" i="2"/>
  <c r="F1946" i="2"/>
  <c r="E1946" i="2"/>
  <c r="D1946" i="2"/>
  <c r="C1946" i="2"/>
  <c r="G1945" i="2"/>
  <c r="F1945" i="2"/>
  <c r="E1945" i="2"/>
  <c r="D1945" i="2"/>
  <c r="C1945" i="2"/>
  <c r="G1944" i="2"/>
  <c r="F1944" i="2"/>
  <c r="E1944" i="2"/>
  <c r="D1944" i="2"/>
  <c r="C1944" i="2"/>
  <c r="G1943" i="2"/>
  <c r="F1943" i="2"/>
  <c r="E1943" i="2"/>
  <c r="D1943" i="2"/>
  <c r="C1943" i="2"/>
  <c r="G1942" i="2"/>
  <c r="F1942" i="2"/>
  <c r="E1942" i="2"/>
  <c r="D1942" i="2"/>
  <c r="C1942" i="2"/>
  <c r="G1941" i="2"/>
  <c r="F1941" i="2"/>
  <c r="E1941" i="2"/>
  <c r="D1941" i="2"/>
  <c r="C1941" i="2"/>
  <c r="G1940" i="2"/>
  <c r="F1940" i="2"/>
  <c r="E1940" i="2"/>
  <c r="D1940" i="2"/>
  <c r="C1940" i="2"/>
  <c r="G1939" i="2"/>
  <c r="F1939" i="2"/>
  <c r="E1939" i="2"/>
  <c r="D1939" i="2"/>
  <c r="C1939" i="2"/>
  <c r="G1938" i="2"/>
  <c r="F1938" i="2"/>
  <c r="E1938" i="2"/>
  <c r="D1938" i="2"/>
  <c r="C1938" i="2"/>
  <c r="G1937" i="2"/>
  <c r="F1937" i="2"/>
  <c r="E1937" i="2"/>
  <c r="D1937" i="2"/>
  <c r="C1937" i="2"/>
  <c r="G1936" i="2"/>
  <c r="F1936" i="2"/>
  <c r="E1936" i="2"/>
  <c r="D1936" i="2"/>
  <c r="C1936" i="2"/>
  <c r="G1935" i="2"/>
  <c r="F1935" i="2"/>
  <c r="E1935" i="2"/>
  <c r="D1935" i="2"/>
  <c r="C1935" i="2"/>
  <c r="G1934" i="2"/>
  <c r="F1934" i="2"/>
  <c r="E1934" i="2"/>
  <c r="D1934" i="2"/>
  <c r="C1934" i="2"/>
  <c r="G1933" i="2"/>
  <c r="F1933" i="2"/>
  <c r="E1933" i="2"/>
  <c r="D1933" i="2"/>
  <c r="C1933" i="2"/>
  <c r="G1932" i="2"/>
  <c r="F1932" i="2"/>
  <c r="E1932" i="2"/>
  <c r="D1932" i="2"/>
  <c r="C1932" i="2"/>
  <c r="G1931" i="2"/>
  <c r="F1931" i="2"/>
  <c r="E1931" i="2"/>
  <c r="D1931" i="2"/>
  <c r="C1931" i="2"/>
  <c r="G1930" i="2"/>
  <c r="F1930" i="2"/>
  <c r="E1930" i="2"/>
  <c r="D1930" i="2"/>
  <c r="C1930" i="2"/>
  <c r="G1929" i="2"/>
  <c r="F1929" i="2"/>
  <c r="E1929" i="2"/>
  <c r="D1929" i="2"/>
  <c r="C1929" i="2"/>
  <c r="G1928" i="2"/>
  <c r="F1928" i="2"/>
  <c r="E1928" i="2"/>
  <c r="D1928" i="2"/>
  <c r="C1928" i="2"/>
  <c r="G1927" i="2"/>
  <c r="F1927" i="2"/>
  <c r="E1927" i="2"/>
  <c r="D1927" i="2"/>
  <c r="C1927" i="2"/>
  <c r="G1926" i="2"/>
  <c r="F1926" i="2"/>
  <c r="E1926" i="2"/>
  <c r="D1926" i="2"/>
  <c r="C1926" i="2"/>
  <c r="G1925" i="2"/>
  <c r="F1925" i="2"/>
  <c r="E1925" i="2"/>
  <c r="D1925" i="2"/>
  <c r="C1925" i="2"/>
  <c r="G1924" i="2"/>
  <c r="F1924" i="2"/>
  <c r="E1924" i="2"/>
  <c r="D1924" i="2"/>
  <c r="C1924" i="2"/>
  <c r="G1923" i="2"/>
  <c r="F1923" i="2"/>
  <c r="E1923" i="2"/>
  <c r="D1923" i="2"/>
  <c r="C1923" i="2"/>
  <c r="G1922" i="2"/>
  <c r="F1922" i="2"/>
  <c r="E1922" i="2"/>
  <c r="D1922" i="2"/>
  <c r="C1922" i="2"/>
  <c r="G1921" i="2"/>
  <c r="F1921" i="2"/>
  <c r="E1921" i="2"/>
  <c r="D1921" i="2"/>
  <c r="C1921" i="2"/>
  <c r="G1920" i="2"/>
  <c r="F1920" i="2"/>
  <c r="E1920" i="2"/>
  <c r="D1920" i="2"/>
  <c r="C1920" i="2"/>
  <c r="G1919" i="2"/>
  <c r="F1919" i="2"/>
  <c r="E1919" i="2"/>
  <c r="D1919" i="2"/>
  <c r="C1919" i="2"/>
  <c r="G1918" i="2"/>
  <c r="F1918" i="2"/>
  <c r="E1918" i="2"/>
  <c r="D1918" i="2"/>
  <c r="C1918" i="2"/>
  <c r="G1917" i="2"/>
  <c r="F1917" i="2"/>
  <c r="E1917" i="2"/>
  <c r="D1917" i="2"/>
  <c r="C1917" i="2"/>
  <c r="G1916" i="2"/>
  <c r="F1916" i="2"/>
  <c r="E1916" i="2"/>
  <c r="D1916" i="2"/>
  <c r="C1916" i="2"/>
  <c r="G1915" i="2"/>
  <c r="F1915" i="2"/>
  <c r="E1915" i="2"/>
  <c r="D1915" i="2"/>
  <c r="C1915" i="2"/>
  <c r="G1914" i="2"/>
  <c r="F1914" i="2"/>
  <c r="E1914" i="2"/>
  <c r="D1914" i="2"/>
  <c r="C1914" i="2"/>
  <c r="G1913" i="2"/>
  <c r="F1913" i="2"/>
  <c r="E1913" i="2"/>
  <c r="D1913" i="2"/>
  <c r="C1913" i="2"/>
  <c r="G1912" i="2"/>
  <c r="F1912" i="2"/>
  <c r="E1912" i="2"/>
  <c r="D1912" i="2"/>
  <c r="C1912" i="2"/>
  <c r="G1911" i="2"/>
  <c r="F1911" i="2"/>
  <c r="E1911" i="2"/>
  <c r="D1911" i="2"/>
  <c r="C1911" i="2"/>
  <c r="G1910" i="2"/>
  <c r="F1910" i="2"/>
  <c r="E1910" i="2"/>
  <c r="D1910" i="2"/>
  <c r="C1910" i="2"/>
  <c r="G1909" i="2"/>
  <c r="F1909" i="2"/>
  <c r="E1909" i="2"/>
  <c r="D1909" i="2"/>
  <c r="C1909" i="2"/>
  <c r="G1908" i="2"/>
  <c r="F1908" i="2"/>
  <c r="E1908" i="2"/>
  <c r="D1908" i="2"/>
  <c r="C1908" i="2"/>
  <c r="G1907" i="2"/>
  <c r="F1907" i="2"/>
  <c r="E1907" i="2"/>
  <c r="D1907" i="2"/>
  <c r="C1907" i="2"/>
  <c r="G1906" i="2"/>
  <c r="F1906" i="2"/>
  <c r="E1906" i="2"/>
  <c r="D1906" i="2"/>
  <c r="C1906" i="2"/>
  <c r="G1905" i="2"/>
  <c r="F1905" i="2"/>
  <c r="E1905" i="2"/>
  <c r="D1905" i="2"/>
  <c r="C1905" i="2"/>
  <c r="G1904" i="2"/>
  <c r="F1904" i="2"/>
  <c r="E1904" i="2"/>
  <c r="D1904" i="2"/>
  <c r="C1904" i="2"/>
  <c r="G1903" i="2"/>
  <c r="F1903" i="2"/>
  <c r="E1903" i="2"/>
  <c r="D1903" i="2"/>
  <c r="C1903" i="2"/>
  <c r="G1902" i="2"/>
  <c r="F1902" i="2"/>
  <c r="E1902" i="2"/>
  <c r="D1902" i="2"/>
  <c r="C1902" i="2"/>
  <c r="G1901" i="2"/>
  <c r="F1901" i="2"/>
  <c r="E1901" i="2"/>
  <c r="D1901" i="2"/>
  <c r="C1901" i="2"/>
  <c r="G1900" i="2"/>
  <c r="F1900" i="2"/>
  <c r="E1900" i="2"/>
  <c r="D1900" i="2"/>
  <c r="C1900" i="2"/>
  <c r="G1899" i="2"/>
  <c r="F1899" i="2"/>
  <c r="E1899" i="2"/>
  <c r="D1899" i="2"/>
  <c r="C1899" i="2"/>
  <c r="G1898" i="2"/>
  <c r="F1898" i="2"/>
  <c r="E1898" i="2"/>
  <c r="D1898" i="2"/>
  <c r="C1898" i="2"/>
  <c r="G1897" i="2"/>
  <c r="F1897" i="2"/>
  <c r="E1897" i="2"/>
  <c r="D1897" i="2"/>
  <c r="C1897" i="2"/>
  <c r="G1896" i="2"/>
  <c r="F1896" i="2"/>
  <c r="E1896" i="2"/>
  <c r="D1896" i="2"/>
  <c r="C1896" i="2"/>
  <c r="G1895" i="2"/>
  <c r="F1895" i="2"/>
  <c r="E1895" i="2"/>
  <c r="D1895" i="2"/>
  <c r="C1895" i="2"/>
  <c r="G1894" i="2"/>
  <c r="F1894" i="2"/>
  <c r="E1894" i="2"/>
  <c r="D1894" i="2"/>
  <c r="C1894" i="2"/>
  <c r="G1893" i="2"/>
  <c r="F1893" i="2"/>
  <c r="E1893" i="2"/>
  <c r="D1893" i="2"/>
  <c r="C1893" i="2"/>
  <c r="G1892" i="2"/>
  <c r="F1892" i="2"/>
  <c r="E1892" i="2"/>
  <c r="D1892" i="2"/>
  <c r="C1892" i="2"/>
  <c r="G1891" i="2"/>
  <c r="F1891" i="2"/>
  <c r="E1891" i="2"/>
  <c r="D1891" i="2"/>
  <c r="C1891" i="2"/>
  <c r="G1890" i="2"/>
  <c r="F1890" i="2"/>
  <c r="E1890" i="2"/>
  <c r="D1890" i="2"/>
  <c r="C1890" i="2"/>
  <c r="G1889" i="2"/>
  <c r="F1889" i="2"/>
  <c r="E1889" i="2"/>
  <c r="D1889" i="2"/>
  <c r="C1889" i="2"/>
  <c r="G1888" i="2"/>
  <c r="F1888" i="2"/>
  <c r="E1888" i="2"/>
  <c r="D1888" i="2"/>
  <c r="C1888" i="2"/>
  <c r="G1887" i="2"/>
  <c r="F1887" i="2"/>
  <c r="E1887" i="2"/>
  <c r="D1887" i="2"/>
  <c r="C1887" i="2"/>
  <c r="G1886" i="2"/>
  <c r="F1886" i="2"/>
  <c r="E1886" i="2"/>
  <c r="D1886" i="2"/>
  <c r="C1886" i="2"/>
  <c r="G1885" i="2"/>
  <c r="F1885" i="2"/>
  <c r="E1885" i="2"/>
  <c r="D1885" i="2"/>
  <c r="C1885" i="2"/>
  <c r="G1884" i="2"/>
  <c r="F1884" i="2"/>
  <c r="E1884" i="2"/>
  <c r="D1884" i="2"/>
  <c r="C1884" i="2"/>
  <c r="G1883" i="2"/>
  <c r="F1883" i="2"/>
  <c r="E1883" i="2"/>
  <c r="D1883" i="2"/>
  <c r="C1883" i="2"/>
  <c r="G1882" i="2"/>
  <c r="F1882" i="2"/>
  <c r="E1882" i="2"/>
  <c r="D1882" i="2"/>
  <c r="C1882" i="2"/>
  <c r="G1881" i="2"/>
  <c r="F1881" i="2"/>
  <c r="E1881" i="2"/>
  <c r="D1881" i="2"/>
  <c r="C1881" i="2"/>
  <c r="G1880" i="2"/>
  <c r="F1880" i="2"/>
  <c r="E1880" i="2"/>
  <c r="D1880" i="2"/>
  <c r="C1880" i="2"/>
  <c r="G1879" i="2"/>
  <c r="F1879" i="2"/>
  <c r="E1879" i="2"/>
  <c r="D1879" i="2"/>
  <c r="C1879" i="2"/>
  <c r="G1878" i="2"/>
  <c r="F1878" i="2"/>
  <c r="E1878" i="2"/>
  <c r="D1878" i="2"/>
  <c r="C1878" i="2"/>
  <c r="G1877" i="2"/>
  <c r="F1877" i="2"/>
  <c r="E1877" i="2"/>
  <c r="D1877" i="2"/>
  <c r="C1877" i="2"/>
  <c r="G1876" i="2"/>
  <c r="F1876" i="2"/>
  <c r="E1876" i="2"/>
  <c r="D1876" i="2"/>
  <c r="C1876" i="2"/>
  <c r="G1875" i="2"/>
  <c r="F1875" i="2"/>
  <c r="E1875" i="2"/>
  <c r="D1875" i="2"/>
  <c r="C1875" i="2"/>
  <c r="G1874" i="2"/>
  <c r="F1874" i="2"/>
  <c r="E1874" i="2"/>
  <c r="D1874" i="2"/>
  <c r="C1874" i="2"/>
  <c r="G1873" i="2"/>
  <c r="F1873" i="2"/>
  <c r="E1873" i="2"/>
  <c r="D1873" i="2"/>
  <c r="C1873" i="2"/>
  <c r="G1872" i="2"/>
  <c r="F1872" i="2"/>
  <c r="E1872" i="2"/>
  <c r="D1872" i="2"/>
  <c r="C1872" i="2"/>
  <c r="G1871" i="2"/>
  <c r="F1871" i="2"/>
  <c r="E1871" i="2"/>
  <c r="D1871" i="2"/>
  <c r="C1871" i="2"/>
  <c r="G1870" i="2"/>
  <c r="F1870" i="2"/>
  <c r="E1870" i="2"/>
  <c r="D1870" i="2"/>
  <c r="C1870" i="2"/>
  <c r="G1869" i="2"/>
  <c r="F1869" i="2"/>
  <c r="E1869" i="2"/>
  <c r="D1869" i="2"/>
  <c r="C1869" i="2"/>
  <c r="G1868" i="2"/>
  <c r="F1868" i="2"/>
  <c r="E1868" i="2"/>
  <c r="D1868" i="2"/>
  <c r="C1868" i="2"/>
  <c r="G1867" i="2"/>
  <c r="F1867" i="2"/>
  <c r="E1867" i="2"/>
  <c r="D1867" i="2"/>
  <c r="C1867" i="2"/>
  <c r="G1866" i="2"/>
  <c r="F1866" i="2"/>
  <c r="E1866" i="2"/>
  <c r="D1866" i="2"/>
  <c r="C1866" i="2"/>
  <c r="G1865" i="2"/>
  <c r="F1865" i="2"/>
  <c r="E1865" i="2"/>
  <c r="D1865" i="2"/>
  <c r="C1865" i="2"/>
  <c r="G1864" i="2"/>
  <c r="F1864" i="2"/>
  <c r="E1864" i="2"/>
  <c r="D1864" i="2"/>
  <c r="C1864" i="2"/>
  <c r="G1863" i="2"/>
  <c r="F1863" i="2"/>
  <c r="E1863" i="2"/>
  <c r="D1863" i="2"/>
  <c r="C1863" i="2"/>
  <c r="G1862" i="2"/>
  <c r="F1862" i="2"/>
  <c r="E1862" i="2"/>
  <c r="D1862" i="2"/>
  <c r="C1862" i="2"/>
  <c r="G1861" i="2"/>
  <c r="F1861" i="2"/>
  <c r="E1861" i="2"/>
  <c r="D1861" i="2"/>
  <c r="C1861" i="2"/>
  <c r="G1860" i="2"/>
  <c r="F1860" i="2"/>
  <c r="E1860" i="2"/>
  <c r="D1860" i="2"/>
  <c r="C1860" i="2"/>
  <c r="G1859" i="2"/>
  <c r="F1859" i="2"/>
  <c r="E1859" i="2"/>
  <c r="D1859" i="2"/>
  <c r="C1859" i="2"/>
  <c r="G1858" i="2"/>
  <c r="F1858" i="2"/>
  <c r="E1858" i="2"/>
  <c r="D1858" i="2"/>
  <c r="C1858" i="2"/>
  <c r="G1857" i="2"/>
  <c r="F1857" i="2"/>
  <c r="E1857" i="2"/>
  <c r="D1857" i="2"/>
  <c r="C1857" i="2"/>
  <c r="G1856" i="2"/>
  <c r="F1856" i="2"/>
  <c r="E1856" i="2"/>
  <c r="D1856" i="2"/>
  <c r="C1856" i="2"/>
  <c r="G1855" i="2"/>
  <c r="F1855" i="2"/>
  <c r="E1855" i="2"/>
  <c r="D1855" i="2"/>
  <c r="C1855" i="2"/>
  <c r="G1854" i="2"/>
  <c r="F1854" i="2"/>
  <c r="E1854" i="2"/>
  <c r="D1854" i="2"/>
  <c r="C1854" i="2"/>
  <c r="G1853" i="2"/>
  <c r="F1853" i="2"/>
  <c r="E1853" i="2"/>
  <c r="D1853" i="2"/>
  <c r="C1853" i="2"/>
  <c r="G1852" i="2"/>
  <c r="F1852" i="2"/>
  <c r="E1852" i="2"/>
  <c r="D1852" i="2"/>
  <c r="C1852" i="2"/>
  <c r="G1851" i="2"/>
  <c r="F1851" i="2"/>
  <c r="E1851" i="2"/>
  <c r="D1851" i="2"/>
  <c r="C1851" i="2"/>
  <c r="G1850" i="2"/>
  <c r="F1850" i="2"/>
  <c r="E1850" i="2"/>
  <c r="D1850" i="2"/>
  <c r="C1850" i="2"/>
  <c r="G1849" i="2"/>
  <c r="F1849" i="2"/>
  <c r="E1849" i="2"/>
  <c r="D1849" i="2"/>
  <c r="C1849" i="2"/>
  <c r="G1848" i="2"/>
  <c r="F1848" i="2"/>
  <c r="E1848" i="2"/>
  <c r="D1848" i="2"/>
  <c r="C1848" i="2"/>
  <c r="G1847" i="2"/>
  <c r="F1847" i="2"/>
  <c r="E1847" i="2"/>
  <c r="D1847" i="2"/>
  <c r="C1847" i="2"/>
  <c r="G1846" i="2"/>
  <c r="F1846" i="2"/>
  <c r="E1846" i="2"/>
  <c r="D1846" i="2"/>
  <c r="C1846" i="2"/>
  <c r="G1845" i="2"/>
  <c r="F1845" i="2"/>
  <c r="E1845" i="2"/>
  <c r="D1845" i="2"/>
  <c r="C1845" i="2"/>
  <c r="G1844" i="2"/>
  <c r="F1844" i="2"/>
  <c r="E1844" i="2"/>
  <c r="D1844" i="2"/>
  <c r="C1844" i="2"/>
  <c r="G1843" i="2"/>
  <c r="F1843" i="2"/>
  <c r="E1843" i="2"/>
  <c r="D1843" i="2"/>
  <c r="C1843" i="2"/>
  <c r="G1842" i="2"/>
  <c r="F1842" i="2"/>
  <c r="E1842" i="2"/>
  <c r="D1842" i="2"/>
  <c r="C1842" i="2"/>
  <c r="G1841" i="2"/>
  <c r="F1841" i="2"/>
  <c r="E1841" i="2"/>
  <c r="D1841" i="2"/>
  <c r="C1841" i="2"/>
  <c r="G1840" i="2"/>
  <c r="F1840" i="2"/>
  <c r="E1840" i="2"/>
  <c r="D1840" i="2"/>
  <c r="C1840" i="2"/>
  <c r="G1839" i="2"/>
  <c r="F1839" i="2"/>
  <c r="E1839" i="2"/>
  <c r="D1839" i="2"/>
  <c r="C1839" i="2"/>
  <c r="G1838" i="2"/>
  <c r="F1838" i="2"/>
  <c r="E1838" i="2"/>
  <c r="D1838" i="2"/>
  <c r="C1838" i="2"/>
  <c r="G1837" i="2"/>
  <c r="F1837" i="2"/>
  <c r="E1837" i="2"/>
  <c r="D1837" i="2"/>
  <c r="C1837" i="2"/>
  <c r="G1836" i="2"/>
  <c r="F1836" i="2"/>
  <c r="E1836" i="2"/>
  <c r="D1836" i="2"/>
  <c r="C1836" i="2"/>
  <c r="G1835" i="2"/>
  <c r="F1835" i="2"/>
  <c r="E1835" i="2"/>
  <c r="D1835" i="2"/>
  <c r="C1835" i="2"/>
  <c r="G1834" i="2"/>
  <c r="F1834" i="2"/>
  <c r="E1834" i="2"/>
  <c r="D1834" i="2"/>
  <c r="C1834" i="2"/>
  <c r="G1833" i="2"/>
  <c r="F1833" i="2"/>
  <c r="E1833" i="2"/>
  <c r="D1833" i="2"/>
  <c r="C1833" i="2"/>
  <c r="G1832" i="2"/>
  <c r="F1832" i="2"/>
  <c r="E1832" i="2"/>
  <c r="D1832" i="2"/>
  <c r="C1832" i="2"/>
  <c r="G1831" i="2"/>
  <c r="F1831" i="2"/>
  <c r="E1831" i="2"/>
  <c r="D1831" i="2"/>
  <c r="C1831" i="2"/>
  <c r="G1830" i="2"/>
  <c r="F1830" i="2"/>
  <c r="E1830" i="2"/>
  <c r="D1830" i="2"/>
  <c r="C1830" i="2"/>
  <c r="G1829" i="2"/>
  <c r="F1829" i="2"/>
  <c r="E1829" i="2"/>
  <c r="D1829" i="2"/>
  <c r="C1829" i="2"/>
  <c r="G1828" i="2"/>
  <c r="F1828" i="2"/>
  <c r="E1828" i="2"/>
  <c r="D1828" i="2"/>
  <c r="C1828" i="2"/>
  <c r="G1827" i="2"/>
  <c r="F1827" i="2"/>
  <c r="E1827" i="2"/>
  <c r="D1827" i="2"/>
  <c r="C1827" i="2"/>
  <c r="G1826" i="2"/>
  <c r="F1826" i="2"/>
  <c r="E1826" i="2"/>
  <c r="D1826" i="2"/>
  <c r="C1826" i="2"/>
  <c r="G1825" i="2"/>
  <c r="F1825" i="2"/>
  <c r="E1825" i="2"/>
  <c r="D1825" i="2"/>
  <c r="C1825" i="2"/>
  <c r="G1824" i="2"/>
  <c r="F1824" i="2"/>
  <c r="E1824" i="2"/>
  <c r="D1824" i="2"/>
  <c r="C1824" i="2"/>
  <c r="G1823" i="2"/>
  <c r="F1823" i="2"/>
  <c r="E1823" i="2"/>
  <c r="D1823" i="2"/>
  <c r="C1823" i="2"/>
  <c r="G1822" i="2"/>
  <c r="F1822" i="2"/>
  <c r="E1822" i="2"/>
  <c r="D1822" i="2"/>
  <c r="C1822" i="2"/>
  <c r="G1821" i="2"/>
  <c r="F1821" i="2"/>
  <c r="E1821" i="2"/>
  <c r="D1821" i="2"/>
  <c r="C1821" i="2"/>
  <c r="G1820" i="2"/>
  <c r="F1820" i="2"/>
  <c r="E1820" i="2"/>
  <c r="D1820" i="2"/>
  <c r="C1820" i="2"/>
  <c r="G1819" i="2"/>
  <c r="F1819" i="2"/>
  <c r="E1819" i="2"/>
  <c r="D1819" i="2"/>
  <c r="C1819" i="2"/>
  <c r="G1818" i="2"/>
  <c r="F1818" i="2"/>
  <c r="E1818" i="2"/>
  <c r="D1818" i="2"/>
  <c r="C1818" i="2"/>
  <c r="G1817" i="2"/>
  <c r="F1817" i="2"/>
  <c r="E1817" i="2"/>
  <c r="D1817" i="2"/>
  <c r="C1817" i="2"/>
  <c r="G1816" i="2"/>
  <c r="F1816" i="2"/>
  <c r="E1816" i="2"/>
  <c r="D1816" i="2"/>
  <c r="C1816" i="2"/>
  <c r="G1815" i="2"/>
  <c r="F1815" i="2"/>
  <c r="E1815" i="2"/>
  <c r="D1815" i="2"/>
  <c r="C1815" i="2"/>
  <c r="G1814" i="2"/>
  <c r="F1814" i="2"/>
  <c r="E1814" i="2"/>
  <c r="D1814" i="2"/>
  <c r="C1814" i="2"/>
  <c r="G1813" i="2"/>
  <c r="F1813" i="2"/>
  <c r="E1813" i="2"/>
  <c r="D1813" i="2"/>
  <c r="C1813" i="2"/>
  <c r="G1812" i="2"/>
  <c r="F1812" i="2"/>
  <c r="E1812" i="2"/>
  <c r="D1812" i="2"/>
  <c r="C1812" i="2"/>
  <c r="G1811" i="2"/>
  <c r="F1811" i="2"/>
  <c r="E1811" i="2"/>
  <c r="D1811" i="2"/>
  <c r="C1811" i="2"/>
  <c r="G1810" i="2"/>
  <c r="F1810" i="2"/>
  <c r="E1810" i="2"/>
  <c r="D1810" i="2"/>
  <c r="C1810" i="2"/>
  <c r="G1809" i="2"/>
  <c r="F1809" i="2"/>
  <c r="E1809" i="2"/>
  <c r="D1809" i="2"/>
  <c r="C1809" i="2"/>
  <c r="G1808" i="2"/>
  <c r="F1808" i="2"/>
  <c r="E1808" i="2"/>
  <c r="D1808" i="2"/>
  <c r="C1808" i="2"/>
  <c r="G1807" i="2"/>
  <c r="F1807" i="2"/>
  <c r="E1807" i="2"/>
  <c r="D1807" i="2"/>
  <c r="C1807" i="2"/>
  <c r="G1806" i="2"/>
  <c r="F1806" i="2"/>
  <c r="E1806" i="2"/>
  <c r="D1806" i="2"/>
  <c r="C1806" i="2"/>
  <c r="G1805" i="2"/>
  <c r="F1805" i="2"/>
  <c r="E1805" i="2"/>
  <c r="D1805" i="2"/>
  <c r="C1805" i="2"/>
  <c r="G1804" i="2"/>
  <c r="F1804" i="2"/>
  <c r="E1804" i="2"/>
  <c r="D1804" i="2"/>
  <c r="C1804" i="2"/>
  <c r="G1803" i="2"/>
  <c r="F1803" i="2"/>
  <c r="E1803" i="2"/>
  <c r="D1803" i="2"/>
  <c r="C1803" i="2"/>
  <c r="G1802" i="2"/>
  <c r="F1802" i="2"/>
  <c r="E1802" i="2"/>
  <c r="D1802" i="2"/>
  <c r="C1802" i="2"/>
  <c r="G1801" i="2"/>
  <c r="F1801" i="2"/>
  <c r="E1801" i="2"/>
  <c r="D1801" i="2"/>
  <c r="C1801" i="2"/>
  <c r="G1800" i="2"/>
  <c r="F1800" i="2"/>
  <c r="E1800" i="2"/>
  <c r="D1800" i="2"/>
  <c r="C1800" i="2"/>
  <c r="G1799" i="2"/>
  <c r="F1799" i="2"/>
  <c r="E1799" i="2"/>
  <c r="D1799" i="2"/>
  <c r="C1799" i="2"/>
  <c r="G1798" i="2"/>
  <c r="F1798" i="2"/>
  <c r="E1798" i="2"/>
  <c r="D1798" i="2"/>
  <c r="C1798" i="2"/>
  <c r="G1797" i="2"/>
  <c r="F1797" i="2"/>
  <c r="E1797" i="2"/>
  <c r="D1797" i="2"/>
  <c r="C1797" i="2"/>
  <c r="G1796" i="2"/>
  <c r="F1796" i="2"/>
  <c r="E1796" i="2"/>
  <c r="D1796" i="2"/>
  <c r="C1796" i="2"/>
  <c r="G1795" i="2"/>
  <c r="F1795" i="2"/>
  <c r="E1795" i="2"/>
  <c r="D1795" i="2"/>
  <c r="C1795" i="2"/>
  <c r="G1794" i="2"/>
  <c r="F1794" i="2"/>
  <c r="E1794" i="2"/>
  <c r="D1794" i="2"/>
  <c r="C1794" i="2"/>
  <c r="G1793" i="2"/>
  <c r="F1793" i="2"/>
  <c r="E1793" i="2"/>
  <c r="D1793" i="2"/>
  <c r="C1793" i="2"/>
  <c r="G1792" i="2"/>
  <c r="F1792" i="2"/>
  <c r="E1792" i="2"/>
  <c r="D1792" i="2"/>
  <c r="C1792" i="2"/>
  <c r="G1791" i="2"/>
  <c r="F1791" i="2"/>
  <c r="E1791" i="2"/>
  <c r="D1791" i="2"/>
  <c r="C1791" i="2"/>
  <c r="G1790" i="2"/>
  <c r="F1790" i="2"/>
  <c r="E1790" i="2"/>
  <c r="D1790" i="2"/>
  <c r="C1790" i="2"/>
  <c r="G1789" i="2"/>
  <c r="F1789" i="2"/>
  <c r="E1789" i="2"/>
  <c r="D1789" i="2"/>
  <c r="C1789" i="2"/>
  <c r="G1788" i="2"/>
  <c r="F1788" i="2"/>
  <c r="E1788" i="2"/>
  <c r="D1788" i="2"/>
  <c r="C1788" i="2"/>
  <c r="G1787" i="2"/>
  <c r="F1787" i="2"/>
  <c r="E1787" i="2"/>
  <c r="D1787" i="2"/>
  <c r="C1787" i="2"/>
  <c r="G1786" i="2"/>
  <c r="F1786" i="2"/>
  <c r="E1786" i="2"/>
  <c r="D1786" i="2"/>
  <c r="C1786" i="2"/>
  <c r="G1785" i="2"/>
  <c r="F1785" i="2"/>
  <c r="E1785" i="2"/>
  <c r="D1785" i="2"/>
  <c r="C1785" i="2"/>
  <c r="G1784" i="2"/>
  <c r="F1784" i="2"/>
  <c r="E1784" i="2"/>
  <c r="D1784" i="2"/>
  <c r="C1784" i="2"/>
  <c r="G1783" i="2"/>
  <c r="F1783" i="2"/>
  <c r="E1783" i="2"/>
  <c r="D1783" i="2"/>
  <c r="C1783" i="2"/>
  <c r="G1782" i="2"/>
  <c r="F1782" i="2"/>
  <c r="E1782" i="2"/>
  <c r="D1782" i="2"/>
  <c r="C1782" i="2"/>
  <c r="G1781" i="2"/>
  <c r="F1781" i="2"/>
  <c r="E1781" i="2"/>
  <c r="D1781" i="2"/>
  <c r="C1781" i="2"/>
  <c r="G1780" i="2"/>
  <c r="F1780" i="2"/>
  <c r="E1780" i="2"/>
  <c r="D1780" i="2"/>
  <c r="C1780" i="2"/>
  <c r="G1779" i="2"/>
  <c r="F1779" i="2"/>
  <c r="E1779" i="2"/>
  <c r="D1779" i="2"/>
  <c r="C1779" i="2"/>
  <c r="G1778" i="2"/>
  <c r="F1778" i="2"/>
  <c r="E1778" i="2"/>
  <c r="D1778" i="2"/>
  <c r="C1778" i="2"/>
  <c r="G1777" i="2"/>
  <c r="F1777" i="2"/>
  <c r="E1777" i="2"/>
  <c r="D1777" i="2"/>
  <c r="C1777" i="2"/>
  <c r="G1776" i="2"/>
  <c r="F1776" i="2"/>
  <c r="E1776" i="2"/>
  <c r="D1776" i="2"/>
  <c r="C1776" i="2"/>
  <c r="G1775" i="2"/>
  <c r="F1775" i="2"/>
  <c r="E1775" i="2"/>
  <c r="D1775" i="2"/>
  <c r="C1775" i="2"/>
  <c r="G1774" i="2"/>
  <c r="F1774" i="2"/>
  <c r="E1774" i="2"/>
  <c r="D1774" i="2"/>
  <c r="C1774" i="2"/>
  <c r="G1773" i="2"/>
  <c r="F1773" i="2"/>
  <c r="E1773" i="2"/>
  <c r="D1773" i="2"/>
  <c r="C1773" i="2"/>
  <c r="G1772" i="2"/>
  <c r="F1772" i="2"/>
  <c r="E1772" i="2"/>
  <c r="D1772" i="2"/>
  <c r="C1772" i="2"/>
  <c r="G1771" i="2"/>
  <c r="F1771" i="2"/>
  <c r="E1771" i="2"/>
  <c r="D1771" i="2"/>
  <c r="C1771" i="2"/>
  <c r="G1770" i="2"/>
  <c r="F1770" i="2"/>
  <c r="E1770" i="2"/>
  <c r="D1770" i="2"/>
  <c r="C1770" i="2"/>
  <c r="G1769" i="2"/>
  <c r="F1769" i="2"/>
  <c r="E1769" i="2"/>
  <c r="D1769" i="2"/>
  <c r="C1769" i="2"/>
  <c r="G1768" i="2"/>
  <c r="F1768" i="2"/>
  <c r="E1768" i="2"/>
  <c r="D1768" i="2"/>
  <c r="C1768" i="2"/>
  <c r="G1767" i="2"/>
  <c r="F1767" i="2"/>
  <c r="E1767" i="2"/>
  <c r="D1767" i="2"/>
  <c r="C1767" i="2"/>
  <c r="G1766" i="2"/>
  <c r="F1766" i="2"/>
  <c r="E1766" i="2"/>
  <c r="D1766" i="2"/>
  <c r="C1766" i="2"/>
  <c r="G1765" i="2"/>
  <c r="F1765" i="2"/>
  <c r="E1765" i="2"/>
  <c r="D1765" i="2"/>
  <c r="C1765" i="2"/>
  <c r="G1764" i="2"/>
  <c r="F1764" i="2"/>
  <c r="E1764" i="2"/>
  <c r="D1764" i="2"/>
  <c r="C1764" i="2"/>
  <c r="G1763" i="2"/>
  <c r="F1763" i="2"/>
  <c r="E1763" i="2"/>
  <c r="D1763" i="2"/>
  <c r="C1763" i="2"/>
  <c r="G1762" i="2"/>
  <c r="F1762" i="2"/>
  <c r="E1762" i="2"/>
  <c r="D1762" i="2"/>
  <c r="C1762" i="2"/>
  <c r="G1761" i="2"/>
  <c r="F1761" i="2"/>
  <c r="E1761" i="2"/>
  <c r="D1761" i="2"/>
  <c r="C1761" i="2"/>
  <c r="G1760" i="2"/>
  <c r="F1760" i="2"/>
  <c r="E1760" i="2"/>
  <c r="D1760" i="2"/>
  <c r="C1760" i="2"/>
  <c r="G1759" i="2"/>
  <c r="F1759" i="2"/>
  <c r="E1759" i="2"/>
  <c r="D1759" i="2"/>
  <c r="C1759" i="2"/>
  <c r="G1758" i="2"/>
  <c r="F1758" i="2"/>
  <c r="E1758" i="2"/>
  <c r="D1758" i="2"/>
  <c r="C1758" i="2"/>
  <c r="G1757" i="2"/>
  <c r="F1757" i="2"/>
  <c r="E1757" i="2"/>
  <c r="D1757" i="2"/>
  <c r="C1757" i="2"/>
  <c r="G1756" i="2"/>
  <c r="F1756" i="2"/>
  <c r="E1756" i="2"/>
  <c r="D1756" i="2"/>
  <c r="C1756" i="2"/>
  <c r="G1755" i="2"/>
  <c r="F1755" i="2"/>
  <c r="E1755" i="2"/>
  <c r="D1755" i="2"/>
  <c r="C1755" i="2"/>
  <c r="G1754" i="2"/>
  <c r="F1754" i="2"/>
  <c r="E1754" i="2"/>
  <c r="D1754" i="2"/>
  <c r="C1754" i="2"/>
  <c r="G1753" i="2"/>
  <c r="F1753" i="2"/>
  <c r="E1753" i="2"/>
  <c r="D1753" i="2"/>
  <c r="C1753" i="2"/>
  <c r="G1752" i="2"/>
  <c r="F1752" i="2"/>
  <c r="E1752" i="2"/>
  <c r="D1752" i="2"/>
  <c r="C1752" i="2"/>
  <c r="G1751" i="2"/>
  <c r="F1751" i="2"/>
  <c r="E1751" i="2"/>
  <c r="D1751" i="2"/>
  <c r="C1751" i="2"/>
  <c r="G1750" i="2"/>
  <c r="F1750" i="2"/>
  <c r="E1750" i="2"/>
  <c r="D1750" i="2"/>
  <c r="C1750" i="2"/>
  <c r="G1749" i="2"/>
  <c r="F1749" i="2"/>
  <c r="E1749" i="2"/>
  <c r="D1749" i="2"/>
  <c r="C1749" i="2"/>
  <c r="G1748" i="2"/>
  <c r="F1748" i="2"/>
  <c r="E1748" i="2"/>
  <c r="D1748" i="2"/>
  <c r="C1748" i="2"/>
  <c r="G1747" i="2"/>
  <c r="F1747" i="2"/>
  <c r="E1747" i="2"/>
  <c r="D1747" i="2"/>
  <c r="C1747" i="2"/>
  <c r="G1746" i="2"/>
  <c r="F1746" i="2"/>
  <c r="E1746" i="2"/>
  <c r="D1746" i="2"/>
  <c r="C1746" i="2"/>
  <c r="G1745" i="2"/>
  <c r="F1745" i="2"/>
  <c r="E1745" i="2"/>
  <c r="D1745" i="2"/>
  <c r="C1745" i="2"/>
  <c r="G1744" i="2"/>
  <c r="F1744" i="2"/>
  <c r="E1744" i="2"/>
  <c r="D1744" i="2"/>
  <c r="C1744" i="2"/>
  <c r="G1743" i="2"/>
  <c r="F1743" i="2"/>
  <c r="E1743" i="2"/>
  <c r="D1743" i="2"/>
  <c r="C1743" i="2"/>
  <c r="G1742" i="2"/>
  <c r="F1742" i="2"/>
  <c r="E1742" i="2"/>
  <c r="D1742" i="2"/>
  <c r="C1742" i="2"/>
  <c r="G1741" i="2"/>
  <c r="F1741" i="2"/>
  <c r="E1741" i="2"/>
  <c r="D1741" i="2"/>
  <c r="C1741" i="2"/>
  <c r="G1740" i="2"/>
  <c r="F1740" i="2"/>
  <c r="E1740" i="2"/>
  <c r="D1740" i="2"/>
  <c r="C1740" i="2"/>
  <c r="G1739" i="2"/>
  <c r="F1739" i="2"/>
  <c r="E1739" i="2"/>
  <c r="D1739" i="2"/>
  <c r="C1739" i="2"/>
  <c r="G1738" i="2"/>
  <c r="F1738" i="2"/>
  <c r="E1738" i="2"/>
  <c r="D1738" i="2"/>
  <c r="C1738" i="2"/>
  <c r="G1737" i="2"/>
  <c r="F1737" i="2"/>
  <c r="E1737" i="2"/>
  <c r="D1737" i="2"/>
  <c r="C1737" i="2"/>
  <c r="G1736" i="2"/>
  <c r="F1736" i="2"/>
  <c r="E1736" i="2"/>
  <c r="D1736" i="2"/>
  <c r="C1736" i="2"/>
  <c r="G1735" i="2"/>
  <c r="F1735" i="2"/>
  <c r="E1735" i="2"/>
  <c r="D1735" i="2"/>
  <c r="C1735" i="2"/>
  <c r="G1734" i="2"/>
  <c r="F1734" i="2"/>
  <c r="E1734" i="2"/>
  <c r="D1734" i="2"/>
  <c r="C1734" i="2"/>
  <c r="G1733" i="2"/>
  <c r="F1733" i="2"/>
  <c r="E1733" i="2"/>
  <c r="D1733" i="2"/>
  <c r="C1733" i="2"/>
  <c r="G1732" i="2"/>
  <c r="F1732" i="2"/>
  <c r="E1732" i="2"/>
  <c r="D1732" i="2"/>
  <c r="C1732" i="2"/>
  <c r="G1731" i="2"/>
  <c r="F1731" i="2"/>
  <c r="E1731" i="2"/>
  <c r="D1731" i="2"/>
  <c r="C1731" i="2"/>
  <c r="G1730" i="2"/>
  <c r="F1730" i="2"/>
  <c r="E1730" i="2"/>
  <c r="D1730" i="2"/>
  <c r="C1730" i="2"/>
  <c r="G1729" i="2"/>
  <c r="F1729" i="2"/>
  <c r="E1729" i="2"/>
  <c r="D1729" i="2"/>
  <c r="C1729" i="2"/>
  <c r="G1728" i="2"/>
  <c r="F1728" i="2"/>
  <c r="E1728" i="2"/>
  <c r="D1728" i="2"/>
  <c r="C1728" i="2"/>
  <c r="G1727" i="2"/>
  <c r="F1727" i="2"/>
  <c r="E1727" i="2"/>
  <c r="D1727" i="2"/>
  <c r="C1727" i="2"/>
  <c r="G1726" i="2"/>
  <c r="F1726" i="2"/>
  <c r="E1726" i="2"/>
  <c r="D1726" i="2"/>
  <c r="C1726" i="2"/>
  <c r="G1725" i="2"/>
  <c r="F1725" i="2"/>
  <c r="E1725" i="2"/>
  <c r="D1725" i="2"/>
  <c r="C1725" i="2"/>
  <c r="G1724" i="2"/>
  <c r="F1724" i="2"/>
  <c r="E1724" i="2"/>
  <c r="D1724" i="2"/>
  <c r="C1724" i="2"/>
  <c r="G1723" i="2"/>
  <c r="F1723" i="2"/>
  <c r="E1723" i="2"/>
  <c r="D1723" i="2"/>
  <c r="C1723" i="2"/>
  <c r="G1722" i="2"/>
  <c r="F1722" i="2"/>
  <c r="E1722" i="2"/>
  <c r="D1722" i="2"/>
  <c r="C1722" i="2"/>
  <c r="G1721" i="2"/>
  <c r="F1721" i="2"/>
  <c r="E1721" i="2"/>
  <c r="D1721" i="2"/>
  <c r="C1721" i="2"/>
  <c r="G1720" i="2"/>
  <c r="F1720" i="2"/>
  <c r="E1720" i="2"/>
  <c r="D1720" i="2"/>
  <c r="C1720" i="2"/>
  <c r="G1719" i="2"/>
  <c r="F1719" i="2"/>
  <c r="E1719" i="2"/>
  <c r="D1719" i="2"/>
  <c r="C1719" i="2"/>
  <c r="G1718" i="2"/>
  <c r="F1718" i="2"/>
  <c r="E1718" i="2"/>
  <c r="D1718" i="2"/>
  <c r="C1718" i="2"/>
  <c r="G1717" i="2"/>
  <c r="F1717" i="2"/>
  <c r="E1717" i="2"/>
  <c r="D1717" i="2"/>
  <c r="C1717" i="2"/>
  <c r="G1716" i="2"/>
  <c r="F1716" i="2"/>
  <c r="E1716" i="2"/>
  <c r="D1716" i="2"/>
  <c r="C1716" i="2"/>
  <c r="G1715" i="2"/>
  <c r="F1715" i="2"/>
  <c r="E1715" i="2"/>
  <c r="D1715" i="2"/>
  <c r="C1715" i="2"/>
  <c r="G1714" i="2"/>
  <c r="F1714" i="2"/>
  <c r="E1714" i="2"/>
  <c r="D1714" i="2"/>
  <c r="C1714" i="2"/>
  <c r="G1713" i="2"/>
  <c r="F1713" i="2"/>
  <c r="E1713" i="2"/>
  <c r="D1713" i="2"/>
  <c r="C1713" i="2"/>
  <c r="G1712" i="2"/>
  <c r="F1712" i="2"/>
  <c r="E1712" i="2"/>
  <c r="D1712" i="2"/>
  <c r="C1712" i="2"/>
  <c r="G1711" i="2"/>
  <c r="F1711" i="2"/>
  <c r="E1711" i="2"/>
  <c r="D1711" i="2"/>
  <c r="C1711" i="2"/>
  <c r="G1710" i="2"/>
  <c r="F1710" i="2"/>
  <c r="E1710" i="2"/>
  <c r="D1710" i="2"/>
  <c r="C1710" i="2"/>
  <c r="G1709" i="2"/>
  <c r="F1709" i="2"/>
  <c r="E1709" i="2"/>
  <c r="D1709" i="2"/>
  <c r="C1709" i="2"/>
  <c r="G1708" i="2"/>
  <c r="F1708" i="2"/>
  <c r="E1708" i="2"/>
  <c r="D1708" i="2"/>
  <c r="C1708" i="2"/>
  <c r="G1707" i="2"/>
  <c r="F1707" i="2"/>
  <c r="E1707" i="2"/>
  <c r="D1707" i="2"/>
  <c r="C1707" i="2"/>
  <c r="G1706" i="2"/>
  <c r="F1706" i="2"/>
  <c r="E1706" i="2"/>
  <c r="D1706" i="2"/>
  <c r="C1706" i="2"/>
  <c r="G1705" i="2"/>
  <c r="F1705" i="2"/>
  <c r="E1705" i="2"/>
  <c r="D1705" i="2"/>
  <c r="C1705" i="2"/>
  <c r="G1704" i="2"/>
  <c r="F1704" i="2"/>
  <c r="E1704" i="2"/>
  <c r="D1704" i="2"/>
  <c r="C1704" i="2"/>
  <c r="G1703" i="2"/>
  <c r="F1703" i="2"/>
  <c r="E1703" i="2"/>
  <c r="D1703" i="2"/>
  <c r="C1703" i="2"/>
  <c r="G1702" i="2"/>
  <c r="F1702" i="2"/>
  <c r="E1702" i="2"/>
  <c r="D1702" i="2"/>
  <c r="C1702" i="2"/>
  <c r="G1701" i="2"/>
  <c r="F1701" i="2"/>
  <c r="E1701" i="2"/>
  <c r="D1701" i="2"/>
  <c r="C1701" i="2"/>
  <c r="G1700" i="2"/>
  <c r="F1700" i="2"/>
  <c r="E1700" i="2"/>
  <c r="D1700" i="2"/>
  <c r="C1700" i="2"/>
  <c r="G1699" i="2"/>
  <c r="F1699" i="2"/>
  <c r="E1699" i="2"/>
  <c r="D1699" i="2"/>
  <c r="C1699" i="2"/>
  <c r="G1698" i="2"/>
  <c r="F1698" i="2"/>
  <c r="E1698" i="2"/>
  <c r="D1698" i="2"/>
  <c r="C1698" i="2"/>
  <c r="G1697" i="2"/>
  <c r="F1697" i="2"/>
  <c r="E1697" i="2"/>
  <c r="D1697" i="2"/>
  <c r="C1697" i="2"/>
  <c r="G1696" i="2"/>
  <c r="F1696" i="2"/>
  <c r="E1696" i="2"/>
  <c r="D1696" i="2"/>
  <c r="C1696" i="2"/>
  <c r="G1695" i="2"/>
  <c r="F1695" i="2"/>
  <c r="E1695" i="2"/>
  <c r="D1695" i="2"/>
  <c r="C1695" i="2"/>
  <c r="G1694" i="2"/>
  <c r="F1694" i="2"/>
  <c r="E1694" i="2"/>
  <c r="D1694" i="2"/>
  <c r="C1694" i="2"/>
  <c r="G1693" i="2"/>
  <c r="F1693" i="2"/>
  <c r="E1693" i="2"/>
  <c r="D1693" i="2"/>
  <c r="C1693" i="2"/>
  <c r="G1692" i="2"/>
  <c r="F1692" i="2"/>
  <c r="E1692" i="2"/>
  <c r="D1692" i="2"/>
  <c r="C1692" i="2"/>
  <c r="G1691" i="2"/>
  <c r="F1691" i="2"/>
  <c r="E1691" i="2"/>
  <c r="D1691" i="2"/>
  <c r="C1691" i="2"/>
  <c r="G1690" i="2"/>
  <c r="F1690" i="2"/>
  <c r="E1690" i="2"/>
  <c r="D1690" i="2"/>
  <c r="C1690" i="2"/>
  <c r="G1689" i="2"/>
  <c r="F1689" i="2"/>
  <c r="E1689" i="2"/>
  <c r="D1689" i="2"/>
  <c r="C1689" i="2"/>
  <c r="G1688" i="2"/>
  <c r="F1688" i="2"/>
  <c r="E1688" i="2"/>
  <c r="D1688" i="2"/>
  <c r="C1688" i="2"/>
  <c r="G1687" i="2"/>
  <c r="F1687" i="2"/>
  <c r="E1687" i="2"/>
  <c r="D1687" i="2"/>
  <c r="C1687" i="2"/>
  <c r="G1686" i="2"/>
  <c r="F1686" i="2"/>
  <c r="E1686" i="2"/>
  <c r="D1686" i="2"/>
  <c r="C1686" i="2"/>
  <c r="G1685" i="2"/>
  <c r="F1685" i="2"/>
  <c r="E1685" i="2"/>
  <c r="D1685" i="2"/>
  <c r="C1685" i="2"/>
  <c r="G1684" i="2"/>
  <c r="F1684" i="2"/>
  <c r="E1684" i="2"/>
  <c r="D1684" i="2"/>
  <c r="C1684" i="2"/>
  <c r="G1683" i="2"/>
  <c r="F1683" i="2"/>
  <c r="E1683" i="2"/>
  <c r="D1683" i="2"/>
  <c r="C1683" i="2"/>
  <c r="G1682" i="2"/>
  <c r="F1682" i="2"/>
  <c r="E1682" i="2"/>
  <c r="D1682" i="2"/>
  <c r="C1682" i="2"/>
  <c r="G1681" i="2"/>
  <c r="F1681" i="2"/>
  <c r="E1681" i="2"/>
  <c r="D1681" i="2"/>
  <c r="C1681" i="2"/>
  <c r="G1680" i="2"/>
  <c r="F1680" i="2"/>
  <c r="E1680" i="2"/>
  <c r="D1680" i="2"/>
  <c r="C1680" i="2"/>
  <c r="G1679" i="2"/>
  <c r="F1679" i="2"/>
  <c r="E1679" i="2"/>
  <c r="D1679" i="2"/>
  <c r="C1679" i="2"/>
  <c r="G1678" i="2"/>
  <c r="F1678" i="2"/>
  <c r="E1678" i="2"/>
  <c r="D1678" i="2"/>
  <c r="C1678" i="2"/>
  <c r="G1677" i="2"/>
  <c r="F1677" i="2"/>
  <c r="E1677" i="2"/>
  <c r="D1677" i="2"/>
  <c r="C1677" i="2"/>
  <c r="G1676" i="2"/>
  <c r="F1676" i="2"/>
  <c r="E1676" i="2"/>
  <c r="D1676" i="2"/>
  <c r="C1676" i="2"/>
  <c r="G1675" i="2"/>
  <c r="F1675" i="2"/>
  <c r="E1675" i="2"/>
  <c r="D1675" i="2"/>
  <c r="C1675" i="2"/>
  <c r="G1674" i="2"/>
  <c r="F1674" i="2"/>
  <c r="E1674" i="2"/>
  <c r="D1674" i="2"/>
  <c r="C1674" i="2"/>
  <c r="G1673" i="2"/>
  <c r="F1673" i="2"/>
  <c r="E1673" i="2"/>
  <c r="D1673" i="2"/>
  <c r="C1673" i="2"/>
  <c r="G1672" i="2"/>
  <c r="F1672" i="2"/>
  <c r="E1672" i="2"/>
  <c r="D1672" i="2"/>
  <c r="C1672" i="2"/>
  <c r="G1671" i="2"/>
  <c r="F1671" i="2"/>
  <c r="E1671" i="2"/>
  <c r="D1671" i="2"/>
  <c r="C1671" i="2"/>
  <c r="G1670" i="2"/>
  <c r="F1670" i="2"/>
  <c r="E1670" i="2"/>
  <c r="D1670" i="2"/>
  <c r="C1670" i="2"/>
  <c r="G1669" i="2"/>
  <c r="F1669" i="2"/>
  <c r="E1669" i="2"/>
  <c r="D1669" i="2"/>
  <c r="C1669" i="2"/>
  <c r="G1668" i="2"/>
  <c r="F1668" i="2"/>
  <c r="E1668" i="2"/>
  <c r="D1668" i="2"/>
  <c r="C1668" i="2"/>
  <c r="G1667" i="2"/>
  <c r="F1667" i="2"/>
  <c r="E1667" i="2"/>
  <c r="D1667" i="2"/>
  <c r="C1667" i="2"/>
  <c r="G1666" i="2"/>
  <c r="F1666" i="2"/>
  <c r="E1666" i="2"/>
  <c r="D1666" i="2"/>
  <c r="C1666" i="2"/>
  <c r="G1665" i="2"/>
  <c r="F1665" i="2"/>
  <c r="E1665" i="2"/>
  <c r="D1665" i="2"/>
  <c r="C1665" i="2"/>
  <c r="G1664" i="2"/>
  <c r="F1664" i="2"/>
  <c r="E1664" i="2"/>
  <c r="D1664" i="2"/>
  <c r="C1664" i="2"/>
  <c r="G1663" i="2"/>
  <c r="F1663" i="2"/>
  <c r="E1663" i="2"/>
  <c r="D1663" i="2"/>
  <c r="C1663" i="2"/>
  <c r="G1662" i="2"/>
  <c r="F1662" i="2"/>
  <c r="E1662" i="2"/>
  <c r="D1662" i="2"/>
  <c r="C1662" i="2"/>
  <c r="G1661" i="2"/>
  <c r="F1661" i="2"/>
  <c r="E1661" i="2"/>
  <c r="D1661" i="2"/>
  <c r="C1661" i="2"/>
  <c r="G1660" i="2"/>
  <c r="F1660" i="2"/>
  <c r="E1660" i="2"/>
  <c r="D1660" i="2"/>
  <c r="C1660" i="2"/>
  <c r="G1659" i="2"/>
  <c r="F1659" i="2"/>
  <c r="E1659" i="2"/>
  <c r="D1659" i="2"/>
  <c r="C1659" i="2"/>
  <c r="G1658" i="2"/>
  <c r="F1658" i="2"/>
  <c r="E1658" i="2"/>
  <c r="D1658" i="2"/>
  <c r="C1658" i="2"/>
  <c r="G1657" i="2"/>
  <c r="F1657" i="2"/>
  <c r="E1657" i="2"/>
  <c r="D1657" i="2"/>
  <c r="C1657" i="2"/>
  <c r="G1656" i="2"/>
  <c r="F1656" i="2"/>
  <c r="E1656" i="2"/>
  <c r="D1656" i="2"/>
  <c r="C1656" i="2"/>
  <c r="G1655" i="2"/>
  <c r="F1655" i="2"/>
  <c r="E1655" i="2"/>
  <c r="D1655" i="2"/>
  <c r="C1655" i="2"/>
  <c r="G1654" i="2"/>
  <c r="F1654" i="2"/>
  <c r="E1654" i="2"/>
  <c r="D1654" i="2"/>
  <c r="C1654" i="2"/>
  <c r="G1653" i="2"/>
  <c r="F1653" i="2"/>
  <c r="E1653" i="2"/>
  <c r="D1653" i="2"/>
  <c r="C1653" i="2"/>
  <c r="G1652" i="2"/>
  <c r="F1652" i="2"/>
  <c r="E1652" i="2"/>
  <c r="D1652" i="2"/>
  <c r="C1652" i="2"/>
  <c r="G1651" i="2"/>
  <c r="F1651" i="2"/>
  <c r="E1651" i="2"/>
  <c r="D1651" i="2"/>
  <c r="C1651" i="2"/>
  <c r="G1650" i="2"/>
  <c r="F1650" i="2"/>
  <c r="E1650" i="2"/>
  <c r="D1650" i="2"/>
  <c r="C1650" i="2"/>
  <c r="G1649" i="2"/>
  <c r="F1649" i="2"/>
  <c r="E1649" i="2"/>
  <c r="D1649" i="2"/>
  <c r="C1649" i="2"/>
  <c r="G1648" i="2"/>
  <c r="F1648" i="2"/>
  <c r="E1648" i="2"/>
  <c r="D1648" i="2"/>
  <c r="C1648" i="2"/>
  <c r="G1647" i="2"/>
  <c r="F1647" i="2"/>
  <c r="E1647" i="2"/>
  <c r="D1647" i="2"/>
  <c r="C1647" i="2"/>
  <c r="G1646" i="2"/>
  <c r="F1646" i="2"/>
  <c r="E1646" i="2"/>
  <c r="D1646" i="2"/>
  <c r="C1646" i="2"/>
  <c r="G1645" i="2"/>
  <c r="F1645" i="2"/>
  <c r="E1645" i="2"/>
  <c r="D1645" i="2"/>
  <c r="C1645" i="2"/>
  <c r="G1644" i="2"/>
  <c r="F1644" i="2"/>
  <c r="E1644" i="2"/>
  <c r="D1644" i="2"/>
  <c r="C1644" i="2"/>
  <c r="G1643" i="2"/>
  <c r="F1643" i="2"/>
  <c r="E1643" i="2"/>
  <c r="D1643" i="2"/>
  <c r="C1643" i="2"/>
  <c r="G1642" i="2"/>
  <c r="F1642" i="2"/>
  <c r="E1642" i="2"/>
  <c r="D1642" i="2"/>
  <c r="C1642" i="2"/>
  <c r="G1641" i="2"/>
  <c r="F1641" i="2"/>
  <c r="E1641" i="2"/>
  <c r="D1641" i="2"/>
  <c r="C1641" i="2"/>
  <c r="G1640" i="2"/>
  <c r="F1640" i="2"/>
  <c r="E1640" i="2"/>
  <c r="D1640" i="2"/>
  <c r="C1640" i="2"/>
  <c r="G1639" i="2"/>
  <c r="F1639" i="2"/>
  <c r="E1639" i="2"/>
  <c r="D1639" i="2"/>
  <c r="C1639" i="2"/>
  <c r="G1638" i="2"/>
  <c r="F1638" i="2"/>
  <c r="E1638" i="2"/>
  <c r="D1638" i="2"/>
  <c r="C1638" i="2"/>
  <c r="G1637" i="2"/>
  <c r="F1637" i="2"/>
  <c r="E1637" i="2"/>
  <c r="D1637" i="2"/>
  <c r="C1637" i="2"/>
  <c r="G1636" i="2"/>
  <c r="F1636" i="2"/>
  <c r="E1636" i="2"/>
  <c r="D1636" i="2"/>
  <c r="C1636" i="2"/>
  <c r="G1635" i="2"/>
  <c r="F1635" i="2"/>
  <c r="E1635" i="2"/>
  <c r="D1635" i="2"/>
  <c r="C1635" i="2"/>
  <c r="G1634" i="2"/>
  <c r="F1634" i="2"/>
  <c r="E1634" i="2"/>
  <c r="D1634" i="2"/>
  <c r="C1634" i="2"/>
  <c r="G1633" i="2"/>
  <c r="F1633" i="2"/>
  <c r="E1633" i="2"/>
  <c r="D1633" i="2"/>
  <c r="C1633" i="2"/>
  <c r="G1632" i="2"/>
  <c r="F1632" i="2"/>
  <c r="E1632" i="2"/>
  <c r="D1632" i="2"/>
  <c r="C1632" i="2"/>
  <c r="G1631" i="2"/>
  <c r="F1631" i="2"/>
  <c r="E1631" i="2"/>
  <c r="D1631" i="2"/>
  <c r="C1631" i="2"/>
  <c r="G1630" i="2"/>
  <c r="F1630" i="2"/>
  <c r="E1630" i="2"/>
  <c r="D1630" i="2"/>
  <c r="C1630" i="2"/>
  <c r="G1629" i="2"/>
  <c r="F1629" i="2"/>
  <c r="E1629" i="2"/>
  <c r="D1629" i="2"/>
  <c r="C1629" i="2"/>
  <c r="G1628" i="2"/>
  <c r="F1628" i="2"/>
  <c r="E1628" i="2"/>
  <c r="D1628" i="2"/>
  <c r="C1628" i="2"/>
  <c r="G1627" i="2"/>
  <c r="F1627" i="2"/>
  <c r="E1627" i="2"/>
  <c r="D1627" i="2"/>
  <c r="C1627" i="2"/>
  <c r="G1626" i="2"/>
  <c r="F1626" i="2"/>
  <c r="E1626" i="2"/>
  <c r="D1626" i="2"/>
  <c r="C1626" i="2"/>
  <c r="G1625" i="2"/>
  <c r="F1625" i="2"/>
  <c r="E1625" i="2"/>
  <c r="D1625" i="2"/>
  <c r="C1625" i="2"/>
  <c r="G1624" i="2"/>
  <c r="F1624" i="2"/>
  <c r="E1624" i="2"/>
  <c r="D1624" i="2"/>
  <c r="C1624" i="2"/>
  <c r="G1623" i="2"/>
  <c r="F1623" i="2"/>
  <c r="E1623" i="2"/>
  <c r="D1623" i="2"/>
  <c r="C1623" i="2"/>
  <c r="G1622" i="2"/>
  <c r="F1622" i="2"/>
  <c r="E1622" i="2"/>
  <c r="D1622" i="2"/>
  <c r="C1622" i="2"/>
  <c r="G1621" i="2"/>
  <c r="F1621" i="2"/>
  <c r="E1621" i="2"/>
  <c r="D1621" i="2"/>
  <c r="C1621" i="2"/>
  <c r="G1620" i="2"/>
  <c r="F1620" i="2"/>
  <c r="E1620" i="2"/>
  <c r="D1620" i="2"/>
  <c r="C1620" i="2"/>
  <c r="G1619" i="2"/>
  <c r="F1619" i="2"/>
  <c r="E1619" i="2"/>
  <c r="D1619" i="2"/>
  <c r="C1619" i="2"/>
  <c r="G1618" i="2"/>
  <c r="F1618" i="2"/>
  <c r="E1618" i="2"/>
  <c r="D1618" i="2"/>
  <c r="C1618" i="2"/>
  <c r="G1617" i="2"/>
  <c r="F1617" i="2"/>
  <c r="E1617" i="2"/>
  <c r="D1617" i="2"/>
  <c r="C1617" i="2"/>
  <c r="G1616" i="2"/>
  <c r="F1616" i="2"/>
  <c r="E1616" i="2"/>
  <c r="D1616" i="2"/>
  <c r="C1616" i="2"/>
  <c r="G1615" i="2"/>
  <c r="F1615" i="2"/>
  <c r="E1615" i="2"/>
  <c r="D1615" i="2"/>
  <c r="C1615" i="2"/>
  <c r="G1614" i="2"/>
  <c r="F1614" i="2"/>
  <c r="E1614" i="2"/>
  <c r="D1614" i="2"/>
  <c r="C1614" i="2"/>
  <c r="G1613" i="2"/>
  <c r="F1613" i="2"/>
  <c r="E1613" i="2"/>
  <c r="D1613" i="2"/>
  <c r="C1613" i="2"/>
  <c r="G1612" i="2"/>
  <c r="F1612" i="2"/>
  <c r="E1612" i="2"/>
  <c r="D1612" i="2"/>
  <c r="C1612" i="2"/>
  <c r="G1611" i="2"/>
  <c r="F1611" i="2"/>
  <c r="E1611" i="2"/>
  <c r="D1611" i="2"/>
  <c r="C1611" i="2"/>
  <c r="G1610" i="2"/>
  <c r="F1610" i="2"/>
  <c r="E1610" i="2"/>
  <c r="D1610" i="2"/>
  <c r="C1610" i="2"/>
  <c r="G1609" i="2"/>
  <c r="F1609" i="2"/>
  <c r="E1609" i="2"/>
  <c r="D1609" i="2"/>
  <c r="C1609" i="2"/>
  <c r="G1608" i="2"/>
  <c r="F1608" i="2"/>
  <c r="E1608" i="2"/>
  <c r="D1608" i="2"/>
  <c r="C1608" i="2"/>
  <c r="G1607" i="2"/>
  <c r="F1607" i="2"/>
  <c r="E1607" i="2"/>
  <c r="D1607" i="2"/>
  <c r="C1607" i="2"/>
  <c r="G1606" i="2"/>
  <c r="F1606" i="2"/>
  <c r="E1606" i="2"/>
  <c r="D1606" i="2"/>
  <c r="C1606" i="2"/>
  <c r="G1605" i="2"/>
  <c r="F1605" i="2"/>
  <c r="E1605" i="2"/>
  <c r="D1605" i="2"/>
  <c r="C1605" i="2"/>
  <c r="G1604" i="2"/>
  <c r="F1604" i="2"/>
  <c r="E1604" i="2"/>
  <c r="D1604" i="2"/>
  <c r="C1604" i="2"/>
  <c r="G1603" i="2"/>
  <c r="F1603" i="2"/>
  <c r="E1603" i="2"/>
  <c r="D1603" i="2"/>
  <c r="C1603" i="2"/>
  <c r="G1602" i="2"/>
  <c r="F1602" i="2"/>
  <c r="E1602" i="2"/>
  <c r="D1602" i="2"/>
  <c r="C1602" i="2"/>
  <c r="G1601" i="2"/>
  <c r="F1601" i="2"/>
  <c r="E1601" i="2"/>
  <c r="D1601" i="2"/>
  <c r="C1601" i="2"/>
  <c r="G1600" i="2"/>
  <c r="F1600" i="2"/>
  <c r="E1600" i="2"/>
  <c r="D1600" i="2"/>
  <c r="C1600" i="2"/>
  <c r="G1599" i="2"/>
  <c r="F1599" i="2"/>
  <c r="E1599" i="2"/>
  <c r="D1599" i="2"/>
  <c r="C1599" i="2"/>
  <c r="G1598" i="2"/>
  <c r="F1598" i="2"/>
  <c r="E1598" i="2"/>
  <c r="D1598" i="2"/>
  <c r="C1598" i="2"/>
  <c r="G1597" i="2"/>
  <c r="F1597" i="2"/>
  <c r="E1597" i="2"/>
  <c r="D1597" i="2"/>
  <c r="C1597" i="2"/>
  <c r="G1596" i="2"/>
  <c r="F1596" i="2"/>
  <c r="E1596" i="2"/>
  <c r="D1596" i="2"/>
  <c r="C1596" i="2"/>
  <c r="G1595" i="2"/>
  <c r="F1595" i="2"/>
  <c r="E1595" i="2"/>
  <c r="D1595" i="2"/>
  <c r="C1595" i="2"/>
  <c r="G1594" i="2"/>
  <c r="F1594" i="2"/>
  <c r="E1594" i="2"/>
  <c r="D1594" i="2"/>
  <c r="C1594" i="2"/>
  <c r="G1593" i="2"/>
  <c r="F1593" i="2"/>
  <c r="E1593" i="2"/>
  <c r="D1593" i="2"/>
  <c r="C1593" i="2"/>
  <c r="G1592" i="2"/>
  <c r="F1592" i="2"/>
  <c r="E1592" i="2"/>
  <c r="D1592" i="2"/>
  <c r="C1592" i="2"/>
  <c r="G1591" i="2"/>
  <c r="F1591" i="2"/>
  <c r="E1591" i="2"/>
  <c r="D1591" i="2"/>
  <c r="C1591" i="2"/>
  <c r="G1590" i="2"/>
  <c r="F1590" i="2"/>
  <c r="E1590" i="2"/>
  <c r="D1590" i="2"/>
  <c r="C1590" i="2"/>
  <c r="G1589" i="2"/>
  <c r="F1589" i="2"/>
  <c r="E1589" i="2"/>
  <c r="D1589" i="2"/>
  <c r="C1589" i="2"/>
  <c r="G1588" i="2"/>
  <c r="F1588" i="2"/>
  <c r="E1588" i="2"/>
  <c r="D1588" i="2"/>
  <c r="C1588" i="2"/>
  <c r="G1587" i="2"/>
  <c r="F1587" i="2"/>
  <c r="E1587" i="2"/>
  <c r="D1587" i="2"/>
  <c r="C1587" i="2"/>
  <c r="G1586" i="2"/>
  <c r="F1586" i="2"/>
  <c r="E1586" i="2"/>
  <c r="D1586" i="2"/>
  <c r="C1586" i="2"/>
  <c r="G1585" i="2"/>
  <c r="F1585" i="2"/>
  <c r="E1585" i="2"/>
  <c r="D1585" i="2"/>
  <c r="C1585" i="2"/>
  <c r="G1584" i="2"/>
  <c r="F1584" i="2"/>
  <c r="E1584" i="2"/>
  <c r="D1584" i="2"/>
  <c r="C1584" i="2"/>
  <c r="G1583" i="2"/>
  <c r="F1583" i="2"/>
  <c r="E1583" i="2"/>
  <c r="D1583" i="2"/>
  <c r="C1583" i="2"/>
  <c r="G1582" i="2"/>
  <c r="F1582" i="2"/>
  <c r="E1582" i="2"/>
  <c r="D1582" i="2"/>
  <c r="C1582" i="2"/>
  <c r="G1581" i="2"/>
  <c r="F1581" i="2"/>
  <c r="E1581" i="2"/>
  <c r="D1581" i="2"/>
  <c r="C1581" i="2"/>
  <c r="G1580" i="2"/>
  <c r="F1580" i="2"/>
  <c r="E1580" i="2"/>
  <c r="D1580" i="2"/>
  <c r="C1580" i="2"/>
  <c r="G1579" i="2"/>
  <c r="F1579" i="2"/>
  <c r="E1579" i="2"/>
  <c r="D1579" i="2"/>
  <c r="C1579" i="2"/>
  <c r="G1578" i="2"/>
  <c r="F1578" i="2"/>
  <c r="E1578" i="2"/>
  <c r="D1578" i="2"/>
  <c r="C1578" i="2"/>
  <c r="G1577" i="2"/>
  <c r="F1577" i="2"/>
  <c r="E1577" i="2"/>
  <c r="D1577" i="2"/>
  <c r="C1577" i="2"/>
  <c r="G1576" i="2"/>
  <c r="F1576" i="2"/>
  <c r="E1576" i="2"/>
  <c r="D1576" i="2"/>
  <c r="C1576" i="2"/>
  <c r="G1575" i="2"/>
  <c r="F1575" i="2"/>
  <c r="E1575" i="2"/>
  <c r="D1575" i="2"/>
  <c r="C1575" i="2"/>
  <c r="G1574" i="2"/>
  <c r="F1574" i="2"/>
  <c r="E1574" i="2"/>
  <c r="D1574" i="2"/>
  <c r="C1574" i="2"/>
  <c r="G1573" i="2"/>
  <c r="F1573" i="2"/>
  <c r="E1573" i="2"/>
  <c r="D1573" i="2"/>
  <c r="C1573" i="2"/>
  <c r="G1572" i="2"/>
  <c r="F1572" i="2"/>
  <c r="E1572" i="2"/>
  <c r="D1572" i="2"/>
  <c r="C1572" i="2"/>
  <c r="G1571" i="2"/>
  <c r="F1571" i="2"/>
  <c r="E1571" i="2"/>
  <c r="D1571" i="2"/>
  <c r="C1571" i="2"/>
  <c r="G1570" i="2"/>
  <c r="F1570" i="2"/>
  <c r="E1570" i="2"/>
  <c r="D1570" i="2"/>
  <c r="C1570" i="2"/>
  <c r="G1569" i="2"/>
  <c r="F1569" i="2"/>
  <c r="E1569" i="2"/>
  <c r="D1569" i="2"/>
  <c r="C1569" i="2"/>
  <c r="G1568" i="2"/>
  <c r="F1568" i="2"/>
  <c r="E1568" i="2"/>
  <c r="D1568" i="2"/>
  <c r="C1568" i="2"/>
  <c r="G1567" i="2"/>
  <c r="F1567" i="2"/>
  <c r="E1567" i="2"/>
  <c r="D1567" i="2"/>
  <c r="C1567" i="2"/>
  <c r="G1566" i="2"/>
  <c r="F1566" i="2"/>
  <c r="E1566" i="2"/>
  <c r="D1566" i="2"/>
  <c r="C1566" i="2"/>
  <c r="G1565" i="2"/>
  <c r="F1565" i="2"/>
  <c r="E1565" i="2"/>
  <c r="D1565" i="2"/>
  <c r="C1565" i="2"/>
  <c r="G1564" i="2"/>
  <c r="F1564" i="2"/>
  <c r="E1564" i="2"/>
  <c r="D1564" i="2"/>
  <c r="C1564" i="2"/>
  <c r="G1563" i="2"/>
  <c r="F1563" i="2"/>
  <c r="E1563" i="2"/>
  <c r="D1563" i="2"/>
  <c r="C1563" i="2"/>
  <c r="G1562" i="2"/>
  <c r="F1562" i="2"/>
  <c r="E1562" i="2"/>
  <c r="D1562" i="2"/>
  <c r="C1562" i="2"/>
  <c r="G1561" i="2"/>
  <c r="F1561" i="2"/>
  <c r="E1561" i="2"/>
  <c r="D1561" i="2"/>
  <c r="C1561" i="2"/>
  <c r="G1560" i="2"/>
  <c r="F1560" i="2"/>
  <c r="E1560" i="2"/>
  <c r="D1560" i="2"/>
  <c r="C1560" i="2"/>
  <c r="G1559" i="2"/>
  <c r="F1559" i="2"/>
  <c r="E1559" i="2"/>
  <c r="D1559" i="2"/>
  <c r="C1559" i="2"/>
  <c r="G1558" i="2"/>
  <c r="F1558" i="2"/>
  <c r="E1558" i="2"/>
  <c r="D1558" i="2"/>
  <c r="C1558" i="2"/>
  <c r="G1557" i="2"/>
  <c r="F1557" i="2"/>
  <c r="E1557" i="2"/>
  <c r="D1557" i="2"/>
  <c r="C1557" i="2"/>
  <c r="G1556" i="2"/>
  <c r="F1556" i="2"/>
  <c r="E1556" i="2"/>
  <c r="D1556" i="2"/>
  <c r="C1556" i="2"/>
  <c r="G1555" i="2"/>
  <c r="F1555" i="2"/>
  <c r="E1555" i="2"/>
  <c r="D1555" i="2"/>
  <c r="C1555" i="2"/>
  <c r="G1554" i="2"/>
  <c r="F1554" i="2"/>
  <c r="E1554" i="2"/>
  <c r="D1554" i="2"/>
  <c r="C1554" i="2"/>
  <c r="G1553" i="2"/>
  <c r="F1553" i="2"/>
  <c r="E1553" i="2"/>
  <c r="D1553" i="2"/>
  <c r="C1553" i="2"/>
  <c r="G1552" i="2"/>
  <c r="F1552" i="2"/>
  <c r="E1552" i="2"/>
  <c r="D1552" i="2"/>
  <c r="C1552" i="2"/>
  <c r="G1551" i="2"/>
  <c r="F1551" i="2"/>
  <c r="E1551" i="2"/>
  <c r="D1551" i="2"/>
  <c r="C1551" i="2"/>
  <c r="G1550" i="2"/>
  <c r="F1550" i="2"/>
  <c r="E1550" i="2"/>
  <c r="D1550" i="2"/>
  <c r="C1550" i="2"/>
  <c r="G1549" i="2"/>
  <c r="F1549" i="2"/>
  <c r="E1549" i="2"/>
  <c r="D1549" i="2"/>
  <c r="C1549" i="2"/>
  <c r="G1548" i="2"/>
  <c r="F1548" i="2"/>
  <c r="E1548" i="2"/>
  <c r="D1548" i="2"/>
  <c r="C1548" i="2"/>
  <c r="G1547" i="2"/>
  <c r="F1547" i="2"/>
  <c r="E1547" i="2"/>
  <c r="D1547" i="2"/>
  <c r="C1547" i="2"/>
  <c r="G1546" i="2"/>
  <c r="F1546" i="2"/>
  <c r="E1546" i="2"/>
  <c r="D1546" i="2"/>
  <c r="C1546" i="2"/>
  <c r="G1545" i="2"/>
  <c r="F1545" i="2"/>
  <c r="E1545" i="2"/>
  <c r="D1545" i="2"/>
  <c r="C1545" i="2"/>
  <c r="G1544" i="2"/>
  <c r="F1544" i="2"/>
  <c r="E1544" i="2"/>
  <c r="D1544" i="2"/>
  <c r="C1544" i="2"/>
  <c r="G1543" i="2"/>
  <c r="F1543" i="2"/>
  <c r="E1543" i="2"/>
  <c r="D1543" i="2"/>
  <c r="C1543" i="2"/>
  <c r="G1542" i="2"/>
  <c r="F1542" i="2"/>
  <c r="E1542" i="2"/>
  <c r="D1542" i="2"/>
  <c r="C1542" i="2"/>
  <c r="G1541" i="2"/>
  <c r="F1541" i="2"/>
  <c r="E1541" i="2"/>
  <c r="D1541" i="2"/>
  <c r="C1541" i="2"/>
  <c r="G1540" i="2"/>
  <c r="F1540" i="2"/>
  <c r="E1540" i="2"/>
  <c r="D1540" i="2"/>
  <c r="C1540" i="2"/>
  <c r="G1539" i="2"/>
  <c r="F1539" i="2"/>
  <c r="E1539" i="2"/>
  <c r="D1539" i="2"/>
  <c r="C1539" i="2"/>
  <c r="G1538" i="2"/>
  <c r="F1538" i="2"/>
  <c r="E1538" i="2"/>
  <c r="D1538" i="2"/>
  <c r="C1538" i="2"/>
  <c r="G1537" i="2"/>
  <c r="F1537" i="2"/>
  <c r="E1537" i="2"/>
  <c r="D1537" i="2"/>
  <c r="C1537" i="2"/>
  <c r="G1536" i="2"/>
  <c r="F1536" i="2"/>
  <c r="E1536" i="2"/>
  <c r="D1536" i="2"/>
  <c r="C1536" i="2"/>
  <c r="G1535" i="2"/>
  <c r="F1535" i="2"/>
  <c r="E1535" i="2"/>
  <c r="D1535" i="2"/>
  <c r="C1535" i="2"/>
  <c r="G1534" i="2"/>
  <c r="F1534" i="2"/>
  <c r="E1534" i="2"/>
  <c r="D1534" i="2"/>
  <c r="C1534" i="2"/>
  <c r="G1533" i="2"/>
  <c r="F1533" i="2"/>
  <c r="E1533" i="2"/>
  <c r="D1533" i="2"/>
  <c r="C1533" i="2"/>
  <c r="G1532" i="2"/>
  <c r="F1532" i="2"/>
  <c r="E1532" i="2"/>
  <c r="D1532" i="2"/>
  <c r="C1532" i="2"/>
  <c r="G1531" i="2"/>
  <c r="F1531" i="2"/>
  <c r="E1531" i="2"/>
  <c r="D1531" i="2"/>
  <c r="C1531" i="2"/>
  <c r="G1530" i="2"/>
  <c r="F1530" i="2"/>
  <c r="E1530" i="2"/>
  <c r="D1530" i="2"/>
  <c r="C1530" i="2"/>
  <c r="G1529" i="2"/>
  <c r="F1529" i="2"/>
  <c r="E1529" i="2"/>
  <c r="D1529" i="2"/>
  <c r="C1529" i="2"/>
  <c r="G1528" i="2"/>
  <c r="F1528" i="2"/>
  <c r="E1528" i="2"/>
  <c r="D1528" i="2"/>
  <c r="C1528" i="2"/>
  <c r="G1527" i="2"/>
  <c r="F1527" i="2"/>
  <c r="E1527" i="2"/>
  <c r="D1527" i="2"/>
  <c r="C1527" i="2"/>
  <c r="G1526" i="2"/>
  <c r="F1526" i="2"/>
  <c r="E1526" i="2"/>
  <c r="D1526" i="2"/>
  <c r="C1526" i="2"/>
  <c r="G1525" i="2"/>
  <c r="F1525" i="2"/>
  <c r="E1525" i="2"/>
  <c r="D1525" i="2"/>
  <c r="C1525" i="2"/>
  <c r="G1524" i="2"/>
  <c r="F1524" i="2"/>
  <c r="E1524" i="2"/>
  <c r="D1524" i="2"/>
  <c r="C1524" i="2"/>
  <c r="G1523" i="2"/>
  <c r="F1523" i="2"/>
  <c r="E1523" i="2"/>
  <c r="D1523" i="2"/>
  <c r="C1523" i="2"/>
  <c r="G1522" i="2"/>
  <c r="F1522" i="2"/>
  <c r="E1522" i="2"/>
  <c r="D1522" i="2"/>
  <c r="C1522" i="2"/>
  <c r="G1521" i="2"/>
  <c r="F1521" i="2"/>
  <c r="E1521" i="2"/>
  <c r="D1521" i="2"/>
  <c r="C1521" i="2"/>
  <c r="G1520" i="2"/>
  <c r="F1520" i="2"/>
  <c r="E1520" i="2"/>
  <c r="D1520" i="2"/>
  <c r="C1520" i="2"/>
  <c r="G1519" i="2"/>
  <c r="F1519" i="2"/>
  <c r="E1519" i="2"/>
  <c r="D1519" i="2"/>
  <c r="C1519" i="2"/>
  <c r="G1518" i="2"/>
  <c r="F1518" i="2"/>
  <c r="E1518" i="2"/>
  <c r="D1518" i="2"/>
  <c r="C1518" i="2"/>
  <c r="G1517" i="2"/>
  <c r="F1517" i="2"/>
  <c r="E1517" i="2"/>
  <c r="D1517" i="2"/>
  <c r="C1517" i="2"/>
  <c r="G1516" i="2"/>
  <c r="F1516" i="2"/>
  <c r="E1516" i="2"/>
  <c r="D1516" i="2"/>
  <c r="C1516" i="2"/>
  <c r="G1515" i="2"/>
  <c r="F1515" i="2"/>
  <c r="E1515" i="2"/>
  <c r="D1515" i="2"/>
  <c r="C1515" i="2"/>
  <c r="G1514" i="2"/>
  <c r="F1514" i="2"/>
  <c r="E1514" i="2"/>
  <c r="D1514" i="2"/>
  <c r="C1514" i="2"/>
  <c r="G1513" i="2"/>
  <c r="F1513" i="2"/>
  <c r="E1513" i="2"/>
  <c r="D1513" i="2"/>
  <c r="C1513" i="2"/>
  <c r="G1512" i="2"/>
  <c r="F1512" i="2"/>
  <c r="E1512" i="2"/>
  <c r="D1512" i="2"/>
  <c r="C1512" i="2"/>
  <c r="G1511" i="2"/>
  <c r="F1511" i="2"/>
  <c r="E1511" i="2"/>
  <c r="D1511" i="2"/>
  <c r="C1511" i="2"/>
  <c r="G1510" i="2"/>
  <c r="F1510" i="2"/>
  <c r="E1510" i="2"/>
  <c r="D1510" i="2"/>
  <c r="C1510" i="2"/>
  <c r="G1509" i="2"/>
  <c r="F1509" i="2"/>
  <c r="E1509" i="2"/>
  <c r="D1509" i="2"/>
  <c r="C1509" i="2"/>
  <c r="G1508" i="2"/>
  <c r="F1508" i="2"/>
  <c r="E1508" i="2"/>
  <c r="D1508" i="2"/>
  <c r="C1508" i="2"/>
  <c r="G1507" i="2"/>
  <c r="F1507" i="2"/>
  <c r="E1507" i="2"/>
  <c r="D1507" i="2"/>
  <c r="C1507" i="2"/>
  <c r="G1506" i="2"/>
  <c r="F1506" i="2"/>
  <c r="E1506" i="2"/>
  <c r="D1506" i="2"/>
  <c r="C1506" i="2"/>
  <c r="G1505" i="2"/>
  <c r="F1505" i="2"/>
  <c r="E1505" i="2"/>
  <c r="D1505" i="2"/>
  <c r="C1505" i="2"/>
  <c r="G1504" i="2"/>
  <c r="F1504" i="2"/>
  <c r="E1504" i="2"/>
  <c r="D1504" i="2"/>
  <c r="C1504" i="2"/>
  <c r="G1503" i="2"/>
  <c r="F1503" i="2"/>
  <c r="E1503" i="2"/>
  <c r="D1503" i="2"/>
  <c r="C1503" i="2"/>
  <c r="G1502" i="2"/>
  <c r="F1502" i="2"/>
  <c r="E1502" i="2"/>
  <c r="D1502" i="2"/>
  <c r="C1502" i="2"/>
  <c r="G1501" i="2"/>
  <c r="F1501" i="2"/>
  <c r="E1501" i="2"/>
  <c r="D1501" i="2"/>
  <c r="C1501" i="2"/>
  <c r="G1500" i="2"/>
  <c r="F1500" i="2"/>
  <c r="E1500" i="2"/>
  <c r="D1500" i="2"/>
  <c r="C1500" i="2"/>
  <c r="G1499" i="2"/>
  <c r="F1499" i="2"/>
  <c r="E1499" i="2"/>
  <c r="D1499" i="2"/>
  <c r="C1499" i="2"/>
  <c r="G1498" i="2"/>
  <c r="F1498" i="2"/>
  <c r="E1498" i="2"/>
  <c r="D1498" i="2"/>
  <c r="C1498" i="2"/>
  <c r="G1497" i="2"/>
  <c r="F1497" i="2"/>
  <c r="E1497" i="2"/>
  <c r="D1497" i="2"/>
  <c r="C1497" i="2"/>
  <c r="G1496" i="2"/>
  <c r="F1496" i="2"/>
  <c r="E1496" i="2"/>
  <c r="D1496" i="2"/>
  <c r="C1496" i="2"/>
  <c r="G1495" i="2"/>
  <c r="F1495" i="2"/>
  <c r="E1495" i="2"/>
  <c r="D1495" i="2"/>
  <c r="C1495" i="2"/>
  <c r="G1494" i="2"/>
  <c r="F1494" i="2"/>
  <c r="E1494" i="2"/>
  <c r="D1494" i="2"/>
  <c r="C1494" i="2"/>
  <c r="G1493" i="2"/>
  <c r="F1493" i="2"/>
  <c r="E1493" i="2"/>
  <c r="D1493" i="2"/>
  <c r="C1493" i="2"/>
  <c r="G1492" i="2"/>
  <c r="F1492" i="2"/>
  <c r="E1492" i="2"/>
  <c r="D1492" i="2"/>
  <c r="C1492" i="2"/>
  <c r="G1491" i="2"/>
  <c r="F1491" i="2"/>
  <c r="E1491" i="2"/>
  <c r="D1491" i="2"/>
  <c r="C1491" i="2"/>
  <c r="G1490" i="2"/>
  <c r="F1490" i="2"/>
  <c r="E1490" i="2"/>
  <c r="D1490" i="2"/>
  <c r="C1490" i="2"/>
  <c r="G1489" i="2"/>
  <c r="F1489" i="2"/>
  <c r="E1489" i="2"/>
  <c r="D1489" i="2"/>
  <c r="C1489" i="2"/>
  <c r="G1488" i="2"/>
  <c r="F1488" i="2"/>
  <c r="E1488" i="2"/>
  <c r="D1488" i="2"/>
  <c r="C1488" i="2"/>
  <c r="G1487" i="2"/>
  <c r="F1487" i="2"/>
  <c r="E1487" i="2"/>
  <c r="D1487" i="2"/>
  <c r="C1487" i="2"/>
  <c r="G1486" i="2"/>
  <c r="F1486" i="2"/>
  <c r="E1486" i="2"/>
  <c r="D1486" i="2"/>
  <c r="C1486" i="2"/>
  <c r="G1485" i="2"/>
  <c r="F1485" i="2"/>
  <c r="E1485" i="2"/>
  <c r="D1485" i="2"/>
  <c r="C1485" i="2"/>
  <c r="G1484" i="2"/>
  <c r="F1484" i="2"/>
  <c r="E1484" i="2"/>
  <c r="D1484" i="2"/>
  <c r="C1484" i="2"/>
  <c r="G1483" i="2"/>
  <c r="F1483" i="2"/>
  <c r="E1483" i="2"/>
  <c r="D1483" i="2"/>
  <c r="C1483" i="2"/>
  <c r="G1482" i="2"/>
  <c r="F1482" i="2"/>
  <c r="E1482" i="2"/>
  <c r="D1482" i="2"/>
  <c r="C1482" i="2"/>
  <c r="G1481" i="2"/>
  <c r="F1481" i="2"/>
  <c r="E1481" i="2"/>
  <c r="D1481" i="2"/>
  <c r="C1481" i="2"/>
  <c r="G1480" i="2"/>
  <c r="F1480" i="2"/>
  <c r="E1480" i="2"/>
  <c r="D1480" i="2"/>
  <c r="C1480" i="2"/>
  <c r="G1479" i="2"/>
  <c r="F1479" i="2"/>
  <c r="E1479" i="2"/>
  <c r="D1479" i="2"/>
  <c r="C1479" i="2"/>
  <c r="G1478" i="2"/>
  <c r="F1478" i="2"/>
  <c r="E1478" i="2"/>
  <c r="D1478" i="2"/>
  <c r="C1478" i="2"/>
  <c r="G1477" i="2"/>
  <c r="F1477" i="2"/>
  <c r="E1477" i="2"/>
  <c r="D1477" i="2"/>
  <c r="C1477" i="2"/>
  <c r="G1476" i="2"/>
  <c r="F1476" i="2"/>
  <c r="E1476" i="2"/>
  <c r="D1476" i="2"/>
  <c r="C1476" i="2"/>
  <c r="G1475" i="2"/>
  <c r="F1475" i="2"/>
  <c r="E1475" i="2"/>
  <c r="D1475" i="2"/>
  <c r="C1475" i="2"/>
  <c r="G1474" i="2"/>
  <c r="F1474" i="2"/>
  <c r="E1474" i="2"/>
  <c r="D1474" i="2"/>
  <c r="C1474" i="2"/>
  <c r="G1473" i="2"/>
  <c r="F1473" i="2"/>
  <c r="E1473" i="2"/>
  <c r="D1473" i="2"/>
  <c r="C1473" i="2"/>
  <c r="G1472" i="2"/>
  <c r="F1472" i="2"/>
  <c r="E1472" i="2"/>
  <c r="D1472" i="2"/>
  <c r="C1472" i="2"/>
  <c r="G1471" i="2"/>
  <c r="F1471" i="2"/>
  <c r="E1471" i="2"/>
  <c r="D1471" i="2"/>
  <c r="C1471" i="2"/>
  <c r="G1470" i="2"/>
  <c r="F1470" i="2"/>
  <c r="E1470" i="2"/>
  <c r="D1470" i="2"/>
  <c r="C1470" i="2"/>
  <c r="G1469" i="2"/>
  <c r="F1469" i="2"/>
  <c r="E1469" i="2"/>
  <c r="D1469" i="2"/>
  <c r="C1469" i="2"/>
  <c r="G1468" i="2"/>
  <c r="F1468" i="2"/>
  <c r="E1468" i="2"/>
  <c r="D1468" i="2"/>
  <c r="C1468" i="2"/>
  <c r="G1467" i="2"/>
  <c r="F1467" i="2"/>
  <c r="E1467" i="2"/>
  <c r="D1467" i="2"/>
  <c r="C1467" i="2"/>
  <c r="G1466" i="2"/>
  <c r="F1466" i="2"/>
  <c r="E1466" i="2"/>
  <c r="D1466" i="2"/>
  <c r="C1466" i="2"/>
  <c r="G1465" i="2"/>
  <c r="F1465" i="2"/>
  <c r="E1465" i="2"/>
  <c r="D1465" i="2"/>
  <c r="C1465" i="2"/>
  <c r="G1464" i="2"/>
  <c r="F1464" i="2"/>
  <c r="E1464" i="2"/>
  <c r="D1464" i="2"/>
  <c r="C1464" i="2"/>
  <c r="G1463" i="2"/>
  <c r="F1463" i="2"/>
  <c r="E1463" i="2"/>
  <c r="D1463" i="2"/>
  <c r="C1463" i="2"/>
  <c r="G1462" i="2"/>
  <c r="F1462" i="2"/>
  <c r="E1462" i="2"/>
  <c r="D1462" i="2"/>
  <c r="C1462" i="2"/>
  <c r="G1461" i="2"/>
  <c r="F1461" i="2"/>
  <c r="E1461" i="2"/>
  <c r="D1461" i="2"/>
  <c r="C1461" i="2"/>
  <c r="G1460" i="2"/>
  <c r="F1460" i="2"/>
  <c r="E1460" i="2"/>
  <c r="D1460" i="2"/>
  <c r="C1460" i="2"/>
  <c r="G1459" i="2"/>
  <c r="F1459" i="2"/>
  <c r="E1459" i="2"/>
  <c r="D1459" i="2"/>
  <c r="C1459" i="2"/>
  <c r="G1458" i="2"/>
  <c r="F1458" i="2"/>
  <c r="E1458" i="2"/>
  <c r="D1458" i="2"/>
  <c r="C1458" i="2"/>
  <c r="G1457" i="2"/>
  <c r="F1457" i="2"/>
  <c r="E1457" i="2"/>
  <c r="D1457" i="2"/>
  <c r="C1457" i="2"/>
  <c r="G1456" i="2"/>
  <c r="F1456" i="2"/>
  <c r="E1456" i="2"/>
  <c r="D1456" i="2"/>
  <c r="C1456" i="2"/>
  <c r="G1455" i="2"/>
  <c r="F1455" i="2"/>
  <c r="E1455" i="2"/>
  <c r="D1455" i="2"/>
  <c r="C1455" i="2"/>
  <c r="G1454" i="2"/>
  <c r="F1454" i="2"/>
  <c r="E1454" i="2"/>
  <c r="D1454" i="2"/>
  <c r="C1454" i="2"/>
  <c r="G1453" i="2"/>
  <c r="F1453" i="2"/>
  <c r="E1453" i="2"/>
  <c r="D1453" i="2"/>
  <c r="C1453" i="2"/>
  <c r="G1452" i="2"/>
  <c r="F1452" i="2"/>
  <c r="E1452" i="2"/>
  <c r="D1452" i="2"/>
  <c r="C1452" i="2"/>
  <c r="G1451" i="2"/>
  <c r="F1451" i="2"/>
  <c r="E1451" i="2"/>
  <c r="D1451" i="2"/>
  <c r="C1451" i="2"/>
  <c r="G1450" i="2"/>
  <c r="F1450" i="2"/>
  <c r="E1450" i="2"/>
  <c r="D1450" i="2"/>
  <c r="C1450" i="2"/>
  <c r="G1449" i="2"/>
  <c r="F1449" i="2"/>
  <c r="E1449" i="2"/>
  <c r="D1449" i="2"/>
  <c r="C1449" i="2"/>
  <c r="G1448" i="2"/>
  <c r="F1448" i="2"/>
  <c r="E1448" i="2"/>
  <c r="D1448" i="2"/>
  <c r="C1448" i="2"/>
  <c r="G1447" i="2"/>
  <c r="F1447" i="2"/>
  <c r="E1447" i="2"/>
  <c r="D1447" i="2"/>
  <c r="C1447" i="2"/>
  <c r="G1446" i="2"/>
  <c r="F1446" i="2"/>
  <c r="E1446" i="2"/>
  <c r="D1446" i="2"/>
  <c r="C1446" i="2"/>
  <c r="G1445" i="2"/>
  <c r="F1445" i="2"/>
  <c r="E1445" i="2"/>
  <c r="D1445" i="2"/>
  <c r="C1445" i="2"/>
  <c r="G1444" i="2"/>
  <c r="F1444" i="2"/>
  <c r="E1444" i="2"/>
  <c r="D1444" i="2"/>
  <c r="C1444" i="2"/>
  <c r="G1443" i="2"/>
  <c r="F1443" i="2"/>
  <c r="E1443" i="2"/>
  <c r="D1443" i="2"/>
  <c r="C1443" i="2"/>
  <c r="G1442" i="2"/>
  <c r="F1442" i="2"/>
  <c r="E1442" i="2"/>
  <c r="D1442" i="2"/>
  <c r="C1442" i="2"/>
  <c r="G1441" i="2"/>
  <c r="F1441" i="2"/>
  <c r="E1441" i="2"/>
  <c r="D1441" i="2"/>
  <c r="C1441" i="2"/>
  <c r="G1440" i="2"/>
  <c r="F1440" i="2"/>
  <c r="E1440" i="2"/>
  <c r="D1440" i="2"/>
  <c r="C1440" i="2"/>
  <c r="G1439" i="2"/>
  <c r="F1439" i="2"/>
  <c r="E1439" i="2"/>
  <c r="D1439" i="2"/>
  <c r="C1439" i="2"/>
  <c r="G1438" i="2"/>
  <c r="F1438" i="2"/>
  <c r="E1438" i="2"/>
  <c r="D1438" i="2"/>
  <c r="C1438" i="2"/>
  <c r="G1437" i="2"/>
  <c r="F1437" i="2"/>
  <c r="E1437" i="2"/>
  <c r="D1437" i="2"/>
  <c r="C1437" i="2"/>
  <c r="G1436" i="2"/>
  <c r="F1436" i="2"/>
  <c r="E1436" i="2"/>
  <c r="D1436" i="2"/>
  <c r="C1436" i="2"/>
  <c r="G1435" i="2"/>
  <c r="F1435" i="2"/>
  <c r="E1435" i="2"/>
  <c r="D1435" i="2"/>
  <c r="C1435" i="2"/>
  <c r="G1434" i="2"/>
  <c r="F1434" i="2"/>
  <c r="E1434" i="2"/>
  <c r="D1434" i="2"/>
  <c r="C1434" i="2"/>
  <c r="G1433" i="2"/>
  <c r="F1433" i="2"/>
  <c r="E1433" i="2"/>
  <c r="D1433" i="2"/>
  <c r="C1433" i="2"/>
  <c r="G1432" i="2"/>
  <c r="F1432" i="2"/>
  <c r="E1432" i="2"/>
  <c r="D1432" i="2"/>
  <c r="C1432" i="2"/>
  <c r="G1431" i="2"/>
  <c r="F1431" i="2"/>
  <c r="E1431" i="2"/>
  <c r="D1431" i="2"/>
  <c r="C1431" i="2"/>
  <c r="G1430" i="2"/>
  <c r="F1430" i="2"/>
  <c r="E1430" i="2"/>
  <c r="D1430" i="2"/>
  <c r="C1430" i="2"/>
  <c r="G1429" i="2"/>
  <c r="F1429" i="2"/>
  <c r="E1429" i="2"/>
  <c r="D1429" i="2"/>
  <c r="C1429" i="2"/>
  <c r="G1428" i="2"/>
  <c r="F1428" i="2"/>
  <c r="E1428" i="2"/>
  <c r="D1428" i="2"/>
  <c r="C1428" i="2"/>
  <c r="G1427" i="2"/>
  <c r="F1427" i="2"/>
  <c r="E1427" i="2"/>
  <c r="D1427" i="2"/>
  <c r="C1427" i="2"/>
  <c r="G1426" i="2"/>
  <c r="F1426" i="2"/>
  <c r="E1426" i="2"/>
  <c r="D1426" i="2"/>
  <c r="C1426" i="2"/>
  <c r="G1425" i="2"/>
  <c r="F1425" i="2"/>
  <c r="E1425" i="2"/>
  <c r="D1425" i="2"/>
  <c r="C1425" i="2"/>
  <c r="G1424" i="2"/>
  <c r="F1424" i="2"/>
  <c r="E1424" i="2"/>
  <c r="D1424" i="2"/>
  <c r="C1424" i="2"/>
  <c r="G1423" i="2"/>
  <c r="F1423" i="2"/>
  <c r="E1423" i="2"/>
  <c r="D1423" i="2"/>
  <c r="C1423" i="2"/>
  <c r="G1422" i="2"/>
  <c r="F1422" i="2"/>
  <c r="E1422" i="2"/>
  <c r="D1422" i="2"/>
  <c r="C1422" i="2"/>
  <c r="G1421" i="2"/>
  <c r="F1421" i="2"/>
  <c r="E1421" i="2"/>
  <c r="D1421" i="2"/>
  <c r="C1421" i="2"/>
  <c r="G1420" i="2"/>
  <c r="F1420" i="2"/>
  <c r="E1420" i="2"/>
  <c r="D1420" i="2"/>
  <c r="C1420" i="2"/>
  <c r="G1419" i="2"/>
  <c r="F1419" i="2"/>
  <c r="E1419" i="2"/>
  <c r="D1419" i="2"/>
  <c r="C1419" i="2"/>
  <c r="G1418" i="2"/>
  <c r="F1418" i="2"/>
  <c r="E1418" i="2"/>
  <c r="D1418" i="2"/>
  <c r="C1418" i="2"/>
  <c r="G1417" i="2"/>
  <c r="F1417" i="2"/>
  <c r="E1417" i="2"/>
  <c r="D1417" i="2"/>
  <c r="C1417" i="2"/>
  <c r="G1416" i="2"/>
  <c r="F1416" i="2"/>
  <c r="E1416" i="2"/>
  <c r="D1416" i="2"/>
  <c r="C1416" i="2"/>
  <c r="G1415" i="2"/>
  <c r="F1415" i="2"/>
  <c r="E1415" i="2"/>
  <c r="D1415" i="2"/>
  <c r="C1415" i="2"/>
  <c r="G1414" i="2"/>
  <c r="F1414" i="2"/>
  <c r="E1414" i="2"/>
  <c r="D1414" i="2"/>
  <c r="C1414" i="2"/>
  <c r="G1413" i="2"/>
  <c r="F1413" i="2"/>
  <c r="E1413" i="2"/>
  <c r="D1413" i="2"/>
  <c r="C1413" i="2"/>
  <c r="G1412" i="2"/>
  <c r="F1412" i="2"/>
  <c r="E1412" i="2"/>
  <c r="D1412" i="2"/>
  <c r="C1412" i="2"/>
  <c r="G1411" i="2"/>
  <c r="F1411" i="2"/>
  <c r="E1411" i="2"/>
  <c r="D1411" i="2"/>
  <c r="C1411" i="2"/>
  <c r="G1410" i="2"/>
  <c r="F1410" i="2"/>
  <c r="E1410" i="2"/>
  <c r="D1410" i="2"/>
  <c r="C1410" i="2"/>
  <c r="G1409" i="2"/>
  <c r="F1409" i="2"/>
  <c r="E1409" i="2"/>
  <c r="D1409" i="2"/>
  <c r="C1409" i="2"/>
  <c r="G1408" i="2"/>
  <c r="F1408" i="2"/>
  <c r="E1408" i="2"/>
  <c r="D1408" i="2"/>
  <c r="C1408" i="2"/>
  <c r="G1407" i="2"/>
  <c r="F1407" i="2"/>
  <c r="E1407" i="2"/>
  <c r="D1407" i="2"/>
  <c r="C1407" i="2"/>
  <c r="G1406" i="2"/>
  <c r="F1406" i="2"/>
  <c r="E1406" i="2"/>
  <c r="D1406" i="2"/>
  <c r="C1406" i="2"/>
  <c r="G1405" i="2"/>
  <c r="F1405" i="2"/>
  <c r="E1405" i="2"/>
  <c r="D1405" i="2"/>
  <c r="C1405" i="2"/>
  <c r="G1404" i="2"/>
  <c r="F1404" i="2"/>
  <c r="E1404" i="2"/>
  <c r="D1404" i="2"/>
  <c r="C1404" i="2"/>
  <c r="G1403" i="2"/>
  <c r="F1403" i="2"/>
  <c r="E1403" i="2"/>
  <c r="D1403" i="2"/>
  <c r="C1403" i="2"/>
  <c r="G1402" i="2"/>
  <c r="F1402" i="2"/>
  <c r="E1402" i="2"/>
  <c r="D1402" i="2"/>
  <c r="C1402" i="2"/>
  <c r="G1401" i="2"/>
  <c r="F1401" i="2"/>
  <c r="E1401" i="2"/>
  <c r="D1401" i="2"/>
  <c r="C1401" i="2"/>
  <c r="G1400" i="2"/>
  <c r="F1400" i="2"/>
  <c r="E1400" i="2"/>
  <c r="D1400" i="2"/>
  <c r="C1400" i="2"/>
  <c r="G1399" i="2"/>
  <c r="F1399" i="2"/>
  <c r="E1399" i="2"/>
  <c r="D1399" i="2"/>
  <c r="C1399" i="2"/>
  <c r="G1398" i="2"/>
  <c r="F1398" i="2"/>
  <c r="E1398" i="2"/>
  <c r="D1398" i="2"/>
  <c r="C1398" i="2"/>
  <c r="G1397" i="2"/>
  <c r="F1397" i="2"/>
  <c r="E1397" i="2"/>
  <c r="D1397" i="2"/>
  <c r="C1397" i="2"/>
  <c r="G1396" i="2"/>
  <c r="F1396" i="2"/>
  <c r="E1396" i="2"/>
  <c r="D1396" i="2"/>
  <c r="C1396" i="2"/>
  <c r="G1395" i="2"/>
  <c r="F1395" i="2"/>
  <c r="E1395" i="2"/>
  <c r="D1395" i="2"/>
  <c r="C1395" i="2"/>
  <c r="G1394" i="2"/>
  <c r="F1394" i="2"/>
  <c r="E1394" i="2"/>
  <c r="D1394" i="2"/>
  <c r="C1394" i="2"/>
  <c r="G1393" i="2"/>
  <c r="F1393" i="2"/>
  <c r="E1393" i="2"/>
  <c r="D1393" i="2"/>
  <c r="C1393" i="2"/>
  <c r="G1392" i="2"/>
  <c r="F1392" i="2"/>
  <c r="E1392" i="2"/>
  <c r="D1392" i="2"/>
  <c r="C1392" i="2"/>
  <c r="G1391" i="2"/>
  <c r="F1391" i="2"/>
  <c r="E1391" i="2"/>
  <c r="D1391" i="2"/>
  <c r="C1391" i="2"/>
  <c r="G1390" i="2"/>
  <c r="F1390" i="2"/>
  <c r="E1390" i="2"/>
  <c r="D1390" i="2"/>
  <c r="C1390" i="2"/>
  <c r="G1389" i="2"/>
  <c r="F1389" i="2"/>
  <c r="E1389" i="2"/>
  <c r="D1389" i="2"/>
  <c r="C1389" i="2"/>
  <c r="G1388" i="2"/>
  <c r="F1388" i="2"/>
  <c r="E1388" i="2"/>
  <c r="D1388" i="2"/>
  <c r="C1388" i="2"/>
  <c r="G1387" i="2"/>
  <c r="F1387" i="2"/>
  <c r="E1387" i="2"/>
  <c r="D1387" i="2"/>
  <c r="C1387" i="2"/>
  <c r="G1386" i="2"/>
  <c r="F1386" i="2"/>
  <c r="E1386" i="2"/>
  <c r="D1386" i="2"/>
  <c r="C1386" i="2"/>
  <c r="G1385" i="2"/>
  <c r="F1385" i="2"/>
  <c r="E1385" i="2"/>
  <c r="D1385" i="2"/>
  <c r="C1385" i="2"/>
  <c r="G1384" i="2"/>
  <c r="F1384" i="2"/>
  <c r="E1384" i="2"/>
  <c r="D1384" i="2"/>
  <c r="C1384" i="2"/>
  <c r="G1383" i="2"/>
  <c r="F1383" i="2"/>
  <c r="E1383" i="2"/>
  <c r="D1383" i="2"/>
  <c r="C1383" i="2"/>
  <c r="G1382" i="2"/>
  <c r="F1382" i="2"/>
  <c r="E1382" i="2"/>
  <c r="D1382" i="2"/>
  <c r="C1382" i="2"/>
  <c r="G1381" i="2"/>
  <c r="F1381" i="2"/>
  <c r="E1381" i="2"/>
  <c r="D1381" i="2"/>
  <c r="C1381" i="2"/>
  <c r="G1380" i="2"/>
  <c r="F1380" i="2"/>
  <c r="E1380" i="2"/>
  <c r="D1380" i="2"/>
  <c r="C1380" i="2"/>
  <c r="G1379" i="2"/>
  <c r="F1379" i="2"/>
  <c r="E1379" i="2"/>
  <c r="D1379" i="2"/>
  <c r="C1379" i="2"/>
  <c r="G1378" i="2"/>
  <c r="F1378" i="2"/>
  <c r="E1378" i="2"/>
  <c r="D1378" i="2"/>
  <c r="C1378" i="2"/>
  <c r="G1377" i="2"/>
  <c r="F1377" i="2"/>
  <c r="E1377" i="2"/>
  <c r="D1377" i="2"/>
  <c r="C1377" i="2"/>
  <c r="G1376" i="2"/>
  <c r="F1376" i="2"/>
  <c r="E1376" i="2"/>
  <c r="D1376" i="2"/>
  <c r="C1376" i="2"/>
  <c r="G1375" i="2"/>
  <c r="F1375" i="2"/>
  <c r="E1375" i="2"/>
  <c r="D1375" i="2"/>
  <c r="C1375" i="2"/>
  <c r="G1374" i="2"/>
  <c r="F1374" i="2"/>
  <c r="E1374" i="2"/>
  <c r="D1374" i="2"/>
  <c r="C1374" i="2"/>
  <c r="G1373" i="2"/>
  <c r="F1373" i="2"/>
  <c r="E1373" i="2"/>
  <c r="D1373" i="2"/>
  <c r="C1373" i="2"/>
  <c r="G1372" i="2"/>
  <c r="F1372" i="2"/>
  <c r="E1372" i="2"/>
  <c r="D1372" i="2"/>
  <c r="C1372" i="2"/>
  <c r="G1371" i="2"/>
  <c r="F1371" i="2"/>
  <c r="E1371" i="2"/>
  <c r="D1371" i="2"/>
  <c r="C1371" i="2"/>
  <c r="G1370" i="2"/>
  <c r="F1370" i="2"/>
  <c r="E1370" i="2"/>
  <c r="D1370" i="2"/>
  <c r="C1370" i="2"/>
  <c r="G1369" i="2"/>
  <c r="F1369" i="2"/>
  <c r="E1369" i="2"/>
  <c r="D1369" i="2"/>
  <c r="C1369" i="2"/>
  <c r="G1368" i="2"/>
  <c r="F1368" i="2"/>
  <c r="E1368" i="2"/>
  <c r="D1368" i="2"/>
  <c r="C1368" i="2"/>
  <c r="G1367" i="2"/>
  <c r="F1367" i="2"/>
  <c r="E1367" i="2"/>
  <c r="D1367" i="2"/>
  <c r="C1367" i="2"/>
  <c r="G1366" i="2"/>
  <c r="F1366" i="2"/>
  <c r="E1366" i="2"/>
  <c r="D1366" i="2"/>
  <c r="C1366" i="2"/>
  <c r="G1365" i="2"/>
  <c r="F1365" i="2"/>
  <c r="E1365" i="2"/>
  <c r="D1365" i="2"/>
  <c r="C1365" i="2"/>
  <c r="G1364" i="2"/>
  <c r="F1364" i="2"/>
  <c r="E1364" i="2"/>
  <c r="D1364" i="2"/>
  <c r="C1364" i="2"/>
  <c r="G1363" i="2"/>
  <c r="F1363" i="2"/>
  <c r="E1363" i="2"/>
  <c r="D1363" i="2"/>
  <c r="C1363" i="2"/>
  <c r="G1362" i="2"/>
  <c r="F1362" i="2"/>
  <c r="E1362" i="2"/>
  <c r="D1362" i="2"/>
  <c r="C1362" i="2"/>
  <c r="G1361" i="2"/>
  <c r="F1361" i="2"/>
  <c r="E1361" i="2"/>
  <c r="D1361" i="2"/>
  <c r="C1361" i="2"/>
  <c r="G1360" i="2"/>
  <c r="F1360" i="2"/>
  <c r="E1360" i="2"/>
  <c r="D1360" i="2"/>
  <c r="C1360" i="2"/>
  <c r="G1359" i="2"/>
  <c r="F1359" i="2"/>
  <c r="E1359" i="2"/>
  <c r="D1359" i="2"/>
  <c r="C1359" i="2"/>
  <c r="G1358" i="2"/>
  <c r="F1358" i="2"/>
  <c r="E1358" i="2"/>
  <c r="D1358" i="2"/>
  <c r="C1358" i="2"/>
  <c r="G1357" i="2"/>
  <c r="F1357" i="2"/>
  <c r="E1357" i="2"/>
  <c r="D1357" i="2"/>
  <c r="C1357" i="2"/>
  <c r="G1356" i="2"/>
  <c r="F1356" i="2"/>
  <c r="E1356" i="2"/>
  <c r="D1356" i="2"/>
  <c r="C1356" i="2"/>
  <c r="G1355" i="2"/>
  <c r="F1355" i="2"/>
  <c r="E1355" i="2"/>
  <c r="D1355" i="2"/>
  <c r="C1355" i="2"/>
  <c r="G1354" i="2"/>
  <c r="F1354" i="2"/>
  <c r="E1354" i="2"/>
  <c r="D1354" i="2"/>
  <c r="C1354" i="2"/>
  <c r="G1353" i="2"/>
  <c r="F1353" i="2"/>
  <c r="E1353" i="2"/>
  <c r="D1353" i="2"/>
  <c r="C1353" i="2"/>
  <c r="G1352" i="2"/>
  <c r="F1352" i="2"/>
  <c r="E1352" i="2"/>
  <c r="D1352" i="2"/>
  <c r="C1352" i="2"/>
  <c r="G1351" i="2"/>
  <c r="F1351" i="2"/>
  <c r="E1351" i="2"/>
  <c r="D1351" i="2"/>
  <c r="C1351" i="2"/>
  <c r="G1350" i="2"/>
  <c r="F1350" i="2"/>
  <c r="E1350" i="2"/>
  <c r="D1350" i="2"/>
  <c r="C1350" i="2"/>
  <c r="G1349" i="2"/>
  <c r="F1349" i="2"/>
  <c r="E1349" i="2"/>
  <c r="D1349" i="2"/>
  <c r="C1349" i="2"/>
  <c r="G1348" i="2"/>
  <c r="F1348" i="2"/>
  <c r="E1348" i="2"/>
  <c r="D1348" i="2"/>
  <c r="C1348" i="2"/>
  <c r="G1347" i="2"/>
  <c r="F1347" i="2"/>
  <c r="E1347" i="2"/>
  <c r="D1347" i="2"/>
  <c r="C1347" i="2"/>
  <c r="G1346" i="2"/>
  <c r="F1346" i="2"/>
  <c r="E1346" i="2"/>
  <c r="D1346" i="2"/>
  <c r="C1346" i="2"/>
  <c r="G1345" i="2"/>
  <c r="F1345" i="2"/>
  <c r="E1345" i="2"/>
  <c r="D1345" i="2"/>
  <c r="C1345" i="2"/>
  <c r="G1344" i="2"/>
  <c r="F1344" i="2"/>
  <c r="E1344" i="2"/>
  <c r="D1344" i="2"/>
  <c r="C1344" i="2"/>
  <c r="G1343" i="2"/>
  <c r="F1343" i="2"/>
  <c r="E1343" i="2"/>
  <c r="D1343" i="2"/>
  <c r="C1343" i="2"/>
  <c r="G1342" i="2"/>
  <c r="F1342" i="2"/>
  <c r="E1342" i="2"/>
  <c r="D1342" i="2"/>
  <c r="C1342" i="2"/>
  <c r="G1341" i="2"/>
  <c r="F1341" i="2"/>
  <c r="E1341" i="2"/>
  <c r="D1341" i="2"/>
  <c r="C1341" i="2"/>
  <c r="G1340" i="2"/>
  <c r="F1340" i="2"/>
  <c r="E1340" i="2"/>
  <c r="D1340" i="2"/>
  <c r="C1340" i="2"/>
  <c r="G1339" i="2"/>
  <c r="F1339" i="2"/>
  <c r="E1339" i="2"/>
  <c r="D1339" i="2"/>
  <c r="C1339" i="2"/>
  <c r="G1338" i="2"/>
  <c r="F1338" i="2"/>
  <c r="E1338" i="2"/>
  <c r="D1338" i="2"/>
  <c r="C1338" i="2"/>
  <c r="G1337" i="2"/>
  <c r="F1337" i="2"/>
  <c r="E1337" i="2"/>
  <c r="D1337" i="2"/>
  <c r="C1337" i="2"/>
  <c r="G1336" i="2"/>
  <c r="F1336" i="2"/>
  <c r="E1336" i="2"/>
  <c r="D1336" i="2"/>
  <c r="C1336" i="2"/>
  <c r="G1335" i="2"/>
  <c r="F1335" i="2"/>
  <c r="E1335" i="2"/>
  <c r="D1335" i="2"/>
  <c r="C1335" i="2"/>
  <c r="G1334" i="2"/>
  <c r="F1334" i="2"/>
  <c r="E1334" i="2"/>
  <c r="D1334" i="2"/>
  <c r="C1334" i="2"/>
  <c r="G1333" i="2"/>
  <c r="F1333" i="2"/>
  <c r="E1333" i="2"/>
  <c r="D1333" i="2"/>
  <c r="C1333" i="2"/>
  <c r="G1332" i="2"/>
  <c r="F1332" i="2"/>
  <c r="E1332" i="2"/>
  <c r="D1332" i="2"/>
  <c r="C1332" i="2"/>
  <c r="G1331" i="2"/>
  <c r="F1331" i="2"/>
  <c r="E1331" i="2"/>
  <c r="D1331" i="2"/>
  <c r="C1331" i="2"/>
  <c r="G1330" i="2"/>
  <c r="F1330" i="2"/>
  <c r="E1330" i="2"/>
  <c r="D1330" i="2"/>
  <c r="C1330" i="2"/>
  <c r="G1329" i="2"/>
  <c r="F1329" i="2"/>
  <c r="E1329" i="2"/>
  <c r="D1329" i="2"/>
  <c r="C1329" i="2"/>
  <c r="G1328" i="2"/>
  <c r="F1328" i="2"/>
  <c r="E1328" i="2"/>
  <c r="D1328" i="2"/>
  <c r="C1328" i="2"/>
  <c r="G1327" i="2"/>
  <c r="F1327" i="2"/>
  <c r="E1327" i="2"/>
  <c r="D1327" i="2"/>
  <c r="C1327" i="2"/>
  <c r="G1326" i="2"/>
  <c r="F1326" i="2"/>
  <c r="E1326" i="2"/>
  <c r="D1326" i="2"/>
  <c r="C1326" i="2"/>
  <c r="G1325" i="2"/>
  <c r="F1325" i="2"/>
  <c r="E1325" i="2"/>
  <c r="D1325" i="2"/>
  <c r="C1325" i="2"/>
  <c r="G1324" i="2"/>
  <c r="F1324" i="2"/>
  <c r="E1324" i="2"/>
  <c r="D1324" i="2"/>
  <c r="C1324" i="2"/>
  <c r="G1323" i="2"/>
  <c r="F1323" i="2"/>
  <c r="E1323" i="2"/>
  <c r="D1323" i="2"/>
  <c r="C1323" i="2"/>
  <c r="G1322" i="2"/>
  <c r="F1322" i="2"/>
  <c r="E1322" i="2"/>
  <c r="D1322" i="2"/>
  <c r="C1322" i="2"/>
  <c r="G1321" i="2"/>
  <c r="F1321" i="2"/>
  <c r="E1321" i="2"/>
  <c r="D1321" i="2"/>
  <c r="C1321" i="2"/>
  <c r="G1320" i="2"/>
  <c r="F1320" i="2"/>
  <c r="E1320" i="2"/>
  <c r="D1320" i="2"/>
  <c r="C1320" i="2"/>
  <c r="G1319" i="2"/>
  <c r="F1319" i="2"/>
  <c r="E1319" i="2"/>
  <c r="D1319" i="2"/>
  <c r="C1319" i="2"/>
  <c r="G1318" i="2"/>
  <c r="F1318" i="2"/>
  <c r="E1318" i="2"/>
  <c r="D1318" i="2"/>
  <c r="C1318" i="2"/>
  <c r="G1317" i="2"/>
  <c r="F1317" i="2"/>
  <c r="E1317" i="2"/>
  <c r="D1317" i="2"/>
  <c r="C1317" i="2"/>
  <c r="G1316" i="2"/>
  <c r="F1316" i="2"/>
  <c r="E1316" i="2"/>
  <c r="D1316" i="2"/>
  <c r="C1316" i="2"/>
  <c r="G1315" i="2"/>
  <c r="F1315" i="2"/>
  <c r="E1315" i="2"/>
  <c r="D1315" i="2"/>
  <c r="C1315" i="2"/>
  <c r="G1314" i="2"/>
  <c r="F1314" i="2"/>
  <c r="E1314" i="2"/>
  <c r="D1314" i="2"/>
  <c r="C1314" i="2"/>
  <c r="G1313" i="2"/>
  <c r="F1313" i="2"/>
  <c r="E1313" i="2"/>
  <c r="D1313" i="2"/>
  <c r="C1313" i="2"/>
  <c r="G1312" i="2"/>
  <c r="F1312" i="2"/>
  <c r="E1312" i="2"/>
  <c r="D1312" i="2"/>
  <c r="C1312" i="2"/>
  <c r="G1311" i="2"/>
  <c r="F1311" i="2"/>
  <c r="E1311" i="2"/>
  <c r="D1311" i="2"/>
  <c r="C1311" i="2"/>
  <c r="G1310" i="2"/>
  <c r="F1310" i="2"/>
  <c r="E1310" i="2"/>
  <c r="D1310" i="2"/>
  <c r="C1310" i="2"/>
  <c r="G1309" i="2"/>
  <c r="F1309" i="2"/>
  <c r="E1309" i="2"/>
  <c r="D1309" i="2"/>
  <c r="C1309" i="2"/>
  <c r="G1308" i="2"/>
  <c r="F1308" i="2"/>
  <c r="E1308" i="2"/>
  <c r="D1308" i="2"/>
  <c r="C1308" i="2"/>
  <c r="G1307" i="2"/>
  <c r="F1307" i="2"/>
  <c r="E1307" i="2"/>
  <c r="D1307" i="2"/>
  <c r="C1307" i="2"/>
  <c r="G1306" i="2"/>
  <c r="F1306" i="2"/>
  <c r="E1306" i="2"/>
  <c r="D1306" i="2"/>
  <c r="C1306" i="2"/>
  <c r="G1305" i="2"/>
  <c r="F1305" i="2"/>
  <c r="E1305" i="2"/>
  <c r="D1305" i="2"/>
  <c r="C1305" i="2"/>
  <c r="G1304" i="2"/>
  <c r="F1304" i="2"/>
  <c r="E1304" i="2"/>
  <c r="D1304" i="2"/>
  <c r="C1304" i="2"/>
  <c r="G1303" i="2"/>
  <c r="F1303" i="2"/>
  <c r="E1303" i="2"/>
  <c r="D1303" i="2"/>
  <c r="C1303" i="2"/>
  <c r="G1302" i="2"/>
  <c r="F1302" i="2"/>
  <c r="E1302" i="2"/>
  <c r="D1302" i="2"/>
  <c r="C1302" i="2"/>
  <c r="G1301" i="2"/>
  <c r="F1301" i="2"/>
  <c r="E1301" i="2"/>
  <c r="D1301" i="2"/>
  <c r="C1301" i="2"/>
  <c r="G1300" i="2"/>
  <c r="F1300" i="2"/>
  <c r="E1300" i="2"/>
  <c r="D1300" i="2"/>
  <c r="C1300" i="2"/>
  <c r="G1299" i="2"/>
  <c r="F1299" i="2"/>
  <c r="E1299" i="2"/>
  <c r="D1299" i="2"/>
  <c r="C1299" i="2"/>
  <c r="G1298" i="2"/>
  <c r="F1298" i="2"/>
  <c r="E1298" i="2"/>
  <c r="D1298" i="2"/>
  <c r="C1298" i="2"/>
  <c r="G1297" i="2"/>
  <c r="F1297" i="2"/>
  <c r="E1297" i="2"/>
  <c r="D1297" i="2"/>
  <c r="C1297" i="2"/>
  <c r="G1296" i="2"/>
  <c r="F1296" i="2"/>
  <c r="E1296" i="2"/>
  <c r="D1296" i="2"/>
  <c r="C1296" i="2"/>
  <c r="G1295" i="2"/>
  <c r="F1295" i="2"/>
  <c r="E1295" i="2"/>
  <c r="D1295" i="2"/>
  <c r="C1295" i="2"/>
  <c r="G1294" i="2"/>
  <c r="F1294" i="2"/>
  <c r="E1294" i="2"/>
  <c r="D1294" i="2"/>
  <c r="C1294" i="2"/>
  <c r="G1293" i="2"/>
  <c r="F1293" i="2"/>
  <c r="E1293" i="2"/>
  <c r="D1293" i="2"/>
  <c r="C1293" i="2"/>
  <c r="G1292" i="2"/>
  <c r="F1292" i="2"/>
  <c r="E1292" i="2"/>
  <c r="D1292" i="2"/>
  <c r="C1292" i="2"/>
  <c r="G1291" i="2"/>
  <c r="F1291" i="2"/>
  <c r="E1291" i="2"/>
  <c r="D1291" i="2"/>
  <c r="C1291" i="2"/>
  <c r="G1290" i="2"/>
  <c r="F1290" i="2"/>
  <c r="E1290" i="2"/>
  <c r="D1290" i="2"/>
  <c r="C1290" i="2"/>
  <c r="G1289" i="2"/>
  <c r="F1289" i="2"/>
  <c r="E1289" i="2"/>
  <c r="D1289" i="2"/>
  <c r="C1289" i="2"/>
  <c r="G1288" i="2"/>
  <c r="F1288" i="2"/>
  <c r="E1288" i="2"/>
  <c r="D1288" i="2"/>
  <c r="C1288" i="2"/>
  <c r="G1287" i="2"/>
  <c r="F1287" i="2"/>
  <c r="E1287" i="2"/>
  <c r="D1287" i="2"/>
  <c r="C1287" i="2"/>
  <c r="G1286" i="2"/>
  <c r="F1286" i="2"/>
  <c r="E1286" i="2"/>
  <c r="D1286" i="2"/>
  <c r="C1286" i="2"/>
  <c r="G1285" i="2"/>
  <c r="F1285" i="2"/>
  <c r="E1285" i="2"/>
  <c r="D1285" i="2"/>
  <c r="C1285" i="2"/>
  <c r="G1284" i="2"/>
  <c r="F1284" i="2"/>
  <c r="E1284" i="2"/>
  <c r="D1284" i="2"/>
  <c r="C1284" i="2"/>
  <c r="G1283" i="2"/>
  <c r="F1283" i="2"/>
  <c r="E1283" i="2"/>
  <c r="D1283" i="2"/>
  <c r="C1283" i="2"/>
  <c r="G1282" i="2"/>
  <c r="F1282" i="2"/>
  <c r="E1282" i="2"/>
  <c r="D1282" i="2"/>
  <c r="C1282" i="2"/>
  <c r="G1281" i="2"/>
  <c r="F1281" i="2"/>
  <c r="E1281" i="2"/>
  <c r="D1281" i="2"/>
  <c r="C1281" i="2"/>
  <c r="G1280" i="2"/>
  <c r="F1280" i="2"/>
  <c r="E1280" i="2"/>
  <c r="D1280" i="2"/>
  <c r="C1280" i="2"/>
  <c r="G1279" i="2"/>
  <c r="F1279" i="2"/>
  <c r="E1279" i="2"/>
  <c r="D1279" i="2"/>
  <c r="C1279" i="2"/>
  <c r="G1278" i="2"/>
  <c r="F1278" i="2"/>
  <c r="E1278" i="2"/>
  <c r="D1278" i="2"/>
  <c r="C1278" i="2"/>
  <c r="G1277" i="2"/>
  <c r="F1277" i="2"/>
  <c r="E1277" i="2"/>
  <c r="D1277" i="2"/>
  <c r="C1277" i="2"/>
  <c r="G1276" i="2"/>
  <c r="F1276" i="2"/>
  <c r="E1276" i="2"/>
  <c r="D1276" i="2"/>
  <c r="C1276" i="2"/>
  <c r="G1275" i="2"/>
  <c r="F1275" i="2"/>
  <c r="E1275" i="2"/>
  <c r="D1275" i="2"/>
  <c r="C1275" i="2"/>
  <c r="G1274" i="2"/>
  <c r="F1274" i="2"/>
  <c r="E1274" i="2"/>
  <c r="D1274" i="2"/>
  <c r="C1274" i="2"/>
  <c r="G1273" i="2"/>
  <c r="F1273" i="2"/>
  <c r="E1273" i="2"/>
  <c r="D1273" i="2"/>
  <c r="C1273" i="2"/>
  <c r="G1272" i="2"/>
  <c r="F1272" i="2"/>
  <c r="E1272" i="2"/>
  <c r="D1272" i="2"/>
  <c r="C1272" i="2"/>
  <c r="G1271" i="2"/>
  <c r="F1271" i="2"/>
  <c r="E1271" i="2"/>
  <c r="D1271" i="2"/>
  <c r="C1271" i="2"/>
  <c r="G1270" i="2"/>
  <c r="F1270" i="2"/>
  <c r="E1270" i="2"/>
  <c r="D1270" i="2"/>
  <c r="C1270" i="2"/>
  <c r="G1269" i="2"/>
  <c r="F1269" i="2"/>
  <c r="E1269" i="2"/>
  <c r="D1269" i="2"/>
  <c r="C1269" i="2"/>
  <c r="G1268" i="2"/>
  <c r="F1268" i="2"/>
  <c r="E1268" i="2"/>
  <c r="D1268" i="2"/>
  <c r="C1268" i="2"/>
  <c r="G1267" i="2"/>
  <c r="F1267" i="2"/>
  <c r="E1267" i="2"/>
  <c r="D1267" i="2"/>
  <c r="C1267" i="2"/>
  <c r="G1266" i="2"/>
  <c r="F1266" i="2"/>
  <c r="E1266" i="2"/>
  <c r="D1266" i="2"/>
  <c r="C1266" i="2"/>
  <c r="G1265" i="2"/>
  <c r="F1265" i="2"/>
  <c r="E1265" i="2"/>
  <c r="D1265" i="2"/>
  <c r="C1265" i="2"/>
  <c r="G1264" i="2"/>
  <c r="F1264" i="2"/>
  <c r="E1264" i="2"/>
  <c r="D1264" i="2"/>
  <c r="C1264" i="2"/>
  <c r="G1263" i="2"/>
  <c r="F1263" i="2"/>
  <c r="E1263" i="2"/>
  <c r="D1263" i="2"/>
  <c r="C1263" i="2"/>
  <c r="G1262" i="2"/>
  <c r="F1262" i="2"/>
  <c r="E1262" i="2"/>
  <c r="D1262" i="2"/>
  <c r="C1262" i="2"/>
  <c r="G1261" i="2"/>
  <c r="F1261" i="2"/>
  <c r="E1261" i="2"/>
  <c r="D1261" i="2"/>
  <c r="C1261" i="2"/>
  <c r="G1260" i="2"/>
  <c r="F1260" i="2"/>
  <c r="E1260" i="2"/>
  <c r="D1260" i="2"/>
  <c r="C1260" i="2"/>
  <c r="G1259" i="2"/>
  <c r="F1259" i="2"/>
  <c r="E1259" i="2"/>
  <c r="D1259" i="2"/>
  <c r="C1259" i="2"/>
  <c r="G1258" i="2"/>
  <c r="F1258" i="2"/>
  <c r="E1258" i="2"/>
  <c r="D1258" i="2"/>
  <c r="C1258" i="2"/>
  <c r="G1257" i="2"/>
  <c r="F1257" i="2"/>
  <c r="E1257" i="2"/>
  <c r="D1257" i="2"/>
  <c r="C1257" i="2"/>
  <c r="G1256" i="2"/>
  <c r="F1256" i="2"/>
  <c r="E1256" i="2"/>
  <c r="D1256" i="2"/>
  <c r="C1256" i="2"/>
  <c r="G1255" i="2"/>
  <c r="F1255" i="2"/>
  <c r="E1255" i="2"/>
  <c r="D1255" i="2"/>
  <c r="C1255" i="2"/>
  <c r="G1254" i="2"/>
  <c r="F1254" i="2"/>
  <c r="E1254" i="2"/>
  <c r="D1254" i="2"/>
  <c r="C1254" i="2"/>
  <c r="G1253" i="2"/>
  <c r="F1253" i="2"/>
  <c r="E1253" i="2"/>
  <c r="D1253" i="2"/>
  <c r="C1253" i="2"/>
  <c r="G1252" i="2"/>
  <c r="F1252" i="2"/>
  <c r="E1252" i="2"/>
  <c r="D1252" i="2"/>
  <c r="C1252" i="2"/>
  <c r="G1251" i="2"/>
  <c r="F1251" i="2"/>
  <c r="E1251" i="2"/>
  <c r="D1251" i="2"/>
  <c r="C1251" i="2"/>
  <c r="G1250" i="2"/>
  <c r="F1250" i="2"/>
  <c r="E1250" i="2"/>
  <c r="D1250" i="2"/>
  <c r="C1250" i="2"/>
  <c r="G1249" i="2"/>
  <c r="F1249" i="2"/>
  <c r="E1249" i="2"/>
  <c r="D1249" i="2"/>
  <c r="C1249" i="2"/>
  <c r="G1248" i="2"/>
  <c r="F1248" i="2"/>
  <c r="E1248" i="2"/>
  <c r="D1248" i="2"/>
  <c r="C1248" i="2"/>
  <c r="G1247" i="2"/>
  <c r="F1247" i="2"/>
  <c r="E1247" i="2"/>
  <c r="D1247" i="2"/>
  <c r="C1247" i="2"/>
  <c r="G1246" i="2"/>
  <c r="F1246" i="2"/>
  <c r="E1246" i="2"/>
  <c r="D1246" i="2"/>
  <c r="C1246" i="2"/>
  <c r="G1245" i="2"/>
  <c r="F1245" i="2"/>
  <c r="E1245" i="2"/>
  <c r="D1245" i="2"/>
  <c r="C1245" i="2"/>
  <c r="G1244" i="2"/>
  <c r="F1244" i="2"/>
  <c r="E1244" i="2"/>
  <c r="D1244" i="2"/>
  <c r="C1244" i="2"/>
  <c r="G1243" i="2"/>
  <c r="F1243" i="2"/>
  <c r="E1243" i="2"/>
  <c r="D1243" i="2"/>
  <c r="C1243" i="2"/>
  <c r="G1242" i="2"/>
  <c r="F1242" i="2"/>
  <c r="E1242" i="2"/>
  <c r="D1242" i="2"/>
  <c r="C1242" i="2"/>
  <c r="G1241" i="2"/>
  <c r="F1241" i="2"/>
  <c r="E1241" i="2"/>
  <c r="D1241" i="2"/>
  <c r="C1241" i="2"/>
  <c r="G1240" i="2"/>
  <c r="F1240" i="2"/>
  <c r="E1240" i="2"/>
  <c r="D1240" i="2"/>
  <c r="C1240" i="2"/>
  <c r="G1239" i="2"/>
  <c r="F1239" i="2"/>
  <c r="E1239" i="2"/>
  <c r="D1239" i="2"/>
  <c r="C1239" i="2"/>
  <c r="G1238" i="2"/>
  <c r="F1238" i="2"/>
  <c r="E1238" i="2"/>
  <c r="D1238" i="2"/>
  <c r="C1238" i="2"/>
  <c r="G1237" i="2"/>
  <c r="F1237" i="2"/>
  <c r="E1237" i="2"/>
  <c r="D1237" i="2"/>
  <c r="C1237" i="2"/>
  <c r="G1236" i="2"/>
  <c r="F1236" i="2"/>
  <c r="E1236" i="2"/>
  <c r="D1236" i="2"/>
  <c r="C1236" i="2"/>
  <c r="G1235" i="2"/>
  <c r="F1235" i="2"/>
  <c r="E1235" i="2"/>
  <c r="D1235" i="2"/>
  <c r="C1235" i="2"/>
  <c r="G1234" i="2"/>
  <c r="F1234" i="2"/>
  <c r="E1234" i="2"/>
  <c r="D1234" i="2"/>
  <c r="C1234" i="2"/>
  <c r="G1233" i="2"/>
  <c r="F1233" i="2"/>
  <c r="E1233" i="2"/>
  <c r="D1233" i="2"/>
  <c r="C1233" i="2"/>
  <c r="G1232" i="2"/>
  <c r="F1232" i="2"/>
  <c r="E1232" i="2"/>
  <c r="D1232" i="2"/>
  <c r="C1232" i="2"/>
  <c r="G1231" i="2"/>
  <c r="F1231" i="2"/>
  <c r="E1231" i="2"/>
  <c r="D1231" i="2"/>
  <c r="C1231" i="2"/>
  <c r="G1230" i="2"/>
  <c r="F1230" i="2"/>
  <c r="E1230" i="2"/>
  <c r="D1230" i="2"/>
  <c r="C1230" i="2"/>
  <c r="G1229" i="2"/>
  <c r="F1229" i="2"/>
  <c r="E1229" i="2"/>
  <c r="D1229" i="2"/>
  <c r="C1229" i="2"/>
  <c r="G1228" i="2"/>
  <c r="F1228" i="2"/>
  <c r="E1228" i="2"/>
  <c r="D1228" i="2"/>
  <c r="C1228" i="2"/>
  <c r="G1227" i="2"/>
  <c r="F1227" i="2"/>
  <c r="E1227" i="2"/>
  <c r="D1227" i="2"/>
  <c r="C1227" i="2"/>
  <c r="G1226" i="2"/>
  <c r="F1226" i="2"/>
  <c r="E1226" i="2"/>
  <c r="D1226" i="2"/>
  <c r="C1226" i="2"/>
  <c r="G1225" i="2"/>
  <c r="F1225" i="2"/>
  <c r="E1225" i="2"/>
  <c r="D1225" i="2"/>
  <c r="C1225" i="2"/>
  <c r="G1224" i="2"/>
  <c r="F1224" i="2"/>
  <c r="E1224" i="2"/>
  <c r="D1224" i="2"/>
  <c r="C1224" i="2"/>
  <c r="G1223" i="2"/>
  <c r="F1223" i="2"/>
  <c r="E1223" i="2"/>
  <c r="D1223" i="2"/>
  <c r="C1223" i="2"/>
  <c r="G1222" i="2"/>
  <c r="F1222" i="2"/>
  <c r="E1222" i="2"/>
  <c r="D1222" i="2"/>
  <c r="C1222" i="2"/>
  <c r="G1221" i="2"/>
  <c r="F1221" i="2"/>
  <c r="E1221" i="2"/>
  <c r="D1221" i="2"/>
  <c r="C1221" i="2"/>
  <c r="G1220" i="2"/>
  <c r="F1220" i="2"/>
  <c r="E1220" i="2"/>
  <c r="D1220" i="2"/>
  <c r="C1220" i="2"/>
  <c r="G1219" i="2"/>
  <c r="F1219" i="2"/>
  <c r="E1219" i="2"/>
  <c r="D1219" i="2"/>
  <c r="C1219" i="2"/>
  <c r="G1218" i="2"/>
  <c r="F1218" i="2"/>
  <c r="E1218" i="2"/>
  <c r="D1218" i="2"/>
  <c r="C1218" i="2"/>
  <c r="G1217" i="2"/>
  <c r="F1217" i="2"/>
  <c r="E1217" i="2"/>
  <c r="D1217" i="2"/>
  <c r="C1217" i="2"/>
  <c r="G1216" i="2"/>
  <c r="F1216" i="2"/>
  <c r="E1216" i="2"/>
  <c r="D1216" i="2"/>
  <c r="C1216" i="2"/>
  <c r="G1215" i="2"/>
  <c r="F1215" i="2"/>
  <c r="E1215" i="2"/>
  <c r="D1215" i="2"/>
  <c r="C1215" i="2"/>
  <c r="G1214" i="2"/>
  <c r="F1214" i="2"/>
  <c r="E1214" i="2"/>
  <c r="D1214" i="2"/>
  <c r="C1214" i="2"/>
  <c r="G1213" i="2"/>
  <c r="F1213" i="2"/>
  <c r="E1213" i="2"/>
  <c r="D1213" i="2"/>
  <c r="C1213" i="2"/>
  <c r="G1212" i="2"/>
  <c r="F1212" i="2"/>
  <c r="E1212" i="2"/>
  <c r="D1212" i="2"/>
  <c r="C1212" i="2"/>
  <c r="G1211" i="2"/>
  <c r="F1211" i="2"/>
  <c r="E1211" i="2"/>
  <c r="D1211" i="2"/>
  <c r="C1211" i="2"/>
  <c r="G1210" i="2"/>
  <c r="F1210" i="2"/>
  <c r="E1210" i="2"/>
  <c r="D1210" i="2"/>
  <c r="C1210" i="2"/>
  <c r="G1209" i="2"/>
  <c r="F1209" i="2"/>
  <c r="E1209" i="2"/>
  <c r="D1209" i="2"/>
  <c r="C1209" i="2"/>
  <c r="G1208" i="2"/>
  <c r="F1208" i="2"/>
  <c r="E1208" i="2"/>
  <c r="D1208" i="2"/>
  <c r="C1208" i="2"/>
  <c r="G1207" i="2"/>
  <c r="F1207" i="2"/>
  <c r="E1207" i="2"/>
  <c r="D1207" i="2"/>
  <c r="C1207" i="2"/>
  <c r="G1206" i="2"/>
  <c r="F1206" i="2"/>
  <c r="E1206" i="2"/>
  <c r="D1206" i="2"/>
  <c r="C1206" i="2"/>
  <c r="G1205" i="2"/>
  <c r="F1205" i="2"/>
  <c r="E1205" i="2"/>
  <c r="D1205" i="2"/>
  <c r="C1205" i="2"/>
  <c r="G1204" i="2"/>
  <c r="F1204" i="2"/>
  <c r="E1204" i="2"/>
  <c r="D1204" i="2"/>
  <c r="C1204" i="2"/>
  <c r="G1203" i="2"/>
  <c r="F1203" i="2"/>
  <c r="E1203" i="2"/>
  <c r="D1203" i="2"/>
  <c r="C1203" i="2"/>
  <c r="G1202" i="2"/>
  <c r="F1202" i="2"/>
  <c r="E1202" i="2"/>
  <c r="D1202" i="2"/>
  <c r="C1202" i="2"/>
  <c r="G1201" i="2"/>
  <c r="F1201" i="2"/>
  <c r="E1201" i="2"/>
  <c r="D1201" i="2"/>
  <c r="C1201" i="2"/>
  <c r="G1200" i="2"/>
  <c r="F1200" i="2"/>
  <c r="E1200" i="2"/>
  <c r="D1200" i="2"/>
  <c r="C1200" i="2"/>
  <c r="G1199" i="2"/>
  <c r="F1199" i="2"/>
  <c r="E1199" i="2"/>
  <c r="D1199" i="2"/>
  <c r="C1199" i="2"/>
  <c r="G1198" i="2"/>
  <c r="F1198" i="2"/>
  <c r="E1198" i="2"/>
  <c r="D1198" i="2"/>
  <c r="C1198" i="2"/>
  <c r="G1197" i="2"/>
  <c r="F1197" i="2"/>
  <c r="E1197" i="2"/>
  <c r="D1197" i="2"/>
  <c r="C1197" i="2"/>
  <c r="G1196" i="2"/>
  <c r="F1196" i="2"/>
  <c r="E1196" i="2"/>
  <c r="D1196" i="2"/>
  <c r="C1196" i="2"/>
  <c r="G1195" i="2"/>
  <c r="F1195" i="2"/>
  <c r="E1195" i="2"/>
  <c r="D1195" i="2"/>
  <c r="C1195" i="2"/>
  <c r="G1194" i="2"/>
  <c r="F1194" i="2"/>
  <c r="E1194" i="2"/>
  <c r="D1194" i="2"/>
  <c r="C1194" i="2"/>
  <c r="G1193" i="2"/>
  <c r="F1193" i="2"/>
  <c r="E1193" i="2"/>
  <c r="D1193" i="2"/>
  <c r="C1193" i="2"/>
  <c r="G1192" i="2"/>
  <c r="F1192" i="2"/>
  <c r="E1192" i="2"/>
  <c r="D1192" i="2"/>
  <c r="C1192" i="2"/>
  <c r="G1191" i="2"/>
  <c r="F1191" i="2"/>
  <c r="E1191" i="2"/>
  <c r="D1191" i="2"/>
  <c r="C1191" i="2"/>
  <c r="G1190" i="2"/>
  <c r="F1190" i="2"/>
  <c r="E1190" i="2"/>
  <c r="D1190" i="2"/>
  <c r="C1190" i="2"/>
  <c r="G1189" i="2"/>
  <c r="F1189" i="2"/>
  <c r="E1189" i="2"/>
  <c r="D1189" i="2"/>
  <c r="C1189" i="2"/>
  <c r="G1188" i="2"/>
  <c r="F1188" i="2"/>
  <c r="E1188" i="2"/>
  <c r="D1188" i="2"/>
  <c r="C1188" i="2"/>
  <c r="G1187" i="2"/>
  <c r="F1187" i="2"/>
  <c r="E1187" i="2"/>
  <c r="D1187" i="2"/>
  <c r="C1187" i="2"/>
  <c r="G1186" i="2"/>
  <c r="F1186" i="2"/>
  <c r="E1186" i="2"/>
  <c r="D1186" i="2"/>
  <c r="C1186" i="2"/>
  <c r="G1185" i="2"/>
  <c r="F1185" i="2"/>
  <c r="E1185" i="2"/>
  <c r="D1185" i="2"/>
  <c r="C1185" i="2"/>
  <c r="G1184" i="2"/>
  <c r="F1184" i="2"/>
  <c r="E1184" i="2"/>
  <c r="D1184" i="2"/>
  <c r="C1184" i="2"/>
  <c r="G1183" i="2"/>
  <c r="F1183" i="2"/>
  <c r="E1183" i="2"/>
  <c r="D1183" i="2"/>
  <c r="C1183" i="2"/>
  <c r="G1182" i="2"/>
  <c r="F1182" i="2"/>
  <c r="E1182" i="2"/>
  <c r="D1182" i="2"/>
  <c r="C1182" i="2"/>
  <c r="G1181" i="2"/>
  <c r="F1181" i="2"/>
  <c r="E1181" i="2"/>
  <c r="D1181" i="2"/>
  <c r="C1181" i="2"/>
  <c r="G1180" i="2"/>
  <c r="F1180" i="2"/>
  <c r="E1180" i="2"/>
  <c r="D1180" i="2"/>
  <c r="C1180" i="2"/>
  <c r="G1179" i="2"/>
  <c r="F1179" i="2"/>
  <c r="E1179" i="2"/>
  <c r="D1179" i="2"/>
  <c r="C1179" i="2"/>
  <c r="G1178" i="2"/>
  <c r="F1178" i="2"/>
  <c r="E1178" i="2"/>
  <c r="D1178" i="2"/>
  <c r="C1178" i="2"/>
  <c r="G1177" i="2"/>
  <c r="F1177" i="2"/>
  <c r="E1177" i="2"/>
  <c r="D1177" i="2"/>
  <c r="C1177" i="2"/>
  <c r="G1176" i="2"/>
  <c r="F1176" i="2"/>
  <c r="E1176" i="2"/>
  <c r="D1176" i="2"/>
  <c r="C1176" i="2"/>
  <c r="G1175" i="2"/>
  <c r="F1175" i="2"/>
  <c r="E1175" i="2"/>
  <c r="D1175" i="2"/>
  <c r="C1175" i="2"/>
  <c r="G1174" i="2"/>
  <c r="F1174" i="2"/>
  <c r="E1174" i="2"/>
  <c r="D1174" i="2"/>
  <c r="C1174" i="2"/>
  <c r="G1173" i="2"/>
  <c r="F1173" i="2"/>
  <c r="E1173" i="2"/>
  <c r="D1173" i="2"/>
  <c r="C1173" i="2"/>
  <c r="G1172" i="2"/>
  <c r="F1172" i="2"/>
  <c r="E1172" i="2"/>
  <c r="D1172" i="2"/>
  <c r="C1172" i="2"/>
  <c r="G1171" i="2"/>
  <c r="F1171" i="2"/>
  <c r="E1171" i="2"/>
  <c r="D1171" i="2"/>
  <c r="C1171" i="2"/>
  <c r="G1170" i="2"/>
  <c r="F1170" i="2"/>
  <c r="E1170" i="2"/>
  <c r="D1170" i="2"/>
  <c r="C1170" i="2"/>
  <c r="G1169" i="2"/>
  <c r="F1169" i="2"/>
  <c r="E1169" i="2"/>
  <c r="D1169" i="2"/>
  <c r="C1169" i="2"/>
  <c r="G1168" i="2"/>
  <c r="F1168" i="2"/>
  <c r="E1168" i="2"/>
  <c r="D1168" i="2"/>
  <c r="C1168" i="2"/>
  <c r="G1167" i="2"/>
  <c r="F1167" i="2"/>
  <c r="E1167" i="2"/>
  <c r="D1167" i="2"/>
  <c r="C1167" i="2"/>
  <c r="G1166" i="2"/>
  <c r="F1166" i="2"/>
  <c r="E1166" i="2"/>
  <c r="D1166" i="2"/>
  <c r="C1166" i="2"/>
  <c r="G1165" i="2"/>
  <c r="F1165" i="2"/>
  <c r="E1165" i="2"/>
  <c r="D1165" i="2"/>
  <c r="C1165" i="2"/>
  <c r="G1164" i="2"/>
  <c r="F1164" i="2"/>
  <c r="E1164" i="2"/>
  <c r="D1164" i="2"/>
  <c r="C1164" i="2"/>
  <c r="G1163" i="2"/>
  <c r="F1163" i="2"/>
  <c r="E1163" i="2"/>
  <c r="D1163" i="2"/>
  <c r="C1163" i="2"/>
  <c r="G1162" i="2"/>
  <c r="F1162" i="2"/>
  <c r="E1162" i="2"/>
  <c r="D1162" i="2"/>
  <c r="C1162" i="2"/>
  <c r="G1161" i="2"/>
  <c r="F1161" i="2"/>
  <c r="E1161" i="2"/>
  <c r="D1161" i="2"/>
  <c r="C1161" i="2"/>
  <c r="G1160" i="2"/>
  <c r="F1160" i="2"/>
  <c r="E1160" i="2"/>
  <c r="D1160" i="2"/>
  <c r="C1160" i="2"/>
  <c r="G1159" i="2"/>
  <c r="F1159" i="2"/>
  <c r="E1159" i="2"/>
  <c r="D1159" i="2"/>
  <c r="C1159" i="2"/>
  <c r="G1158" i="2"/>
  <c r="F1158" i="2"/>
  <c r="E1158" i="2"/>
  <c r="D1158" i="2"/>
  <c r="C1158" i="2"/>
  <c r="G1157" i="2"/>
  <c r="F1157" i="2"/>
  <c r="E1157" i="2"/>
  <c r="D1157" i="2"/>
  <c r="C1157" i="2"/>
  <c r="G1156" i="2"/>
  <c r="F1156" i="2"/>
  <c r="E1156" i="2"/>
  <c r="D1156" i="2"/>
  <c r="C1156" i="2"/>
  <c r="G1155" i="2"/>
  <c r="F1155" i="2"/>
  <c r="E1155" i="2"/>
  <c r="D1155" i="2"/>
  <c r="C1155" i="2"/>
  <c r="G1154" i="2"/>
  <c r="F1154" i="2"/>
  <c r="E1154" i="2"/>
  <c r="D1154" i="2"/>
  <c r="C1154" i="2"/>
  <c r="G1153" i="2"/>
  <c r="F1153" i="2"/>
  <c r="E1153" i="2"/>
  <c r="D1153" i="2"/>
  <c r="C1153" i="2"/>
  <c r="G1152" i="2"/>
  <c r="F1152" i="2"/>
  <c r="E1152" i="2"/>
  <c r="D1152" i="2"/>
  <c r="C1152" i="2"/>
  <c r="G1151" i="2"/>
  <c r="F1151" i="2"/>
  <c r="E1151" i="2"/>
  <c r="D1151" i="2"/>
  <c r="C1151" i="2"/>
  <c r="G1150" i="2"/>
  <c r="F1150" i="2"/>
  <c r="E1150" i="2"/>
  <c r="D1150" i="2"/>
  <c r="C1150" i="2"/>
  <c r="G1149" i="2"/>
  <c r="F1149" i="2"/>
  <c r="E1149" i="2"/>
  <c r="D1149" i="2"/>
  <c r="C1149" i="2"/>
  <c r="G1148" i="2"/>
  <c r="F1148" i="2"/>
  <c r="E1148" i="2"/>
  <c r="D1148" i="2"/>
  <c r="C1148" i="2"/>
  <c r="G1147" i="2"/>
  <c r="F1147" i="2"/>
  <c r="E1147" i="2"/>
  <c r="D1147" i="2"/>
  <c r="C1147" i="2"/>
  <c r="G1146" i="2"/>
  <c r="F1146" i="2"/>
  <c r="E1146" i="2"/>
  <c r="D1146" i="2"/>
  <c r="C1146" i="2"/>
  <c r="G1145" i="2"/>
  <c r="F1145" i="2"/>
  <c r="E1145" i="2"/>
  <c r="D1145" i="2"/>
  <c r="C1145" i="2"/>
  <c r="G1144" i="2"/>
  <c r="F1144" i="2"/>
  <c r="E1144" i="2"/>
  <c r="D1144" i="2"/>
  <c r="C1144" i="2"/>
  <c r="G1143" i="2"/>
  <c r="F1143" i="2"/>
  <c r="E1143" i="2"/>
  <c r="D1143" i="2"/>
  <c r="C1143" i="2"/>
  <c r="G1142" i="2"/>
  <c r="F1142" i="2"/>
  <c r="E1142" i="2"/>
  <c r="D1142" i="2"/>
  <c r="C1142" i="2"/>
  <c r="G1141" i="2"/>
  <c r="F1141" i="2"/>
  <c r="E1141" i="2"/>
  <c r="D1141" i="2"/>
  <c r="C1141" i="2"/>
  <c r="G1140" i="2"/>
  <c r="F1140" i="2"/>
  <c r="E1140" i="2"/>
  <c r="D1140" i="2"/>
  <c r="C1140" i="2"/>
  <c r="G1139" i="2"/>
  <c r="F1139" i="2"/>
  <c r="E1139" i="2"/>
  <c r="D1139" i="2"/>
  <c r="C1139" i="2"/>
  <c r="G1138" i="2"/>
  <c r="F1138" i="2"/>
  <c r="E1138" i="2"/>
  <c r="D1138" i="2"/>
  <c r="C1138" i="2"/>
  <c r="G1137" i="2"/>
  <c r="F1137" i="2"/>
  <c r="E1137" i="2"/>
  <c r="D1137" i="2"/>
  <c r="C1137" i="2"/>
  <c r="G1136" i="2"/>
  <c r="F1136" i="2"/>
  <c r="E1136" i="2"/>
  <c r="D1136" i="2"/>
  <c r="C1136" i="2"/>
  <c r="G1135" i="2"/>
  <c r="F1135" i="2"/>
  <c r="E1135" i="2"/>
  <c r="D1135" i="2"/>
  <c r="C1135" i="2"/>
  <c r="G1134" i="2"/>
  <c r="F1134" i="2"/>
  <c r="E1134" i="2"/>
  <c r="D1134" i="2"/>
  <c r="C1134" i="2"/>
  <c r="G1133" i="2"/>
  <c r="F1133" i="2"/>
  <c r="E1133" i="2"/>
  <c r="D1133" i="2"/>
  <c r="C1133" i="2"/>
  <c r="G1132" i="2"/>
  <c r="F1132" i="2"/>
  <c r="E1132" i="2"/>
  <c r="D1132" i="2"/>
  <c r="C1132" i="2"/>
  <c r="G1131" i="2"/>
  <c r="F1131" i="2"/>
  <c r="E1131" i="2"/>
  <c r="D1131" i="2"/>
  <c r="C1131" i="2"/>
  <c r="G1130" i="2"/>
  <c r="F1130" i="2"/>
  <c r="E1130" i="2"/>
  <c r="D1130" i="2"/>
  <c r="C1130" i="2"/>
  <c r="G1129" i="2"/>
  <c r="F1129" i="2"/>
  <c r="E1129" i="2"/>
  <c r="D1129" i="2"/>
  <c r="C1129" i="2"/>
  <c r="G1128" i="2"/>
  <c r="F1128" i="2"/>
  <c r="E1128" i="2"/>
  <c r="D1128" i="2"/>
  <c r="C1128" i="2"/>
  <c r="G1127" i="2"/>
  <c r="F1127" i="2"/>
  <c r="E1127" i="2"/>
  <c r="D1127" i="2"/>
  <c r="C1127" i="2"/>
  <c r="G1126" i="2"/>
  <c r="F1126" i="2"/>
  <c r="E1126" i="2"/>
  <c r="D1126" i="2"/>
  <c r="C1126" i="2"/>
  <c r="G1125" i="2"/>
  <c r="F1125" i="2"/>
  <c r="E1125" i="2"/>
  <c r="D1125" i="2"/>
  <c r="C1125" i="2"/>
  <c r="G1124" i="2"/>
  <c r="F1124" i="2"/>
  <c r="E1124" i="2"/>
  <c r="D1124" i="2"/>
  <c r="C1124" i="2"/>
  <c r="G1123" i="2"/>
  <c r="F1123" i="2"/>
  <c r="E1123" i="2"/>
  <c r="D1123" i="2"/>
  <c r="C1123" i="2"/>
  <c r="G1122" i="2"/>
  <c r="F1122" i="2"/>
  <c r="E1122" i="2"/>
  <c r="D1122" i="2"/>
  <c r="C1122" i="2"/>
  <c r="G1121" i="2"/>
  <c r="F1121" i="2"/>
  <c r="E1121" i="2"/>
  <c r="D1121" i="2"/>
  <c r="C1121" i="2"/>
  <c r="G1120" i="2"/>
  <c r="F1120" i="2"/>
  <c r="E1120" i="2"/>
  <c r="D1120" i="2"/>
  <c r="C1120" i="2"/>
  <c r="G1119" i="2"/>
  <c r="F1119" i="2"/>
  <c r="E1119" i="2"/>
  <c r="D1119" i="2"/>
  <c r="C1119" i="2"/>
  <c r="G1118" i="2"/>
  <c r="F1118" i="2"/>
  <c r="E1118" i="2"/>
  <c r="D1118" i="2"/>
  <c r="C1118" i="2"/>
  <c r="G1117" i="2"/>
  <c r="F1117" i="2"/>
  <c r="E1117" i="2"/>
  <c r="D1117" i="2"/>
  <c r="C1117" i="2"/>
  <c r="G1116" i="2"/>
  <c r="F1116" i="2"/>
  <c r="E1116" i="2"/>
  <c r="D1116" i="2"/>
  <c r="C1116" i="2"/>
  <c r="G1115" i="2"/>
  <c r="F1115" i="2"/>
  <c r="E1115" i="2"/>
  <c r="D1115" i="2"/>
  <c r="C1115" i="2"/>
  <c r="G1114" i="2"/>
  <c r="F1114" i="2"/>
  <c r="E1114" i="2"/>
  <c r="D1114" i="2"/>
  <c r="C1114" i="2"/>
  <c r="G1113" i="2"/>
  <c r="F1113" i="2"/>
  <c r="E1113" i="2"/>
  <c r="D1113" i="2"/>
  <c r="C1113" i="2"/>
  <c r="G1112" i="2"/>
  <c r="F1112" i="2"/>
  <c r="E1112" i="2"/>
  <c r="D1112" i="2"/>
  <c r="C1112" i="2"/>
  <c r="G1111" i="2"/>
  <c r="F1111" i="2"/>
  <c r="E1111" i="2"/>
  <c r="D1111" i="2"/>
  <c r="C1111" i="2"/>
  <c r="G1110" i="2"/>
  <c r="F1110" i="2"/>
  <c r="E1110" i="2"/>
  <c r="D1110" i="2"/>
  <c r="C1110" i="2"/>
  <c r="G1109" i="2"/>
  <c r="F1109" i="2"/>
  <c r="E1109" i="2"/>
  <c r="D1109" i="2"/>
  <c r="C1109" i="2"/>
  <c r="G1108" i="2"/>
  <c r="F1108" i="2"/>
  <c r="E1108" i="2"/>
  <c r="D1108" i="2"/>
  <c r="C1108" i="2"/>
  <c r="G1107" i="2"/>
  <c r="F1107" i="2"/>
  <c r="E1107" i="2"/>
  <c r="D1107" i="2"/>
  <c r="C1107" i="2"/>
  <c r="G1106" i="2"/>
  <c r="F1106" i="2"/>
  <c r="E1106" i="2"/>
  <c r="D1106" i="2"/>
  <c r="C1106" i="2"/>
  <c r="G1105" i="2"/>
  <c r="F1105" i="2"/>
  <c r="E1105" i="2"/>
  <c r="D1105" i="2"/>
  <c r="C1105" i="2"/>
  <c r="G1104" i="2"/>
  <c r="F1104" i="2"/>
  <c r="E1104" i="2"/>
  <c r="D1104" i="2"/>
  <c r="C1104" i="2"/>
  <c r="G1103" i="2"/>
  <c r="F1103" i="2"/>
  <c r="E1103" i="2"/>
  <c r="D1103" i="2"/>
  <c r="C1103" i="2"/>
  <c r="G1102" i="2"/>
  <c r="F1102" i="2"/>
  <c r="E1102" i="2"/>
  <c r="D1102" i="2"/>
  <c r="C1102" i="2"/>
  <c r="G1101" i="2"/>
  <c r="F1101" i="2"/>
  <c r="E1101" i="2"/>
  <c r="D1101" i="2"/>
  <c r="C1101" i="2"/>
  <c r="G1100" i="2"/>
  <c r="F1100" i="2"/>
  <c r="E1100" i="2"/>
  <c r="D1100" i="2"/>
  <c r="C1100" i="2"/>
  <c r="G1099" i="2"/>
  <c r="F1099" i="2"/>
  <c r="E1099" i="2"/>
  <c r="D1099" i="2"/>
  <c r="C1099" i="2"/>
  <c r="G1098" i="2"/>
  <c r="F1098" i="2"/>
  <c r="E1098" i="2"/>
  <c r="D1098" i="2"/>
  <c r="C1098" i="2"/>
  <c r="G1097" i="2"/>
  <c r="F1097" i="2"/>
  <c r="E1097" i="2"/>
  <c r="D1097" i="2"/>
  <c r="C1097" i="2"/>
  <c r="G1096" i="2"/>
  <c r="F1096" i="2"/>
  <c r="E1096" i="2"/>
  <c r="D1096" i="2"/>
  <c r="C1096" i="2"/>
  <c r="G1095" i="2"/>
  <c r="F1095" i="2"/>
  <c r="E1095" i="2"/>
  <c r="D1095" i="2"/>
  <c r="C1095" i="2"/>
  <c r="G1094" i="2"/>
  <c r="F1094" i="2"/>
  <c r="E1094" i="2"/>
  <c r="D1094" i="2"/>
  <c r="C1094" i="2"/>
  <c r="G1093" i="2"/>
  <c r="F1093" i="2"/>
  <c r="E1093" i="2"/>
  <c r="D1093" i="2"/>
  <c r="C1093" i="2"/>
  <c r="G1092" i="2"/>
  <c r="F1092" i="2"/>
  <c r="E1092" i="2"/>
  <c r="D1092" i="2"/>
  <c r="C1092" i="2"/>
  <c r="G1091" i="2"/>
  <c r="F1091" i="2"/>
  <c r="E1091" i="2"/>
  <c r="D1091" i="2"/>
  <c r="C1091" i="2"/>
  <c r="G1090" i="2"/>
  <c r="F1090" i="2"/>
  <c r="E1090" i="2"/>
  <c r="D1090" i="2"/>
  <c r="C1090" i="2"/>
  <c r="G1089" i="2"/>
  <c r="F1089" i="2"/>
  <c r="E1089" i="2"/>
  <c r="D1089" i="2"/>
  <c r="C1089" i="2"/>
  <c r="G1088" i="2"/>
  <c r="F1088" i="2"/>
  <c r="E1088" i="2"/>
  <c r="D1088" i="2"/>
  <c r="C1088" i="2"/>
  <c r="G1087" i="2"/>
  <c r="F1087" i="2"/>
  <c r="E1087" i="2"/>
  <c r="D1087" i="2"/>
  <c r="C1087" i="2"/>
  <c r="G1086" i="2"/>
  <c r="F1086" i="2"/>
  <c r="E1086" i="2"/>
  <c r="D1086" i="2"/>
  <c r="C1086" i="2"/>
  <c r="G1085" i="2"/>
  <c r="F1085" i="2"/>
  <c r="E1085" i="2"/>
  <c r="D1085" i="2"/>
  <c r="C1085" i="2"/>
  <c r="G1084" i="2"/>
  <c r="F1084" i="2"/>
  <c r="E1084" i="2"/>
  <c r="D1084" i="2"/>
  <c r="C1084" i="2"/>
  <c r="G1083" i="2"/>
  <c r="F1083" i="2"/>
  <c r="E1083" i="2"/>
  <c r="D1083" i="2"/>
  <c r="C1083" i="2"/>
  <c r="G1082" i="2"/>
  <c r="F1082" i="2"/>
  <c r="E1082" i="2"/>
  <c r="D1082" i="2"/>
  <c r="C1082" i="2"/>
  <c r="G1081" i="2"/>
  <c r="F1081" i="2"/>
  <c r="E1081" i="2"/>
  <c r="D1081" i="2"/>
  <c r="C1081" i="2"/>
  <c r="G1080" i="2"/>
  <c r="F1080" i="2"/>
  <c r="E1080" i="2"/>
  <c r="D1080" i="2"/>
  <c r="C1080" i="2"/>
  <c r="G1079" i="2"/>
  <c r="F1079" i="2"/>
  <c r="E1079" i="2"/>
  <c r="D1079" i="2"/>
  <c r="C1079" i="2"/>
  <c r="G1078" i="2"/>
  <c r="F1078" i="2"/>
  <c r="E1078" i="2"/>
  <c r="D1078" i="2"/>
  <c r="C1078" i="2"/>
  <c r="G1077" i="2"/>
  <c r="F1077" i="2"/>
  <c r="E1077" i="2"/>
  <c r="D1077" i="2"/>
  <c r="C1077" i="2"/>
  <c r="G1076" i="2"/>
  <c r="F1076" i="2"/>
  <c r="E1076" i="2"/>
  <c r="D1076" i="2"/>
  <c r="C1076" i="2"/>
  <c r="G1075" i="2"/>
  <c r="F1075" i="2"/>
  <c r="E1075" i="2"/>
  <c r="D1075" i="2"/>
  <c r="C1075" i="2"/>
  <c r="G1074" i="2"/>
  <c r="F1074" i="2"/>
  <c r="E1074" i="2"/>
  <c r="D1074" i="2"/>
  <c r="C1074" i="2"/>
  <c r="G1073" i="2"/>
  <c r="F1073" i="2"/>
  <c r="E1073" i="2"/>
  <c r="D1073" i="2"/>
  <c r="C1073" i="2"/>
  <c r="G1072" i="2"/>
  <c r="F1072" i="2"/>
  <c r="E1072" i="2"/>
  <c r="D1072" i="2"/>
  <c r="C1072" i="2"/>
  <c r="G1071" i="2"/>
  <c r="F1071" i="2"/>
  <c r="E1071" i="2"/>
  <c r="D1071" i="2"/>
  <c r="C1071" i="2"/>
  <c r="G1070" i="2"/>
  <c r="F1070" i="2"/>
  <c r="E1070" i="2"/>
  <c r="D1070" i="2"/>
  <c r="C1070" i="2"/>
  <c r="G1069" i="2"/>
  <c r="F1069" i="2"/>
  <c r="E1069" i="2"/>
  <c r="D1069" i="2"/>
  <c r="C1069" i="2"/>
  <c r="G1068" i="2"/>
  <c r="F1068" i="2"/>
  <c r="E1068" i="2"/>
  <c r="D1068" i="2"/>
  <c r="C1068" i="2"/>
  <c r="G1067" i="2"/>
  <c r="F1067" i="2"/>
  <c r="E1067" i="2"/>
  <c r="D1067" i="2"/>
  <c r="C1067" i="2"/>
  <c r="G1066" i="2"/>
  <c r="F1066" i="2"/>
  <c r="E1066" i="2"/>
  <c r="D1066" i="2"/>
  <c r="C1066" i="2"/>
  <c r="G1065" i="2"/>
  <c r="F1065" i="2"/>
  <c r="E1065" i="2"/>
  <c r="D1065" i="2"/>
  <c r="C1065" i="2"/>
  <c r="G1064" i="2"/>
  <c r="F1064" i="2"/>
  <c r="E1064" i="2"/>
  <c r="D1064" i="2"/>
  <c r="C1064" i="2"/>
  <c r="G1063" i="2"/>
  <c r="F1063" i="2"/>
  <c r="E1063" i="2"/>
  <c r="D1063" i="2"/>
  <c r="C1063" i="2"/>
  <c r="G1062" i="2"/>
  <c r="F1062" i="2"/>
  <c r="E1062" i="2"/>
  <c r="D1062" i="2"/>
  <c r="C1062" i="2"/>
  <c r="G1061" i="2"/>
  <c r="F1061" i="2"/>
  <c r="E1061" i="2"/>
  <c r="D1061" i="2"/>
  <c r="C1061" i="2"/>
  <c r="G1060" i="2"/>
  <c r="F1060" i="2"/>
  <c r="E1060" i="2"/>
  <c r="D1060" i="2"/>
  <c r="C1060" i="2"/>
  <c r="G1059" i="2"/>
  <c r="F1059" i="2"/>
  <c r="E1059" i="2"/>
  <c r="D1059" i="2"/>
  <c r="C1059" i="2"/>
  <c r="G1058" i="2"/>
  <c r="F1058" i="2"/>
  <c r="E1058" i="2"/>
  <c r="D1058" i="2"/>
  <c r="C1058" i="2"/>
  <c r="G1057" i="2"/>
  <c r="F1057" i="2"/>
  <c r="E1057" i="2"/>
  <c r="D1057" i="2"/>
  <c r="C1057" i="2"/>
  <c r="G1056" i="2"/>
  <c r="F1056" i="2"/>
  <c r="E1056" i="2"/>
  <c r="D1056" i="2"/>
  <c r="C1056" i="2"/>
  <c r="G1055" i="2"/>
  <c r="F1055" i="2"/>
  <c r="E1055" i="2"/>
  <c r="D1055" i="2"/>
  <c r="C1055" i="2"/>
  <c r="G1054" i="2"/>
  <c r="F1054" i="2"/>
  <c r="E1054" i="2"/>
  <c r="D1054" i="2"/>
  <c r="C1054" i="2"/>
  <c r="G1053" i="2"/>
  <c r="F1053" i="2"/>
  <c r="E1053" i="2"/>
  <c r="D1053" i="2"/>
  <c r="C1053" i="2"/>
  <c r="G1052" i="2"/>
  <c r="F1052" i="2"/>
  <c r="E1052" i="2"/>
  <c r="D1052" i="2"/>
  <c r="C1052" i="2"/>
  <c r="G1051" i="2"/>
  <c r="F1051" i="2"/>
  <c r="E1051" i="2"/>
  <c r="D1051" i="2"/>
  <c r="C1051" i="2"/>
  <c r="G1050" i="2"/>
  <c r="F1050" i="2"/>
  <c r="E1050" i="2"/>
  <c r="D1050" i="2"/>
  <c r="C1050" i="2"/>
  <c r="G1049" i="2"/>
  <c r="F1049" i="2"/>
  <c r="E1049" i="2"/>
  <c r="D1049" i="2"/>
  <c r="C1049" i="2"/>
  <c r="G1048" i="2"/>
  <c r="F1048" i="2"/>
  <c r="E1048" i="2"/>
  <c r="D1048" i="2"/>
  <c r="C1048" i="2"/>
  <c r="G1047" i="2"/>
  <c r="F1047" i="2"/>
  <c r="E1047" i="2"/>
  <c r="D1047" i="2"/>
  <c r="C1047" i="2"/>
  <c r="G1046" i="2"/>
  <c r="F1046" i="2"/>
  <c r="E1046" i="2"/>
  <c r="D1046" i="2"/>
  <c r="C1046" i="2"/>
  <c r="G1045" i="2"/>
  <c r="F1045" i="2"/>
  <c r="E1045" i="2"/>
  <c r="D1045" i="2"/>
  <c r="C1045" i="2"/>
  <c r="G1044" i="2"/>
  <c r="F1044" i="2"/>
  <c r="E1044" i="2"/>
  <c r="D1044" i="2"/>
  <c r="C1044" i="2"/>
  <c r="G1043" i="2"/>
  <c r="F1043" i="2"/>
  <c r="E1043" i="2"/>
  <c r="D1043" i="2"/>
  <c r="C1043" i="2"/>
  <c r="G1042" i="2"/>
  <c r="F1042" i="2"/>
  <c r="E1042" i="2"/>
  <c r="D1042" i="2"/>
  <c r="C1042" i="2"/>
  <c r="G1041" i="2"/>
  <c r="F1041" i="2"/>
  <c r="E1041" i="2"/>
  <c r="D1041" i="2"/>
  <c r="C1041" i="2"/>
  <c r="G1040" i="2"/>
  <c r="F1040" i="2"/>
  <c r="E1040" i="2"/>
  <c r="D1040" i="2"/>
  <c r="C1040" i="2"/>
  <c r="G1039" i="2"/>
  <c r="F1039" i="2"/>
  <c r="E1039" i="2"/>
  <c r="D1039" i="2"/>
  <c r="C1039" i="2"/>
  <c r="G1038" i="2"/>
  <c r="F1038" i="2"/>
  <c r="E1038" i="2"/>
  <c r="D1038" i="2"/>
  <c r="C1038" i="2"/>
  <c r="G1037" i="2"/>
  <c r="F1037" i="2"/>
  <c r="E1037" i="2"/>
  <c r="D1037" i="2"/>
  <c r="C1037" i="2"/>
  <c r="G1036" i="2"/>
  <c r="F1036" i="2"/>
  <c r="E1036" i="2"/>
  <c r="D1036" i="2"/>
  <c r="C1036" i="2"/>
  <c r="G1035" i="2"/>
  <c r="F1035" i="2"/>
  <c r="E1035" i="2"/>
  <c r="D1035" i="2"/>
  <c r="C1035" i="2"/>
  <c r="G1034" i="2"/>
  <c r="F1034" i="2"/>
  <c r="E1034" i="2"/>
  <c r="D1034" i="2"/>
  <c r="C1034" i="2"/>
  <c r="G1033" i="2"/>
  <c r="F1033" i="2"/>
  <c r="E1033" i="2"/>
  <c r="D1033" i="2"/>
  <c r="C1033" i="2"/>
  <c r="G1032" i="2"/>
  <c r="F1032" i="2"/>
  <c r="E1032" i="2"/>
  <c r="D1032" i="2"/>
  <c r="C1032" i="2"/>
  <c r="G1031" i="2"/>
  <c r="F1031" i="2"/>
  <c r="E1031" i="2"/>
  <c r="D1031" i="2"/>
  <c r="C1031" i="2"/>
  <c r="G1030" i="2"/>
  <c r="F1030" i="2"/>
  <c r="E1030" i="2"/>
  <c r="D1030" i="2"/>
  <c r="C1030" i="2"/>
  <c r="G1029" i="2"/>
  <c r="F1029" i="2"/>
  <c r="E1029" i="2"/>
  <c r="D1029" i="2"/>
  <c r="C1029" i="2"/>
  <c r="G1028" i="2"/>
  <c r="F1028" i="2"/>
  <c r="E1028" i="2"/>
  <c r="D1028" i="2"/>
  <c r="C1028" i="2"/>
  <c r="G1027" i="2"/>
  <c r="F1027" i="2"/>
  <c r="E1027" i="2"/>
  <c r="D1027" i="2"/>
  <c r="C1027" i="2"/>
  <c r="G1026" i="2"/>
  <c r="F1026" i="2"/>
  <c r="E1026" i="2"/>
  <c r="D1026" i="2"/>
  <c r="C1026" i="2"/>
  <c r="G1025" i="2"/>
  <c r="F1025" i="2"/>
  <c r="E1025" i="2"/>
  <c r="D1025" i="2"/>
  <c r="C1025" i="2"/>
  <c r="G1024" i="2"/>
  <c r="F1024" i="2"/>
  <c r="E1024" i="2"/>
  <c r="D1024" i="2"/>
  <c r="C1024" i="2"/>
  <c r="G1023" i="2"/>
  <c r="F1023" i="2"/>
  <c r="E1023" i="2"/>
  <c r="D1023" i="2"/>
  <c r="C1023" i="2"/>
  <c r="G1022" i="2"/>
  <c r="F1022" i="2"/>
  <c r="E1022" i="2"/>
  <c r="D1022" i="2"/>
  <c r="C1022" i="2"/>
  <c r="G1021" i="2"/>
  <c r="F1021" i="2"/>
  <c r="E1021" i="2"/>
  <c r="D1021" i="2"/>
  <c r="C1021" i="2"/>
  <c r="G1020" i="2"/>
  <c r="F1020" i="2"/>
  <c r="E1020" i="2"/>
  <c r="D1020" i="2"/>
  <c r="C1020" i="2"/>
  <c r="G1019" i="2"/>
  <c r="F1019" i="2"/>
  <c r="E1019" i="2"/>
  <c r="D1019" i="2"/>
  <c r="C1019" i="2"/>
  <c r="G1018" i="2"/>
  <c r="F1018" i="2"/>
  <c r="E1018" i="2"/>
  <c r="D1018" i="2"/>
  <c r="C1018" i="2"/>
  <c r="G1017" i="2"/>
  <c r="F1017" i="2"/>
  <c r="E1017" i="2"/>
  <c r="D1017" i="2"/>
  <c r="C1017" i="2"/>
  <c r="G1016" i="2"/>
  <c r="F1016" i="2"/>
  <c r="E1016" i="2"/>
  <c r="D1016" i="2"/>
  <c r="C1016" i="2"/>
  <c r="G1015" i="2"/>
  <c r="F1015" i="2"/>
  <c r="E1015" i="2"/>
  <c r="D1015" i="2"/>
  <c r="C1015" i="2"/>
  <c r="G1014" i="2"/>
  <c r="F1014" i="2"/>
  <c r="E1014" i="2"/>
  <c r="D1014" i="2"/>
  <c r="C1014" i="2"/>
  <c r="G1013" i="2"/>
  <c r="F1013" i="2"/>
  <c r="E1013" i="2"/>
  <c r="D1013" i="2"/>
  <c r="C1013" i="2"/>
  <c r="G1012" i="2"/>
  <c r="F1012" i="2"/>
  <c r="E1012" i="2"/>
  <c r="D1012" i="2"/>
  <c r="C1012" i="2"/>
  <c r="G1011" i="2"/>
  <c r="F1011" i="2"/>
  <c r="E1011" i="2"/>
  <c r="D1011" i="2"/>
  <c r="C1011" i="2"/>
  <c r="G1010" i="2"/>
  <c r="F1010" i="2"/>
  <c r="E1010" i="2"/>
  <c r="D1010" i="2"/>
  <c r="C1010" i="2"/>
  <c r="G1009" i="2"/>
  <c r="F1009" i="2"/>
  <c r="E1009" i="2"/>
  <c r="D1009" i="2"/>
  <c r="C1009" i="2"/>
  <c r="G1008" i="2"/>
  <c r="F1008" i="2"/>
  <c r="E1008" i="2"/>
  <c r="D1008" i="2"/>
  <c r="C1008" i="2"/>
  <c r="G1007" i="2"/>
  <c r="F1007" i="2"/>
  <c r="E1007" i="2"/>
  <c r="D1007" i="2"/>
  <c r="C1007" i="2"/>
  <c r="G1006" i="2"/>
  <c r="F1006" i="2"/>
  <c r="E1006" i="2"/>
  <c r="D1006" i="2"/>
  <c r="C1006" i="2"/>
  <c r="G1005" i="2"/>
  <c r="F1005" i="2"/>
  <c r="E1005" i="2"/>
  <c r="D1005" i="2"/>
  <c r="C1005" i="2"/>
  <c r="G1004" i="2"/>
  <c r="F1004" i="2"/>
  <c r="E1004" i="2"/>
  <c r="D1004" i="2"/>
  <c r="C1004" i="2"/>
  <c r="G1003" i="2"/>
  <c r="F1003" i="2"/>
  <c r="E1003" i="2"/>
  <c r="D1003" i="2"/>
  <c r="C1003" i="2"/>
  <c r="G1002" i="2"/>
  <c r="F1002" i="2"/>
  <c r="E1002" i="2"/>
  <c r="D1002" i="2"/>
  <c r="C1002" i="2"/>
  <c r="G1001" i="2"/>
  <c r="F1001" i="2"/>
  <c r="E1001" i="2"/>
  <c r="D1001" i="2"/>
  <c r="C1001" i="2"/>
  <c r="G1000" i="2"/>
  <c r="F1000" i="2"/>
  <c r="E1000" i="2"/>
  <c r="D1000" i="2"/>
  <c r="C1000" i="2"/>
  <c r="G999" i="2"/>
  <c r="F999" i="2"/>
  <c r="E999" i="2"/>
  <c r="D999" i="2"/>
  <c r="C999" i="2"/>
  <c r="G998" i="2"/>
  <c r="F998" i="2"/>
  <c r="E998" i="2"/>
  <c r="D998" i="2"/>
  <c r="C998" i="2"/>
  <c r="G997" i="2"/>
  <c r="F997" i="2"/>
  <c r="E997" i="2"/>
  <c r="D997" i="2"/>
  <c r="C997" i="2"/>
  <c r="G996" i="2"/>
  <c r="F996" i="2"/>
  <c r="E996" i="2"/>
  <c r="D996" i="2"/>
  <c r="C996" i="2"/>
  <c r="G995" i="2"/>
  <c r="F995" i="2"/>
  <c r="E995" i="2"/>
  <c r="D995" i="2"/>
  <c r="C995" i="2"/>
  <c r="G994" i="2"/>
  <c r="F994" i="2"/>
  <c r="E994" i="2"/>
  <c r="D994" i="2"/>
  <c r="C994" i="2"/>
  <c r="G993" i="2"/>
  <c r="F993" i="2"/>
  <c r="E993" i="2"/>
  <c r="D993" i="2"/>
  <c r="C993" i="2"/>
  <c r="G992" i="2"/>
  <c r="F992" i="2"/>
  <c r="E992" i="2"/>
  <c r="D992" i="2"/>
  <c r="C992" i="2"/>
  <c r="G991" i="2"/>
  <c r="F991" i="2"/>
  <c r="E991" i="2"/>
  <c r="D991" i="2"/>
  <c r="C991" i="2"/>
  <c r="G990" i="2"/>
  <c r="F990" i="2"/>
  <c r="E990" i="2"/>
  <c r="D990" i="2"/>
  <c r="C990" i="2"/>
  <c r="G989" i="2"/>
  <c r="F989" i="2"/>
  <c r="E989" i="2"/>
  <c r="D989" i="2"/>
  <c r="C989" i="2"/>
  <c r="G988" i="2"/>
  <c r="F988" i="2"/>
  <c r="E988" i="2"/>
  <c r="D988" i="2"/>
  <c r="C988" i="2"/>
  <c r="G987" i="2"/>
  <c r="F987" i="2"/>
  <c r="E987" i="2"/>
  <c r="D987" i="2"/>
  <c r="C987" i="2"/>
  <c r="G986" i="2"/>
  <c r="F986" i="2"/>
  <c r="E986" i="2"/>
  <c r="D986" i="2"/>
  <c r="C986" i="2"/>
  <c r="G985" i="2"/>
  <c r="F985" i="2"/>
  <c r="E985" i="2"/>
  <c r="D985" i="2"/>
  <c r="C985" i="2"/>
  <c r="G984" i="2"/>
  <c r="F984" i="2"/>
  <c r="E984" i="2"/>
  <c r="D984" i="2"/>
  <c r="C984" i="2"/>
  <c r="G983" i="2"/>
  <c r="F983" i="2"/>
  <c r="E983" i="2"/>
  <c r="D983" i="2"/>
  <c r="C983" i="2"/>
  <c r="G982" i="2"/>
  <c r="F982" i="2"/>
  <c r="E982" i="2"/>
  <c r="D982" i="2"/>
  <c r="C982" i="2"/>
  <c r="G981" i="2"/>
  <c r="F981" i="2"/>
  <c r="E981" i="2"/>
  <c r="D981" i="2"/>
  <c r="C981" i="2"/>
  <c r="G980" i="2"/>
  <c r="F980" i="2"/>
  <c r="E980" i="2"/>
  <c r="D980" i="2"/>
  <c r="C980" i="2"/>
  <c r="G979" i="2"/>
  <c r="F979" i="2"/>
  <c r="E979" i="2"/>
  <c r="D979" i="2"/>
  <c r="C979" i="2"/>
  <c r="G978" i="2"/>
  <c r="F978" i="2"/>
  <c r="E978" i="2"/>
  <c r="D978" i="2"/>
  <c r="C978" i="2"/>
  <c r="G977" i="2"/>
  <c r="F977" i="2"/>
  <c r="E977" i="2"/>
  <c r="D977" i="2"/>
  <c r="C977" i="2"/>
  <c r="G976" i="2"/>
  <c r="F976" i="2"/>
  <c r="E976" i="2"/>
  <c r="D976" i="2"/>
  <c r="C976" i="2"/>
  <c r="G975" i="2"/>
  <c r="F975" i="2"/>
  <c r="E975" i="2"/>
  <c r="D975" i="2"/>
  <c r="C975" i="2"/>
  <c r="G974" i="2"/>
  <c r="F974" i="2"/>
  <c r="E974" i="2"/>
  <c r="D974" i="2"/>
  <c r="C974" i="2"/>
  <c r="G973" i="2"/>
  <c r="F973" i="2"/>
  <c r="E973" i="2"/>
  <c r="D973" i="2"/>
  <c r="C973" i="2"/>
  <c r="G972" i="2"/>
  <c r="F972" i="2"/>
  <c r="E972" i="2"/>
  <c r="D972" i="2"/>
  <c r="C972" i="2"/>
  <c r="G971" i="2"/>
  <c r="F971" i="2"/>
  <c r="E971" i="2"/>
  <c r="D971" i="2"/>
  <c r="C971" i="2"/>
  <c r="G970" i="2"/>
  <c r="F970" i="2"/>
  <c r="E970" i="2"/>
  <c r="D970" i="2"/>
  <c r="C970" i="2"/>
  <c r="G969" i="2"/>
  <c r="F969" i="2"/>
  <c r="E969" i="2"/>
  <c r="D969" i="2"/>
  <c r="C969" i="2"/>
  <c r="G968" i="2"/>
  <c r="F968" i="2"/>
  <c r="E968" i="2"/>
  <c r="D968" i="2"/>
  <c r="C968" i="2"/>
  <c r="G967" i="2"/>
  <c r="F967" i="2"/>
  <c r="E967" i="2"/>
  <c r="D967" i="2"/>
  <c r="C967" i="2"/>
  <c r="G966" i="2"/>
  <c r="F966" i="2"/>
  <c r="E966" i="2"/>
  <c r="D966" i="2"/>
  <c r="C966" i="2"/>
  <c r="G965" i="2"/>
  <c r="F965" i="2"/>
  <c r="E965" i="2"/>
  <c r="D965" i="2"/>
  <c r="C965" i="2"/>
  <c r="G964" i="2"/>
  <c r="F964" i="2"/>
  <c r="E964" i="2"/>
  <c r="D964" i="2"/>
  <c r="C964" i="2"/>
  <c r="G963" i="2"/>
  <c r="F963" i="2"/>
  <c r="E963" i="2"/>
  <c r="D963" i="2"/>
  <c r="C963" i="2"/>
  <c r="G962" i="2"/>
  <c r="F962" i="2"/>
  <c r="E962" i="2"/>
  <c r="D962" i="2"/>
  <c r="C962" i="2"/>
  <c r="G961" i="2"/>
  <c r="F961" i="2"/>
  <c r="E961" i="2"/>
  <c r="D961" i="2"/>
  <c r="C961" i="2"/>
  <c r="G960" i="2"/>
  <c r="F960" i="2"/>
  <c r="E960" i="2"/>
  <c r="D960" i="2"/>
  <c r="C960" i="2"/>
  <c r="G959" i="2"/>
  <c r="F959" i="2"/>
  <c r="E959" i="2"/>
  <c r="D959" i="2"/>
  <c r="C959" i="2"/>
  <c r="G958" i="2"/>
  <c r="F958" i="2"/>
  <c r="E958" i="2"/>
  <c r="D958" i="2"/>
  <c r="C958" i="2"/>
  <c r="G957" i="2"/>
  <c r="F957" i="2"/>
  <c r="E957" i="2"/>
  <c r="D957" i="2"/>
  <c r="C957" i="2"/>
  <c r="G956" i="2"/>
  <c r="F956" i="2"/>
  <c r="E956" i="2"/>
  <c r="D956" i="2"/>
  <c r="C956" i="2"/>
  <c r="G955" i="2"/>
  <c r="F955" i="2"/>
  <c r="E955" i="2"/>
  <c r="D955" i="2"/>
  <c r="C955" i="2"/>
  <c r="G954" i="2"/>
  <c r="F954" i="2"/>
  <c r="E954" i="2"/>
  <c r="D954" i="2"/>
  <c r="C954" i="2"/>
  <c r="G953" i="2"/>
  <c r="F953" i="2"/>
  <c r="E953" i="2"/>
  <c r="D953" i="2"/>
  <c r="C953" i="2"/>
  <c r="G952" i="2"/>
  <c r="F952" i="2"/>
  <c r="E952" i="2"/>
  <c r="D952" i="2"/>
  <c r="C952" i="2"/>
  <c r="G951" i="2"/>
  <c r="F951" i="2"/>
  <c r="E951" i="2"/>
  <c r="D951" i="2"/>
  <c r="C951" i="2"/>
  <c r="G950" i="2"/>
  <c r="F950" i="2"/>
  <c r="E950" i="2"/>
  <c r="D950" i="2"/>
  <c r="C950" i="2"/>
  <c r="G949" i="2"/>
  <c r="F949" i="2"/>
  <c r="E949" i="2"/>
  <c r="D949" i="2"/>
  <c r="C949" i="2"/>
  <c r="G948" i="2"/>
  <c r="F948" i="2"/>
  <c r="E948" i="2"/>
  <c r="D948" i="2"/>
  <c r="C948" i="2"/>
  <c r="G947" i="2"/>
  <c r="F947" i="2"/>
  <c r="E947" i="2"/>
  <c r="D947" i="2"/>
  <c r="C947" i="2"/>
  <c r="G946" i="2"/>
  <c r="F946" i="2"/>
  <c r="E946" i="2"/>
  <c r="D946" i="2"/>
  <c r="C946" i="2"/>
  <c r="G945" i="2"/>
  <c r="F945" i="2"/>
  <c r="E945" i="2"/>
  <c r="D945" i="2"/>
  <c r="C945" i="2"/>
  <c r="G944" i="2"/>
  <c r="F944" i="2"/>
  <c r="E944" i="2"/>
  <c r="D944" i="2"/>
  <c r="C944" i="2"/>
  <c r="G943" i="2"/>
  <c r="F943" i="2"/>
  <c r="E943" i="2"/>
  <c r="D943" i="2"/>
  <c r="C943" i="2"/>
  <c r="G942" i="2"/>
  <c r="F942" i="2"/>
  <c r="E942" i="2"/>
  <c r="D942" i="2"/>
  <c r="C942" i="2"/>
  <c r="G941" i="2"/>
  <c r="F941" i="2"/>
  <c r="E941" i="2"/>
  <c r="D941" i="2"/>
  <c r="C941" i="2"/>
  <c r="G940" i="2"/>
  <c r="F940" i="2"/>
  <c r="E940" i="2"/>
  <c r="D940" i="2"/>
  <c r="C940" i="2"/>
  <c r="G939" i="2"/>
  <c r="F939" i="2"/>
  <c r="E939" i="2"/>
  <c r="D939" i="2"/>
  <c r="C939" i="2"/>
  <c r="G938" i="2"/>
  <c r="F938" i="2"/>
  <c r="E938" i="2"/>
  <c r="D938" i="2"/>
  <c r="C938" i="2"/>
  <c r="G937" i="2"/>
  <c r="F937" i="2"/>
  <c r="E937" i="2"/>
  <c r="D937" i="2"/>
  <c r="C937" i="2"/>
  <c r="G936" i="2"/>
  <c r="F936" i="2"/>
  <c r="E936" i="2"/>
  <c r="D936" i="2"/>
  <c r="C936" i="2"/>
  <c r="G935" i="2"/>
  <c r="F935" i="2"/>
  <c r="E935" i="2"/>
  <c r="D935" i="2"/>
  <c r="C935" i="2"/>
  <c r="G934" i="2"/>
  <c r="F934" i="2"/>
  <c r="E934" i="2"/>
  <c r="D934" i="2"/>
  <c r="C934" i="2"/>
  <c r="G933" i="2"/>
  <c r="F933" i="2"/>
  <c r="E933" i="2"/>
  <c r="D933" i="2"/>
  <c r="C933" i="2"/>
  <c r="G932" i="2"/>
  <c r="F932" i="2"/>
  <c r="E932" i="2"/>
  <c r="D932" i="2"/>
  <c r="C932" i="2"/>
  <c r="G931" i="2"/>
  <c r="F931" i="2"/>
  <c r="E931" i="2"/>
  <c r="D931" i="2"/>
  <c r="C931" i="2"/>
  <c r="G930" i="2"/>
  <c r="F930" i="2"/>
  <c r="E930" i="2"/>
  <c r="D930" i="2"/>
  <c r="C930" i="2"/>
  <c r="G929" i="2"/>
  <c r="F929" i="2"/>
  <c r="E929" i="2"/>
  <c r="D929" i="2"/>
  <c r="C929" i="2"/>
  <c r="G928" i="2"/>
  <c r="F928" i="2"/>
  <c r="E928" i="2"/>
  <c r="D928" i="2"/>
  <c r="C928" i="2"/>
  <c r="G927" i="2"/>
  <c r="F927" i="2"/>
  <c r="E927" i="2"/>
  <c r="D927" i="2"/>
  <c r="C927" i="2"/>
  <c r="G926" i="2"/>
  <c r="F926" i="2"/>
  <c r="E926" i="2"/>
  <c r="D926" i="2"/>
  <c r="C926" i="2"/>
  <c r="G925" i="2"/>
  <c r="F925" i="2"/>
  <c r="E925" i="2"/>
  <c r="D925" i="2"/>
  <c r="C925" i="2"/>
  <c r="G924" i="2"/>
  <c r="F924" i="2"/>
  <c r="E924" i="2"/>
  <c r="D924" i="2"/>
  <c r="C924" i="2"/>
  <c r="G923" i="2"/>
  <c r="F923" i="2"/>
  <c r="E923" i="2"/>
  <c r="D923" i="2"/>
  <c r="C923" i="2"/>
  <c r="G922" i="2"/>
  <c r="F922" i="2"/>
  <c r="E922" i="2"/>
  <c r="D922" i="2"/>
  <c r="C922" i="2"/>
  <c r="G921" i="2"/>
  <c r="F921" i="2"/>
  <c r="E921" i="2"/>
  <c r="D921" i="2"/>
  <c r="C921" i="2"/>
  <c r="G920" i="2"/>
  <c r="F920" i="2"/>
  <c r="E920" i="2"/>
  <c r="D920" i="2"/>
  <c r="C920" i="2"/>
  <c r="G919" i="2"/>
  <c r="F919" i="2"/>
  <c r="E919" i="2"/>
  <c r="D919" i="2"/>
  <c r="C919" i="2"/>
  <c r="G918" i="2"/>
  <c r="F918" i="2"/>
  <c r="E918" i="2"/>
  <c r="D918" i="2"/>
  <c r="C918" i="2"/>
  <c r="G917" i="2"/>
  <c r="F917" i="2"/>
  <c r="E917" i="2"/>
  <c r="D917" i="2"/>
  <c r="C917" i="2"/>
  <c r="G916" i="2"/>
  <c r="F916" i="2"/>
  <c r="E916" i="2"/>
  <c r="D916" i="2"/>
  <c r="C916" i="2"/>
  <c r="G915" i="2"/>
  <c r="F915" i="2"/>
  <c r="E915" i="2"/>
  <c r="D915" i="2"/>
  <c r="C915" i="2"/>
  <c r="G914" i="2"/>
  <c r="F914" i="2"/>
  <c r="E914" i="2"/>
  <c r="D914" i="2"/>
  <c r="C914" i="2"/>
  <c r="G913" i="2"/>
  <c r="F913" i="2"/>
  <c r="E913" i="2"/>
  <c r="D913" i="2"/>
  <c r="C913" i="2"/>
  <c r="G912" i="2"/>
  <c r="F912" i="2"/>
  <c r="E912" i="2"/>
  <c r="D912" i="2"/>
  <c r="C912" i="2"/>
  <c r="G911" i="2"/>
  <c r="F911" i="2"/>
  <c r="E911" i="2"/>
  <c r="D911" i="2"/>
  <c r="C911" i="2"/>
  <c r="G910" i="2"/>
  <c r="F910" i="2"/>
  <c r="E910" i="2"/>
  <c r="D910" i="2"/>
  <c r="C910" i="2"/>
  <c r="G909" i="2"/>
  <c r="F909" i="2"/>
  <c r="E909" i="2"/>
  <c r="D909" i="2"/>
  <c r="C909" i="2"/>
  <c r="G908" i="2"/>
  <c r="F908" i="2"/>
  <c r="E908" i="2"/>
  <c r="D908" i="2"/>
  <c r="C908" i="2"/>
  <c r="G907" i="2"/>
  <c r="F907" i="2"/>
  <c r="E907" i="2"/>
  <c r="D907" i="2"/>
  <c r="C907" i="2"/>
  <c r="G906" i="2"/>
  <c r="F906" i="2"/>
  <c r="E906" i="2"/>
  <c r="D906" i="2"/>
  <c r="C906" i="2"/>
  <c r="G905" i="2"/>
  <c r="F905" i="2"/>
  <c r="E905" i="2"/>
  <c r="D905" i="2"/>
  <c r="C905" i="2"/>
  <c r="G904" i="2"/>
  <c r="F904" i="2"/>
  <c r="E904" i="2"/>
  <c r="D904" i="2"/>
  <c r="C904" i="2"/>
  <c r="G903" i="2"/>
  <c r="F903" i="2"/>
  <c r="E903" i="2"/>
  <c r="D903" i="2"/>
  <c r="C903" i="2"/>
  <c r="G902" i="2"/>
  <c r="F902" i="2"/>
  <c r="E902" i="2"/>
  <c r="D902" i="2"/>
  <c r="C902" i="2"/>
  <c r="G901" i="2"/>
  <c r="F901" i="2"/>
  <c r="E901" i="2"/>
  <c r="D901" i="2"/>
  <c r="C901" i="2"/>
  <c r="G900" i="2"/>
  <c r="F900" i="2"/>
  <c r="E900" i="2"/>
  <c r="D900" i="2"/>
  <c r="C900" i="2"/>
  <c r="G899" i="2"/>
  <c r="F899" i="2"/>
  <c r="E899" i="2"/>
  <c r="D899" i="2"/>
  <c r="C899" i="2"/>
  <c r="G898" i="2"/>
  <c r="F898" i="2"/>
  <c r="E898" i="2"/>
  <c r="D898" i="2"/>
  <c r="C898" i="2"/>
  <c r="G897" i="2"/>
  <c r="F897" i="2"/>
  <c r="E897" i="2"/>
  <c r="D897" i="2"/>
  <c r="C897" i="2"/>
  <c r="G896" i="2"/>
  <c r="F896" i="2"/>
  <c r="E896" i="2"/>
  <c r="D896" i="2"/>
  <c r="C896" i="2"/>
  <c r="G895" i="2"/>
  <c r="F895" i="2"/>
  <c r="E895" i="2"/>
  <c r="D895" i="2"/>
  <c r="C895" i="2"/>
  <c r="G894" i="2"/>
  <c r="F894" i="2"/>
  <c r="E894" i="2"/>
  <c r="D894" i="2"/>
  <c r="C894" i="2"/>
  <c r="G893" i="2"/>
  <c r="F893" i="2"/>
  <c r="E893" i="2"/>
  <c r="D893" i="2"/>
  <c r="C893" i="2"/>
  <c r="G892" i="2"/>
  <c r="F892" i="2"/>
  <c r="E892" i="2"/>
  <c r="D892" i="2"/>
  <c r="C892" i="2"/>
  <c r="G891" i="2"/>
  <c r="F891" i="2"/>
  <c r="E891" i="2"/>
  <c r="D891" i="2"/>
  <c r="C891" i="2"/>
  <c r="G890" i="2"/>
  <c r="F890" i="2"/>
  <c r="E890" i="2"/>
  <c r="D890" i="2"/>
  <c r="C890" i="2"/>
  <c r="G889" i="2"/>
  <c r="F889" i="2"/>
  <c r="E889" i="2"/>
  <c r="D889" i="2"/>
  <c r="C889" i="2"/>
  <c r="G888" i="2"/>
  <c r="F888" i="2"/>
  <c r="E888" i="2"/>
  <c r="D888" i="2"/>
  <c r="C888" i="2"/>
  <c r="G887" i="2"/>
  <c r="F887" i="2"/>
  <c r="E887" i="2"/>
  <c r="D887" i="2"/>
  <c r="C887" i="2"/>
  <c r="G886" i="2"/>
  <c r="F886" i="2"/>
  <c r="E886" i="2"/>
  <c r="D886" i="2"/>
  <c r="C886" i="2"/>
  <c r="G885" i="2"/>
  <c r="F885" i="2"/>
  <c r="E885" i="2"/>
  <c r="D885" i="2"/>
  <c r="C885" i="2"/>
  <c r="G884" i="2"/>
  <c r="F884" i="2"/>
  <c r="E884" i="2"/>
  <c r="D884" i="2"/>
  <c r="C884" i="2"/>
  <c r="G883" i="2"/>
  <c r="F883" i="2"/>
  <c r="E883" i="2"/>
  <c r="D883" i="2"/>
  <c r="C883" i="2"/>
  <c r="G882" i="2"/>
  <c r="F882" i="2"/>
  <c r="E882" i="2"/>
  <c r="D882" i="2"/>
  <c r="C882" i="2"/>
  <c r="G881" i="2"/>
  <c r="F881" i="2"/>
  <c r="E881" i="2"/>
  <c r="D881" i="2"/>
  <c r="C881" i="2"/>
  <c r="G880" i="2"/>
  <c r="F880" i="2"/>
  <c r="E880" i="2"/>
  <c r="D880" i="2"/>
  <c r="C880" i="2"/>
  <c r="G879" i="2"/>
  <c r="F879" i="2"/>
  <c r="E879" i="2"/>
  <c r="D879" i="2"/>
  <c r="C879" i="2"/>
  <c r="G878" i="2"/>
  <c r="F878" i="2"/>
  <c r="E878" i="2"/>
  <c r="D878" i="2"/>
  <c r="C878" i="2"/>
  <c r="G877" i="2"/>
  <c r="F877" i="2"/>
  <c r="E877" i="2"/>
  <c r="D877" i="2"/>
  <c r="C877" i="2"/>
  <c r="G876" i="2"/>
  <c r="F876" i="2"/>
  <c r="E876" i="2"/>
  <c r="D876" i="2"/>
  <c r="C876" i="2"/>
  <c r="G875" i="2"/>
  <c r="F875" i="2"/>
  <c r="E875" i="2"/>
  <c r="D875" i="2"/>
  <c r="C875" i="2"/>
  <c r="G874" i="2"/>
  <c r="F874" i="2"/>
  <c r="E874" i="2"/>
  <c r="D874" i="2"/>
  <c r="C874" i="2"/>
  <c r="G873" i="2"/>
  <c r="F873" i="2"/>
  <c r="E873" i="2"/>
  <c r="D873" i="2"/>
  <c r="C873" i="2"/>
  <c r="G872" i="2"/>
  <c r="F872" i="2"/>
  <c r="E872" i="2"/>
  <c r="D872" i="2"/>
  <c r="C872" i="2"/>
  <c r="G871" i="2"/>
  <c r="F871" i="2"/>
  <c r="E871" i="2"/>
  <c r="D871" i="2"/>
  <c r="C871" i="2"/>
  <c r="G870" i="2"/>
  <c r="F870" i="2"/>
  <c r="E870" i="2"/>
  <c r="D870" i="2"/>
  <c r="C870" i="2"/>
  <c r="G869" i="2"/>
  <c r="F869" i="2"/>
  <c r="E869" i="2"/>
  <c r="D869" i="2"/>
  <c r="C869" i="2"/>
  <c r="G868" i="2"/>
  <c r="F868" i="2"/>
  <c r="E868" i="2"/>
  <c r="D868" i="2"/>
  <c r="C868" i="2"/>
  <c r="G867" i="2"/>
  <c r="F867" i="2"/>
  <c r="E867" i="2"/>
  <c r="D867" i="2"/>
  <c r="C867" i="2"/>
  <c r="G866" i="2"/>
  <c r="F866" i="2"/>
  <c r="E866" i="2"/>
  <c r="D866" i="2"/>
  <c r="C866" i="2"/>
  <c r="G865" i="2"/>
  <c r="F865" i="2"/>
  <c r="E865" i="2"/>
  <c r="D865" i="2"/>
  <c r="C865" i="2"/>
  <c r="G864" i="2"/>
  <c r="F864" i="2"/>
  <c r="E864" i="2"/>
  <c r="D864" i="2"/>
  <c r="C864" i="2"/>
  <c r="G863" i="2"/>
  <c r="F863" i="2"/>
  <c r="E863" i="2"/>
  <c r="D863" i="2"/>
  <c r="C863" i="2"/>
  <c r="G862" i="2"/>
  <c r="F862" i="2"/>
  <c r="E862" i="2"/>
  <c r="D862" i="2"/>
  <c r="C862" i="2"/>
  <c r="G861" i="2"/>
  <c r="F861" i="2"/>
  <c r="E861" i="2"/>
  <c r="D861" i="2"/>
  <c r="C861" i="2"/>
  <c r="G860" i="2"/>
  <c r="F860" i="2"/>
  <c r="E860" i="2"/>
  <c r="D860" i="2"/>
  <c r="C860" i="2"/>
  <c r="G859" i="2"/>
  <c r="F859" i="2"/>
  <c r="E859" i="2"/>
  <c r="D859" i="2"/>
  <c r="C859" i="2"/>
  <c r="G858" i="2"/>
  <c r="F858" i="2"/>
  <c r="E858" i="2"/>
  <c r="D858" i="2"/>
  <c r="C858" i="2"/>
  <c r="G857" i="2"/>
  <c r="F857" i="2"/>
  <c r="E857" i="2"/>
  <c r="D857" i="2"/>
  <c r="C857" i="2"/>
  <c r="G856" i="2"/>
  <c r="F856" i="2"/>
  <c r="E856" i="2"/>
  <c r="D856" i="2"/>
  <c r="C856" i="2"/>
  <c r="G855" i="2"/>
  <c r="F855" i="2"/>
  <c r="E855" i="2"/>
  <c r="D855" i="2"/>
  <c r="C855" i="2"/>
  <c r="G854" i="2"/>
  <c r="F854" i="2"/>
  <c r="E854" i="2"/>
  <c r="D854" i="2"/>
  <c r="C854" i="2"/>
  <c r="G853" i="2"/>
  <c r="F853" i="2"/>
  <c r="E853" i="2"/>
  <c r="D853" i="2"/>
  <c r="C853" i="2"/>
  <c r="G852" i="2"/>
  <c r="F852" i="2"/>
  <c r="E852" i="2"/>
  <c r="D852" i="2"/>
  <c r="C852" i="2"/>
  <c r="G851" i="2"/>
  <c r="F851" i="2"/>
  <c r="E851" i="2"/>
  <c r="D851" i="2"/>
  <c r="C851" i="2"/>
  <c r="G850" i="2"/>
  <c r="F850" i="2"/>
  <c r="E850" i="2"/>
  <c r="D850" i="2"/>
  <c r="C850" i="2"/>
  <c r="G849" i="2"/>
  <c r="F849" i="2"/>
  <c r="E849" i="2"/>
  <c r="D849" i="2"/>
  <c r="C849" i="2"/>
  <c r="G848" i="2"/>
  <c r="F848" i="2"/>
  <c r="E848" i="2"/>
  <c r="D848" i="2"/>
  <c r="C848" i="2"/>
  <c r="G847" i="2"/>
  <c r="F847" i="2"/>
  <c r="E847" i="2"/>
  <c r="D847" i="2"/>
  <c r="C847" i="2"/>
  <c r="G846" i="2"/>
  <c r="F846" i="2"/>
  <c r="E846" i="2"/>
  <c r="D846" i="2"/>
  <c r="C846" i="2"/>
  <c r="G845" i="2"/>
  <c r="F845" i="2"/>
  <c r="E845" i="2"/>
  <c r="D845" i="2"/>
  <c r="C845" i="2"/>
  <c r="G844" i="2"/>
  <c r="F844" i="2"/>
  <c r="E844" i="2"/>
  <c r="D844" i="2"/>
  <c r="C844" i="2"/>
  <c r="G843" i="2"/>
  <c r="F843" i="2"/>
  <c r="E843" i="2"/>
  <c r="D843" i="2"/>
  <c r="C843" i="2"/>
  <c r="G842" i="2"/>
  <c r="F842" i="2"/>
  <c r="E842" i="2"/>
  <c r="D842" i="2"/>
  <c r="C842" i="2"/>
  <c r="G841" i="2"/>
  <c r="F841" i="2"/>
  <c r="E841" i="2"/>
  <c r="D841" i="2"/>
  <c r="C841" i="2"/>
  <c r="G840" i="2"/>
  <c r="F840" i="2"/>
  <c r="E840" i="2"/>
  <c r="D840" i="2"/>
  <c r="C840" i="2"/>
  <c r="G839" i="2"/>
  <c r="F839" i="2"/>
  <c r="E839" i="2"/>
  <c r="D839" i="2"/>
  <c r="C839" i="2"/>
  <c r="G838" i="2"/>
  <c r="F838" i="2"/>
  <c r="E838" i="2"/>
  <c r="D838" i="2"/>
  <c r="C838" i="2"/>
  <c r="G837" i="2"/>
  <c r="F837" i="2"/>
  <c r="E837" i="2"/>
  <c r="D837" i="2"/>
  <c r="C837" i="2"/>
  <c r="G836" i="2"/>
  <c r="F836" i="2"/>
  <c r="E836" i="2"/>
  <c r="D836" i="2"/>
  <c r="C836" i="2"/>
  <c r="G835" i="2"/>
  <c r="F835" i="2"/>
  <c r="E835" i="2"/>
  <c r="D835" i="2"/>
  <c r="C835" i="2"/>
  <c r="G834" i="2"/>
  <c r="F834" i="2"/>
  <c r="E834" i="2"/>
  <c r="D834" i="2"/>
  <c r="C834" i="2"/>
  <c r="G833" i="2"/>
  <c r="F833" i="2"/>
  <c r="E833" i="2"/>
  <c r="D833" i="2"/>
  <c r="C833" i="2"/>
  <c r="G832" i="2"/>
  <c r="F832" i="2"/>
  <c r="E832" i="2"/>
  <c r="D832" i="2"/>
  <c r="C832" i="2"/>
  <c r="G831" i="2"/>
  <c r="F831" i="2"/>
  <c r="E831" i="2"/>
  <c r="D831" i="2"/>
  <c r="C831" i="2"/>
  <c r="G830" i="2"/>
  <c r="F830" i="2"/>
  <c r="E830" i="2"/>
  <c r="D830" i="2"/>
  <c r="C830" i="2"/>
  <c r="G829" i="2"/>
  <c r="F829" i="2"/>
  <c r="E829" i="2"/>
  <c r="D829" i="2"/>
  <c r="C829" i="2"/>
  <c r="G828" i="2"/>
  <c r="F828" i="2"/>
  <c r="E828" i="2"/>
  <c r="D828" i="2"/>
  <c r="C828" i="2"/>
  <c r="G827" i="2"/>
  <c r="F827" i="2"/>
  <c r="E827" i="2"/>
  <c r="D827" i="2"/>
  <c r="C827" i="2"/>
  <c r="G826" i="2"/>
  <c r="F826" i="2"/>
  <c r="E826" i="2"/>
  <c r="D826" i="2"/>
  <c r="C826" i="2"/>
  <c r="G825" i="2"/>
  <c r="F825" i="2"/>
  <c r="E825" i="2"/>
  <c r="D825" i="2"/>
  <c r="C825" i="2"/>
  <c r="G824" i="2"/>
  <c r="F824" i="2"/>
  <c r="E824" i="2"/>
  <c r="D824" i="2"/>
  <c r="C824" i="2"/>
  <c r="G823" i="2"/>
  <c r="F823" i="2"/>
  <c r="E823" i="2"/>
  <c r="D823" i="2"/>
  <c r="C823" i="2"/>
  <c r="G822" i="2"/>
  <c r="F822" i="2"/>
  <c r="E822" i="2"/>
  <c r="D822" i="2"/>
  <c r="C822" i="2"/>
  <c r="G821" i="2"/>
  <c r="F821" i="2"/>
  <c r="E821" i="2"/>
  <c r="D821" i="2"/>
  <c r="C821" i="2"/>
  <c r="G820" i="2"/>
  <c r="F820" i="2"/>
  <c r="E820" i="2"/>
  <c r="D820" i="2"/>
  <c r="C820" i="2"/>
  <c r="G819" i="2"/>
  <c r="F819" i="2"/>
  <c r="E819" i="2"/>
  <c r="D819" i="2"/>
  <c r="C819" i="2"/>
  <c r="G818" i="2"/>
  <c r="F818" i="2"/>
  <c r="E818" i="2"/>
  <c r="D818" i="2"/>
  <c r="C818" i="2"/>
  <c r="G817" i="2"/>
  <c r="F817" i="2"/>
  <c r="E817" i="2"/>
  <c r="D817" i="2"/>
  <c r="C817" i="2"/>
  <c r="G816" i="2"/>
  <c r="F816" i="2"/>
  <c r="E816" i="2"/>
  <c r="D816" i="2"/>
  <c r="C816" i="2"/>
  <c r="G815" i="2"/>
  <c r="F815" i="2"/>
  <c r="E815" i="2"/>
  <c r="D815" i="2"/>
  <c r="C815" i="2"/>
  <c r="G814" i="2"/>
  <c r="F814" i="2"/>
  <c r="E814" i="2"/>
  <c r="D814" i="2"/>
  <c r="C814" i="2"/>
  <c r="G813" i="2"/>
  <c r="F813" i="2"/>
  <c r="E813" i="2"/>
  <c r="D813" i="2"/>
  <c r="C813" i="2"/>
  <c r="G812" i="2"/>
  <c r="F812" i="2"/>
  <c r="E812" i="2"/>
  <c r="D812" i="2"/>
  <c r="C812" i="2"/>
  <c r="G811" i="2"/>
  <c r="F811" i="2"/>
  <c r="E811" i="2"/>
  <c r="D811" i="2"/>
  <c r="C811" i="2"/>
  <c r="G810" i="2"/>
  <c r="F810" i="2"/>
  <c r="E810" i="2"/>
  <c r="D810" i="2"/>
  <c r="C810" i="2"/>
  <c r="G809" i="2"/>
  <c r="F809" i="2"/>
  <c r="E809" i="2"/>
  <c r="D809" i="2"/>
  <c r="C809" i="2"/>
  <c r="G808" i="2"/>
  <c r="F808" i="2"/>
  <c r="E808" i="2"/>
  <c r="D808" i="2"/>
  <c r="C808" i="2"/>
  <c r="G807" i="2"/>
  <c r="F807" i="2"/>
  <c r="E807" i="2"/>
  <c r="D807" i="2"/>
  <c r="C807" i="2"/>
  <c r="G806" i="2"/>
  <c r="F806" i="2"/>
  <c r="E806" i="2"/>
  <c r="D806" i="2"/>
  <c r="C806" i="2"/>
  <c r="G805" i="2"/>
  <c r="F805" i="2"/>
  <c r="E805" i="2"/>
  <c r="D805" i="2"/>
  <c r="C805" i="2"/>
  <c r="G804" i="2"/>
  <c r="F804" i="2"/>
  <c r="E804" i="2"/>
  <c r="D804" i="2"/>
  <c r="C804" i="2"/>
  <c r="G803" i="2"/>
  <c r="F803" i="2"/>
  <c r="E803" i="2"/>
  <c r="D803" i="2"/>
  <c r="C803" i="2"/>
  <c r="G802" i="2"/>
  <c r="F802" i="2"/>
  <c r="E802" i="2"/>
  <c r="D802" i="2"/>
  <c r="C802" i="2"/>
  <c r="G801" i="2"/>
  <c r="F801" i="2"/>
  <c r="E801" i="2"/>
  <c r="D801" i="2"/>
  <c r="C801" i="2"/>
  <c r="G800" i="2"/>
  <c r="F800" i="2"/>
  <c r="E800" i="2"/>
  <c r="D800" i="2"/>
  <c r="C800" i="2"/>
  <c r="G799" i="2"/>
  <c r="F799" i="2"/>
  <c r="E799" i="2"/>
  <c r="D799" i="2"/>
  <c r="C799" i="2"/>
  <c r="G798" i="2"/>
  <c r="F798" i="2"/>
  <c r="E798" i="2"/>
  <c r="D798" i="2"/>
  <c r="C798" i="2"/>
  <c r="G797" i="2"/>
  <c r="F797" i="2"/>
  <c r="E797" i="2"/>
  <c r="D797" i="2"/>
  <c r="C797" i="2"/>
  <c r="G796" i="2"/>
  <c r="F796" i="2"/>
  <c r="E796" i="2"/>
  <c r="D796" i="2"/>
  <c r="C796" i="2"/>
  <c r="G795" i="2"/>
  <c r="F795" i="2"/>
  <c r="E795" i="2"/>
  <c r="D795" i="2"/>
  <c r="C795" i="2"/>
  <c r="G794" i="2"/>
  <c r="F794" i="2"/>
  <c r="E794" i="2"/>
  <c r="D794" i="2"/>
  <c r="C794" i="2"/>
  <c r="G793" i="2"/>
  <c r="F793" i="2"/>
  <c r="E793" i="2"/>
  <c r="D793" i="2"/>
  <c r="C793" i="2"/>
  <c r="G792" i="2"/>
  <c r="F792" i="2"/>
  <c r="E792" i="2"/>
  <c r="D792" i="2"/>
  <c r="C792" i="2"/>
  <c r="G791" i="2"/>
  <c r="F791" i="2"/>
  <c r="E791" i="2"/>
  <c r="D791" i="2"/>
  <c r="C791" i="2"/>
  <c r="G790" i="2"/>
  <c r="F790" i="2"/>
  <c r="E790" i="2"/>
  <c r="D790" i="2"/>
  <c r="C790" i="2"/>
  <c r="G789" i="2"/>
  <c r="F789" i="2"/>
  <c r="E789" i="2"/>
  <c r="D789" i="2"/>
  <c r="C789" i="2"/>
  <c r="G788" i="2"/>
  <c r="F788" i="2"/>
  <c r="E788" i="2"/>
  <c r="D788" i="2"/>
  <c r="C788" i="2"/>
  <c r="G787" i="2"/>
  <c r="F787" i="2"/>
  <c r="E787" i="2"/>
  <c r="D787" i="2"/>
  <c r="C787" i="2"/>
  <c r="G786" i="2"/>
  <c r="F786" i="2"/>
  <c r="E786" i="2"/>
  <c r="D786" i="2"/>
  <c r="C786" i="2"/>
  <c r="G785" i="2"/>
  <c r="F785" i="2"/>
  <c r="E785" i="2"/>
  <c r="D785" i="2"/>
  <c r="C785" i="2"/>
  <c r="G784" i="2"/>
  <c r="F784" i="2"/>
  <c r="E784" i="2"/>
  <c r="D784" i="2"/>
  <c r="C784" i="2"/>
  <c r="G783" i="2"/>
  <c r="F783" i="2"/>
  <c r="E783" i="2"/>
  <c r="D783" i="2"/>
  <c r="C783" i="2"/>
  <c r="G782" i="2"/>
  <c r="F782" i="2"/>
  <c r="E782" i="2"/>
  <c r="D782" i="2"/>
  <c r="C782" i="2"/>
  <c r="G781" i="2"/>
  <c r="F781" i="2"/>
  <c r="E781" i="2"/>
  <c r="D781" i="2"/>
  <c r="C781" i="2"/>
  <c r="G780" i="2"/>
  <c r="F780" i="2"/>
  <c r="E780" i="2"/>
  <c r="D780" i="2"/>
  <c r="C780" i="2"/>
  <c r="G779" i="2"/>
  <c r="F779" i="2"/>
  <c r="E779" i="2"/>
  <c r="D779" i="2"/>
  <c r="C779" i="2"/>
  <c r="G778" i="2"/>
  <c r="F778" i="2"/>
  <c r="E778" i="2"/>
  <c r="D778" i="2"/>
  <c r="C778" i="2"/>
  <c r="G777" i="2"/>
  <c r="F777" i="2"/>
  <c r="E777" i="2"/>
  <c r="D777" i="2"/>
  <c r="C777" i="2"/>
  <c r="G776" i="2"/>
  <c r="F776" i="2"/>
  <c r="E776" i="2"/>
  <c r="D776" i="2"/>
  <c r="C776" i="2"/>
  <c r="G775" i="2"/>
  <c r="F775" i="2"/>
  <c r="E775" i="2"/>
  <c r="D775" i="2"/>
  <c r="C775" i="2"/>
  <c r="G774" i="2"/>
  <c r="F774" i="2"/>
  <c r="E774" i="2"/>
  <c r="D774" i="2"/>
  <c r="C774" i="2"/>
  <c r="G773" i="2"/>
  <c r="F773" i="2"/>
  <c r="E773" i="2"/>
  <c r="D773" i="2"/>
  <c r="C773" i="2"/>
  <c r="G772" i="2"/>
  <c r="F772" i="2"/>
  <c r="E772" i="2"/>
  <c r="D772" i="2"/>
  <c r="C772" i="2"/>
  <c r="G771" i="2"/>
  <c r="F771" i="2"/>
  <c r="E771" i="2"/>
  <c r="D771" i="2"/>
  <c r="C771" i="2"/>
  <c r="G770" i="2"/>
  <c r="F770" i="2"/>
  <c r="E770" i="2"/>
  <c r="D770" i="2"/>
  <c r="C770" i="2"/>
  <c r="G769" i="2"/>
  <c r="F769" i="2"/>
  <c r="E769" i="2"/>
  <c r="D769" i="2"/>
  <c r="C769" i="2"/>
  <c r="G768" i="2"/>
  <c r="F768" i="2"/>
  <c r="E768" i="2"/>
  <c r="D768" i="2"/>
  <c r="C768" i="2"/>
  <c r="G767" i="2"/>
  <c r="F767" i="2"/>
  <c r="E767" i="2"/>
  <c r="D767" i="2"/>
  <c r="C767" i="2"/>
  <c r="G766" i="2"/>
  <c r="F766" i="2"/>
  <c r="E766" i="2"/>
  <c r="D766" i="2"/>
  <c r="C766" i="2"/>
  <c r="G765" i="2"/>
  <c r="F765" i="2"/>
  <c r="E765" i="2"/>
  <c r="D765" i="2"/>
  <c r="C765" i="2"/>
  <c r="G764" i="2"/>
  <c r="F764" i="2"/>
  <c r="E764" i="2"/>
  <c r="D764" i="2"/>
  <c r="C764" i="2"/>
  <c r="G763" i="2"/>
  <c r="F763" i="2"/>
  <c r="E763" i="2"/>
  <c r="D763" i="2"/>
  <c r="C763" i="2"/>
  <c r="G762" i="2"/>
  <c r="F762" i="2"/>
  <c r="E762" i="2"/>
  <c r="D762" i="2"/>
  <c r="C762" i="2"/>
  <c r="G761" i="2"/>
  <c r="F761" i="2"/>
  <c r="E761" i="2"/>
  <c r="D761" i="2"/>
  <c r="C761" i="2"/>
  <c r="G760" i="2"/>
  <c r="F760" i="2"/>
  <c r="E760" i="2"/>
  <c r="D760" i="2"/>
  <c r="C760" i="2"/>
  <c r="G759" i="2"/>
  <c r="F759" i="2"/>
  <c r="E759" i="2"/>
  <c r="D759" i="2"/>
  <c r="C759" i="2"/>
  <c r="G758" i="2"/>
  <c r="F758" i="2"/>
  <c r="E758" i="2"/>
  <c r="D758" i="2"/>
  <c r="C758" i="2"/>
  <c r="G757" i="2"/>
  <c r="F757" i="2"/>
  <c r="E757" i="2"/>
  <c r="D757" i="2"/>
  <c r="C757" i="2"/>
  <c r="G756" i="2"/>
  <c r="F756" i="2"/>
  <c r="E756" i="2"/>
  <c r="D756" i="2"/>
  <c r="C756" i="2"/>
  <c r="G755" i="2"/>
  <c r="F755" i="2"/>
  <c r="E755" i="2"/>
  <c r="D755" i="2"/>
  <c r="C755" i="2"/>
  <c r="G754" i="2"/>
  <c r="F754" i="2"/>
  <c r="E754" i="2"/>
  <c r="D754" i="2"/>
  <c r="C754" i="2"/>
  <c r="G753" i="2"/>
  <c r="F753" i="2"/>
  <c r="E753" i="2"/>
  <c r="D753" i="2"/>
  <c r="C753" i="2"/>
  <c r="G752" i="2"/>
  <c r="F752" i="2"/>
  <c r="E752" i="2"/>
  <c r="D752" i="2"/>
  <c r="C752" i="2"/>
  <c r="G751" i="2"/>
  <c r="F751" i="2"/>
  <c r="E751" i="2"/>
  <c r="D751" i="2"/>
  <c r="C751" i="2"/>
  <c r="G750" i="2"/>
  <c r="F750" i="2"/>
  <c r="E750" i="2"/>
  <c r="D750" i="2"/>
  <c r="C750" i="2"/>
  <c r="G749" i="2"/>
  <c r="F749" i="2"/>
  <c r="E749" i="2"/>
  <c r="D749" i="2"/>
  <c r="C749" i="2"/>
  <c r="G748" i="2"/>
  <c r="F748" i="2"/>
  <c r="E748" i="2"/>
  <c r="D748" i="2"/>
  <c r="C748" i="2"/>
  <c r="G747" i="2"/>
  <c r="F747" i="2"/>
  <c r="E747" i="2"/>
  <c r="D747" i="2"/>
  <c r="C747" i="2"/>
  <c r="G746" i="2"/>
  <c r="F746" i="2"/>
  <c r="E746" i="2"/>
  <c r="D746" i="2"/>
  <c r="C746" i="2"/>
  <c r="G745" i="2"/>
  <c r="F745" i="2"/>
  <c r="E745" i="2"/>
  <c r="D745" i="2"/>
  <c r="C745" i="2"/>
  <c r="G744" i="2"/>
  <c r="F744" i="2"/>
  <c r="E744" i="2"/>
  <c r="D744" i="2"/>
  <c r="C744" i="2"/>
  <c r="G743" i="2"/>
  <c r="F743" i="2"/>
  <c r="E743" i="2"/>
  <c r="D743" i="2"/>
  <c r="C743" i="2"/>
  <c r="G742" i="2"/>
  <c r="F742" i="2"/>
  <c r="E742" i="2"/>
  <c r="D742" i="2"/>
  <c r="C742" i="2"/>
  <c r="G741" i="2"/>
  <c r="F741" i="2"/>
  <c r="E741" i="2"/>
  <c r="D741" i="2"/>
  <c r="C741" i="2"/>
  <c r="G740" i="2"/>
  <c r="F740" i="2"/>
  <c r="E740" i="2"/>
  <c r="D740" i="2"/>
  <c r="C740" i="2"/>
  <c r="G739" i="2"/>
  <c r="F739" i="2"/>
  <c r="E739" i="2"/>
  <c r="D739" i="2"/>
  <c r="C739" i="2"/>
  <c r="G738" i="2"/>
  <c r="F738" i="2"/>
  <c r="E738" i="2"/>
  <c r="D738" i="2"/>
  <c r="C738" i="2"/>
  <c r="G737" i="2"/>
  <c r="F737" i="2"/>
  <c r="E737" i="2"/>
  <c r="D737" i="2"/>
  <c r="C737" i="2"/>
  <c r="G736" i="2"/>
  <c r="F736" i="2"/>
  <c r="E736" i="2"/>
  <c r="D736" i="2"/>
  <c r="C736" i="2"/>
  <c r="G735" i="2"/>
  <c r="F735" i="2"/>
  <c r="E735" i="2"/>
  <c r="D735" i="2"/>
  <c r="C735" i="2"/>
  <c r="G734" i="2"/>
  <c r="F734" i="2"/>
  <c r="E734" i="2"/>
  <c r="D734" i="2"/>
  <c r="C734" i="2"/>
  <c r="G733" i="2"/>
  <c r="F733" i="2"/>
  <c r="E733" i="2"/>
  <c r="D733" i="2"/>
  <c r="C733" i="2"/>
  <c r="G732" i="2"/>
  <c r="F732" i="2"/>
  <c r="E732" i="2"/>
  <c r="D732" i="2"/>
  <c r="C732" i="2"/>
  <c r="G731" i="2"/>
  <c r="F731" i="2"/>
  <c r="E731" i="2"/>
  <c r="D731" i="2"/>
  <c r="C731" i="2"/>
  <c r="G730" i="2"/>
  <c r="F730" i="2"/>
  <c r="E730" i="2"/>
  <c r="D730" i="2"/>
  <c r="C730" i="2"/>
  <c r="G729" i="2"/>
  <c r="F729" i="2"/>
  <c r="E729" i="2"/>
  <c r="D729" i="2"/>
  <c r="C729" i="2"/>
  <c r="G728" i="2"/>
  <c r="F728" i="2"/>
  <c r="E728" i="2"/>
  <c r="D728" i="2"/>
  <c r="C728" i="2"/>
  <c r="G727" i="2"/>
  <c r="F727" i="2"/>
  <c r="E727" i="2"/>
  <c r="D727" i="2"/>
  <c r="C727" i="2"/>
  <c r="G726" i="2"/>
  <c r="F726" i="2"/>
  <c r="E726" i="2"/>
  <c r="D726" i="2"/>
  <c r="C726" i="2"/>
  <c r="G725" i="2"/>
  <c r="F725" i="2"/>
  <c r="E725" i="2"/>
  <c r="D725" i="2"/>
  <c r="C725" i="2"/>
  <c r="G724" i="2"/>
  <c r="F724" i="2"/>
  <c r="E724" i="2"/>
  <c r="D724" i="2"/>
  <c r="C724" i="2"/>
  <c r="G723" i="2"/>
  <c r="F723" i="2"/>
  <c r="E723" i="2"/>
  <c r="D723" i="2"/>
  <c r="C723" i="2"/>
  <c r="G722" i="2"/>
  <c r="F722" i="2"/>
  <c r="E722" i="2"/>
  <c r="D722" i="2"/>
  <c r="C722" i="2"/>
  <c r="G721" i="2"/>
  <c r="F721" i="2"/>
  <c r="E721" i="2"/>
  <c r="D721" i="2"/>
  <c r="C721" i="2"/>
  <c r="G720" i="2"/>
  <c r="F720" i="2"/>
  <c r="E720" i="2"/>
  <c r="D720" i="2"/>
  <c r="C720" i="2"/>
  <c r="G719" i="2"/>
  <c r="F719" i="2"/>
  <c r="E719" i="2"/>
  <c r="D719" i="2"/>
  <c r="C719" i="2"/>
  <c r="G718" i="2"/>
  <c r="F718" i="2"/>
  <c r="E718" i="2"/>
  <c r="D718" i="2"/>
  <c r="C718" i="2"/>
  <c r="G717" i="2"/>
  <c r="F717" i="2"/>
  <c r="E717" i="2"/>
  <c r="D717" i="2"/>
  <c r="C717" i="2"/>
  <c r="G716" i="2"/>
  <c r="F716" i="2"/>
  <c r="E716" i="2"/>
  <c r="D716" i="2"/>
  <c r="C716" i="2"/>
  <c r="G715" i="2"/>
  <c r="F715" i="2"/>
  <c r="E715" i="2"/>
  <c r="D715" i="2"/>
  <c r="C715" i="2"/>
  <c r="G714" i="2"/>
  <c r="F714" i="2"/>
  <c r="E714" i="2"/>
  <c r="D714" i="2"/>
  <c r="C714" i="2"/>
  <c r="G713" i="2"/>
  <c r="F713" i="2"/>
  <c r="E713" i="2"/>
  <c r="D713" i="2"/>
  <c r="C713" i="2"/>
  <c r="G712" i="2"/>
  <c r="F712" i="2"/>
  <c r="E712" i="2"/>
  <c r="D712" i="2"/>
  <c r="C712" i="2"/>
  <c r="G711" i="2"/>
  <c r="F711" i="2"/>
  <c r="E711" i="2"/>
  <c r="D711" i="2"/>
  <c r="C711" i="2"/>
  <c r="G710" i="2"/>
  <c r="F710" i="2"/>
  <c r="E710" i="2"/>
  <c r="D710" i="2"/>
  <c r="C710" i="2"/>
  <c r="G709" i="2"/>
  <c r="F709" i="2"/>
  <c r="E709" i="2"/>
  <c r="D709" i="2"/>
  <c r="C709" i="2"/>
  <c r="G708" i="2"/>
  <c r="F708" i="2"/>
  <c r="E708" i="2"/>
  <c r="D708" i="2"/>
  <c r="C708" i="2"/>
  <c r="G707" i="2"/>
  <c r="F707" i="2"/>
  <c r="E707" i="2"/>
  <c r="D707" i="2"/>
  <c r="C707" i="2"/>
  <c r="G706" i="2"/>
  <c r="F706" i="2"/>
  <c r="E706" i="2"/>
  <c r="D706" i="2"/>
  <c r="C706" i="2"/>
  <c r="G705" i="2"/>
  <c r="F705" i="2"/>
  <c r="E705" i="2"/>
  <c r="D705" i="2"/>
  <c r="C705" i="2"/>
  <c r="G704" i="2"/>
  <c r="F704" i="2"/>
  <c r="E704" i="2"/>
  <c r="D704" i="2"/>
  <c r="C704" i="2"/>
  <c r="G703" i="2"/>
  <c r="F703" i="2"/>
  <c r="E703" i="2"/>
  <c r="D703" i="2"/>
  <c r="C703" i="2"/>
  <c r="G702" i="2"/>
  <c r="F702" i="2"/>
  <c r="E702" i="2"/>
  <c r="D702" i="2"/>
  <c r="C702" i="2"/>
  <c r="G701" i="2"/>
  <c r="F701" i="2"/>
  <c r="E701" i="2"/>
  <c r="D701" i="2"/>
  <c r="C701" i="2"/>
  <c r="G700" i="2"/>
  <c r="F700" i="2"/>
  <c r="E700" i="2"/>
  <c r="D700" i="2"/>
  <c r="C700" i="2"/>
  <c r="G699" i="2"/>
  <c r="F699" i="2"/>
  <c r="E699" i="2"/>
  <c r="D699" i="2"/>
  <c r="C699" i="2"/>
  <c r="G698" i="2"/>
  <c r="F698" i="2"/>
  <c r="E698" i="2"/>
  <c r="D698" i="2"/>
  <c r="C698" i="2"/>
  <c r="G697" i="2"/>
  <c r="F697" i="2"/>
  <c r="E697" i="2"/>
  <c r="D697" i="2"/>
  <c r="C697" i="2"/>
  <c r="G696" i="2"/>
  <c r="F696" i="2"/>
  <c r="E696" i="2"/>
  <c r="D696" i="2"/>
  <c r="C696" i="2"/>
  <c r="G695" i="2"/>
  <c r="F695" i="2"/>
  <c r="E695" i="2"/>
  <c r="D695" i="2"/>
  <c r="C695" i="2"/>
  <c r="G694" i="2"/>
  <c r="F694" i="2"/>
  <c r="E694" i="2"/>
  <c r="D694" i="2"/>
  <c r="C694" i="2"/>
  <c r="G693" i="2"/>
  <c r="F693" i="2"/>
  <c r="E693" i="2"/>
  <c r="D693" i="2"/>
  <c r="C693" i="2"/>
  <c r="G692" i="2"/>
  <c r="F692" i="2"/>
  <c r="E692" i="2"/>
  <c r="D692" i="2"/>
  <c r="C692" i="2"/>
  <c r="G691" i="2"/>
  <c r="F691" i="2"/>
  <c r="E691" i="2"/>
  <c r="D691" i="2"/>
  <c r="C691" i="2"/>
  <c r="G690" i="2"/>
  <c r="F690" i="2"/>
  <c r="E690" i="2"/>
  <c r="D690" i="2"/>
  <c r="C690" i="2"/>
  <c r="G689" i="2"/>
  <c r="F689" i="2"/>
  <c r="E689" i="2"/>
  <c r="D689" i="2"/>
  <c r="C689" i="2"/>
  <c r="G688" i="2"/>
  <c r="F688" i="2"/>
  <c r="E688" i="2"/>
  <c r="D688" i="2"/>
  <c r="C688" i="2"/>
  <c r="G687" i="2"/>
  <c r="F687" i="2"/>
  <c r="E687" i="2"/>
  <c r="D687" i="2"/>
  <c r="C687" i="2"/>
  <c r="G686" i="2"/>
  <c r="F686" i="2"/>
  <c r="E686" i="2"/>
  <c r="D686" i="2"/>
  <c r="C686" i="2"/>
  <c r="G685" i="2"/>
  <c r="F685" i="2"/>
  <c r="E685" i="2"/>
  <c r="D685" i="2"/>
  <c r="C685" i="2"/>
  <c r="G684" i="2"/>
  <c r="F684" i="2"/>
  <c r="E684" i="2"/>
  <c r="D684" i="2"/>
  <c r="C684" i="2"/>
  <c r="G683" i="2"/>
  <c r="F683" i="2"/>
  <c r="E683" i="2"/>
  <c r="D683" i="2"/>
  <c r="C683" i="2"/>
  <c r="G682" i="2"/>
  <c r="F682" i="2"/>
  <c r="E682" i="2"/>
  <c r="D682" i="2"/>
  <c r="C682" i="2"/>
  <c r="G681" i="2"/>
  <c r="F681" i="2"/>
  <c r="E681" i="2"/>
  <c r="D681" i="2"/>
  <c r="C681" i="2"/>
  <c r="G680" i="2"/>
  <c r="F680" i="2"/>
  <c r="E680" i="2"/>
  <c r="D680" i="2"/>
  <c r="C680" i="2"/>
  <c r="G679" i="2"/>
  <c r="F679" i="2"/>
  <c r="E679" i="2"/>
  <c r="D679" i="2"/>
  <c r="C679" i="2"/>
  <c r="G678" i="2"/>
  <c r="F678" i="2"/>
  <c r="E678" i="2"/>
  <c r="D678" i="2"/>
  <c r="C678" i="2"/>
  <c r="G677" i="2"/>
  <c r="F677" i="2"/>
  <c r="E677" i="2"/>
  <c r="D677" i="2"/>
  <c r="C677" i="2"/>
  <c r="G676" i="2"/>
  <c r="F676" i="2"/>
  <c r="E676" i="2"/>
  <c r="D676" i="2"/>
  <c r="C676" i="2"/>
  <c r="G675" i="2"/>
  <c r="F675" i="2"/>
  <c r="E675" i="2"/>
  <c r="D675" i="2"/>
  <c r="C675" i="2"/>
  <c r="G674" i="2"/>
  <c r="F674" i="2"/>
  <c r="E674" i="2"/>
  <c r="D674" i="2"/>
  <c r="C674" i="2"/>
  <c r="G673" i="2"/>
  <c r="F673" i="2"/>
  <c r="E673" i="2"/>
  <c r="D673" i="2"/>
  <c r="C673" i="2"/>
  <c r="G672" i="2"/>
  <c r="F672" i="2"/>
  <c r="E672" i="2"/>
  <c r="D672" i="2"/>
  <c r="C672" i="2"/>
  <c r="G671" i="2"/>
  <c r="F671" i="2"/>
  <c r="E671" i="2"/>
  <c r="D671" i="2"/>
  <c r="C671" i="2"/>
  <c r="G670" i="2"/>
  <c r="F670" i="2"/>
  <c r="E670" i="2"/>
  <c r="D670" i="2"/>
  <c r="C670" i="2"/>
  <c r="G669" i="2"/>
  <c r="F669" i="2"/>
  <c r="E669" i="2"/>
  <c r="D669" i="2"/>
  <c r="C669" i="2"/>
  <c r="G668" i="2"/>
  <c r="F668" i="2"/>
  <c r="E668" i="2"/>
  <c r="D668" i="2"/>
  <c r="C668" i="2"/>
  <c r="G667" i="2"/>
  <c r="F667" i="2"/>
  <c r="E667" i="2"/>
  <c r="D667" i="2"/>
  <c r="C667" i="2"/>
  <c r="G666" i="2"/>
  <c r="F666" i="2"/>
  <c r="E666" i="2"/>
  <c r="D666" i="2"/>
  <c r="C666" i="2"/>
  <c r="G665" i="2"/>
  <c r="F665" i="2"/>
  <c r="E665" i="2"/>
  <c r="D665" i="2"/>
  <c r="C665" i="2"/>
  <c r="G664" i="2"/>
  <c r="F664" i="2"/>
  <c r="E664" i="2"/>
  <c r="D664" i="2"/>
  <c r="C664" i="2"/>
  <c r="G663" i="2"/>
  <c r="F663" i="2"/>
  <c r="E663" i="2"/>
  <c r="D663" i="2"/>
  <c r="C663" i="2"/>
  <c r="G662" i="2"/>
  <c r="F662" i="2"/>
  <c r="E662" i="2"/>
  <c r="D662" i="2"/>
  <c r="C662" i="2"/>
  <c r="G661" i="2"/>
  <c r="F661" i="2"/>
  <c r="E661" i="2"/>
  <c r="D661" i="2"/>
  <c r="C661" i="2"/>
  <c r="G660" i="2"/>
  <c r="F660" i="2"/>
  <c r="E660" i="2"/>
  <c r="D660" i="2"/>
  <c r="C660" i="2"/>
  <c r="G659" i="2"/>
  <c r="F659" i="2"/>
  <c r="E659" i="2"/>
  <c r="D659" i="2"/>
  <c r="C659" i="2"/>
  <c r="G658" i="2"/>
  <c r="F658" i="2"/>
  <c r="E658" i="2"/>
  <c r="D658" i="2"/>
  <c r="C658" i="2"/>
  <c r="G657" i="2"/>
  <c r="F657" i="2"/>
  <c r="E657" i="2"/>
  <c r="D657" i="2"/>
  <c r="C657" i="2"/>
  <c r="G656" i="2"/>
  <c r="F656" i="2"/>
  <c r="E656" i="2"/>
  <c r="D656" i="2"/>
  <c r="C656" i="2"/>
  <c r="G655" i="2"/>
  <c r="F655" i="2"/>
  <c r="E655" i="2"/>
  <c r="D655" i="2"/>
  <c r="C655" i="2"/>
  <c r="G654" i="2"/>
  <c r="F654" i="2"/>
  <c r="E654" i="2"/>
  <c r="D654" i="2"/>
  <c r="C654" i="2"/>
  <c r="G653" i="2"/>
  <c r="F653" i="2"/>
  <c r="E653" i="2"/>
  <c r="D653" i="2"/>
  <c r="C653" i="2"/>
  <c r="G652" i="2"/>
  <c r="F652" i="2"/>
  <c r="E652" i="2"/>
  <c r="D652" i="2"/>
  <c r="C652" i="2"/>
  <c r="G651" i="2"/>
  <c r="F651" i="2"/>
  <c r="E651" i="2"/>
  <c r="D651" i="2"/>
  <c r="C651" i="2"/>
  <c r="G650" i="2"/>
  <c r="F650" i="2"/>
  <c r="E650" i="2"/>
  <c r="D650" i="2"/>
  <c r="C650" i="2"/>
  <c r="G649" i="2"/>
  <c r="F649" i="2"/>
  <c r="E649" i="2"/>
  <c r="D649" i="2"/>
  <c r="C649" i="2"/>
  <c r="G648" i="2"/>
  <c r="F648" i="2"/>
  <c r="E648" i="2"/>
  <c r="D648" i="2"/>
  <c r="C648" i="2"/>
  <c r="G647" i="2"/>
  <c r="F647" i="2"/>
  <c r="E647" i="2"/>
  <c r="D647" i="2"/>
  <c r="C647" i="2"/>
  <c r="G646" i="2"/>
  <c r="F646" i="2"/>
  <c r="E646" i="2"/>
  <c r="D646" i="2"/>
  <c r="C646" i="2"/>
  <c r="G645" i="2"/>
  <c r="F645" i="2"/>
  <c r="E645" i="2"/>
  <c r="D645" i="2"/>
  <c r="C645" i="2"/>
  <c r="G644" i="2"/>
  <c r="F644" i="2"/>
  <c r="E644" i="2"/>
  <c r="D644" i="2"/>
  <c r="C644" i="2"/>
  <c r="G643" i="2"/>
  <c r="F643" i="2"/>
  <c r="E643" i="2"/>
  <c r="D643" i="2"/>
  <c r="C643" i="2"/>
  <c r="G642" i="2"/>
  <c r="F642" i="2"/>
  <c r="E642" i="2"/>
  <c r="D642" i="2"/>
  <c r="C642" i="2"/>
  <c r="G641" i="2"/>
  <c r="F641" i="2"/>
  <c r="E641" i="2"/>
  <c r="D641" i="2"/>
  <c r="C641" i="2"/>
  <c r="G640" i="2"/>
  <c r="F640" i="2"/>
  <c r="E640" i="2"/>
  <c r="D640" i="2"/>
  <c r="C640" i="2"/>
  <c r="G639" i="2"/>
  <c r="F639" i="2"/>
  <c r="E639" i="2"/>
  <c r="D639" i="2"/>
  <c r="C639" i="2"/>
  <c r="G638" i="2"/>
  <c r="F638" i="2"/>
  <c r="E638" i="2"/>
  <c r="D638" i="2"/>
  <c r="C638" i="2"/>
  <c r="G637" i="2"/>
  <c r="F637" i="2"/>
  <c r="E637" i="2"/>
  <c r="D637" i="2"/>
  <c r="C637" i="2"/>
  <c r="G636" i="2"/>
  <c r="F636" i="2"/>
  <c r="E636" i="2"/>
  <c r="D636" i="2"/>
  <c r="C636" i="2"/>
  <c r="G635" i="2"/>
  <c r="F635" i="2"/>
  <c r="E635" i="2"/>
  <c r="D635" i="2"/>
  <c r="C635" i="2"/>
  <c r="G634" i="2"/>
  <c r="F634" i="2"/>
  <c r="E634" i="2"/>
  <c r="D634" i="2"/>
  <c r="C634" i="2"/>
  <c r="G633" i="2"/>
  <c r="F633" i="2"/>
  <c r="E633" i="2"/>
  <c r="D633" i="2"/>
  <c r="C633" i="2"/>
  <c r="G632" i="2"/>
  <c r="F632" i="2"/>
  <c r="E632" i="2"/>
  <c r="D632" i="2"/>
  <c r="C632" i="2"/>
  <c r="G631" i="2"/>
  <c r="F631" i="2"/>
  <c r="E631" i="2"/>
  <c r="D631" i="2"/>
  <c r="C631" i="2"/>
  <c r="G630" i="2"/>
  <c r="F630" i="2"/>
  <c r="E630" i="2"/>
  <c r="D630" i="2"/>
  <c r="C630" i="2"/>
  <c r="G629" i="2"/>
  <c r="F629" i="2"/>
  <c r="E629" i="2"/>
  <c r="D629" i="2"/>
  <c r="C629" i="2"/>
  <c r="G628" i="2"/>
  <c r="F628" i="2"/>
  <c r="E628" i="2"/>
  <c r="D628" i="2"/>
  <c r="C628" i="2"/>
  <c r="G627" i="2"/>
  <c r="F627" i="2"/>
  <c r="E627" i="2"/>
  <c r="D627" i="2"/>
  <c r="C627" i="2"/>
  <c r="G626" i="2"/>
  <c r="F626" i="2"/>
  <c r="E626" i="2"/>
  <c r="D626" i="2"/>
  <c r="C626" i="2"/>
  <c r="G625" i="2"/>
  <c r="F625" i="2"/>
  <c r="E625" i="2"/>
  <c r="D625" i="2"/>
  <c r="C625" i="2"/>
  <c r="G624" i="2"/>
  <c r="F624" i="2"/>
  <c r="E624" i="2"/>
  <c r="D624" i="2"/>
  <c r="C624" i="2"/>
  <c r="G623" i="2"/>
  <c r="F623" i="2"/>
  <c r="E623" i="2"/>
  <c r="D623" i="2"/>
  <c r="C623" i="2"/>
  <c r="G622" i="2"/>
  <c r="F622" i="2"/>
  <c r="E622" i="2"/>
  <c r="D622" i="2"/>
  <c r="C622" i="2"/>
  <c r="G621" i="2"/>
  <c r="F621" i="2"/>
  <c r="E621" i="2"/>
  <c r="D621" i="2"/>
  <c r="C621" i="2"/>
  <c r="G620" i="2"/>
  <c r="F620" i="2"/>
  <c r="E620" i="2"/>
  <c r="D620" i="2"/>
  <c r="C620" i="2"/>
  <c r="G619" i="2"/>
  <c r="F619" i="2"/>
  <c r="E619" i="2"/>
  <c r="D619" i="2"/>
  <c r="C619" i="2"/>
  <c r="G618" i="2"/>
  <c r="F618" i="2"/>
  <c r="E618" i="2"/>
  <c r="D618" i="2"/>
  <c r="C618" i="2"/>
  <c r="G617" i="2"/>
  <c r="F617" i="2"/>
  <c r="E617" i="2"/>
  <c r="D617" i="2"/>
  <c r="C617" i="2"/>
  <c r="G616" i="2"/>
  <c r="F616" i="2"/>
  <c r="E616" i="2"/>
  <c r="D616" i="2"/>
  <c r="C616" i="2"/>
  <c r="G615" i="2"/>
  <c r="F615" i="2"/>
  <c r="E615" i="2"/>
  <c r="D615" i="2"/>
  <c r="C615" i="2"/>
  <c r="G614" i="2"/>
  <c r="F614" i="2"/>
  <c r="E614" i="2"/>
  <c r="D614" i="2"/>
  <c r="C614" i="2"/>
  <c r="G613" i="2"/>
  <c r="F613" i="2"/>
  <c r="E613" i="2"/>
  <c r="D613" i="2"/>
  <c r="C613" i="2"/>
  <c r="G612" i="2"/>
  <c r="F612" i="2"/>
  <c r="E612" i="2"/>
  <c r="D612" i="2"/>
  <c r="C612" i="2"/>
  <c r="G611" i="2"/>
  <c r="F611" i="2"/>
  <c r="E611" i="2"/>
  <c r="D611" i="2"/>
  <c r="C611" i="2"/>
  <c r="G610" i="2"/>
  <c r="F610" i="2"/>
  <c r="E610" i="2"/>
  <c r="D610" i="2"/>
  <c r="C610" i="2"/>
  <c r="G609" i="2"/>
  <c r="F609" i="2"/>
  <c r="E609" i="2"/>
  <c r="D609" i="2"/>
  <c r="C609" i="2"/>
  <c r="G608" i="2"/>
  <c r="F608" i="2"/>
  <c r="E608" i="2"/>
  <c r="D608" i="2"/>
  <c r="C608" i="2"/>
  <c r="G607" i="2"/>
  <c r="F607" i="2"/>
  <c r="E607" i="2"/>
  <c r="D607" i="2"/>
  <c r="C607" i="2"/>
  <c r="G606" i="2"/>
  <c r="F606" i="2"/>
  <c r="E606" i="2"/>
  <c r="D606" i="2"/>
  <c r="C606" i="2"/>
  <c r="G605" i="2"/>
  <c r="F605" i="2"/>
  <c r="E605" i="2"/>
  <c r="D605" i="2"/>
  <c r="C605" i="2"/>
  <c r="G604" i="2"/>
  <c r="F604" i="2"/>
  <c r="E604" i="2"/>
  <c r="D604" i="2"/>
  <c r="C604" i="2"/>
  <c r="G603" i="2"/>
  <c r="F603" i="2"/>
  <c r="E603" i="2"/>
  <c r="D603" i="2"/>
  <c r="C603" i="2"/>
  <c r="G602" i="2"/>
  <c r="F602" i="2"/>
  <c r="E602" i="2"/>
  <c r="D602" i="2"/>
  <c r="C602" i="2"/>
  <c r="G601" i="2"/>
  <c r="F601" i="2"/>
  <c r="E601" i="2"/>
  <c r="D601" i="2"/>
  <c r="C601" i="2"/>
  <c r="G600" i="2"/>
  <c r="F600" i="2"/>
  <c r="E600" i="2"/>
  <c r="D600" i="2"/>
  <c r="C600" i="2"/>
  <c r="G599" i="2"/>
  <c r="F599" i="2"/>
  <c r="E599" i="2"/>
  <c r="D599" i="2"/>
  <c r="C599" i="2"/>
  <c r="G598" i="2"/>
  <c r="F598" i="2"/>
  <c r="E598" i="2"/>
  <c r="D598" i="2"/>
  <c r="C598" i="2"/>
  <c r="G597" i="2"/>
  <c r="F597" i="2"/>
  <c r="E597" i="2"/>
  <c r="D597" i="2"/>
  <c r="C597" i="2"/>
  <c r="G596" i="2"/>
  <c r="F596" i="2"/>
  <c r="E596" i="2"/>
  <c r="D596" i="2"/>
  <c r="C596" i="2"/>
  <c r="G595" i="2"/>
  <c r="F595" i="2"/>
  <c r="E595" i="2"/>
  <c r="D595" i="2"/>
  <c r="C595" i="2"/>
  <c r="G594" i="2"/>
  <c r="F594" i="2"/>
  <c r="E594" i="2"/>
  <c r="D594" i="2"/>
  <c r="C594" i="2"/>
  <c r="G593" i="2"/>
  <c r="F593" i="2"/>
  <c r="E593" i="2"/>
  <c r="D593" i="2"/>
  <c r="C593" i="2"/>
  <c r="G592" i="2"/>
  <c r="F592" i="2"/>
  <c r="E592" i="2"/>
  <c r="D592" i="2"/>
  <c r="C592" i="2"/>
  <c r="G591" i="2"/>
  <c r="F591" i="2"/>
  <c r="E591" i="2"/>
  <c r="D591" i="2"/>
  <c r="C591" i="2"/>
  <c r="G590" i="2"/>
  <c r="F590" i="2"/>
  <c r="E590" i="2"/>
  <c r="D590" i="2"/>
  <c r="C590" i="2"/>
  <c r="G589" i="2"/>
  <c r="F589" i="2"/>
  <c r="E589" i="2"/>
  <c r="D589" i="2"/>
  <c r="C589" i="2"/>
  <c r="G588" i="2"/>
  <c r="F588" i="2"/>
  <c r="E588" i="2"/>
  <c r="D588" i="2"/>
  <c r="C588" i="2"/>
  <c r="G587" i="2"/>
  <c r="F587" i="2"/>
  <c r="E587" i="2"/>
  <c r="D587" i="2"/>
  <c r="C587" i="2"/>
  <c r="G586" i="2"/>
  <c r="F586" i="2"/>
  <c r="E586" i="2"/>
  <c r="D586" i="2"/>
  <c r="C586" i="2"/>
  <c r="G585" i="2"/>
  <c r="F585" i="2"/>
  <c r="E585" i="2"/>
  <c r="D585" i="2"/>
  <c r="C585" i="2"/>
  <c r="G584" i="2"/>
  <c r="F584" i="2"/>
  <c r="E584" i="2"/>
  <c r="D584" i="2"/>
  <c r="C584" i="2"/>
  <c r="G583" i="2"/>
  <c r="F583" i="2"/>
  <c r="E583" i="2"/>
  <c r="D583" i="2"/>
  <c r="C583" i="2"/>
  <c r="G582" i="2"/>
  <c r="F582" i="2"/>
  <c r="E582" i="2"/>
  <c r="D582" i="2"/>
  <c r="C582" i="2"/>
  <c r="G581" i="2"/>
  <c r="F581" i="2"/>
  <c r="E581" i="2"/>
  <c r="D581" i="2"/>
  <c r="C581" i="2"/>
  <c r="G580" i="2"/>
  <c r="F580" i="2"/>
  <c r="E580" i="2"/>
  <c r="D580" i="2"/>
  <c r="C580" i="2"/>
  <c r="G579" i="2"/>
  <c r="F579" i="2"/>
  <c r="E579" i="2"/>
  <c r="D579" i="2"/>
  <c r="C579" i="2"/>
  <c r="G578" i="2"/>
  <c r="F578" i="2"/>
  <c r="E578" i="2"/>
  <c r="D578" i="2"/>
  <c r="C578" i="2"/>
  <c r="G577" i="2"/>
  <c r="F577" i="2"/>
  <c r="E577" i="2"/>
  <c r="D577" i="2"/>
  <c r="C577" i="2"/>
  <c r="G576" i="2"/>
  <c r="F576" i="2"/>
  <c r="E576" i="2"/>
  <c r="D576" i="2"/>
  <c r="C576" i="2"/>
  <c r="G575" i="2"/>
  <c r="F575" i="2"/>
  <c r="E575" i="2"/>
  <c r="D575" i="2"/>
  <c r="C575" i="2"/>
  <c r="G574" i="2"/>
  <c r="F574" i="2"/>
  <c r="E574" i="2"/>
  <c r="D574" i="2"/>
  <c r="C574" i="2"/>
  <c r="G573" i="2"/>
  <c r="F573" i="2"/>
  <c r="E573" i="2"/>
  <c r="D573" i="2"/>
  <c r="C573" i="2"/>
  <c r="G572" i="2"/>
  <c r="F572" i="2"/>
  <c r="E572" i="2"/>
  <c r="D572" i="2"/>
  <c r="C572" i="2"/>
  <c r="G571" i="2"/>
  <c r="F571" i="2"/>
  <c r="E571" i="2"/>
  <c r="D571" i="2"/>
  <c r="C571" i="2"/>
  <c r="G570" i="2"/>
  <c r="F570" i="2"/>
  <c r="E570" i="2"/>
  <c r="D570" i="2"/>
  <c r="C570" i="2"/>
  <c r="G569" i="2"/>
  <c r="F569" i="2"/>
  <c r="E569" i="2"/>
  <c r="D569" i="2"/>
  <c r="C569" i="2"/>
  <c r="G568" i="2"/>
  <c r="F568" i="2"/>
  <c r="E568" i="2"/>
  <c r="D568" i="2"/>
  <c r="C568" i="2"/>
  <c r="G567" i="2"/>
  <c r="F567" i="2"/>
  <c r="E567" i="2"/>
  <c r="D567" i="2"/>
  <c r="C567" i="2"/>
  <c r="G566" i="2"/>
  <c r="F566" i="2"/>
  <c r="E566" i="2"/>
  <c r="D566" i="2"/>
  <c r="C566" i="2"/>
  <c r="G565" i="2"/>
  <c r="F565" i="2"/>
  <c r="E565" i="2"/>
  <c r="D565" i="2"/>
  <c r="C565" i="2"/>
  <c r="G564" i="2"/>
  <c r="F564" i="2"/>
  <c r="E564" i="2"/>
  <c r="D564" i="2"/>
  <c r="C564" i="2"/>
  <c r="G563" i="2"/>
  <c r="F563" i="2"/>
  <c r="E563" i="2"/>
  <c r="D563" i="2"/>
  <c r="C563" i="2"/>
  <c r="G562" i="2"/>
  <c r="F562" i="2"/>
  <c r="E562" i="2"/>
  <c r="D562" i="2"/>
  <c r="C562" i="2"/>
  <c r="G561" i="2"/>
  <c r="F561" i="2"/>
  <c r="E561" i="2"/>
  <c r="D561" i="2"/>
  <c r="C561" i="2"/>
  <c r="G560" i="2"/>
  <c r="F560" i="2"/>
  <c r="E560" i="2"/>
  <c r="D560" i="2"/>
  <c r="C560" i="2"/>
  <c r="G559" i="2"/>
  <c r="F559" i="2"/>
  <c r="E559" i="2"/>
  <c r="D559" i="2"/>
  <c r="C559" i="2"/>
  <c r="G558" i="2"/>
  <c r="F558" i="2"/>
  <c r="E558" i="2"/>
  <c r="D558" i="2"/>
  <c r="C558" i="2"/>
  <c r="G557" i="2"/>
  <c r="F557" i="2"/>
  <c r="E557" i="2"/>
  <c r="D557" i="2"/>
  <c r="C557" i="2"/>
  <c r="G556" i="2"/>
  <c r="F556" i="2"/>
  <c r="E556" i="2"/>
  <c r="D556" i="2"/>
  <c r="C556" i="2"/>
  <c r="G555" i="2"/>
  <c r="F555" i="2"/>
  <c r="E555" i="2"/>
  <c r="D555" i="2"/>
  <c r="C555" i="2"/>
  <c r="G554" i="2"/>
  <c r="F554" i="2"/>
  <c r="E554" i="2"/>
  <c r="D554" i="2"/>
  <c r="C554" i="2"/>
  <c r="G553" i="2"/>
  <c r="F553" i="2"/>
  <c r="E553" i="2"/>
  <c r="D553" i="2"/>
  <c r="C553" i="2"/>
  <c r="G552" i="2"/>
  <c r="F552" i="2"/>
  <c r="E552" i="2"/>
  <c r="D552" i="2"/>
  <c r="C552" i="2"/>
  <c r="G551" i="2"/>
  <c r="F551" i="2"/>
  <c r="E551" i="2"/>
  <c r="D551" i="2"/>
  <c r="C551" i="2"/>
  <c r="G550" i="2"/>
  <c r="F550" i="2"/>
  <c r="E550" i="2"/>
  <c r="D550" i="2"/>
  <c r="C550" i="2"/>
  <c r="G549" i="2"/>
  <c r="F549" i="2"/>
  <c r="E549" i="2"/>
  <c r="D549" i="2"/>
  <c r="C549" i="2"/>
  <c r="G548" i="2"/>
  <c r="F548" i="2"/>
  <c r="E548" i="2"/>
  <c r="D548" i="2"/>
  <c r="C548" i="2"/>
  <c r="G547" i="2"/>
  <c r="F547" i="2"/>
  <c r="E547" i="2"/>
  <c r="D547" i="2"/>
  <c r="C547" i="2"/>
  <c r="G546" i="2"/>
  <c r="F546" i="2"/>
  <c r="E546" i="2"/>
  <c r="D546" i="2"/>
  <c r="C546" i="2"/>
  <c r="G545" i="2"/>
  <c r="F545" i="2"/>
  <c r="E545" i="2"/>
  <c r="D545" i="2"/>
  <c r="C545" i="2"/>
  <c r="G544" i="2"/>
  <c r="F544" i="2"/>
  <c r="E544" i="2"/>
  <c r="D544" i="2"/>
  <c r="C544" i="2"/>
  <c r="G543" i="2"/>
  <c r="F543" i="2"/>
  <c r="E543" i="2"/>
  <c r="D543" i="2"/>
  <c r="C543" i="2"/>
  <c r="G542" i="2"/>
  <c r="F542" i="2"/>
  <c r="E542" i="2"/>
  <c r="D542" i="2"/>
  <c r="C542" i="2"/>
  <c r="G541" i="2"/>
  <c r="F541" i="2"/>
  <c r="E541" i="2"/>
  <c r="D541" i="2"/>
  <c r="C541" i="2"/>
  <c r="G540" i="2"/>
  <c r="F540" i="2"/>
  <c r="E540" i="2"/>
  <c r="D540" i="2"/>
  <c r="C540" i="2"/>
  <c r="G539" i="2"/>
  <c r="F539" i="2"/>
  <c r="E539" i="2"/>
  <c r="D539" i="2"/>
  <c r="C539" i="2"/>
  <c r="G538" i="2"/>
  <c r="F538" i="2"/>
  <c r="E538" i="2"/>
  <c r="D538" i="2"/>
  <c r="C538" i="2"/>
  <c r="G537" i="2"/>
  <c r="F537" i="2"/>
  <c r="E537" i="2"/>
  <c r="D537" i="2"/>
  <c r="C537" i="2"/>
  <c r="G536" i="2"/>
  <c r="F536" i="2"/>
  <c r="E536" i="2"/>
  <c r="D536" i="2"/>
  <c r="C536" i="2"/>
  <c r="G535" i="2"/>
  <c r="F535" i="2"/>
  <c r="E535" i="2"/>
  <c r="D535" i="2"/>
  <c r="C535" i="2"/>
  <c r="G534" i="2"/>
  <c r="F534" i="2"/>
  <c r="E534" i="2"/>
  <c r="D534" i="2"/>
  <c r="C534" i="2"/>
  <c r="G533" i="2"/>
  <c r="F533" i="2"/>
  <c r="E533" i="2"/>
  <c r="D533" i="2"/>
  <c r="C533" i="2"/>
  <c r="G532" i="2"/>
  <c r="F532" i="2"/>
  <c r="E532" i="2"/>
  <c r="D532" i="2"/>
  <c r="C532" i="2"/>
  <c r="G531" i="2"/>
  <c r="F531" i="2"/>
  <c r="E531" i="2"/>
  <c r="D531" i="2"/>
  <c r="C531" i="2"/>
  <c r="G530" i="2"/>
  <c r="F530" i="2"/>
  <c r="E530" i="2"/>
  <c r="D530" i="2"/>
  <c r="C530" i="2"/>
  <c r="G529" i="2"/>
  <c r="F529" i="2"/>
  <c r="E529" i="2"/>
  <c r="D529" i="2"/>
  <c r="C529" i="2"/>
  <c r="G528" i="2"/>
  <c r="F528" i="2"/>
  <c r="E528" i="2"/>
  <c r="D528" i="2"/>
  <c r="C528" i="2"/>
  <c r="G527" i="2"/>
  <c r="F527" i="2"/>
  <c r="E527" i="2"/>
  <c r="D527" i="2"/>
  <c r="C527" i="2"/>
  <c r="G526" i="2"/>
  <c r="F526" i="2"/>
  <c r="E526" i="2"/>
  <c r="D526" i="2"/>
  <c r="C526" i="2"/>
  <c r="G525" i="2"/>
  <c r="F525" i="2"/>
  <c r="E525" i="2"/>
  <c r="D525" i="2"/>
  <c r="C525" i="2"/>
  <c r="G524" i="2"/>
  <c r="F524" i="2"/>
  <c r="E524" i="2"/>
  <c r="D524" i="2"/>
  <c r="C524" i="2"/>
  <c r="G523" i="2"/>
  <c r="F523" i="2"/>
  <c r="E523" i="2"/>
  <c r="D523" i="2"/>
  <c r="C523" i="2"/>
  <c r="G522" i="2"/>
  <c r="F522" i="2"/>
  <c r="E522" i="2"/>
  <c r="D522" i="2"/>
  <c r="C522" i="2"/>
  <c r="G521" i="2"/>
  <c r="F521" i="2"/>
  <c r="E521" i="2"/>
  <c r="D521" i="2"/>
  <c r="C521" i="2"/>
  <c r="G520" i="2"/>
  <c r="F520" i="2"/>
  <c r="E520" i="2"/>
  <c r="D520" i="2"/>
  <c r="C520" i="2"/>
  <c r="G519" i="2"/>
  <c r="F519" i="2"/>
  <c r="E519" i="2"/>
  <c r="D519" i="2"/>
  <c r="C519" i="2"/>
  <c r="G518" i="2"/>
  <c r="F518" i="2"/>
  <c r="E518" i="2"/>
  <c r="D518" i="2"/>
  <c r="C518" i="2"/>
  <c r="G517" i="2"/>
  <c r="F517" i="2"/>
  <c r="E517" i="2"/>
  <c r="D517" i="2"/>
  <c r="C517" i="2"/>
  <c r="G516" i="2"/>
  <c r="F516" i="2"/>
  <c r="E516" i="2"/>
  <c r="D516" i="2"/>
  <c r="C516" i="2"/>
  <c r="G515" i="2"/>
  <c r="F515" i="2"/>
  <c r="E515" i="2"/>
  <c r="D515" i="2"/>
  <c r="C515" i="2"/>
  <c r="G514" i="2"/>
  <c r="F514" i="2"/>
  <c r="E514" i="2"/>
  <c r="D514" i="2"/>
  <c r="C514" i="2"/>
  <c r="G513" i="2"/>
  <c r="F513" i="2"/>
  <c r="E513" i="2"/>
  <c r="D513" i="2"/>
  <c r="C513" i="2"/>
  <c r="G512" i="2"/>
  <c r="F512" i="2"/>
  <c r="E512" i="2"/>
  <c r="D512" i="2"/>
  <c r="C512" i="2"/>
  <c r="G511" i="2"/>
  <c r="F511" i="2"/>
  <c r="E511" i="2"/>
  <c r="D511" i="2"/>
  <c r="C511" i="2"/>
  <c r="G510" i="2"/>
  <c r="F510" i="2"/>
  <c r="E510" i="2"/>
  <c r="D510" i="2"/>
  <c r="C510" i="2"/>
  <c r="G509" i="2"/>
  <c r="F509" i="2"/>
  <c r="E509" i="2"/>
  <c r="D509" i="2"/>
  <c r="C509" i="2"/>
  <c r="G508" i="2"/>
  <c r="F508" i="2"/>
  <c r="E508" i="2"/>
  <c r="D508" i="2"/>
  <c r="C508" i="2"/>
  <c r="G507" i="2"/>
  <c r="F507" i="2"/>
  <c r="E507" i="2"/>
  <c r="D507" i="2"/>
  <c r="C507" i="2"/>
  <c r="G506" i="2"/>
  <c r="F506" i="2"/>
  <c r="E506" i="2"/>
  <c r="D506" i="2"/>
  <c r="C506" i="2"/>
  <c r="G505" i="2"/>
  <c r="F505" i="2"/>
  <c r="E505" i="2"/>
  <c r="D505" i="2"/>
  <c r="C505" i="2"/>
  <c r="G504" i="2"/>
  <c r="F504" i="2"/>
  <c r="E504" i="2"/>
  <c r="D504" i="2"/>
  <c r="C504" i="2"/>
  <c r="G503" i="2"/>
  <c r="F503" i="2"/>
  <c r="E503" i="2"/>
  <c r="D503" i="2"/>
  <c r="C503" i="2"/>
  <c r="G502" i="2"/>
  <c r="F502" i="2"/>
  <c r="E502" i="2"/>
  <c r="D502" i="2"/>
  <c r="C502" i="2"/>
  <c r="G501" i="2"/>
  <c r="F501" i="2"/>
  <c r="E501" i="2"/>
  <c r="D501" i="2"/>
  <c r="C501" i="2"/>
  <c r="G500" i="2"/>
  <c r="F500" i="2"/>
  <c r="E500" i="2"/>
  <c r="D500" i="2"/>
  <c r="C500" i="2"/>
  <c r="G499" i="2"/>
  <c r="F499" i="2"/>
  <c r="E499" i="2"/>
  <c r="D499" i="2"/>
  <c r="C499" i="2"/>
  <c r="G498" i="2"/>
  <c r="F498" i="2"/>
  <c r="E498" i="2"/>
  <c r="D498" i="2"/>
  <c r="C498" i="2"/>
  <c r="G497" i="2"/>
  <c r="F497" i="2"/>
  <c r="E497" i="2"/>
  <c r="D497" i="2"/>
  <c r="C497" i="2"/>
  <c r="G496" i="2"/>
  <c r="F496" i="2"/>
  <c r="E496" i="2"/>
  <c r="D496" i="2"/>
  <c r="C496" i="2"/>
  <c r="G495" i="2"/>
  <c r="F495" i="2"/>
  <c r="E495" i="2"/>
  <c r="D495" i="2"/>
  <c r="C495" i="2"/>
  <c r="G494" i="2"/>
  <c r="F494" i="2"/>
  <c r="E494" i="2"/>
  <c r="D494" i="2"/>
  <c r="C494" i="2"/>
  <c r="G493" i="2"/>
  <c r="F493" i="2"/>
  <c r="E493" i="2"/>
  <c r="D493" i="2"/>
  <c r="C493" i="2"/>
  <c r="G492" i="2"/>
  <c r="F492" i="2"/>
  <c r="E492" i="2"/>
  <c r="D492" i="2"/>
  <c r="C492" i="2"/>
  <c r="G491" i="2"/>
  <c r="F491" i="2"/>
  <c r="E491" i="2"/>
  <c r="D491" i="2"/>
  <c r="C491" i="2"/>
  <c r="G490" i="2"/>
  <c r="F490" i="2"/>
  <c r="E490" i="2"/>
  <c r="D490" i="2"/>
  <c r="C490" i="2"/>
  <c r="G489" i="2"/>
  <c r="F489" i="2"/>
  <c r="E489" i="2"/>
  <c r="D489" i="2"/>
  <c r="C489" i="2"/>
  <c r="G488" i="2"/>
  <c r="F488" i="2"/>
  <c r="E488" i="2"/>
  <c r="D488" i="2"/>
  <c r="C488" i="2"/>
  <c r="G487" i="2"/>
  <c r="F487" i="2"/>
  <c r="E487" i="2"/>
  <c r="D487" i="2"/>
  <c r="C487" i="2"/>
  <c r="G486" i="2"/>
  <c r="F486" i="2"/>
  <c r="E486" i="2"/>
  <c r="D486" i="2"/>
  <c r="C486" i="2"/>
  <c r="G485" i="2"/>
  <c r="F485" i="2"/>
  <c r="E485" i="2"/>
  <c r="D485" i="2"/>
  <c r="C485" i="2"/>
  <c r="G484" i="2"/>
  <c r="F484" i="2"/>
  <c r="E484" i="2"/>
  <c r="D484" i="2"/>
  <c r="C484" i="2"/>
  <c r="G483" i="2"/>
  <c r="F483" i="2"/>
  <c r="E483" i="2"/>
  <c r="D483" i="2"/>
  <c r="C483" i="2"/>
  <c r="G482" i="2"/>
  <c r="F482" i="2"/>
  <c r="E482" i="2"/>
  <c r="D482" i="2"/>
  <c r="C482" i="2"/>
  <c r="G481" i="2"/>
  <c r="F481" i="2"/>
  <c r="E481" i="2"/>
  <c r="D481" i="2"/>
  <c r="C481" i="2"/>
  <c r="G480" i="2"/>
  <c r="F480" i="2"/>
  <c r="E480" i="2"/>
  <c r="D480" i="2"/>
  <c r="C480" i="2"/>
  <c r="G479" i="2"/>
  <c r="F479" i="2"/>
  <c r="E479" i="2"/>
  <c r="D479" i="2"/>
  <c r="C479" i="2"/>
  <c r="G478" i="2"/>
  <c r="F478" i="2"/>
  <c r="E478" i="2"/>
  <c r="D478" i="2"/>
  <c r="C478" i="2"/>
  <c r="G477" i="2"/>
  <c r="F477" i="2"/>
  <c r="E477" i="2"/>
  <c r="D477" i="2"/>
  <c r="C477" i="2"/>
  <c r="G476" i="2"/>
  <c r="F476" i="2"/>
  <c r="E476" i="2"/>
  <c r="D476" i="2"/>
  <c r="C476" i="2"/>
  <c r="G475" i="2"/>
  <c r="F475" i="2"/>
  <c r="E475" i="2"/>
  <c r="D475" i="2"/>
  <c r="C475" i="2"/>
  <c r="G474" i="2"/>
  <c r="F474" i="2"/>
  <c r="E474" i="2"/>
  <c r="D474" i="2"/>
  <c r="C474" i="2"/>
  <c r="G473" i="2"/>
  <c r="F473" i="2"/>
  <c r="E473" i="2"/>
  <c r="D473" i="2"/>
  <c r="C473" i="2"/>
  <c r="G472" i="2"/>
  <c r="F472" i="2"/>
  <c r="E472" i="2"/>
  <c r="D472" i="2"/>
  <c r="C472" i="2"/>
  <c r="G471" i="2"/>
  <c r="F471" i="2"/>
  <c r="E471" i="2"/>
  <c r="D471" i="2"/>
  <c r="C471" i="2"/>
  <c r="G470" i="2"/>
  <c r="F470" i="2"/>
  <c r="E470" i="2"/>
  <c r="D470" i="2"/>
  <c r="C470" i="2"/>
  <c r="G469" i="2"/>
  <c r="F469" i="2"/>
  <c r="E469" i="2"/>
  <c r="D469" i="2"/>
  <c r="C469" i="2"/>
  <c r="G468" i="2"/>
  <c r="F468" i="2"/>
  <c r="E468" i="2"/>
  <c r="D468" i="2"/>
  <c r="C468" i="2"/>
  <c r="G467" i="2"/>
  <c r="F467" i="2"/>
  <c r="E467" i="2"/>
  <c r="D467" i="2"/>
  <c r="C467" i="2"/>
  <c r="G466" i="2"/>
  <c r="F466" i="2"/>
  <c r="E466" i="2"/>
  <c r="D466" i="2"/>
  <c r="C466" i="2"/>
  <c r="G465" i="2"/>
  <c r="F465" i="2"/>
  <c r="E465" i="2"/>
  <c r="D465" i="2"/>
  <c r="C465" i="2"/>
  <c r="G464" i="2"/>
  <c r="F464" i="2"/>
  <c r="E464" i="2"/>
  <c r="D464" i="2"/>
  <c r="C464" i="2"/>
  <c r="G463" i="2"/>
  <c r="F463" i="2"/>
  <c r="E463" i="2"/>
  <c r="D463" i="2"/>
  <c r="C463" i="2"/>
  <c r="G462" i="2"/>
  <c r="F462" i="2"/>
  <c r="E462" i="2"/>
  <c r="D462" i="2"/>
  <c r="C462" i="2"/>
  <c r="G461" i="2"/>
  <c r="F461" i="2"/>
  <c r="E461" i="2"/>
  <c r="D461" i="2"/>
  <c r="C461" i="2"/>
  <c r="G460" i="2"/>
  <c r="F460" i="2"/>
  <c r="E460" i="2"/>
  <c r="D460" i="2"/>
  <c r="C460" i="2"/>
  <c r="G459" i="2"/>
  <c r="F459" i="2"/>
  <c r="E459" i="2"/>
  <c r="D459" i="2"/>
  <c r="C459" i="2"/>
  <c r="G458" i="2"/>
  <c r="F458" i="2"/>
  <c r="E458" i="2"/>
  <c r="D458" i="2"/>
  <c r="C458" i="2"/>
  <c r="G457" i="2"/>
  <c r="F457" i="2"/>
  <c r="E457" i="2"/>
  <c r="D457" i="2"/>
  <c r="C457" i="2"/>
  <c r="G456" i="2"/>
  <c r="F456" i="2"/>
  <c r="E456" i="2"/>
  <c r="D456" i="2"/>
  <c r="C456" i="2"/>
  <c r="G455" i="2"/>
  <c r="F455" i="2"/>
  <c r="E455" i="2"/>
  <c r="D455" i="2"/>
  <c r="C455" i="2"/>
  <c r="G454" i="2"/>
  <c r="F454" i="2"/>
  <c r="E454" i="2"/>
  <c r="D454" i="2"/>
  <c r="C454" i="2"/>
  <c r="G453" i="2"/>
  <c r="F453" i="2"/>
  <c r="E453" i="2"/>
  <c r="D453" i="2"/>
  <c r="C453" i="2"/>
  <c r="G452" i="2"/>
  <c r="F452" i="2"/>
  <c r="E452" i="2"/>
  <c r="D452" i="2"/>
  <c r="C452" i="2"/>
  <c r="G451" i="2"/>
  <c r="F451" i="2"/>
  <c r="E451" i="2"/>
  <c r="D451" i="2"/>
  <c r="C451" i="2"/>
  <c r="G450" i="2"/>
  <c r="F450" i="2"/>
  <c r="E450" i="2"/>
  <c r="D450" i="2"/>
  <c r="C450" i="2"/>
  <c r="G449" i="2"/>
  <c r="F449" i="2"/>
  <c r="E449" i="2"/>
  <c r="D449" i="2"/>
  <c r="C449" i="2"/>
  <c r="G448" i="2"/>
  <c r="F448" i="2"/>
  <c r="E448" i="2"/>
  <c r="D448" i="2"/>
  <c r="C448" i="2"/>
  <c r="G447" i="2"/>
  <c r="F447" i="2"/>
  <c r="E447" i="2"/>
  <c r="D447" i="2"/>
  <c r="C447" i="2"/>
  <c r="G446" i="2"/>
  <c r="F446" i="2"/>
  <c r="E446" i="2"/>
  <c r="D446" i="2"/>
  <c r="C446" i="2"/>
  <c r="G445" i="2"/>
  <c r="F445" i="2"/>
  <c r="E445" i="2"/>
  <c r="D445" i="2"/>
  <c r="C445" i="2"/>
  <c r="G444" i="2"/>
  <c r="F444" i="2"/>
  <c r="E444" i="2"/>
  <c r="D444" i="2"/>
  <c r="C444" i="2"/>
  <c r="G443" i="2"/>
  <c r="F443" i="2"/>
  <c r="E443" i="2"/>
  <c r="D443" i="2"/>
  <c r="C443" i="2"/>
  <c r="G442" i="2"/>
  <c r="F442" i="2"/>
  <c r="E442" i="2"/>
  <c r="D442" i="2"/>
  <c r="C442" i="2"/>
  <c r="G441" i="2"/>
  <c r="F441" i="2"/>
  <c r="E441" i="2"/>
  <c r="D441" i="2"/>
  <c r="C441" i="2"/>
  <c r="G440" i="2"/>
  <c r="F440" i="2"/>
  <c r="E440" i="2"/>
  <c r="D440" i="2"/>
  <c r="C440" i="2"/>
  <c r="G439" i="2"/>
  <c r="F439" i="2"/>
  <c r="E439" i="2"/>
  <c r="D439" i="2"/>
  <c r="C439" i="2"/>
  <c r="G438" i="2"/>
  <c r="F438" i="2"/>
  <c r="E438" i="2"/>
  <c r="D438" i="2"/>
  <c r="C438" i="2"/>
  <c r="G437" i="2"/>
  <c r="F437" i="2"/>
  <c r="E437" i="2"/>
  <c r="D437" i="2"/>
  <c r="C437" i="2"/>
  <c r="G436" i="2"/>
  <c r="F436" i="2"/>
  <c r="E436" i="2"/>
  <c r="D436" i="2"/>
  <c r="C436" i="2"/>
  <c r="G435" i="2"/>
  <c r="F435" i="2"/>
  <c r="E435" i="2"/>
  <c r="D435" i="2"/>
  <c r="C435" i="2"/>
  <c r="G434" i="2"/>
  <c r="F434" i="2"/>
  <c r="E434" i="2"/>
  <c r="D434" i="2"/>
  <c r="C434" i="2"/>
  <c r="G433" i="2"/>
  <c r="F433" i="2"/>
  <c r="E433" i="2"/>
  <c r="D433" i="2"/>
  <c r="C433" i="2"/>
  <c r="G432" i="2"/>
  <c r="F432" i="2"/>
  <c r="E432" i="2"/>
  <c r="D432" i="2"/>
  <c r="C432" i="2"/>
  <c r="G431" i="2"/>
  <c r="F431" i="2"/>
  <c r="E431" i="2"/>
  <c r="D431" i="2"/>
  <c r="C431" i="2"/>
  <c r="G430" i="2"/>
  <c r="F430" i="2"/>
  <c r="E430" i="2"/>
  <c r="D430" i="2"/>
  <c r="C430" i="2"/>
  <c r="G429" i="2"/>
  <c r="F429" i="2"/>
  <c r="E429" i="2"/>
  <c r="D429" i="2"/>
  <c r="C429" i="2"/>
  <c r="G428" i="2"/>
  <c r="F428" i="2"/>
  <c r="E428" i="2"/>
  <c r="D428" i="2"/>
  <c r="C428" i="2"/>
  <c r="G427" i="2"/>
  <c r="F427" i="2"/>
  <c r="E427" i="2"/>
  <c r="D427" i="2"/>
  <c r="C427" i="2"/>
  <c r="G426" i="2"/>
  <c r="F426" i="2"/>
  <c r="E426" i="2"/>
  <c r="D426" i="2"/>
  <c r="C426" i="2"/>
  <c r="G425" i="2"/>
  <c r="F425" i="2"/>
  <c r="E425" i="2"/>
  <c r="D425" i="2"/>
  <c r="C425" i="2"/>
  <c r="G424" i="2"/>
  <c r="F424" i="2"/>
  <c r="E424" i="2"/>
  <c r="D424" i="2"/>
  <c r="C424" i="2"/>
  <c r="G423" i="2"/>
  <c r="F423" i="2"/>
  <c r="E423" i="2"/>
  <c r="D423" i="2"/>
  <c r="C423" i="2"/>
  <c r="G422" i="2"/>
  <c r="F422" i="2"/>
  <c r="E422" i="2"/>
  <c r="D422" i="2"/>
  <c r="C422" i="2"/>
  <c r="G421" i="2"/>
  <c r="F421" i="2"/>
  <c r="E421" i="2"/>
  <c r="D421" i="2"/>
  <c r="C421" i="2"/>
  <c r="G420" i="2"/>
  <c r="F420" i="2"/>
  <c r="E420" i="2"/>
  <c r="D420" i="2"/>
  <c r="C420" i="2"/>
  <c r="G419" i="2"/>
  <c r="F419" i="2"/>
  <c r="E419" i="2"/>
  <c r="D419" i="2"/>
  <c r="C419" i="2"/>
  <c r="G418" i="2"/>
  <c r="F418" i="2"/>
  <c r="E418" i="2"/>
  <c r="D418" i="2"/>
  <c r="C418" i="2"/>
  <c r="G417" i="2"/>
  <c r="F417" i="2"/>
  <c r="E417" i="2"/>
  <c r="D417" i="2"/>
  <c r="C417" i="2"/>
  <c r="G416" i="2"/>
  <c r="F416" i="2"/>
  <c r="E416" i="2"/>
  <c r="D416" i="2"/>
  <c r="C416" i="2"/>
  <c r="G415" i="2"/>
  <c r="F415" i="2"/>
  <c r="E415" i="2"/>
  <c r="D415" i="2"/>
  <c r="C415" i="2"/>
  <c r="G414" i="2"/>
  <c r="F414" i="2"/>
  <c r="E414" i="2"/>
  <c r="D414" i="2"/>
  <c r="C414" i="2"/>
  <c r="G413" i="2"/>
  <c r="F413" i="2"/>
  <c r="E413" i="2"/>
  <c r="D413" i="2"/>
  <c r="C413" i="2"/>
  <c r="G412" i="2"/>
  <c r="F412" i="2"/>
  <c r="E412" i="2"/>
  <c r="D412" i="2"/>
  <c r="C412" i="2"/>
  <c r="G411" i="2"/>
  <c r="F411" i="2"/>
  <c r="E411" i="2"/>
  <c r="D411" i="2"/>
  <c r="C411" i="2"/>
  <c r="G410" i="2"/>
  <c r="F410" i="2"/>
  <c r="E410" i="2"/>
  <c r="D410" i="2"/>
  <c r="C410" i="2"/>
  <c r="G409" i="2"/>
  <c r="F409" i="2"/>
  <c r="E409" i="2"/>
  <c r="D409" i="2"/>
  <c r="C409" i="2"/>
  <c r="G408" i="2"/>
  <c r="F408" i="2"/>
  <c r="E408" i="2"/>
  <c r="D408" i="2"/>
  <c r="C408" i="2"/>
  <c r="G407" i="2"/>
  <c r="F407" i="2"/>
  <c r="E407" i="2"/>
  <c r="D407" i="2"/>
  <c r="C407" i="2"/>
  <c r="G406" i="2"/>
  <c r="F406" i="2"/>
  <c r="E406" i="2"/>
  <c r="D406" i="2"/>
  <c r="C406" i="2"/>
  <c r="G405" i="2"/>
  <c r="F405" i="2"/>
  <c r="E405" i="2"/>
  <c r="D405" i="2"/>
  <c r="C405" i="2"/>
  <c r="G404" i="2"/>
  <c r="F404" i="2"/>
  <c r="E404" i="2"/>
  <c r="D404" i="2"/>
  <c r="C404" i="2"/>
  <c r="G403" i="2"/>
  <c r="F403" i="2"/>
  <c r="E403" i="2"/>
  <c r="D403" i="2"/>
  <c r="C403" i="2"/>
  <c r="G402" i="2"/>
  <c r="F402" i="2"/>
  <c r="E402" i="2"/>
  <c r="D402" i="2"/>
  <c r="C402" i="2"/>
  <c r="G401" i="2"/>
  <c r="F401" i="2"/>
  <c r="E401" i="2"/>
  <c r="D401" i="2"/>
  <c r="C401" i="2"/>
  <c r="G400" i="2"/>
  <c r="F400" i="2"/>
  <c r="E400" i="2"/>
  <c r="D400" i="2"/>
  <c r="C400" i="2"/>
  <c r="G399" i="2"/>
  <c r="F399" i="2"/>
  <c r="E399" i="2"/>
  <c r="D399" i="2"/>
  <c r="C399" i="2"/>
  <c r="G398" i="2"/>
  <c r="F398" i="2"/>
  <c r="E398" i="2"/>
  <c r="D398" i="2"/>
  <c r="C398" i="2"/>
  <c r="G397" i="2"/>
  <c r="F397" i="2"/>
  <c r="E397" i="2"/>
  <c r="D397" i="2"/>
  <c r="C397" i="2"/>
  <c r="G396" i="2"/>
  <c r="F396" i="2"/>
  <c r="E396" i="2"/>
  <c r="D396" i="2"/>
  <c r="C396" i="2"/>
  <c r="G395" i="2"/>
  <c r="F395" i="2"/>
  <c r="E395" i="2"/>
  <c r="D395" i="2"/>
  <c r="C395" i="2"/>
  <c r="G394" i="2"/>
  <c r="F394" i="2"/>
  <c r="E394" i="2"/>
  <c r="D394" i="2"/>
  <c r="C394" i="2"/>
  <c r="G393" i="2"/>
  <c r="F393" i="2"/>
  <c r="E393" i="2"/>
  <c r="D393" i="2"/>
  <c r="C393" i="2"/>
  <c r="G392" i="2"/>
  <c r="F392" i="2"/>
  <c r="E392" i="2"/>
  <c r="D392" i="2"/>
  <c r="C392" i="2"/>
  <c r="G391" i="2"/>
  <c r="F391" i="2"/>
  <c r="E391" i="2"/>
  <c r="D391" i="2"/>
  <c r="C391" i="2"/>
  <c r="G390" i="2"/>
  <c r="F390" i="2"/>
  <c r="E390" i="2"/>
  <c r="D390" i="2"/>
  <c r="C390" i="2"/>
  <c r="G389" i="2"/>
  <c r="F389" i="2"/>
  <c r="E389" i="2"/>
  <c r="D389" i="2"/>
  <c r="C389" i="2"/>
  <c r="G388" i="2"/>
  <c r="F388" i="2"/>
  <c r="E388" i="2"/>
  <c r="D388" i="2"/>
  <c r="C388" i="2"/>
  <c r="G387" i="2"/>
  <c r="F387" i="2"/>
  <c r="E387" i="2"/>
  <c r="D387" i="2"/>
  <c r="C387" i="2"/>
  <c r="G386" i="2"/>
  <c r="F386" i="2"/>
  <c r="E386" i="2"/>
  <c r="D386" i="2"/>
  <c r="C386" i="2"/>
  <c r="G385" i="2"/>
  <c r="F385" i="2"/>
  <c r="E385" i="2"/>
  <c r="D385" i="2"/>
  <c r="C385" i="2"/>
  <c r="G384" i="2"/>
  <c r="F384" i="2"/>
  <c r="E384" i="2"/>
  <c r="D384" i="2"/>
  <c r="C384" i="2"/>
  <c r="G383" i="2"/>
  <c r="F383" i="2"/>
  <c r="E383" i="2"/>
  <c r="D383" i="2"/>
  <c r="C383" i="2"/>
  <c r="G382" i="2"/>
  <c r="F382" i="2"/>
  <c r="E382" i="2"/>
  <c r="D382" i="2"/>
  <c r="C382" i="2"/>
  <c r="G381" i="2"/>
  <c r="F381" i="2"/>
  <c r="E381" i="2"/>
  <c r="D381" i="2"/>
  <c r="C381" i="2"/>
  <c r="G380" i="2"/>
  <c r="F380" i="2"/>
  <c r="E380" i="2"/>
  <c r="D380" i="2"/>
  <c r="C380" i="2"/>
  <c r="G379" i="2"/>
  <c r="F379" i="2"/>
  <c r="E379" i="2"/>
  <c r="D379" i="2"/>
  <c r="C379" i="2"/>
  <c r="G378" i="2"/>
  <c r="F378" i="2"/>
  <c r="E378" i="2"/>
  <c r="D378" i="2"/>
  <c r="C378" i="2"/>
  <c r="G377" i="2"/>
  <c r="F377" i="2"/>
  <c r="E377" i="2"/>
  <c r="D377" i="2"/>
  <c r="C377" i="2"/>
  <c r="G376" i="2"/>
  <c r="F376" i="2"/>
  <c r="E376" i="2"/>
  <c r="D376" i="2"/>
  <c r="C376" i="2"/>
  <c r="G375" i="2"/>
  <c r="F375" i="2"/>
  <c r="E375" i="2"/>
  <c r="D375" i="2"/>
  <c r="C375" i="2"/>
  <c r="G374" i="2"/>
  <c r="F374" i="2"/>
  <c r="E374" i="2"/>
  <c r="D374" i="2"/>
  <c r="C374" i="2"/>
  <c r="G373" i="2"/>
  <c r="F373" i="2"/>
  <c r="E373" i="2"/>
  <c r="D373" i="2"/>
  <c r="C373" i="2"/>
  <c r="G372" i="2"/>
  <c r="F372" i="2"/>
  <c r="E372" i="2"/>
  <c r="D372" i="2"/>
  <c r="C372" i="2"/>
  <c r="G371" i="2"/>
  <c r="F371" i="2"/>
  <c r="E371" i="2"/>
  <c r="D371" i="2"/>
  <c r="C371" i="2"/>
  <c r="G370" i="2"/>
  <c r="F370" i="2"/>
  <c r="E370" i="2"/>
  <c r="D370" i="2"/>
  <c r="C370" i="2"/>
  <c r="G369" i="2"/>
  <c r="F369" i="2"/>
  <c r="E369" i="2"/>
  <c r="D369" i="2"/>
  <c r="C369" i="2"/>
  <c r="G368" i="2"/>
  <c r="F368" i="2"/>
  <c r="E368" i="2"/>
  <c r="D368" i="2"/>
  <c r="C368" i="2"/>
  <c r="G367" i="2"/>
  <c r="F367" i="2"/>
  <c r="E367" i="2"/>
  <c r="D367" i="2"/>
  <c r="C367" i="2"/>
  <c r="G366" i="2"/>
  <c r="F366" i="2"/>
  <c r="E366" i="2"/>
  <c r="D366" i="2"/>
  <c r="C366" i="2"/>
  <c r="G365" i="2"/>
  <c r="F365" i="2"/>
  <c r="E365" i="2"/>
  <c r="D365" i="2"/>
  <c r="C365" i="2"/>
  <c r="G364" i="2"/>
  <c r="F364" i="2"/>
  <c r="E364" i="2"/>
  <c r="D364" i="2"/>
  <c r="C364" i="2"/>
  <c r="G363" i="2"/>
  <c r="F363" i="2"/>
  <c r="E363" i="2"/>
  <c r="D363" i="2"/>
  <c r="C363" i="2"/>
  <c r="G362" i="2"/>
  <c r="F362" i="2"/>
  <c r="E362" i="2"/>
  <c r="D362" i="2"/>
  <c r="C362" i="2"/>
  <c r="G361" i="2"/>
  <c r="F361" i="2"/>
  <c r="E361" i="2"/>
  <c r="D361" i="2"/>
  <c r="C361" i="2"/>
  <c r="G360" i="2"/>
  <c r="F360" i="2"/>
  <c r="E360" i="2"/>
  <c r="D360" i="2"/>
  <c r="C360" i="2"/>
  <c r="G359" i="2"/>
  <c r="F359" i="2"/>
  <c r="E359" i="2"/>
  <c r="D359" i="2"/>
  <c r="C359" i="2"/>
  <c r="G358" i="2"/>
  <c r="F358" i="2"/>
  <c r="E358" i="2"/>
  <c r="D358" i="2"/>
  <c r="C358" i="2"/>
  <c r="G357" i="2"/>
  <c r="F357" i="2"/>
  <c r="E357" i="2"/>
  <c r="D357" i="2"/>
  <c r="C357" i="2"/>
  <c r="G356" i="2"/>
  <c r="F356" i="2"/>
  <c r="E356" i="2"/>
  <c r="D356" i="2"/>
  <c r="C356" i="2"/>
  <c r="G355" i="2"/>
  <c r="F355" i="2"/>
  <c r="E355" i="2"/>
  <c r="D355" i="2"/>
  <c r="C355" i="2"/>
  <c r="G354" i="2"/>
  <c r="F354" i="2"/>
  <c r="E354" i="2"/>
  <c r="D354" i="2"/>
  <c r="C354" i="2"/>
  <c r="G353" i="2"/>
  <c r="F353" i="2"/>
  <c r="E353" i="2"/>
  <c r="D353" i="2"/>
  <c r="C353" i="2"/>
  <c r="G352" i="2"/>
  <c r="F352" i="2"/>
  <c r="E352" i="2"/>
  <c r="D352" i="2"/>
  <c r="C352" i="2"/>
  <c r="G351" i="2"/>
  <c r="F351" i="2"/>
  <c r="E351" i="2"/>
  <c r="D351" i="2"/>
  <c r="C351" i="2"/>
  <c r="G350" i="2"/>
  <c r="F350" i="2"/>
  <c r="E350" i="2"/>
  <c r="D350" i="2"/>
  <c r="C350" i="2"/>
  <c r="G349" i="2"/>
  <c r="F349" i="2"/>
  <c r="E349" i="2"/>
  <c r="D349" i="2"/>
  <c r="C349" i="2"/>
  <c r="G348" i="2"/>
  <c r="F348" i="2"/>
  <c r="E348" i="2"/>
  <c r="D348" i="2"/>
  <c r="C348" i="2"/>
  <c r="G347" i="2"/>
  <c r="F347" i="2"/>
  <c r="E347" i="2"/>
  <c r="D347" i="2"/>
  <c r="C347" i="2"/>
  <c r="G346" i="2"/>
  <c r="F346" i="2"/>
  <c r="E346" i="2"/>
  <c r="D346" i="2"/>
  <c r="C346" i="2"/>
  <c r="G345" i="2"/>
  <c r="F345" i="2"/>
  <c r="E345" i="2"/>
  <c r="D345" i="2"/>
  <c r="C345" i="2"/>
  <c r="G344" i="2"/>
  <c r="F344" i="2"/>
  <c r="E344" i="2"/>
  <c r="D344" i="2"/>
  <c r="C344" i="2"/>
  <c r="G343" i="2"/>
  <c r="F343" i="2"/>
  <c r="E343" i="2"/>
  <c r="D343" i="2"/>
  <c r="C343" i="2"/>
  <c r="G342" i="2"/>
  <c r="F342" i="2"/>
  <c r="E342" i="2"/>
  <c r="D342" i="2"/>
  <c r="C342" i="2"/>
  <c r="G341" i="2"/>
  <c r="F341" i="2"/>
  <c r="E341" i="2"/>
  <c r="D341" i="2"/>
  <c r="C341" i="2"/>
  <c r="G340" i="2"/>
  <c r="F340" i="2"/>
  <c r="E340" i="2"/>
  <c r="D340" i="2"/>
  <c r="C340" i="2"/>
  <c r="G339" i="2"/>
  <c r="F339" i="2"/>
  <c r="E339" i="2"/>
  <c r="D339" i="2"/>
  <c r="C339" i="2"/>
  <c r="G338" i="2"/>
  <c r="F338" i="2"/>
  <c r="E338" i="2"/>
  <c r="D338" i="2"/>
  <c r="C338" i="2"/>
  <c r="G337" i="2"/>
  <c r="F337" i="2"/>
  <c r="E337" i="2"/>
  <c r="D337" i="2"/>
  <c r="C337" i="2"/>
  <c r="G336" i="2"/>
  <c r="F336" i="2"/>
  <c r="E336" i="2"/>
  <c r="D336" i="2"/>
  <c r="C336" i="2"/>
  <c r="G335" i="2"/>
  <c r="F335" i="2"/>
  <c r="E335" i="2"/>
  <c r="D335" i="2"/>
  <c r="C335" i="2"/>
  <c r="G334" i="2"/>
  <c r="F334" i="2"/>
  <c r="E334" i="2"/>
  <c r="D334" i="2"/>
  <c r="C334" i="2"/>
  <c r="G333" i="2"/>
  <c r="F333" i="2"/>
  <c r="E333" i="2"/>
  <c r="D333" i="2"/>
  <c r="C333" i="2"/>
  <c r="G332" i="2"/>
  <c r="F332" i="2"/>
  <c r="E332" i="2"/>
  <c r="D332" i="2"/>
  <c r="C332" i="2"/>
  <c r="G331" i="2"/>
  <c r="F331" i="2"/>
  <c r="E331" i="2"/>
  <c r="D331" i="2"/>
  <c r="C331" i="2"/>
  <c r="G330" i="2"/>
  <c r="F330" i="2"/>
  <c r="E330" i="2"/>
  <c r="D330" i="2"/>
  <c r="C330" i="2"/>
  <c r="G329" i="2"/>
  <c r="F329" i="2"/>
  <c r="E329" i="2"/>
  <c r="D329" i="2"/>
  <c r="C329" i="2"/>
  <c r="G328" i="2"/>
  <c r="F328" i="2"/>
  <c r="E328" i="2"/>
  <c r="D328" i="2"/>
  <c r="C328" i="2"/>
  <c r="G327" i="2"/>
  <c r="F327" i="2"/>
  <c r="E327" i="2"/>
  <c r="D327" i="2"/>
  <c r="C327" i="2"/>
  <c r="G326" i="2"/>
  <c r="F326" i="2"/>
  <c r="E326" i="2"/>
  <c r="D326" i="2"/>
  <c r="C326" i="2"/>
  <c r="G325" i="2"/>
  <c r="F325" i="2"/>
  <c r="E325" i="2"/>
  <c r="D325" i="2"/>
  <c r="C325" i="2"/>
  <c r="G324" i="2"/>
  <c r="F324" i="2"/>
  <c r="E324" i="2"/>
  <c r="D324" i="2"/>
  <c r="C324" i="2"/>
  <c r="G323" i="2"/>
  <c r="F323" i="2"/>
  <c r="E323" i="2"/>
  <c r="D323" i="2"/>
  <c r="C323" i="2"/>
  <c r="G322" i="2"/>
  <c r="F322" i="2"/>
  <c r="E322" i="2"/>
  <c r="D322" i="2"/>
  <c r="C322" i="2"/>
  <c r="G321" i="2"/>
  <c r="F321" i="2"/>
  <c r="E321" i="2"/>
  <c r="D321" i="2"/>
  <c r="C321" i="2"/>
  <c r="G320" i="2"/>
  <c r="F320" i="2"/>
  <c r="E320" i="2"/>
  <c r="D320" i="2"/>
  <c r="C320" i="2"/>
  <c r="G319" i="2"/>
  <c r="F319" i="2"/>
  <c r="E319" i="2"/>
  <c r="D319" i="2"/>
  <c r="C319" i="2"/>
  <c r="G318" i="2"/>
  <c r="F318" i="2"/>
  <c r="E318" i="2"/>
  <c r="D318" i="2"/>
  <c r="C318" i="2"/>
  <c r="G317" i="2"/>
  <c r="F317" i="2"/>
  <c r="E317" i="2"/>
  <c r="D317" i="2"/>
  <c r="C317" i="2"/>
  <c r="G316" i="2"/>
  <c r="F316" i="2"/>
  <c r="E316" i="2"/>
  <c r="D316" i="2"/>
  <c r="C316" i="2"/>
  <c r="G315" i="2"/>
  <c r="F315" i="2"/>
  <c r="E315" i="2"/>
  <c r="D315" i="2"/>
  <c r="C315" i="2"/>
  <c r="G314" i="2"/>
  <c r="F314" i="2"/>
  <c r="E314" i="2"/>
  <c r="D314" i="2"/>
  <c r="C314" i="2"/>
  <c r="G313" i="2"/>
  <c r="F313" i="2"/>
  <c r="E313" i="2"/>
  <c r="D313" i="2"/>
  <c r="C313" i="2"/>
  <c r="G312" i="2"/>
  <c r="F312" i="2"/>
  <c r="E312" i="2"/>
  <c r="D312" i="2"/>
  <c r="C312" i="2"/>
  <c r="G311" i="2"/>
  <c r="F311" i="2"/>
  <c r="E311" i="2"/>
  <c r="D311" i="2"/>
  <c r="C311" i="2"/>
  <c r="G310" i="2"/>
  <c r="F310" i="2"/>
  <c r="E310" i="2"/>
  <c r="D310" i="2"/>
  <c r="C310" i="2"/>
  <c r="G309" i="2"/>
  <c r="F309" i="2"/>
  <c r="E309" i="2"/>
  <c r="D309" i="2"/>
  <c r="C309" i="2"/>
  <c r="G308" i="2"/>
  <c r="F308" i="2"/>
  <c r="E308" i="2"/>
  <c r="D308" i="2"/>
  <c r="C308" i="2"/>
  <c r="G307" i="2"/>
  <c r="F307" i="2"/>
  <c r="E307" i="2"/>
  <c r="D307" i="2"/>
  <c r="C307" i="2"/>
  <c r="G306" i="2"/>
  <c r="F306" i="2"/>
  <c r="E306" i="2"/>
  <c r="D306" i="2"/>
  <c r="C306" i="2"/>
  <c r="G305" i="2"/>
  <c r="F305" i="2"/>
  <c r="E305" i="2"/>
  <c r="D305" i="2"/>
  <c r="C305" i="2"/>
  <c r="G304" i="2"/>
  <c r="F304" i="2"/>
  <c r="E304" i="2"/>
  <c r="D304" i="2"/>
  <c r="C304" i="2"/>
  <c r="G303" i="2"/>
  <c r="F303" i="2"/>
  <c r="E303" i="2"/>
  <c r="D303" i="2"/>
  <c r="C303" i="2"/>
  <c r="G302" i="2"/>
  <c r="F302" i="2"/>
  <c r="E302" i="2"/>
  <c r="D302" i="2"/>
  <c r="C302" i="2"/>
  <c r="G301" i="2"/>
  <c r="F301" i="2"/>
  <c r="E301" i="2"/>
  <c r="D301" i="2"/>
  <c r="C301" i="2"/>
  <c r="G300" i="2"/>
  <c r="F300" i="2"/>
  <c r="E300" i="2"/>
  <c r="D300" i="2"/>
  <c r="C300" i="2"/>
  <c r="G299" i="2"/>
  <c r="F299" i="2"/>
  <c r="E299" i="2"/>
  <c r="D299" i="2"/>
  <c r="C299" i="2"/>
  <c r="G298" i="2"/>
  <c r="F298" i="2"/>
  <c r="E298" i="2"/>
  <c r="D298" i="2"/>
  <c r="C298" i="2"/>
  <c r="G297" i="2"/>
  <c r="F297" i="2"/>
  <c r="E297" i="2"/>
  <c r="D297" i="2"/>
  <c r="C297" i="2"/>
  <c r="G296" i="2"/>
  <c r="F296" i="2"/>
  <c r="E296" i="2"/>
  <c r="D296" i="2"/>
  <c r="C296" i="2"/>
  <c r="G295" i="2"/>
  <c r="F295" i="2"/>
  <c r="E295" i="2"/>
  <c r="D295" i="2"/>
  <c r="C295" i="2"/>
  <c r="G294" i="2"/>
  <c r="F294" i="2"/>
  <c r="E294" i="2"/>
  <c r="D294" i="2"/>
  <c r="C294" i="2"/>
  <c r="G293" i="2"/>
  <c r="F293" i="2"/>
  <c r="E293" i="2"/>
  <c r="D293" i="2"/>
  <c r="C293" i="2"/>
  <c r="G292" i="2"/>
  <c r="F292" i="2"/>
  <c r="E292" i="2"/>
  <c r="D292" i="2"/>
  <c r="C292" i="2"/>
  <c r="G291" i="2"/>
  <c r="F291" i="2"/>
  <c r="E291" i="2"/>
  <c r="D291" i="2"/>
  <c r="C291" i="2"/>
  <c r="G290" i="2"/>
  <c r="F290" i="2"/>
  <c r="E290" i="2"/>
  <c r="D290" i="2"/>
  <c r="C290" i="2"/>
  <c r="G289" i="2"/>
  <c r="F289" i="2"/>
  <c r="E289" i="2"/>
  <c r="D289" i="2"/>
  <c r="C289" i="2"/>
  <c r="G288" i="2"/>
  <c r="F288" i="2"/>
  <c r="E288" i="2"/>
  <c r="D288" i="2"/>
  <c r="C288" i="2"/>
  <c r="G287" i="2"/>
  <c r="F287" i="2"/>
  <c r="E287" i="2"/>
  <c r="D287" i="2"/>
  <c r="C287" i="2"/>
  <c r="G286" i="2"/>
  <c r="F286" i="2"/>
  <c r="E286" i="2"/>
  <c r="D286" i="2"/>
  <c r="C286" i="2"/>
  <c r="G285" i="2"/>
  <c r="F285" i="2"/>
  <c r="E285" i="2"/>
  <c r="D285" i="2"/>
  <c r="C285" i="2"/>
  <c r="G284" i="2"/>
  <c r="F284" i="2"/>
  <c r="E284" i="2"/>
  <c r="D284" i="2"/>
  <c r="C284" i="2"/>
  <c r="G283" i="2"/>
  <c r="F283" i="2"/>
  <c r="E283" i="2"/>
  <c r="D283" i="2"/>
  <c r="C283" i="2"/>
  <c r="G282" i="2"/>
  <c r="F282" i="2"/>
  <c r="E282" i="2"/>
  <c r="D282" i="2"/>
  <c r="C282" i="2"/>
  <c r="G281" i="2"/>
  <c r="F281" i="2"/>
  <c r="E281" i="2"/>
  <c r="D281" i="2"/>
  <c r="C281" i="2"/>
  <c r="G280" i="2"/>
  <c r="F280" i="2"/>
  <c r="E280" i="2"/>
  <c r="D280" i="2"/>
  <c r="C280" i="2"/>
  <c r="G279" i="2"/>
  <c r="F279" i="2"/>
  <c r="E279" i="2"/>
  <c r="D279" i="2"/>
  <c r="C279" i="2"/>
  <c r="G278" i="2"/>
  <c r="F278" i="2"/>
  <c r="E278" i="2"/>
  <c r="D278" i="2"/>
  <c r="C278" i="2"/>
  <c r="G277" i="2"/>
  <c r="F277" i="2"/>
  <c r="E277" i="2"/>
  <c r="D277" i="2"/>
  <c r="C277" i="2"/>
  <c r="G276" i="2"/>
  <c r="F276" i="2"/>
  <c r="E276" i="2"/>
  <c r="D276" i="2"/>
  <c r="C276" i="2"/>
  <c r="G275" i="2"/>
  <c r="F275" i="2"/>
  <c r="E275" i="2"/>
  <c r="D275" i="2"/>
  <c r="C275" i="2"/>
  <c r="G274" i="2"/>
  <c r="F274" i="2"/>
  <c r="E274" i="2"/>
  <c r="D274" i="2"/>
  <c r="C274" i="2"/>
  <c r="G273" i="2"/>
  <c r="F273" i="2"/>
  <c r="E273" i="2"/>
  <c r="D273" i="2"/>
  <c r="C273" i="2"/>
  <c r="G272" i="2"/>
  <c r="F272" i="2"/>
  <c r="E272" i="2"/>
  <c r="D272" i="2"/>
  <c r="C272" i="2"/>
  <c r="G271" i="2"/>
  <c r="F271" i="2"/>
  <c r="E271" i="2"/>
  <c r="D271" i="2"/>
  <c r="C271" i="2"/>
  <c r="G270" i="2"/>
  <c r="F270" i="2"/>
  <c r="E270" i="2"/>
  <c r="D270" i="2"/>
  <c r="C270" i="2"/>
  <c r="G269" i="2"/>
  <c r="F269" i="2"/>
  <c r="E269" i="2"/>
  <c r="D269" i="2"/>
  <c r="C269" i="2"/>
  <c r="G268" i="2"/>
  <c r="F268" i="2"/>
  <c r="E268" i="2"/>
  <c r="D268" i="2"/>
  <c r="C268" i="2"/>
  <c r="G267" i="2"/>
  <c r="F267" i="2"/>
  <c r="E267" i="2"/>
  <c r="D267" i="2"/>
  <c r="C267" i="2"/>
  <c r="G266" i="2"/>
  <c r="F266" i="2"/>
  <c r="E266" i="2"/>
  <c r="D266" i="2"/>
  <c r="C266" i="2"/>
  <c r="G265" i="2"/>
  <c r="F265" i="2"/>
  <c r="E265" i="2"/>
  <c r="D265" i="2"/>
  <c r="C265" i="2"/>
  <c r="G264" i="2"/>
  <c r="F264" i="2"/>
  <c r="E264" i="2"/>
  <c r="D264" i="2"/>
  <c r="C264" i="2"/>
  <c r="G263" i="2"/>
  <c r="F263" i="2"/>
  <c r="E263" i="2"/>
  <c r="D263" i="2"/>
  <c r="C263" i="2"/>
  <c r="G262" i="2"/>
  <c r="F262" i="2"/>
  <c r="E262" i="2"/>
  <c r="D262" i="2"/>
  <c r="C262" i="2"/>
  <c r="G261" i="2"/>
  <c r="F261" i="2"/>
  <c r="E261" i="2"/>
  <c r="D261" i="2"/>
  <c r="C261" i="2"/>
  <c r="G260" i="2"/>
  <c r="F260" i="2"/>
  <c r="E260" i="2"/>
  <c r="D260" i="2"/>
  <c r="C260" i="2"/>
  <c r="G259" i="2"/>
  <c r="F259" i="2"/>
  <c r="E259" i="2"/>
  <c r="D259" i="2"/>
  <c r="C259" i="2"/>
  <c r="G258" i="2"/>
  <c r="F258" i="2"/>
  <c r="E258" i="2"/>
  <c r="D258" i="2"/>
  <c r="C258" i="2"/>
  <c r="G257" i="2"/>
  <c r="F257" i="2"/>
  <c r="E257" i="2"/>
  <c r="D257" i="2"/>
  <c r="C257" i="2"/>
  <c r="G256" i="2"/>
  <c r="F256" i="2"/>
  <c r="E256" i="2"/>
  <c r="D256" i="2"/>
  <c r="C256" i="2"/>
  <c r="G255" i="2"/>
  <c r="F255" i="2"/>
  <c r="E255" i="2"/>
  <c r="D255" i="2"/>
  <c r="C255" i="2"/>
  <c r="G254" i="2"/>
  <c r="F254" i="2"/>
  <c r="E254" i="2"/>
  <c r="D254" i="2"/>
  <c r="C254" i="2"/>
  <c r="G253" i="2"/>
  <c r="F253" i="2"/>
  <c r="E253" i="2"/>
  <c r="D253" i="2"/>
  <c r="C253" i="2"/>
  <c r="G252" i="2"/>
  <c r="F252" i="2"/>
  <c r="E252" i="2"/>
  <c r="D252" i="2"/>
  <c r="C252" i="2"/>
  <c r="G251" i="2"/>
  <c r="F251" i="2"/>
  <c r="E251" i="2"/>
  <c r="D251" i="2"/>
  <c r="C251" i="2"/>
  <c r="G250" i="2"/>
  <c r="F250" i="2"/>
  <c r="E250" i="2"/>
  <c r="D250" i="2"/>
  <c r="C250" i="2"/>
  <c r="G249" i="2"/>
  <c r="F249" i="2"/>
  <c r="E249" i="2"/>
  <c r="D249" i="2"/>
  <c r="C249" i="2"/>
  <c r="G248" i="2"/>
  <c r="F248" i="2"/>
  <c r="E248" i="2"/>
  <c r="D248" i="2"/>
  <c r="C248" i="2"/>
  <c r="G247" i="2"/>
  <c r="F247" i="2"/>
  <c r="E247" i="2"/>
  <c r="D247" i="2"/>
  <c r="C247" i="2"/>
  <c r="G246" i="2"/>
  <c r="F246" i="2"/>
  <c r="E246" i="2"/>
  <c r="D246" i="2"/>
  <c r="C246" i="2"/>
  <c r="G245" i="2"/>
  <c r="F245" i="2"/>
  <c r="E245" i="2"/>
  <c r="D245" i="2"/>
  <c r="C245" i="2"/>
  <c r="G244" i="2"/>
  <c r="F244" i="2"/>
  <c r="E244" i="2"/>
  <c r="D244" i="2"/>
  <c r="C244" i="2"/>
  <c r="G243" i="2"/>
  <c r="F243" i="2"/>
  <c r="E243" i="2"/>
  <c r="D243" i="2"/>
  <c r="C243" i="2"/>
  <c r="G242" i="2"/>
  <c r="F242" i="2"/>
  <c r="E242" i="2"/>
  <c r="D242" i="2"/>
  <c r="C242" i="2"/>
  <c r="G241" i="2"/>
  <c r="F241" i="2"/>
  <c r="E241" i="2"/>
  <c r="D241" i="2"/>
  <c r="C241" i="2"/>
  <c r="G240" i="2"/>
  <c r="F240" i="2"/>
  <c r="E240" i="2"/>
  <c r="D240" i="2"/>
  <c r="C240" i="2"/>
  <c r="G239" i="2"/>
  <c r="F239" i="2"/>
  <c r="E239" i="2"/>
  <c r="D239" i="2"/>
  <c r="C239" i="2"/>
  <c r="G238" i="2"/>
  <c r="F238" i="2"/>
  <c r="E238" i="2"/>
  <c r="D238" i="2"/>
  <c r="C238" i="2"/>
  <c r="G237" i="2"/>
  <c r="F237" i="2"/>
  <c r="E237" i="2"/>
  <c r="D237" i="2"/>
  <c r="C237" i="2"/>
  <c r="G236" i="2"/>
  <c r="F236" i="2"/>
  <c r="E236" i="2"/>
  <c r="D236" i="2"/>
  <c r="C236" i="2"/>
  <c r="G235" i="2"/>
  <c r="F235" i="2"/>
  <c r="E235" i="2"/>
  <c r="D235" i="2"/>
  <c r="C235" i="2"/>
  <c r="G234" i="2"/>
  <c r="F234" i="2"/>
  <c r="E234" i="2"/>
  <c r="D234" i="2"/>
  <c r="C234" i="2"/>
  <c r="G233" i="2"/>
  <c r="F233" i="2"/>
  <c r="E233" i="2"/>
  <c r="D233" i="2"/>
  <c r="C233" i="2"/>
  <c r="G232" i="2"/>
  <c r="F232" i="2"/>
  <c r="E232" i="2"/>
  <c r="D232" i="2"/>
  <c r="C232" i="2"/>
  <c r="G231" i="2"/>
  <c r="F231" i="2"/>
  <c r="E231" i="2"/>
  <c r="D231" i="2"/>
  <c r="C231" i="2"/>
  <c r="G230" i="2"/>
  <c r="F230" i="2"/>
  <c r="E230" i="2"/>
  <c r="D230" i="2"/>
  <c r="C230" i="2"/>
  <c r="G229" i="2"/>
  <c r="F229" i="2"/>
  <c r="E229" i="2"/>
  <c r="D229" i="2"/>
  <c r="C229" i="2"/>
  <c r="G228" i="2"/>
  <c r="F228" i="2"/>
  <c r="E228" i="2"/>
  <c r="D228" i="2"/>
  <c r="C228" i="2"/>
  <c r="G227" i="2"/>
  <c r="F227" i="2"/>
  <c r="E227" i="2"/>
  <c r="D227" i="2"/>
  <c r="C227" i="2"/>
  <c r="G226" i="2"/>
  <c r="F226" i="2"/>
  <c r="E226" i="2"/>
  <c r="D226" i="2"/>
  <c r="C226" i="2"/>
  <c r="G225" i="2"/>
  <c r="F225" i="2"/>
  <c r="E225" i="2"/>
  <c r="D225" i="2"/>
  <c r="C225" i="2"/>
  <c r="G224" i="2"/>
  <c r="F224" i="2"/>
  <c r="E224" i="2"/>
  <c r="D224" i="2"/>
  <c r="C224" i="2"/>
  <c r="G223" i="2"/>
  <c r="F223" i="2"/>
  <c r="E223" i="2"/>
  <c r="D223" i="2"/>
  <c r="C223" i="2"/>
  <c r="G222" i="2"/>
  <c r="F222" i="2"/>
  <c r="E222" i="2"/>
  <c r="D222" i="2"/>
  <c r="C222" i="2"/>
  <c r="G221" i="2"/>
  <c r="F221" i="2"/>
  <c r="E221" i="2"/>
  <c r="D221" i="2"/>
  <c r="C221" i="2"/>
  <c r="G220" i="2"/>
  <c r="F220" i="2"/>
  <c r="E220" i="2"/>
  <c r="D220" i="2"/>
  <c r="C220" i="2"/>
  <c r="G219" i="2"/>
  <c r="F219" i="2"/>
  <c r="E219" i="2"/>
  <c r="D219" i="2"/>
  <c r="C219" i="2"/>
  <c r="G218" i="2"/>
  <c r="F218" i="2"/>
  <c r="E218" i="2"/>
  <c r="D218" i="2"/>
  <c r="C218" i="2"/>
  <c r="G217" i="2"/>
  <c r="F217" i="2"/>
  <c r="E217" i="2"/>
  <c r="D217" i="2"/>
  <c r="C217" i="2"/>
  <c r="G216" i="2"/>
  <c r="F216" i="2"/>
  <c r="E216" i="2"/>
  <c r="D216" i="2"/>
  <c r="C216" i="2"/>
  <c r="G215" i="2"/>
  <c r="F215" i="2"/>
  <c r="E215" i="2"/>
  <c r="D215" i="2"/>
  <c r="C215" i="2"/>
  <c r="G214" i="2"/>
  <c r="F214" i="2"/>
  <c r="E214" i="2"/>
  <c r="D214" i="2"/>
  <c r="C214" i="2"/>
  <c r="G213" i="2"/>
  <c r="F213" i="2"/>
  <c r="E213" i="2"/>
  <c r="D213" i="2"/>
  <c r="C213" i="2"/>
  <c r="G212" i="2"/>
  <c r="F212" i="2"/>
  <c r="E212" i="2"/>
  <c r="D212" i="2"/>
  <c r="C212" i="2"/>
  <c r="G211" i="2"/>
  <c r="F211" i="2"/>
  <c r="E211" i="2"/>
  <c r="D211" i="2"/>
  <c r="C211" i="2"/>
  <c r="G210" i="2"/>
  <c r="F210" i="2"/>
  <c r="E210" i="2"/>
  <c r="D210" i="2"/>
  <c r="C210" i="2"/>
  <c r="G209" i="2"/>
  <c r="F209" i="2"/>
  <c r="E209" i="2"/>
  <c r="D209" i="2"/>
  <c r="C209" i="2"/>
  <c r="G208" i="2"/>
  <c r="F208" i="2"/>
  <c r="E208" i="2"/>
  <c r="D208" i="2"/>
  <c r="C208" i="2"/>
  <c r="G207" i="2"/>
  <c r="F207" i="2"/>
  <c r="E207" i="2"/>
  <c r="D207" i="2"/>
  <c r="C207" i="2"/>
  <c r="G206" i="2"/>
  <c r="F206" i="2"/>
  <c r="E206" i="2"/>
  <c r="D206" i="2"/>
  <c r="C206" i="2"/>
  <c r="G205" i="2"/>
  <c r="F205" i="2"/>
  <c r="E205" i="2"/>
  <c r="D205" i="2"/>
  <c r="C205" i="2"/>
  <c r="G204" i="2"/>
  <c r="F204" i="2"/>
  <c r="E204" i="2"/>
  <c r="D204" i="2"/>
  <c r="C204" i="2"/>
  <c r="G203" i="2"/>
  <c r="F203" i="2"/>
  <c r="E203" i="2"/>
  <c r="D203" i="2"/>
  <c r="C203" i="2"/>
  <c r="G202" i="2"/>
  <c r="F202" i="2"/>
  <c r="E202" i="2"/>
  <c r="D202" i="2"/>
  <c r="C202" i="2"/>
  <c r="G201" i="2"/>
  <c r="F201" i="2"/>
  <c r="E201" i="2"/>
  <c r="D201" i="2"/>
  <c r="C201" i="2"/>
  <c r="G200" i="2"/>
  <c r="F200" i="2"/>
  <c r="E200" i="2"/>
  <c r="D200" i="2"/>
  <c r="C200" i="2"/>
  <c r="G199" i="2"/>
  <c r="F199" i="2"/>
  <c r="E199" i="2"/>
  <c r="D199" i="2"/>
  <c r="C199" i="2"/>
  <c r="G198" i="2"/>
  <c r="F198" i="2"/>
  <c r="E198" i="2"/>
  <c r="D198" i="2"/>
  <c r="C198" i="2"/>
  <c r="G197" i="2"/>
  <c r="F197" i="2"/>
  <c r="E197" i="2"/>
  <c r="D197" i="2"/>
  <c r="C197" i="2"/>
  <c r="G196" i="2"/>
  <c r="F196" i="2"/>
  <c r="E196" i="2"/>
  <c r="D196" i="2"/>
  <c r="C196" i="2"/>
  <c r="G195" i="2"/>
  <c r="F195" i="2"/>
  <c r="E195" i="2"/>
  <c r="D195" i="2"/>
  <c r="C195" i="2"/>
  <c r="G194" i="2"/>
  <c r="F194" i="2"/>
  <c r="E194" i="2"/>
  <c r="D194" i="2"/>
  <c r="C194" i="2"/>
  <c r="G193" i="2"/>
  <c r="F193" i="2"/>
  <c r="E193" i="2"/>
  <c r="D193" i="2"/>
  <c r="C193" i="2"/>
  <c r="G192" i="2"/>
  <c r="F192" i="2"/>
  <c r="E192" i="2"/>
  <c r="D192" i="2"/>
  <c r="C192" i="2"/>
  <c r="G191" i="2"/>
  <c r="F191" i="2"/>
  <c r="E191" i="2"/>
  <c r="D191" i="2"/>
  <c r="C191" i="2"/>
  <c r="G190" i="2"/>
  <c r="F190" i="2"/>
  <c r="E190" i="2"/>
  <c r="D190" i="2"/>
  <c r="C190" i="2"/>
  <c r="G189" i="2"/>
  <c r="F189" i="2"/>
  <c r="E189" i="2"/>
  <c r="D189" i="2"/>
  <c r="C189" i="2"/>
  <c r="G188" i="2"/>
  <c r="F188" i="2"/>
  <c r="E188" i="2"/>
  <c r="D188" i="2"/>
  <c r="C188" i="2"/>
  <c r="G187" i="2"/>
  <c r="F187" i="2"/>
  <c r="E187" i="2"/>
  <c r="D187" i="2"/>
  <c r="C187" i="2"/>
  <c r="G186" i="2"/>
  <c r="F186" i="2"/>
  <c r="E186" i="2"/>
  <c r="D186" i="2"/>
  <c r="C186" i="2"/>
  <c r="G185" i="2"/>
  <c r="F185" i="2"/>
  <c r="E185" i="2"/>
  <c r="D185" i="2"/>
  <c r="C185" i="2"/>
  <c r="G184" i="2"/>
  <c r="F184" i="2"/>
  <c r="E184" i="2"/>
  <c r="D184" i="2"/>
  <c r="C184" i="2"/>
  <c r="G183" i="2"/>
  <c r="F183" i="2"/>
  <c r="E183" i="2"/>
  <c r="D183" i="2"/>
  <c r="C183" i="2"/>
  <c r="G182" i="2"/>
  <c r="F182" i="2"/>
  <c r="E182" i="2"/>
  <c r="D182" i="2"/>
  <c r="C182" i="2"/>
  <c r="G181" i="2"/>
  <c r="F181" i="2"/>
  <c r="E181" i="2"/>
  <c r="D181" i="2"/>
  <c r="C181" i="2"/>
  <c r="G180" i="2"/>
  <c r="F180" i="2"/>
  <c r="E180" i="2"/>
  <c r="D180" i="2"/>
  <c r="C180" i="2"/>
  <c r="G179" i="2"/>
  <c r="F179" i="2"/>
  <c r="E179" i="2"/>
  <c r="D179" i="2"/>
  <c r="C179" i="2"/>
  <c r="G178" i="2"/>
  <c r="F178" i="2"/>
  <c r="E178" i="2"/>
  <c r="D178" i="2"/>
  <c r="C178" i="2"/>
  <c r="G177" i="2"/>
  <c r="F177" i="2"/>
  <c r="E177" i="2"/>
  <c r="D177" i="2"/>
  <c r="C177" i="2"/>
  <c r="G176" i="2"/>
  <c r="F176" i="2"/>
  <c r="E176" i="2"/>
  <c r="D176" i="2"/>
  <c r="C176" i="2"/>
  <c r="G175" i="2"/>
  <c r="F175" i="2"/>
  <c r="E175" i="2"/>
  <c r="D175" i="2"/>
  <c r="C175" i="2"/>
  <c r="G174" i="2"/>
  <c r="F174" i="2"/>
  <c r="E174" i="2"/>
  <c r="D174" i="2"/>
  <c r="C174" i="2"/>
  <c r="G173" i="2"/>
  <c r="F173" i="2"/>
  <c r="E173" i="2"/>
  <c r="D173" i="2"/>
  <c r="C173" i="2"/>
  <c r="G172" i="2"/>
  <c r="F172" i="2"/>
  <c r="E172" i="2"/>
  <c r="D172" i="2"/>
  <c r="C172" i="2"/>
  <c r="G171" i="2"/>
  <c r="F171" i="2"/>
  <c r="E171" i="2"/>
  <c r="D171" i="2"/>
  <c r="C171" i="2"/>
  <c r="G170" i="2"/>
  <c r="F170" i="2"/>
  <c r="E170" i="2"/>
  <c r="D170" i="2"/>
  <c r="C170" i="2"/>
  <c r="G169" i="2"/>
  <c r="F169" i="2"/>
  <c r="E169" i="2"/>
  <c r="D169" i="2"/>
  <c r="C169" i="2"/>
  <c r="G168" i="2"/>
  <c r="F168" i="2"/>
  <c r="E168" i="2"/>
  <c r="D168" i="2"/>
  <c r="C168" i="2"/>
  <c r="G167" i="2"/>
  <c r="F167" i="2"/>
  <c r="E167" i="2"/>
  <c r="D167" i="2"/>
  <c r="C167" i="2"/>
  <c r="G166" i="2"/>
  <c r="F166" i="2"/>
  <c r="E166" i="2"/>
  <c r="D166" i="2"/>
  <c r="C166" i="2"/>
  <c r="G165" i="2"/>
  <c r="F165" i="2"/>
  <c r="E165" i="2"/>
  <c r="D165" i="2"/>
  <c r="C165" i="2"/>
  <c r="G164" i="2"/>
  <c r="F164" i="2"/>
  <c r="E164" i="2"/>
  <c r="D164" i="2"/>
  <c r="C164" i="2"/>
  <c r="G163" i="2"/>
  <c r="F163" i="2"/>
  <c r="E163" i="2"/>
  <c r="D163" i="2"/>
  <c r="C163" i="2"/>
  <c r="G162" i="2"/>
  <c r="F162" i="2"/>
  <c r="E162" i="2"/>
  <c r="D162" i="2"/>
  <c r="C162" i="2"/>
  <c r="G161" i="2"/>
  <c r="F161" i="2"/>
  <c r="E161" i="2"/>
  <c r="D161" i="2"/>
  <c r="C161" i="2"/>
  <c r="G160" i="2"/>
  <c r="F160" i="2"/>
  <c r="E160" i="2"/>
  <c r="D160" i="2"/>
  <c r="C160" i="2"/>
  <c r="G159" i="2"/>
  <c r="F159" i="2"/>
  <c r="E159" i="2"/>
  <c r="D159" i="2"/>
  <c r="C159" i="2"/>
  <c r="G158" i="2"/>
  <c r="F158" i="2"/>
  <c r="E158" i="2"/>
  <c r="D158" i="2"/>
  <c r="C158" i="2"/>
  <c r="G157" i="2"/>
  <c r="F157" i="2"/>
  <c r="E157" i="2"/>
  <c r="D157" i="2"/>
  <c r="C157" i="2"/>
  <c r="G156" i="2"/>
  <c r="F156" i="2"/>
  <c r="E156" i="2"/>
  <c r="D156" i="2"/>
  <c r="C156" i="2"/>
  <c r="G155" i="2"/>
  <c r="F155" i="2"/>
  <c r="E155" i="2"/>
  <c r="D155" i="2"/>
  <c r="C155" i="2"/>
  <c r="G154" i="2"/>
  <c r="F154" i="2"/>
  <c r="E154" i="2"/>
  <c r="D154" i="2"/>
  <c r="C154" i="2"/>
  <c r="G153" i="2"/>
  <c r="F153" i="2"/>
  <c r="E153" i="2"/>
  <c r="D153" i="2"/>
  <c r="C153" i="2"/>
  <c r="G152" i="2"/>
  <c r="F152" i="2"/>
  <c r="E152" i="2"/>
  <c r="D152" i="2"/>
  <c r="C152" i="2"/>
  <c r="G151" i="2"/>
  <c r="F151" i="2"/>
  <c r="E151" i="2"/>
  <c r="D151" i="2"/>
  <c r="C151" i="2"/>
  <c r="G150" i="2"/>
  <c r="F150" i="2"/>
  <c r="E150" i="2"/>
  <c r="D150" i="2"/>
  <c r="C150" i="2"/>
  <c r="G149" i="2"/>
  <c r="F149" i="2"/>
  <c r="E149" i="2"/>
  <c r="D149" i="2"/>
  <c r="C149" i="2"/>
  <c r="G148" i="2"/>
  <c r="F148" i="2"/>
  <c r="E148" i="2"/>
  <c r="D148" i="2"/>
  <c r="C148" i="2"/>
  <c r="G147" i="2"/>
  <c r="F147" i="2"/>
  <c r="E147" i="2"/>
  <c r="D147" i="2"/>
  <c r="C147" i="2"/>
  <c r="G146" i="2"/>
  <c r="F146" i="2"/>
  <c r="E146" i="2"/>
  <c r="D146" i="2"/>
  <c r="C146" i="2"/>
  <c r="G145" i="2"/>
  <c r="F145" i="2"/>
  <c r="E145" i="2"/>
  <c r="D145" i="2"/>
  <c r="C145" i="2"/>
  <c r="G144" i="2"/>
  <c r="F144" i="2"/>
  <c r="E144" i="2"/>
  <c r="D144" i="2"/>
  <c r="C144" i="2"/>
  <c r="G143" i="2"/>
  <c r="F143" i="2"/>
  <c r="E143" i="2"/>
  <c r="D143" i="2"/>
  <c r="C143" i="2"/>
  <c r="G142" i="2"/>
  <c r="F142" i="2"/>
  <c r="E142" i="2"/>
  <c r="D142" i="2"/>
  <c r="C142" i="2"/>
  <c r="G141" i="2"/>
  <c r="F141" i="2"/>
  <c r="E141" i="2"/>
  <c r="D141" i="2"/>
  <c r="C141" i="2"/>
  <c r="G140" i="2"/>
  <c r="F140" i="2"/>
  <c r="E140" i="2"/>
  <c r="D140" i="2"/>
  <c r="C140" i="2"/>
  <c r="G139" i="2"/>
  <c r="F139" i="2"/>
  <c r="E139" i="2"/>
  <c r="D139" i="2"/>
  <c r="C139" i="2"/>
  <c r="G138" i="2"/>
  <c r="F138" i="2"/>
  <c r="E138" i="2"/>
  <c r="D138" i="2"/>
  <c r="C138" i="2"/>
  <c r="G137" i="2"/>
  <c r="F137" i="2"/>
  <c r="E137" i="2"/>
  <c r="D137" i="2"/>
  <c r="C137" i="2"/>
  <c r="G136" i="2"/>
  <c r="F136" i="2"/>
  <c r="E136" i="2"/>
  <c r="D136" i="2"/>
  <c r="C136" i="2"/>
  <c r="G135" i="2"/>
  <c r="F135" i="2"/>
  <c r="E135" i="2"/>
  <c r="D135" i="2"/>
  <c r="C135" i="2"/>
  <c r="G134" i="2"/>
  <c r="F134" i="2"/>
  <c r="E134" i="2"/>
  <c r="D134" i="2"/>
  <c r="C134" i="2"/>
  <c r="G133" i="2"/>
  <c r="F133" i="2"/>
  <c r="E133" i="2"/>
  <c r="D133" i="2"/>
  <c r="C133" i="2"/>
  <c r="G132" i="2"/>
  <c r="F132" i="2"/>
  <c r="E132" i="2"/>
  <c r="D132" i="2"/>
  <c r="C132" i="2"/>
  <c r="G131" i="2"/>
  <c r="F131" i="2"/>
  <c r="E131" i="2"/>
  <c r="D131" i="2"/>
  <c r="C131" i="2"/>
  <c r="G130" i="2"/>
  <c r="F130" i="2"/>
  <c r="E130" i="2"/>
  <c r="D130" i="2"/>
  <c r="C130" i="2"/>
  <c r="G129" i="2"/>
  <c r="F129" i="2"/>
  <c r="E129" i="2"/>
  <c r="D129" i="2"/>
  <c r="C129" i="2"/>
  <c r="G128" i="2"/>
  <c r="F128" i="2"/>
  <c r="E128" i="2"/>
  <c r="D128" i="2"/>
  <c r="C128" i="2"/>
  <c r="G127" i="2"/>
  <c r="F127" i="2"/>
  <c r="E127" i="2"/>
  <c r="D127" i="2"/>
  <c r="C127" i="2"/>
  <c r="G126" i="2"/>
  <c r="F126" i="2"/>
  <c r="E126" i="2"/>
  <c r="D126" i="2"/>
  <c r="C126" i="2"/>
  <c r="G125" i="2"/>
  <c r="F125" i="2"/>
  <c r="E125" i="2"/>
  <c r="D125" i="2"/>
  <c r="C125" i="2"/>
  <c r="G124" i="2"/>
  <c r="F124" i="2"/>
  <c r="E124" i="2"/>
  <c r="D124" i="2"/>
  <c r="C124" i="2"/>
  <c r="G123" i="2"/>
  <c r="F123" i="2"/>
  <c r="E123" i="2"/>
  <c r="D123" i="2"/>
  <c r="C123" i="2"/>
  <c r="G122" i="2"/>
  <c r="F122" i="2"/>
  <c r="E122" i="2"/>
  <c r="D122" i="2"/>
  <c r="C122" i="2"/>
  <c r="G121" i="2"/>
  <c r="F121" i="2"/>
  <c r="E121" i="2"/>
  <c r="D121" i="2"/>
  <c r="C121" i="2"/>
  <c r="G120" i="2"/>
  <c r="F120" i="2"/>
  <c r="E120" i="2"/>
  <c r="D120" i="2"/>
  <c r="C120" i="2"/>
  <c r="G119" i="2"/>
  <c r="F119" i="2"/>
  <c r="E119" i="2"/>
  <c r="D119" i="2"/>
  <c r="C119" i="2"/>
  <c r="G118" i="2"/>
  <c r="F118" i="2"/>
  <c r="E118" i="2"/>
  <c r="D118" i="2"/>
  <c r="C118" i="2"/>
  <c r="G117" i="2"/>
  <c r="F117" i="2"/>
  <c r="E117" i="2"/>
  <c r="D117" i="2"/>
  <c r="C117" i="2"/>
  <c r="G116" i="2"/>
  <c r="F116" i="2"/>
  <c r="E116" i="2"/>
  <c r="D116" i="2"/>
  <c r="C116" i="2"/>
  <c r="G115" i="2"/>
  <c r="F115" i="2"/>
  <c r="E115" i="2"/>
  <c r="D115" i="2"/>
  <c r="C115" i="2"/>
  <c r="G114" i="2"/>
  <c r="F114" i="2"/>
  <c r="E114" i="2"/>
  <c r="D114" i="2"/>
  <c r="C114" i="2"/>
  <c r="G113" i="2"/>
  <c r="F113" i="2"/>
  <c r="E113" i="2"/>
  <c r="D113" i="2"/>
  <c r="C113" i="2"/>
  <c r="G112" i="2"/>
  <c r="F112" i="2"/>
  <c r="E112" i="2"/>
  <c r="D112" i="2"/>
  <c r="C112" i="2"/>
  <c r="G111" i="2"/>
  <c r="F111" i="2"/>
  <c r="E111" i="2"/>
  <c r="D111" i="2"/>
  <c r="C111" i="2"/>
  <c r="G110" i="2"/>
  <c r="F110" i="2"/>
  <c r="E110" i="2"/>
  <c r="D110" i="2"/>
  <c r="C110" i="2"/>
  <c r="G109" i="2"/>
  <c r="F109" i="2"/>
  <c r="E109" i="2"/>
  <c r="D109" i="2"/>
  <c r="C109" i="2"/>
  <c r="G108" i="2"/>
  <c r="F108" i="2"/>
  <c r="E108" i="2"/>
  <c r="D108" i="2"/>
  <c r="C108" i="2"/>
  <c r="G107" i="2"/>
  <c r="F107" i="2"/>
  <c r="E107" i="2"/>
  <c r="D107" i="2"/>
  <c r="C107" i="2"/>
  <c r="G106" i="2"/>
  <c r="F106" i="2"/>
  <c r="E106" i="2"/>
  <c r="D106" i="2"/>
  <c r="C106" i="2"/>
  <c r="G105" i="2"/>
  <c r="F105" i="2"/>
  <c r="E105" i="2"/>
  <c r="D105" i="2"/>
  <c r="C105" i="2"/>
  <c r="G104" i="2"/>
  <c r="F104" i="2"/>
  <c r="E104" i="2"/>
  <c r="D104" i="2"/>
  <c r="C104" i="2"/>
  <c r="G103" i="2"/>
  <c r="F103" i="2"/>
  <c r="E103" i="2"/>
  <c r="D103" i="2"/>
  <c r="C103" i="2"/>
  <c r="G102" i="2"/>
  <c r="F102" i="2"/>
  <c r="E102" i="2"/>
  <c r="D102" i="2"/>
  <c r="C102" i="2"/>
  <c r="G101" i="2"/>
  <c r="F101" i="2"/>
  <c r="E101" i="2"/>
  <c r="D101" i="2"/>
  <c r="C101" i="2"/>
  <c r="G100" i="2"/>
  <c r="F100" i="2"/>
  <c r="E100" i="2"/>
  <c r="D100" i="2"/>
  <c r="C100" i="2"/>
  <c r="G99" i="2"/>
  <c r="F99" i="2"/>
  <c r="E99" i="2"/>
  <c r="D99" i="2"/>
  <c r="C99" i="2"/>
  <c r="G98" i="2"/>
  <c r="F98" i="2"/>
  <c r="E98" i="2"/>
  <c r="D98" i="2"/>
  <c r="C98" i="2"/>
  <c r="G97" i="2"/>
  <c r="F97" i="2"/>
  <c r="E97" i="2"/>
  <c r="D97" i="2"/>
  <c r="C97" i="2"/>
  <c r="G96" i="2"/>
  <c r="F96" i="2"/>
  <c r="E96" i="2"/>
  <c r="D96" i="2"/>
  <c r="C96" i="2"/>
  <c r="G95" i="2"/>
  <c r="F95" i="2"/>
  <c r="E95" i="2"/>
  <c r="D95" i="2"/>
  <c r="C95" i="2"/>
  <c r="G94" i="2"/>
  <c r="F94" i="2"/>
  <c r="E94" i="2"/>
  <c r="D94" i="2"/>
  <c r="C94" i="2"/>
  <c r="G93" i="2"/>
  <c r="F93" i="2"/>
  <c r="E93" i="2"/>
  <c r="D93" i="2"/>
  <c r="C93" i="2"/>
  <c r="G92" i="2"/>
  <c r="F92" i="2"/>
  <c r="E92" i="2"/>
  <c r="D92" i="2"/>
  <c r="C92" i="2"/>
  <c r="G91" i="2"/>
  <c r="F91" i="2"/>
  <c r="E91" i="2"/>
  <c r="D91" i="2"/>
  <c r="C91" i="2"/>
  <c r="G90" i="2"/>
  <c r="F90" i="2"/>
  <c r="E90" i="2"/>
  <c r="D90" i="2"/>
  <c r="C90" i="2"/>
  <c r="G89" i="2"/>
  <c r="F89" i="2"/>
  <c r="E89" i="2"/>
  <c r="D89" i="2"/>
  <c r="C89" i="2"/>
  <c r="G88" i="2"/>
  <c r="F88" i="2"/>
  <c r="E88" i="2"/>
  <c r="D88" i="2"/>
  <c r="C88" i="2"/>
  <c r="G87" i="2"/>
  <c r="F87" i="2"/>
  <c r="E87" i="2"/>
  <c r="D87" i="2"/>
  <c r="C87" i="2"/>
  <c r="G86" i="2"/>
  <c r="F86" i="2"/>
  <c r="E86" i="2"/>
  <c r="D86" i="2"/>
  <c r="C86" i="2"/>
  <c r="G85" i="2"/>
  <c r="F85" i="2"/>
  <c r="E85" i="2"/>
  <c r="D85" i="2"/>
  <c r="C85" i="2"/>
  <c r="G84" i="2"/>
  <c r="F84" i="2"/>
  <c r="E84" i="2"/>
  <c r="D84" i="2"/>
  <c r="C84" i="2"/>
  <c r="G83" i="2"/>
  <c r="F83" i="2"/>
  <c r="E83" i="2"/>
  <c r="D83" i="2"/>
  <c r="C83" i="2"/>
  <c r="G82" i="2"/>
  <c r="F82" i="2"/>
  <c r="E82" i="2"/>
  <c r="D82" i="2"/>
  <c r="C82" i="2"/>
  <c r="G81" i="2"/>
  <c r="F81" i="2"/>
  <c r="E81" i="2"/>
  <c r="D81" i="2"/>
  <c r="C81" i="2"/>
  <c r="G80" i="2"/>
  <c r="F80" i="2"/>
  <c r="E80" i="2"/>
  <c r="D80" i="2"/>
  <c r="C80" i="2"/>
  <c r="G79" i="2"/>
  <c r="F79" i="2"/>
  <c r="E79" i="2"/>
  <c r="D79" i="2"/>
  <c r="C79" i="2"/>
  <c r="G78" i="2"/>
  <c r="F78" i="2"/>
  <c r="E78" i="2"/>
  <c r="D78" i="2"/>
  <c r="C78" i="2"/>
  <c r="G77" i="2"/>
  <c r="F77" i="2"/>
  <c r="E77" i="2"/>
  <c r="D77" i="2"/>
  <c r="C77" i="2"/>
  <c r="G76" i="2"/>
  <c r="F76" i="2"/>
  <c r="E76" i="2"/>
  <c r="D76" i="2"/>
  <c r="C76" i="2"/>
  <c r="G75" i="2"/>
  <c r="F75" i="2"/>
  <c r="E75" i="2"/>
  <c r="D75" i="2"/>
  <c r="C75" i="2"/>
  <c r="G74" i="2"/>
  <c r="F74" i="2"/>
  <c r="E74" i="2"/>
  <c r="D74" i="2"/>
  <c r="C74" i="2"/>
  <c r="G73" i="2"/>
  <c r="F73" i="2"/>
  <c r="E73" i="2"/>
  <c r="D73" i="2"/>
  <c r="C73" i="2"/>
  <c r="G72" i="2"/>
  <c r="F72" i="2"/>
  <c r="E72" i="2"/>
  <c r="D72" i="2"/>
  <c r="C72" i="2"/>
  <c r="G71" i="2"/>
  <c r="F71" i="2"/>
  <c r="E71" i="2"/>
  <c r="D71" i="2"/>
  <c r="C71" i="2"/>
  <c r="G70" i="2"/>
  <c r="F70" i="2"/>
  <c r="E70" i="2"/>
  <c r="D70" i="2"/>
  <c r="C70" i="2"/>
  <c r="G69" i="2"/>
  <c r="F69" i="2"/>
  <c r="E69" i="2"/>
  <c r="D69" i="2"/>
  <c r="C69" i="2"/>
  <c r="G68" i="2"/>
  <c r="F68" i="2"/>
  <c r="E68" i="2"/>
  <c r="D68" i="2"/>
  <c r="C68" i="2"/>
  <c r="G67" i="2"/>
  <c r="F67" i="2"/>
  <c r="E67" i="2"/>
  <c r="D67" i="2"/>
  <c r="C67" i="2"/>
  <c r="G66" i="2"/>
  <c r="F66" i="2"/>
  <c r="E66" i="2"/>
  <c r="D66" i="2"/>
  <c r="C66" i="2"/>
  <c r="G65" i="2"/>
  <c r="F65" i="2"/>
  <c r="E65" i="2"/>
  <c r="D65" i="2"/>
  <c r="C65" i="2"/>
  <c r="G64" i="2"/>
  <c r="F64" i="2"/>
  <c r="E64" i="2"/>
  <c r="D64" i="2"/>
  <c r="C64" i="2"/>
  <c r="G63" i="2"/>
  <c r="F63" i="2"/>
  <c r="E63" i="2"/>
  <c r="D63" i="2"/>
  <c r="C63" i="2"/>
  <c r="G62" i="2"/>
  <c r="F62" i="2"/>
  <c r="E62" i="2"/>
  <c r="D62" i="2"/>
  <c r="C62" i="2"/>
  <c r="G61" i="2"/>
  <c r="F61" i="2"/>
  <c r="E61" i="2"/>
  <c r="D61" i="2"/>
  <c r="C61" i="2"/>
  <c r="G60" i="2"/>
  <c r="F60" i="2"/>
  <c r="E60" i="2"/>
  <c r="D60" i="2"/>
  <c r="C60" i="2"/>
  <c r="G59" i="2"/>
  <c r="F59" i="2"/>
  <c r="E59" i="2"/>
  <c r="D59" i="2"/>
  <c r="C59" i="2"/>
  <c r="G58" i="2"/>
  <c r="F58" i="2"/>
  <c r="E58" i="2"/>
  <c r="D58" i="2"/>
  <c r="C58" i="2"/>
  <c r="G57" i="2"/>
  <c r="F57" i="2"/>
  <c r="E57" i="2"/>
  <c r="D57" i="2"/>
  <c r="C57" i="2"/>
  <c r="G56" i="2"/>
  <c r="F56" i="2"/>
  <c r="E56" i="2"/>
  <c r="D56" i="2"/>
  <c r="C56" i="2"/>
  <c r="G55" i="2"/>
  <c r="F55" i="2"/>
  <c r="E55" i="2"/>
  <c r="D55" i="2"/>
  <c r="C55" i="2"/>
  <c r="G54" i="2"/>
  <c r="F54" i="2"/>
  <c r="E54" i="2"/>
  <c r="D54" i="2"/>
  <c r="C54" i="2"/>
  <c r="G53" i="2"/>
  <c r="F53" i="2"/>
  <c r="E53" i="2"/>
  <c r="D53" i="2"/>
  <c r="C53" i="2"/>
  <c r="G52" i="2"/>
  <c r="F52" i="2"/>
  <c r="E52" i="2"/>
  <c r="D52" i="2"/>
  <c r="C52" i="2"/>
  <c r="G51" i="2"/>
  <c r="F51" i="2"/>
  <c r="E51" i="2"/>
  <c r="D51" i="2"/>
  <c r="C51" i="2"/>
  <c r="G50" i="2"/>
  <c r="F50" i="2"/>
  <c r="E50" i="2"/>
  <c r="D50" i="2"/>
  <c r="C50" i="2"/>
  <c r="G49" i="2"/>
  <c r="F49" i="2"/>
  <c r="E49" i="2"/>
  <c r="D49" i="2"/>
  <c r="C49" i="2"/>
  <c r="G48" i="2"/>
  <c r="F48" i="2"/>
  <c r="E48" i="2"/>
  <c r="D48" i="2"/>
  <c r="C48" i="2"/>
  <c r="G47" i="2"/>
  <c r="F47" i="2"/>
  <c r="E47" i="2"/>
  <c r="D47" i="2"/>
  <c r="C47" i="2"/>
  <c r="G46" i="2"/>
  <c r="F46" i="2"/>
  <c r="E46" i="2"/>
  <c r="D46" i="2"/>
  <c r="C46" i="2"/>
  <c r="G45" i="2"/>
  <c r="F45" i="2"/>
  <c r="E45" i="2"/>
  <c r="D45" i="2"/>
  <c r="C45" i="2"/>
  <c r="G44" i="2"/>
  <c r="F44" i="2"/>
  <c r="E44" i="2"/>
  <c r="D44" i="2"/>
  <c r="C44" i="2"/>
  <c r="G43" i="2"/>
  <c r="F43" i="2"/>
  <c r="E43" i="2"/>
  <c r="D43" i="2"/>
  <c r="C43" i="2"/>
  <c r="G42" i="2"/>
  <c r="F42" i="2"/>
  <c r="E42" i="2"/>
  <c r="D42" i="2"/>
  <c r="C42" i="2"/>
  <c r="G41" i="2"/>
  <c r="F41" i="2"/>
  <c r="E41" i="2"/>
  <c r="D41" i="2"/>
  <c r="C41" i="2"/>
  <c r="G40" i="2"/>
  <c r="F40" i="2"/>
  <c r="E40" i="2"/>
  <c r="D40" i="2"/>
  <c r="C40" i="2"/>
  <c r="G39" i="2"/>
  <c r="F39" i="2"/>
  <c r="E39" i="2"/>
  <c r="D39" i="2"/>
  <c r="C39" i="2"/>
  <c r="G38" i="2"/>
  <c r="F38" i="2"/>
  <c r="E38" i="2"/>
  <c r="D38" i="2"/>
  <c r="C38" i="2"/>
  <c r="G37" i="2"/>
  <c r="F37" i="2"/>
  <c r="E37" i="2"/>
  <c r="D37" i="2"/>
  <c r="C37" i="2"/>
  <c r="G36" i="2"/>
  <c r="F36" i="2"/>
  <c r="E36" i="2"/>
  <c r="D36" i="2"/>
  <c r="C36" i="2"/>
  <c r="G35" i="2"/>
  <c r="F35" i="2"/>
  <c r="E35" i="2"/>
  <c r="D35" i="2"/>
  <c r="C35" i="2"/>
  <c r="G34" i="2"/>
  <c r="F34" i="2"/>
  <c r="E34" i="2"/>
  <c r="D34" i="2"/>
  <c r="C34" i="2"/>
  <c r="G33" i="2"/>
  <c r="F33" i="2"/>
  <c r="E33" i="2"/>
  <c r="D33" i="2"/>
  <c r="C33" i="2"/>
  <c r="G32" i="2"/>
  <c r="F32" i="2"/>
  <c r="E32" i="2"/>
  <c r="D32" i="2"/>
  <c r="C32" i="2"/>
  <c r="G31" i="2"/>
  <c r="F31" i="2"/>
  <c r="E31" i="2"/>
  <c r="D31" i="2"/>
  <c r="C31" i="2"/>
  <c r="G30" i="2"/>
  <c r="F30" i="2"/>
  <c r="E30" i="2"/>
  <c r="D30" i="2"/>
  <c r="C30" i="2"/>
  <c r="G29" i="2"/>
  <c r="F29" i="2"/>
  <c r="E29" i="2"/>
  <c r="D29" i="2"/>
  <c r="C29" i="2"/>
  <c r="G28" i="2"/>
  <c r="F28" i="2"/>
  <c r="E28" i="2"/>
  <c r="D28" i="2"/>
  <c r="C28" i="2"/>
  <c r="G27" i="2"/>
  <c r="F27" i="2"/>
  <c r="E27" i="2"/>
  <c r="D27" i="2"/>
  <c r="C27" i="2"/>
  <c r="G26" i="2"/>
  <c r="F26" i="2"/>
  <c r="E26" i="2"/>
  <c r="D26" i="2"/>
  <c r="C26" i="2"/>
  <c r="G25" i="2"/>
  <c r="F25" i="2"/>
  <c r="E25" i="2"/>
  <c r="D25" i="2"/>
  <c r="C25" i="2"/>
  <c r="G24" i="2"/>
  <c r="F24" i="2"/>
  <c r="E24" i="2"/>
  <c r="D24" i="2"/>
  <c r="C24" i="2"/>
  <c r="G23" i="2"/>
  <c r="F23" i="2"/>
  <c r="E23" i="2"/>
  <c r="D23" i="2"/>
  <c r="C23" i="2"/>
  <c r="G22" i="2"/>
  <c r="F22" i="2"/>
  <c r="E22" i="2"/>
  <c r="D22" i="2"/>
  <c r="C22" i="2"/>
  <c r="G21" i="2"/>
  <c r="F21" i="2"/>
  <c r="E21" i="2"/>
  <c r="D21" i="2"/>
  <c r="C21" i="2"/>
  <c r="G20" i="2"/>
  <c r="F20" i="2"/>
  <c r="E20" i="2"/>
  <c r="D20" i="2"/>
  <c r="C20" i="2"/>
  <c r="G19" i="2"/>
  <c r="F19" i="2"/>
  <c r="E19" i="2"/>
  <c r="D19" i="2"/>
  <c r="C19" i="2"/>
  <c r="G18" i="2"/>
  <c r="F18" i="2"/>
  <c r="E18" i="2"/>
  <c r="D18" i="2"/>
  <c r="C18" i="2"/>
  <c r="G17" i="2"/>
  <c r="F17" i="2"/>
  <c r="E17" i="2"/>
  <c r="D17" i="2"/>
  <c r="C17" i="2"/>
  <c r="G16" i="2"/>
  <c r="F16" i="2"/>
  <c r="E16" i="2"/>
  <c r="D16" i="2"/>
  <c r="C16" i="2"/>
  <c r="G15" i="2"/>
  <c r="F15" i="2"/>
  <c r="E15" i="2"/>
  <c r="D15" i="2"/>
  <c r="C15" i="2"/>
  <c r="G14" i="2"/>
  <c r="F14" i="2"/>
  <c r="E14" i="2"/>
  <c r="D14" i="2"/>
  <c r="C14" i="2"/>
  <c r="G13" i="2"/>
  <c r="F13" i="2"/>
  <c r="E13" i="2"/>
  <c r="D13" i="2"/>
  <c r="C13" i="2"/>
  <c r="G12" i="2"/>
  <c r="F12" i="2"/>
  <c r="E12" i="2"/>
  <c r="D12" i="2"/>
  <c r="C12" i="2"/>
  <c r="G11" i="2"/>
  <c r="F11" i="2"/>
  <c r="E11" i="2"/>
  <c r="D11" i="2"/>
  <c r="C11" i="2"/>
  <c r="G10" i="2"/>
  <c r="F10" i="2"/>
  <c r="E10" i="2"/>
  <c r="D10" i="2"/>
  <c r="C10" i="2"/>
  <c r="G9" i="2"/>
  <c r="F9" i="2"/>
  <c r="E9" i="2"/>
  <c r="D9" i="2"/>
  <c r="C9" i="2"/>
  <c r="G8" i="2"/>
  <c r="F8" i="2"/>
  <c r="E8" i="2"/>
  <c r="D8" i="2"/>
  <c r="C8" i="2"/>
  <c r="G7" i="2"/>
  <c r="F7" i="2"/>
  <c r="E7" i="2"/>
  <c r="D7" i="2"/>
  <c r="C7" i="2"/>
  <c r="G6" i="2"/>
  <c r="F6" i="2"/>
  <c r="E6" i="2"/>
  <c r="D6" i="2"/>
  <c r="C6" i="2"/>
  <c r="G5" i="2"/>
  <c r="F5" i="2"/>
  <c r="E5" i="2"/>
  <c r="D5" i="2"/>
  <c r="C5" i="2"/>
  <c r="I4" i="5"/>
  <c r="A6" i="5"/>
  <c r="A20" i="5"/>
  <c r="I20" i="5"/>
  <c r="J20" i="5"/>
  <c r="A21" i="5"/>
  <c r="I21" i="5"/>
  <c r="J21" i="5"/>
  <c r="A22" i="5"/>
  <c r="I22" i="5"/>
  <c r="J22" i="5"/>
  <c r="A23" i="5"/>
  <c r="I23" i="5"/>
  <c r="J23" i="5"/>
  <c r="A24" i="5"/>
  <c r="I24" i="5"/>
  <c r="J24" i="5"/>
  <c r="A25" i="5"/>
  <c r="I25" i="5"/>
  <c r="J25" i="5"/>
  <c r="A26" i="5"/>
  <c r="I26" i="5"/>
  <c r="J26" i="5"/>
  <c r="A27" i="5"/>
  <c r="I27" i="5"/>
  <c r="J27" i="5"/>
  <c r="A28" i="5"/>
  <c r="I28" i="5"/>
  <c r="J28" i="5"/>
  <c r="A29" i="5"/>
  <c r="I29" i="5"/>
  <c r="J29" i="5"/>
  <c r="A30" i="5"/>
  <c r="I30" i="5"/>
  <c r="J30" i="5"/>
  <c r="A31" i="5"/>
  <c r="I31" i="5"/>
  <c r="J31" i="5"/>
  <c r="A32" i="5"/>
  <c r="I32" i="5"/>
  <c r="J32" i="5"/>
  <c r="A33" i="5"/>
  <c r="I33" i="5"/>
  <c r="J33" i="5"/>
  <c r="A34" i="5"/>
  <c r="I34" i="5"/>
  <c r="J34" i="5"/>
  <c r="A35" i="5"/>
  <c r="I35" i="5"/>
  <c r="J35" i="5"/>
  <c r="A36" i="5"/>
  <c r="I36" i="5"/>
  <c r="J36" i="5"/>
  <c r="A37" i="5"/>
  <c r="I37" i="5"/>
  <c r="J37" i="5"/>
  <c r="A38" i="5"/>
  <c r="I38" i="5"/>
  <c r="J38" i="5"/>
  <c r="A39" i="5"/>
  <c r="I39" i="5"/>
  <c r="J39" i="5"/>
  <c r="A40" i="5"/>
  <c r="I40" i="5"/>
  <c r="J40" i="5"/>
  <c r="A41" i="5"/>
  <c r="I41" i="5"/>
  <c r="J41" i="5"/>
  <c r="A42" i="5"/>
  <c r="I42" i="5"/>
  <c r="J42" i="5"/>
  <c r="A43" i="5"/>
  <c r="I43" i="5"/>
  <c r="J43" i="5"/>
  <c r="A44" i="5"/>
  <c r="I44" i="5"/>
  <c r="J44" i="5"/>
  <c r="A45" i="5"/>
  <c r="I45" i="5"/>
  <c r="J45" i="5"/>
  <c r="A46" i="5"/>
  <c r="I46" i="5"/>
  <c r="J46" i="5"/>
  <c r="A47" i="5"/>
  <c r="I47" i="5"/>
  <c r="J47" i="5"/>
  <c r="A48" i="5"/>
  <c r="I48" i="5"/>
  <c r="J48" i="5"/>
  <c r="A49" i="5"/>
  <c r="I49" i="5"/>
  <c r="J49" i="5"/>
  <c r="A50" i="5"/>
  <c r="I50" i="5"/>
  <c r="J50" i="5"/>
  <c r="A51" i="5"/>
  <c r="I51" i="5"/>
  <c r="J51" i="5"/>
  <c r="A52" i="5"/>
  <c r="I52" i="5"/>
  <c r="J52" i="5"/>
  <c r="A53" i="5"/>
  <c r="I53" i="5"/>
  <c r="J53" i="5"/>
  <c r="A54" i="5"/>
  <c r="I54" i="5"/>
  <c r="J54" i="5"/>
  <c r="A55" i="5"/>
  <c r="I55" i="5"/>
  <c r="J55" i="5"/>
  <c r="A56" i="5"/>
  <c r="I56" i="5"/>
  <c r="J56" i="5"/>
  <c r="A57" i="5"/>
  <c r="I57" i="5"/>
  <c r="J57" i="5"/>
  <c r="A58" i="5"/>
  <c r="I58" i="5"/>
  <c r="J58" i="5"/>
  <c r="A59" i="5"/>
  <c r="I59" i="5"/>
  <c r="J59" i="5"/>
  <c r="A60" i="5"/>
  <c r="I60" i="5"/>
  <c r="J60" i="5"/>
  <c r="A61" i="5"/>
  <c r="I61" i="5"/>
  <c r="J61" i="5"/>
  <c r="A62" i="5"/>
  <c r="I62" i="5"/>
  <c r="J62" i="5"/>
  <c r="A63" i="5"/>
  <c r="I63" i="5"/>
  <c r="J63" i="5"/>
  <c r="A64" i="5"/>
  <c r="I64" i="5"/>
  <c r="J64" i="5"/>
  <c r="A65" i="5"/>
  <c r="I65" i="5"/>
  <c r="J65" i="5"/>
  <c r="A66" i="5"/>
  <c r="I66" i="5"/>
  <c r="J66" i="5"/>
  <c r="A67" i="5"/>
  <c r="I67" i="5"/>
  <c r="J67" i="5"/>
  <c r="A68" i="5"/>
  <c r="I68" i="5"/>
  <c r="J68" i="5"/>
  <c r="A69" i="5"/>
  <c r="I69" i="5"/>
  <c r="J69" i="5"/>
  <c r="A70" i="5"/>
  <c r="I70" i="5"/>
  <c r="J70" i="5"/>
  <c r="A71" i="5"/>
  <c r="I71" i="5"/>
  <c r="J71" i="5"/>
  <c r="A72" i="5"/>
  <c r="I72" i="5"/>
  <c r="J72" i="5"/>
  <c r="A73" i="5"/>
  <c r="I73" i="5"/>
  <c r="J73" i="5"/>
  <c r="A74" i="5"/>
  <c r="I74" i="5"/>
  <c r="J74" i="5"/>
  <c r="A75" i="5"/>
  <c r="I75" i="5"/>
  <c r="J75" i="5"/>
  <c r="A76" i="5"/>
  <c r="I76" i="5"/>
  <c r="J76" i="5"/>
  <c r="A77" i="5"/>
  <c r="I77" i="5"/>
  <c r="J77" i="5"/>
  <c r="A78" i="5"/>
  <c r="I78" i="5"/>
  <c r="J78" i="5"/>
  <c r="A79" i="5"/>
  <c r="I79" i="5"/>
  <c r="J79" i="5"/>
  <c r="A80" i="5"/>
  <c r="I80" i="5"/>
  <c r="J80" i="5"/>
  <c r="A81" i="5"/>
  <c r="I81" i="5"/>
  <c r="J81" i="5"/>
  <c r="A82" i="5"/>
  <c r="I82" i="5"/>
  <c r="J82" i="5"/>
  <c r="A83" i="5"/>
  <c r="I83" i="5"/>
  <c r="J83" i="5"/>
  <c r="A84" i="5"/>
  <c r="I84" i="5"/>
  <c r="J84" i="5"/>
  <c r="A85" i="5"/>
  <c r="I85" i="5"/>
  <c r="J85" i="5"/>
  <c r="A86" i="5"/>
  <c r="I86" i="5"/>
  <c r="J86" i="5"/>
  <c r="A87" i="5"/>
  <c r="I87" i="5"/>
  <c r="J87" i="5"/>
  <c r="A88" i="5"/>
  <c r="I88" i="5"/>
  <c r="J88" i="5"/>
  <c r="A89" i="5"/>
  <c r="I89" i="5"/>
  <c r="J89" i="5"/>
  <c r="A90" i="5"/>
  <c r="I90" i="5"/>
  <c r="J90" i="5"/>
  <c r="A91" i="5"/>
  <c r="I91" i="5"/>
  <c r="J91" i="5"/>
  <c r="A92" i="5"/>
  <c r="I92" i="5"/>
  <c r="J92" i="5"/>
  <c r="A93" i="5"/>
  <c r="I93" i="5"/>
  <c r="J93" i="5"/>
  <c r="A94" i="5"/>
  <c r="I94" i="5"/>
  <c r="J94" i="5"/>
  <c r="A95" i="5"/>
  <c r="I95" i="5"/>
  <c r="J95" i="5"/>
  <c r="A96" i="5"/>
  <c r="I96" i="5"/>
  <c r="J96" i="5"/>
  <c r="A97" i="5"/>
  <c r="I97" i="5"/>
  <c r="J97" i="5"/>
  <c r="A98" i="5"/>
  <c r="I98" i="5"/>
  <c r="J98" i="5"/>
  <c r="A99" i="5"/>
  <c r="I99" i="5"/>
  <c r="J99" i="5"/>
  <c r="A100" i="5"/>
  <c r="I100" i="5"/>
  <c r="J100" i="5"/>
  <c r="A101" i="5"/>
  <c r="I101" i="5"/>
  <c r="J101" i="5"/>
  <c r="A102" i="5"/>
  <c r="I102" i="5"/>
  <c r="J102" i="5"/>
  <c r="A103" i="5"/>
  <c r="I103" i="5"/>
  <c r="J103" i="5"/>
  <c r="A104" i="5"/>
  <c r="I104" i="5"/>
  <c r="J104" i="5"/>
  <c r="A105" i="5"/>
  <c r="I105" i="5"/>
  <c r="J105" i="5"/>
  <c r="A106" i="5"/>
  <c r="I106" i="5"/>
  <c r="J106" i="5"/>
  <c r="A107" i="5"/>
  <c r="I107" i="5"/>
  <c r="J107" i="5"/>
  <c r="A108" i="5"/>
  <c r="I108" i="5"/>
  <c r="J108" i="5"/>
  <c r="A109" i="5"/>
  <c r="I109" i="5"/>
  <c r="J109" i="5"/>
  <c r="A110" i="5"/>
  <c r="I110" i="5"/>
  <c r="J110" i="5"/>
  <c r="A111" i="5"/>
  <c r="I111" i="5"/>
  <c r="J111" i="5"/>
  <c r="A112" i="5"/>
  <c r="I112" i="5"/>
  <c r="J112" i="5"/>
  <c r="A113" i="5"/>
  <c r="I113" i="5"/>
  <c r="J113" i="5"/>
  <c r="A114" i="5"/>
  <c r="I114" i="5"/>
  <c r="J114" i="5"/>
  <c r="A115" i="5"/>
  <c r="I115" i="5"/>
  <c r="J115" i="5"/>
  <c r="A116" i="5"/>
  <c r="I116" i="5"/>
  <c r="J116" i="5"/>
  <c r="A117" i="5"/>
  <c r="I117" i="5"/>
  <c r="J117" i="5"/>
  <c r="A118" i="5"/>
  <c r="I118" i="5"/>
  <c r="J118" i="5"/>
  <c r="A119" i="5"/>
  <c r="I119" i="5"/>
  <c r="J119" i="5"/>
  <c r="A120" i="5"/>
  <c r="I120" i="5"/>
  <c r="J120" i="5"/>
  <c r="A121" i="5"/>
  <c r="I121" i="5"/>
  <c r="J121" i="5"/>
  <c r="A122" i="5"/>
  <c r="I122" i="5"/>
  <c r="J122" i="5"/>
  <c r="A123" i="5"/>
  <c r="I123" i="5"/>
  <c r="J123" i="5"/>
  <c r="A124" i="5"/>
  <c r="I124" i="5"/>
  <c r="J124" i="5"/>
  <c r="A125" i="5"/>
  <c r="I125" i="5"/>
  <c r="J125" i="5"/>
  <c r="A126" i="5"/>
  <c r="I126" i="5"/>
  <c r="J126" i="5"/>
  <c r="A127" i="5"/>
  <c r="I127" i="5"/>
  <c r="J127" i="5"/>
  <c r="A128" i="5"/>
  <c r="I128" i="5"/>
  <c r="J128" i="5"/>
  <c r="A129" i="5"/>
  <c r="I129" i="5"/>
  <c r="J129" i="5"/>
  <c r="A130" i="5"/>
  <c r="I130" i="5"/>
  <c r="J130" i="5"/>
  <c r="A131" i="5"/>
  <c r="I131" i="5"/>
  <c r="J131" i="5"/>
  <c r="A132" i="5"/>
  <c r="I132" i="5"/>
  <c r="J132" i="5"/>
  <c r="A133" i="5"/>
  <c r="I133" i="5"/>
  <c r="J133" i="5"/>
  <c r="A134" i="5"/>
  <c r="I134" i="5"/>
  <c r="J134" i="5"/>
  <c r="A135" i="5"/>
  <c r="I135" i="5"/>
  <c r="J135" i="5"/>
  <c r="A136" i="5"/>
  <c r="I136" i="5"/>
  <c r="J136" i="5"/>
  <c r="A137" i="5"/>
  <c r="I137" i="5"/>
  <c r="J137" i="5"/>
  <c r="A138" i="5"/>
  <c r="I138" i="5"/>
  <c r="J138" i="5"/>
  <c r="A139" i="5"/>
  <c r="I139" i="5"/>
  <c r="J139" i="5"/>
  <c r="A140" i="5"/>
  <c r="I140" i="5"/>
  <c r="J140" i="5"/>
  <c r="A141" i="5"/>
  <c r="I141" i="5"/>
  <c r="J141" i="5"/>
  <c r="A142" i="5"/>
  <c r="I142" i="5"/>
  <c r="J142" i="5"/>
  <c r="A143" i="5"/>
  <c r="I143" i="5"/>
  <c r="J143" i="5"/>
  <c r="A144" i="5"/>
  <c r="I144" i="5"/>
  <c r="J144" i="5"/>
  <c r="A145" i="5"/>
  <c r="I145" i="5"/>
  <c r="J145" i="5"/>
  <c r="A146" i="5"/>
  <c r="I146" i="5"/>
  <c r="J146" i="5"/>
  <c r="A147" i="5"/>
  <c r="I147" i="5"/>
  <c r="J147" i="5"/>
  <c r="A148" i="5"/>
  <c r="I148" i="5"/>
  <c r="J148" i="5"/>
  <c r="A149" i="5"/>
  <c r="I149" i="5"/>
  <c r="J149" i="5"/>
  <c r="A150" i="5"/>
  <c r="I150" i="5"/>
  <c r="J150" i="5"/>
  <c r="A151" i="5"/>
  <c r="I151" i="5"/>
  <c r="J151" i="5"/>
  <c r="A152" i="5"/>
  <c r="I152" i="5"/>
  <c r="J152" i="5"/>
  <c r="A153" i="5"/>
  <c r="I153" i="5"/>
  <c r="J153" i="5"/>
  <c r="A154" i="5"/>
  <c r="I154" i="5"/>
  <c r="J154" i="5"/>
  <c r="A155" i="5"/>
  <c r="I155" i="5"/>
  <c r="J155" i="5"/>
  <c r="A156" i="5"/>
  <c r="I156" i="5"/>
  <c r="J156" i="5"/>
  <c r="A157" i="5"/>
  <c r="I157" i="5"/>
  <c r="J157" i="5"/>
  <c r="A158" i="5"/>
  <c r="I158" i="5"/>
  <c r="J158" i="5"/>
  <c r="A159" i="5"/>
  <c r="I159" i="5"/>
  <c r="J159" i="5"/>
  <c r="A160" i="5"/>
  <c r="I160" i="5"/>
  <c r="J160" i="5"/>
  <c r="A161" i="5"/>
  <c r="I161" i="5"/>
  <c r="J161" i="5"/>
  <c r="A162" i="5"/>
  <c r="I162" i="5"/>
  <c r="J162" i="5"/>
  <c r="A163" i="5"/>
  <c r="I163" i="5"/>
  <c r="J163" i="5"/>
  <c r="A164" i="5"/>
  <c r="I164" i="5"/>
  <c r="J164" i="5"/>
  <c r="A165" i="5"/>
  <c r="I165" i="5"/>
  <c r="J165" i="5"/>
  <c r="A166" i="5"/>
  <c r="I166" i="5"/>
  <c r="J166" i="5"/>
  <c r="A167" i="5"/>
  <c r="I167" i="5"/>
  <c r="J167" i="5"/>
  <c r="A168" i="5"/>
  <c r="I168" i="5"/>
  <c r="J168" i="5"/>
  <c r="A169" i="5"/>
  <c r="I169" i="5"/>
  <c r="J169" i="5"/>
  <c r="A170" i="5"/>
  <c r="I170" i="5"/>
  <c r="J170" i="5"/>
  <c r="A171" i="5"/>
  <c r="I171" i="5"/>
  <c r="J171" i="5"/>
  <c r="A172" i="5"/>
  <c r="I172" i="5"/>
  <c r="J172" i="5"/>
  <c r="A173" i="5"/>
  <c r="I173" i="5"/>
  <c r="J173" i="5"/>
  <c r="A174" i="5"/>
  <c r="I174" i="5"/>
  <c r="J174" i="5"/>
  <c r="A175" i="5"/>
  <c r="I175" i="5"/>
  <c r="J175" i="5"/>
  <c r="A176" i="5"/>
  <c r="I176" i="5"/>
  <c r="J176" i="5"/>
  <c r="A177" i="5"/>
  <c r="I177" i="5"/>
  <c r="J177" i="5"/>
  <c r="A178" i="5"/>
  <c r="I178" i="5"/>
  <c r="J178" i="5"/>
  <c r="A179" i="5"/>
  <c r="I179" i="5"/>
  <c r="J179" i="5"/>
  <c r="A180" i="5"/>
  <c r="I180" i="5"/>
  <c r="J180" i="5"/>
  <c r="A181" i="5"/>
  <c r="I181" i="5"/>
  <c r="J181" i="5"/>
  <c r="A182" i="5"/>
  <c r="I182" i="5"/>
  <c r="J182" i="5"/>
  <c r="A183" i="5"/>
  <c r="I183" i="5"/>
  <c r="J183" i="5"/>
  <c r="A184" i="5"/>
  <c r="I184" i="5"/>
  <c r="J184" i="5"/>
  <c r="A185" i="5"/>
  <c r="I185" i="5"/>
  <c r="J185" i="5"/>
  <c r="A186" i="5"/>
  <c r="I186" i="5"/>
  <c r="J186" i="5"/>
  <c r="A187" i="5"/>
  <c r="I187" i="5"/>
  <c r="J187" i="5"/>
  <c r="A188" i="5"/>
  <c r="I188" i="5"/>
  <c r="J188" i="5"/>
  <c r="A189" i="5"/>
  <c r="I189" i="5"/>
  <c r="J189" i="5"/>
  <c r="A190" i="5"/>
  <c r="I190" i="5"/>
  <c r="J190" i="5"/>
  <c r="A191" i="5"/>
  <c r="I191" i="5"/>
  <c r="J191" i="5"/>
  <c r="A192" i="5"/>
  <c r="I192" i="5"/>
  <c r="J192" i="5"/>
  <c r="A193" i="5"/>
  <c r="I193" i="5"/>
  <c r="J193" i="5"/>
  <c r="A194" i="5"/>
  <c r="I194" i="5"/>
  <c r="J194" i="5"/>
  <c r="A195" i="5"/>
  <c r="I195" i="5"/>
  <c r="J195" i="5"/>
  <c r="A196" i="5"/>
  <c r="I196" i="5"/>
  <c r="J196" i="5"/>
  <c r="A197" i="5"/>
  <c r="I197" i="5"/>
  <c r="J197" i="5"/>
  <c r="A198" i="5"/>
  <c r="I198" i="5"/>
  <c r="J198" i="5"/>
  <c r="A199" i="5"/>
  <c r="I199" i="5"/>
  <c r="J199" i="5"/>
  <c r="A200" i="5"/>
  <c r="I200" i="5"/>
  <c r="J200" i="5"/>
  <c r="A201" i="5"/>
  <c r="I201" i="5"/>
  <c r="J201" i="5"/>
  <c r="A202" i="5"/>
  <c r="I202" i="5"/>
  <c r="J202" i="5"/>
  <c r="A203" i="5"/>
  <c r="I203" i="5"/>
  <c r="J203" i="5"/>
  <c r="A204" i="5"/>
  <c r="I204" i="5"/>
  <c r="J204" i="5"/>
  <c r="A205" i="5"/>
  <c r="I205" i="5"/>
  <c r="J205" i="5"/>
  <c r="A206" i="5"/>
  <c r="I206" i="5"/>
  <c r="J206" i="5"/>
  <c r="A207" i="5"/>
  <c r="I207" i="5"/>
  <c r="J207" i="5"/>
  <c r="A208" i="5"/>
  <c r="I208" i="5"/>
  <c r="J208" i="5"/>
  <c r="A209" i="5"/>
  <c r="I209" i="5"/>
  <c r="J209" i="5"/>
  <c r="A210" i="5"/>
  <c r="I210" i="5"/>
  <c r="J210" i="5"/>
  <c r="A211" i="5"/>
  <c r="I211" i="5"/>
  <c r="J211" i="5"/>
  <c r="A212" i="5"/>
  <c r="I212" i="5"/>
  <c r="J212" i="5"/>
  <c r="A213" i="5"/>
  <c r="I213" i="5"/>
  <c r="J213" i="5"/>
  <c r="A214" i="5"/>
  <c r="I214" i="5"/>
  <c r="J214" i="5"/>
  <c r="A215" i="5"/>
  <c r="I215" i="5"/>
  <c r="J215" i="5"/>
  <c r="A216" i="5"/>
  <c r="I216" i="5"/>
  <c r="J216" i="5"/>
  <c r="A217" i="5"/>
  <c r="I217" i="5"/>
  <c r="J217" i="5"/>
  <c r="A218" i="5"/>
  <c r="I218" i="5"/>
  <c r="J218" i="5"/>
  <c r="A219" i="5"/>
  <c r="I219" i="5"/>
  <c r="J219" i="5"/>
  <c r="A220" i="5"/>
  <c r="I220" i="5"/>
  <c r="J220" i="5"/>
  <c r="A221" i="5"/>
  <c r="I221" i="5"/>
  <c r="J221" i="5"/>
  <c r="A222" i="5"/>
  <c r="I222" i="5"/>
  <c r="J222" i="5"/>
  <c r="A223" i="5"/>
  <c r="I223" i="5"/>
  <c r="J223" i="5"/>
  <c r="A224" i="5"/>
  <c r="I224" i="5"/>
  <c r="J224" i="5"/>
  <c r="A225" i="5"/>
  <c r="I225" i="5"/>
  <c r="J225" i="5"/>
  <c r="A226" i="5"/>
  <c r="I226" i="5"/>
  <c r="J226" i="5"/>
  <c r="A227" i="5"/>
  <c r="I227" i="5"/>
  <c r="J227" i="5"/>
  <c r="A228" i="5"/>
  <c r="I228" i="5"/>
  <c r="J228" i="5"/>
  <c r="A229" i="5"/>
  <c r="I229" i="5"/>
  <c r="J229" i="5"/>
  <c r="A230" i="5"/>
  <c r="I230" i="5"/>
  <c r="J230" i="5"/>
  <c r="A231" i="5"/>
  <c r="I231" i="5"/>
  <c r="J231" i="5"/>
  <c r="A232" i="5"/>
  <c r="I232" i="5"/>
  <c r="J232" i="5"/>
  <c r="A233" i="5"/>
  <c r="I233" i="5"/>
  <c r="J233" i="5"/>
  <c r="A234" i="5"/>
  <c r="I234" i="5"/>
  <c r="J234" i="5"/>
  <c r="A235" i="5"/>
  <c r="I235" i="5"/>
  <c r="J235" i="5"/>
  <c r="A236" i="5"/>
  <c r="I236" i="5"/>
  <c r="J236" i="5"/>
  <c r="A237" i="5"/>
  <c r="I237" i="5"/>
  <c r="J237" i="5"/>
  <c r="A238" i="5"/>
  <c r="I238" i="5"/>
  <c r="J238" i="5"/>
  <c r="A239" i="5"/>
  <c r="I239" i="5"/>
  <c r="J239" i="5"/>
  <c r="A240" i="5"/>
  <c r="I240" i="5"/>
  <c r="J240" i="5"/>
  <c r="A241" i="5"/>
  <c r="I241" i="5"/>
  <c r="J241" i="5"/>
  <c r="A242" i="5"/>
  <c r="I242" i="5"/>
  <c r="J242" i="5"/>
  <c r="A243" i="5"/>
  <c r="I243" i="5"/>
  <c r="J243" i="5"/>
  <c r="A244" i="5"/>
  <c r="I244" i="5"/>
  <c r="J244" i="5"/>
  <c r="A245" i="5"/>
  <c r="I245" i="5"/>
  <c r="J245" i="5"/>
  <c r="A246" i="5"/>
  <c r="I246" i="5"/>
  <c r="J246" i="5"/>
  <c r="A247" i="5"/>
  <c r="I247" i="5"/>
  <c r="J247" i="5"/>
  <c r="A248" i="5"/>
  <c r="I248" i="5"/>
  <c r="J248" i="5"/>
  <c r="A249" i="5"/>
  <c r="I249" i="5"/>
  <c r="J249" i="5"/>
  <c r="A250" i="5"/>
  <c r="I250" i="5"/>
  <c r="J250" i="5"/>
  <c r="A251" i="5"/>
  <c r="I251" i="5"/>
  <c r="J251" i="5"/>
  <c r="A252" i="5"/>
  <c r="I252" i="5"/>
  <c r="J252" i="5"/>
  <c r="A253" i="5"/>
  <c r="I253" i="5"/>
  <c r="J253" i="5"/>
  <c r="A254" i="5"/>
  <c r="I254" i="5"/>
  <c r="J254" i="5"/>
  <c r="A255" i="5"/>
  <c r="I255" i="5"/>
  <c r="J255" i="5"/>
  <c r="A256" i="5"/>
  <c r="I256" i="5"/>
  <c r="J256" i="5"/>
  <c r="A257" i="5"/>
  <c r="I257" i="5"/>
  <c r="J257" i="5"/>
  <c r="A258" i="5"/>
  <c r="I258" i="5"/>
  <c r="J258" i="5"/>
  <c r="A259" i="5"/>
  <c r="I259" i="5"/>
  <c r="J259" i="5"/>
  <c r="A260" i="5"/>
  <c r="I260" i="5"/>
  <c r="J260" i="5"/>
  <c r="A261" i="5"/>
  <c r="I261" i="5"/>
  <c r="J261" i="5"/>
  <c r="A262" i="5"/>
  <c r="I262" i="5"/>
  <c r="J262" i="5"/>
  <c r="A263" i="5"/>
  <c r="I263" i="5"/>
  <c r="J263" i="5"/>
  <c r="A264" i="5"/>
  <c r="I264" i="5"/>
  <c r="J264" i="5"/>
  <c r="A265" i="5"/>
  <c r="I265" i="5"/>
  <c r="J265" i="5"/>
  <c r="A266" i="5"/>
  <c r="I266" i="5"/>
  <c r="J266" i="5"/>
  <c r="A267" i="5"/>
  <c r="I267" i="5"/>
  <c r="J267" i="5"/>
  <c r="A268" i="5"/>
  <c r="I268" i="5"/>
  <c r="J268" i="5"/>
  <c r="A269" i="5"/>
  <c r="I269" i="5"/>
  <c r="J269" i="5"/>
  <c r="A270" i="5"/>
  <c r="I270" i="5"/>
  <c r="J270" i="5"/>
  <c r="A271" i="5"/>
  <c r="I271" i="5"/>
  <c r="J271" i="5"/>
  <c r="A272" i="5"/>
  <c r="I272" i="5"/>
  <c r="J272" i="5"/>
  <c r="A273" i="5"/>
  <c r="I273" i="5"/>
  <c r="J273" i="5"/>
  <c r="A274" i="5"/>
  <c r="I274" i="5"/>
  <c r="J274" i="5"/>
  <c r="A275" i="5"/>
  <c r="I275" i="5"/>
  <c r="J275" i="5"/>
  <c r="A276" i="5"/>
  <c r="I276" i="5"/>
  <c r="J276" i="5"/>
  <c r="A277" i="5"/>
  <c r="I277" i="5"/>
  <c r="J277" i="5"/>
  <c r="A278" i="5"/>
  <c r="I278" i="5"/>
  <c r="J278" i="5"/>
  <c r="A279" i="5"/>
  <c r="I279" i="5"/>
  <c r="J279" i="5"/>
  <c r="A280" i="5"/>
  <c r="I280" i="5"/>
  <c r="J280" i="5"/>
  <c r="A281" i="5"/>
  <c r="I281" i="5"/>
  <c r="J281" i="5"/>
  <c r="A282" i="5"/>
  <c r="I282" i="5"/>
  <c r="J282" i="5"/>
  <c r="A283" i="5"/>
  <c r="I283" i="5"/>
  <c r="J283" i="5"/>
  <c r="A284" i="5"/>
  <c r="I284" i="5"/>
  <c r="J284" i="5"/>
  <c r="A285" i="5"/>
  <c r="I285" i="5"/>
  <c r="J285" i="5"/>
  <c r="A286" i="5"/>
  <c r="I286" i="5"/>
  <c r="J286" i="5"/>
  <c r="A287" i="5"/>
  <c r="I287" i="5"/>
  <c r="J287" i="5"/>
  <c r="A288" i="5"/>
  <c r="I288" i="5"/>
  <c r="J288" i="5"/>
  <c r="A289" i="5"/>
  <c r="I289" i="5"/>
  <c r="J289" i="5"/>
  <c r="A290" i="5"/>
  <c r="I290" i="5"/>
  <c r="J290" i="5"/>
  <c r="A291" i="5"/>
  <c r="I291" i="5"/>
  <c r="J291" i="5"/>
  <c r="A292" i="5"/>
  <c r="I292" i="5"/>
  <c r="J292" i="5"/>
  <c r="A293" i="5"/>
  <c r="I293" i="5"/>
  <c r="J293" i="5"/>
  <c r="A294" i="5"/>
  <c r="I294" i="5"/>
  <c r="J294" i="5"/>
  <c r="A295" i="5"/>
  <c r="I295" i="5"/>
  <c r="J295" i="5"/>
  <c r="A296" i="5"/>
  <c r="I296" i="5"/>
  <c r="J296" i="5"/>
  <c r="A297" i="5"/>
  <c r="I297" i="5"/>
  <c r="J297" i="5"/>
  <c r="A298" i="5"/>
  <c r="I298" i="5"/>
  <c r="J298" i="5"/>
  <c r="A299" i="5"/>
  <c r="I299" i="5"/>
  <c r="J299" i="5"/>
  <c r="A300" i="5"/>
  <c r="I300" i="5"/>
  <c r="J300" i="5"/>
  <c r="A301" i="5"/>
  <c r="I301" i="5"/>
  <c r="J301" i="5"/>
  <c r="A302" i="5"/>
  <c r="I302" i="5"/>
  <c r="J302" i="5"/>
  <c r="A303" i="5"/>
  <c r="I303" i="5"/>
  <c r="J303" i="5"/>
  <c r="A304" i="5"/>
  <c r="I304" i="5"/>
  <c r="J304" i="5"/>
  <c r="J19" i="5" l="1"/>
  <c r="J18" i="5"/>
  <c r="J17" i="5"/>
  <c r="J16" i="5"/>
  <c r="J15" i="5"/>
  <c r="J14" i="5"/>
  <c r="J13" i="5"/>
  <c r="J12" i="5"/>
  <c r="J11" i="5"/>
  <c r="J10" i="5"/>
  <c r="J9" i="5"/>
  <c r="J8" i="5"/>
  <c r="J7" i="5"/>
  <c r="J6" i="5"/>
  <c r="I19" i="5"/>
  <c r="I18" i="5"/>
  <c r="I17" i="5"/>
  <c r="I16" i="5"/>
  <c r="I15" i="5"/>
  <c r="I14" i="5"/>
  <c r="I13" i="5"/>
  <c r="I12" i="5"/>
  <c r="I11" i="5"/>
  <c r="I10" i="5"/>
  <c r="I9" i="5"/>
  <c r="I8" i="5"/>
  <c r="I7" i="5"/>
  <c r="I6" i="5"/>
  <c r="A7" i="5"/>
  <c r="A8" i="5" s="1"/>
  <c r="A9" i="5" s="1"/>
  <c r="A10" i="5" s="1"/>
  <c r="A11" i="5" s="1"/>
  <c r="A12" i="5" s="1"/>
  <c r="A13" i="5" s="1"/>
  <c r="A14" i="5" s="1"/>
  <c r="A15" i="5" s="1"/>
  <c r="A16" i="5" s="1"/>
  <c r="A17" i="5" s="1"/>
  <c r="A18" i="5" s="1"/>
  <c r="A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マスターズ河野隆次</author>
  </authors>
  <commentList>
    <comment ref="A3" authorId="0" shapeId="0" xr:uid="{2BCEB4AE-B262-4A75-BB95-911D3F2D33AA}">
      <text>
        <r>
          <rPr>
            <b/>
            <sz val="9"/>
            <color indexed="81"/>
            <rFont val="MS P ゴシック"/>
            <family val="3"/>
            <charset val="128"/>
          </rPr>
          <t>自動採番です。</t>
        </r>
      </text>
    </comment>
    <comment ref="B3" authorId="0" shapeId="0" xr:uid="{C0F661D0-9BCA-4082-AC7E-D7CD3411408C}">
      <text>
        <r>
          <rPr>
            <sz val="9"/>
            <color indexed="81"/>
            <rFont val="MS P ゴシック"/>
            <family val="3"/>
            <charset val="128"/>
          </rPr>
          <t xml:space="preserve">日本マスターズ水泳協会に登録されている場合はID（全8文字）を記載してください。
</t>
        </r>
      </text>
    </comment>
    <comment ref="E3" authorId="0" shapeId="0" xr:uid="{78DBB5E9-E08D-4996-BC03-48180FE953C3}">
      <text>
        <r>
          <rPr>
            <b/>
            <sz val="9"/>
            <color indexed="81"/>
            <rFont val="MS P ゴシック"/>
            <family val="3"/>
            <charset val="128"/>
          </rPr>
          <t>カタカナ</t>
        </r>
        <r>
          <rPr>
            <sz val="9"/>
            <color indexed="81"/>
            <rFont val="MS P ゴシック"/>
            <family val="3"/>
            <charset val="128"/>
          </rPr>
          <t xml:space="preserve">
</t>
        </r>
      </text>
    </comment>
    <comment ref="F3" authorId="0" shapeId="0" xr:uid="{90D55EBB-7E7D-4BFB-A8C4-05149ABD2D20}">
      <text>
        <r>
          <rPr>
            <b/>
            <sz val="9"/>
            <color indexed="81"/>
            <rFont val="MS P ゴシック"/>
            <family val="3"/>
            <charset val="128"/>
          </rPr>
          <t>カタカナ</t>
        </r>
        <r>
          <rPr>
            <sz val="9"/>
            <color indexed="81"/>
            <rFont val="MS P ゴシック"/>
            <family val="3"/>
            <charset val="128"/>
          </rPr>
          <t xml:space="preserve">
</t>
        </r>
      </text>
    </comment>
    <comment ref="G3" authorId="0" shapeId="0" xr:uid="{8ADCEC2D-757E-42BD-A37B-D7D7BA5943DD}">
      <text>
        <r>
          <rPr>
            <b/>
            <sz val="9"/>
            <color indexed="81"/>
            <rFont val="MS P ゴシック"/>
            <family val="3"/>
            <charset val="128"/>
          </rPr>
          <t>リストから選択してください。
コピー＆ペーストは可能です。</t>
        </r>
        <r>
          <rPr>
            <sz val="9"/>
            <color indexed="81"/>
            <rFont val="MS P ゴシック"/>
            <family val="3"/>
            <charset val="128"/>
          </rPr>
          <t xml:space="preserve">
</t>
        </r>
      </text>
    </comment>
    <comment ref="I3" authorId="0" shapeId="0" xr:uid="{F8032EDF-FA3A-4DF1-9180-FD864CD6635F}">
      <text>
        <r>
          <rPr>
            <b/>
            <sz val="9"/>
            <color indexed="81"/>
            <rFont val="MS P ゴシック"/>
            <family val="3"/>
            <charset val="128"/>
          </rPr>
          <t>自動計算：2020年12月31日の年齢です。</t>
        </r>
        <r>
          <rPr>
            <sz val="9"/>
            <color indexed="81"/>
            <rFont val="MS P ゴシック"/>
            <family val="3"/>
            <charset val="128"/>
          </rPr>
          <t xml:space="preserve">
</t>
        </r>
      </text>
    </comment>
    <comment ref="K3" authorId="0" shapeId="0" xr:uid="{BC2D0357-0A26-4045-A282-1C7A065BCECE}">
      <text>
        <r>
          <rPr>
            <b/>
            <sz val="9"/>
            <color indexed="81"/>
            <rFont val="MS P ゴシック"/>
            <family val="3"/>
            <charset val="128"/>
          </rPr>
          <t>お持ちの方は入力してください。今後、記録閲覧や協会からの案内を受けることが可能になります。</t>
        </r>
        <r>
          <rPr>
            <sz val="9"/>
            <color indexed="81"/>
            <rFont val="MS P ゴシック"/>
            <family val="3"/>
            <charset val="128"/>
          </rPr>
          <t xml:space="preserve">
</t>
        </r>
      </text>
    </comment>
    <comment ref="L3" authorId="0" shapeId="0" xr:uid="{9A78E99E-2FE6-436E-B361-6F00DB85EE1E}">
      <text>
        <r>
          <rPr>
            <sz val="9"/>
            <color indexed="81"/>
            <rFont val="MS P ゴシック"/>
            <family val="3"/>
            <charset val="128"/>
          </rPr>
          <t xml:space="preserve">123-4567の形で入力
</t>
        </r>
      </text>
    </comment>
    <comment ref="M3" authorId="0" shapeId="0" xr:uid="{70D8380C-6704-460E-A7F7-2EDFFD1AA7DC}">
      <text>
        <r>
          <rPr>
            <b/>
            <sz val="9"/>
            <color indexed="81"/>
            <rFont val="MS P ゴシック"/>
            <family val="3"/>
            <charset val="128"/>
          </rPr>
          <t>ドロップダウンリストkら選択してください。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日本マスターズ水泳協会</author>
  </authors>
  <commentList>
    <comment ref="B4" authorId="0" shapeId="0" xr:uid="{81C7BC3D-80A4-4A8F-8792-188263156605}">
      <text>
        <r>
          <rPr>
            <b/>
            <sz val="9"/>
            <color indexed="81"/>
            <rFont val="MS P ゴシック"/>
            <family val="3"/>
            <charset val="128"/>
          </rPr>
          <t>「競技者」シートの競技者№を入力</t>
        </r>
        <r>
          <rPr>
            <sz val="9"/>
            <color indexed="81"/>
            <rFont val="MS P ゴシック"/>
            <family val="3"/>
            <charset val="128"/>
          </rPr>
          <t xml:space="preserve">
</t>
        </r>
      </text>
    </comment>
    <comment ref="N4" authorId="0" shapeId="0" xr:uid="{16FB6F54-709A-4D76-8A36-EF26B5CA7F62}">
      <text>
        <r>
          <rPr>
            <b/>
            <sz val="9"/>
            <color indexed="81"/>
            <rFont val="MS P ゴシック"/>
            <family val="3"/>
            <charset val="128"/>
          </rPr>
          <t>1時間を超える場合も「分」に換算してください。
例:1時間15分⇒75分
0分は入力不要です</t>
        </r>
        <r>
          <rPr>
            <sz val="9"/>
            <color indexed="81"/>
            <rFont val="MS P ゴシック"/>
            <family val="3"/>
            <charset val="128"/>
          </rPr>
          <t xml:space="preserve">
</t>
        </r>
      </text>
    </comment>
    <comment ref="O4" authorId="0" shapeId="0" xr:uid="{0739E624-B7C8-40EA-8C3C-146C983A8F1C}">
      <text>
        <r>
          <rPr>
            <b/>
            <sz val="9"/>
            <color indexed="81"/>
            <rFont val="MS P ゴシック"/>
            <family val="3"/>
            <charset val="128"/>
          </rPr>
          <t>秒を1～59秒までの整数で入力してください</t>
        </r>
        <r>
          <rPr>
            <sz val="9"/>
            <color indexed="81"/>
            <rFont val="MS P ゴシック"/>
            <family val="3"/>
            <charset val="128"/>
          </rPr>
          <t xml:space="preserve">
</t>
        </r>
      </text>
    </comment>
    <comment ref="P4" authorId="0" shapeId="0" xr:uid="{2CAD4E1D-88F0-4A93-83DD-271F4F5DF371}">
      <text>
        <r>
          <rPr>
            <b/>
            <sz val="9"/>
            <color indexed="81"/>
            <rFont val="MS P ゴシック"/>
            <family val="3"/>
            <charset val="128"/>
          </rPr>
          <t>0～99までの整数で入力してください
0も必ず入力してください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日本マスターズ水泳協会</author>
  </authors>
  <commentList>
    <comment ref="V4" authorId="0" shapeId="0" xr:uid="{E25951C4-CCDF-4F09-82A6-FF1D5E112909}">
      <text>
        <r>
          <rPr>
            <b/>
            <sz val="9"/>
            <color indexed="81"/>
            <rFont val="MS P ゴシック"/>
            <family val="3"/>
            <charset val="128"/>
          </rPr>
          <t>1時間を超える場合も「分」に換算してください。
例:1時間15分⇒75分
0分は入力不要です</t>
        </r>
        <r>
          <rPr>
            <sz val="9"/>
            <color indexed="81"/>
            <rFont val="MS P ゴシック"/>
            <family val="3"/>
            <charset val="128"/>
          </rPr>
          <t xml:space="preserve">
</t>
        </r>
      </text>
    </comment>
    <comment ref="W4" authorId="0" shapeId="0" xr:uid="{E1C4D68E-54D6-4E51-9B8E-77F76C4B8B97}">
      <text>
        <r>
          <rPr>
            <b/>
            <sz val="9"/>
            <color indexed="81"/>
            <rFont val="MS P ゴシック"/>
            <family val="3"/>
            <charset val="128"/>
          </rPr>
          <t>秒を1～59秒までの整数で入力してください</t>
        </r>
        <r>
          <rPr>
            <sz val="9"/>
            <color indexed="81"/>
            <rFont val="MS P ゴシック"/>
            <family val="3"/>
            <charset val="128"/>
          </rPr>
          <t xml:space="preserve">
</t>
        </r>
      </text>
    </comment>
    <comment ref="X4" authorId="0" shapeId="0" xr:uid="{47219C73-73D7-4347-924A-092AB907DD50}">
      <text>
        <r>
          <rPr>
            <b/>
            <sz val="9"/>
            <color indexed="81"/>
            <rFont val="MS P ゴシック"/>
            <family val="3"/>
            <charset val="128"/>
          </rPr>
          <t>0～99までの整数で入力してください
0も必ず入力してください</t>
        </r>
      </text>
    </comment>
  </commentList>
</comments>
</file>

<file path=xl/sharedStrings.xml><?xml version="1.0" encoding="utf-8"?>
<sst xmlns="http://schemas.openxmlformats.org/spreadsheetml/2006/main" count="312" uniqueCount="244">
  <si>
    <t>チーム名</t>
    <rPh sb="3" eb="4">
      <t>メイ</t>
    </rPh>
    <phoneticPr fontId="2"/>
  </si>
  <si>
    <t>チーム名略称</t>
    <rPh sb="3" eb="4">
      <t>メイ</t>
    </rPh>
    <rPh sb="4" eb="6">
      <t>リャクショウ</t>
    </rPh>
    <phoneticPr fontId="2"/>
  </si>
  <si>
    <t>区分</t>
    <rPh sb="0" eb="2">
      <t>クブン</t>
    </rPh>
    <phoneticPr fontId="2"/>
  </si>
  <si>
    <t>クラブ</t>
    <phoneticPr fontId="2"/>
  </si>
  <si>
    <t>学校</t>
    <rPh sb="0" eb="2">
      <t>ガッコウ</t>
    </rPh>
    <phoneticPr fontId="2"/>
  </si>
  <si>
    <t>会社</t>
    <rPh sb="0" eb="2">
      <t>カイシャ</t>
    </rPh>
    <phoneticPr fontId="2"/>
  </si>
  <si>
    <t>親族</t>
    <rPh sb="0" eb="2">
      <t>シンゾク</t>
    </rPh>
    <phoneticPr fontId="2"/>
  </si>
  <si>
    <t>同好会</t>
    <rPh sb="0" eb="3">
      <t>ドウコウカイ</t>
    </rPh>
    <phoneticPr fontId="2"/>
  </si>
  <si>
    <t>個人</t>
    <rPh sb="0" eb="2">
      <t>コジン</t>
    </rPh>
    <phoneticPr fontId="2"/>
  </si>
  <si>
    <t>郵便番号</t>
    <rPh sb="0" eb="4">
      <t>ユウビンバンゴウ</t>
    </rPh>
    <phoneticPr fontId="2"/>
  </si>
  <si>
    <t>都道府県</t>
    <rPh sb="0" eb="4">
      <t>トドウフケン</t>
    </rPh>
    <phoneticPr fontId="2"/>
  </si>
  <si>
    <t>建物名</t>
    <rPh sb="0" eb="2">
      <t>タテモノ</t>
    </rPh>
    <rPh sb="2" eb="3">
      <t>メイ</t>
    </rPh>
    <phoneticPr fontId="2"/>
  </si>
  <si>
    <t>団体名</t>
    <rPh sb="0" eb="2">
      <t>ダンタイ</t>
    </rPh>
    <rPh sb="2" eb="3">
      <t>メイ</t>
    </rPh>
    <phoneticPr fontId="2"/>
  </si>
  <si>
    <t>電話番号</t>
    <rPh sb="0" eb="2">
      <t>デンワ</t>
    </rPh>
    <rPh sb="2" eb="4">
      <t>バンゴウ</t>
    </rPh>
    <phoneticPr fontId="2"/>
  </si>
  <si>
    <t>ｅメール</t>
    <phoneticPr fontId="2"/>
  </si>
  <si>
    <t>個人情報の取扱いについて</t>
    <rPh sb="0" eb="2">
      <t>コジン</t>
    </rPh>
    <rPh sb="2" eb="4">
      <t>ジョウホウ</t>
    </rPh>
    <rPh sb="5" eb="7">
      <t>トリアツカ</t>
    </rPh>
    <phoneticPr fontId="2"/>
  </si>
  <si>
    <t>記録日</t>
    <rPh sb="0" eb="2">
      <t>キロク</t>
    </rPh>
    <rPh sb="2" eb="3">
      <t>ビ</t>
    </rPh>
    <phoneticPr fontId="2"/>
  </si>
  <si>
    <t>50ｍ（長水路）</t>
    <rPh sb="4" eb="7">
      <t>チョウスイロ</t>
    </rPh>
    <phoneticPr fontId="2"/>
  </si>
  <si>
    <t>25ｍ（短水路）</t>
    <rPh sb="4" eb="7">
      <t>タンスイロ</t>
    </rPh>
    <phoneticPr fontId="2"/>
  </si>
  <si>
    <t>会場名</t>
    <rPh sb="0" eb="2">
      <t>カイジョウ</t>
    </rPh>
    <rPh sb="2" eb="3">
      <t>メイ</t>
    </rPh>
    <phoneticPr fontId="2"/>
  </si>
  <si>
    <t>付属書類</t>
    <rPh sb="0" eb="2">
      <t>フゾク</t>
    </rPh>
    <rPh sb="2" eb="4">
      <t>ショルイ</t>
    </rPh>
    <phoneticPr fontId="2"/>
  </si>
  <si>
    <t>スクールチーム</t>
    <phoneticPr fontId="2"/>
  </si>
  <si>
    <t>３）抽選の当選者への連絡および商品の発送（デサントジャパン株式会社へ提示します）。</t>
    <rPh sb="2" eb="4">
      <t>チュウセン</t>
    </rPh>
    <rPh sb="5" eb="8">
      <t>トウセンシャ</t>
    </rPh>
    <rPh sb="10" eb="12">
      <t>レンラク</t>
    </rPh>
    <rPh sb="15" eb="17">
      <t>ショウヒン</t>
    </rPh>
    <rPh sb="18" eb="20">
      <t>ハッソウ</t>
    </rPh>
    <rPh sb="29" eb="33">
      <t>カブシキガイシャ</t>
    </rPh>
    <rPh sb="34" eb="36">
      <t>テイジ</t>
    </rPh>
    <phoneticPr fontId="2"/>
  </si>
  <si>
    <t>参加申し込みにあたりご提出いただいた個人情報は以下の内容に限り使用いたします。</t>
    <rPh sb="0" eb="2">
      <t>サンカ</t>
    </rPh>
    <rPh sb="2" eb="3">
      <t>モウ</t>
    </rPh>
    <rPh sb="4" eb="5">
      <t>コ</t>
    </rPh>
    <rPh sb="11" eb="13">
      <t>テイシュツ</t>
    </rPh>
    <rPh sb="18" eb="20">
      <t>コジン</t>
    </rPh>
    <rPh sb="20" eb="22">
      <t>ジョウホウ</t>
    </rPh>
    <rPh sb="23" eb="25">
      <t>イカ</t>
    </rPh>
    <rPh sb="26" eb="28">
      <t>ナイヨウ</t>
    </rPh>
    <rPh sb="29" eb="30">
      <t>カギ</t>
    </rPh>
    <rPh sb="31" eb="33">
      <t>シヨウ</t>
    </rPh>
    <phoneticPr fontId="2"/>
  </si>
  <si>
    <t>取得した個人情報は、ご本人から同意をいただいた場合や法令等に基づいて開示を求められた場合を除き第三者に開示、提供はいたしません。</t>
    <rPh sb="0" eb="2">
      <t>シュトク</t>
    </rPh>
    <rPh sb="4" eb="6">
      <t>コジン</t>
    </rPh>
    <rPh sb="6" eb="8">
      <t>ジョウホウ</t>
    </rPh>
    <phoneticPr fontId="2"/>
  </si>
  <si>
    <t>チーム№</t>
    <phoneticPr fontId="2"/>
  </si>
  <si>
    <t>その他</t>
    <rPh sb="2" eb="3">
      <t>タ</t>
    </rPh>
    <phoneticPr fontId="2"/>
  </si>
  <si>
    <t>北海道</t>
    <rPh sb="0" eb="3">
      <t>ホッカイドウ</t>
    </rPh>
    <phoneticPr fontId="2"/>
  </si>
  <si>
    <t>青森県</t>
    <rPh sb="0" eb="3">
      <t>アオモリケン</t>
    </rPh>
    <phoneticPr fontId="2"/>
  </si>
  <si>
    <t>秋田県</t>
    <rPh sb="0" eb="3">
      <t>アキタケン</t>
    </rPh>
    <phoneticPr fontId="2"/>
  </si>
  <si>
    <t>岩手県</t>
    <rPh sb="0" eb="3">
      <t>イワテケン</t>
    </rPh>
    <phoneticPr fontId="2"/>
  </si>
  <si>
    <t>山形県</t>
    <rPh sb="0" eb="2">
      <t>ヤマガタ</t>
    </rPh>
    <rPh sb="2" eb="3">
      <t>ケン</t>
    </rPh>
    <phoneticPr fontId="2"/>
  </si>
  <si>
    <t>宮城県</t>
    <rPh sb="0" eb="3">
      <t>ミヤギケン</t>
    </rPh>
    <phoneticPr fontId="2"/>
  </si>
  <si>
    <t>福島県</t>
    <rPh sb="0" eb="3">
      <t>フクシマケン</t>
    </rPh>
    <phoneticPr fontId="2"/>
  </si>
  <si>
    <t>群馬県</t>
    <rPh sb="0" eb="3">
      <t>グンマケン</t>
    </rPh>
    <phoneticPr fontId="2"/>
  </si>
  <si>
    <t>栃木県</t>
    <rPh sb="0" eb="3">
      <t>トチギケン</t>
    </rPh>
    <phoneticPr fontId="2"/>
  </si>
  <si>
    <t>茨城県</t>
    <rPh sb="0" eb="3">
      <t>イバラキケン</t>
    </rPh>
    <phoneticPr fontId="2"/>
  </si>
  <si>
    <t>千葉県</t>
    <rPh sb="0" eb="3">
      <t>チバケン</t>
    </rPh>
    <phoneticPr fontId="2"/>
  </si>
  <si>
    <t>埼玉県</t>
    <rPh sb="0" eb="3">
      <t>サイタマケン</t>
    </rPh>
    <phoneticPr fontId="2"/>
  </si>
  <si>
    <t>東京都</t>
    <rPh sb="0" eb="3">
      <t>トウキョウト</t>
    </rPh>
    <phoneticPr fontId="2"/>
  </si>
  <si>
    <t>神奈川県</t>
    <rPh sb="0" eb="4">
      <t>カナガワケン</t>
    </rPh>
    <phoneticPr fontId="2"/>
  </si>
  <si>
    <t>山梨県</t>
    <rPh sb="0" eb="3">
      <t>ヤマナシケン</t>
    </rPh>
    <phoneticPr fontId="2"/>
  </si>
  <si>
    <t>新潟県</t>
    <rPh sb="0" eb="3">
      <t>ニイガタケン</t>
    </rPh>
    <phoneticPr fontId="2"/>
  </si>
  <si>
    <t>長野県</t>
    <rPh sb="0" eb="3">
      <t>ナガノケン</t>
    </rPh>
    <phoneticPr fontId="2"/>
  </si>
  <si>
    <t>富山県</t>
    <rPh sb="0" eb="3">
      <t>トヤマケン</t>
    </rPh>
    <phoneticPr fontId="2"/>
  </si>
  <si>
    <t>石川県</t>
    <rPh sb="0" eb="3">
      <t>イシカワケン</t>
    </rPh>
    <phoneticPr fontId="2"/>
  </si>
  <si>
    <t>福井県</t>
    <rPh sb="0" eb="2">
      <t>フクイ</t>
    </rPh>
    <rPh sb="2" eb="3">
      <t>ケン</t>
    </rPh>
    <phoneticPr fontId="2"/>
  </si>
  <si>
    <t>静岡県</t>
    <rPh sb="0" eb="3">
      <t>シズオカケン</t>
    </rPh>
    <phoneticPr fontId="2"/>
  </si>
  <si>
    <t>愛知県</t>
    <rPh sb="0" eb="3">
      <t>アイチケン</t>
    </rPh>
    <phoneticPr fontId="2"/>
  </si>
  <si>
    <t>岐阜県</t>
    <rPh sb="0" eb="3">
      <t>ギフケン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</si>
  <si>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</si>
  <si>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</si>
  <si>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</si>
  <si>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</si>
  <si>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</si>
  <si>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</si>
  <si>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</si>
  <si>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岡山県</t>
    <rPh sb="0" eb="3">
      <t>オカヤマケン</t>
    </rPh>
    <phoneticPr fontId="2"/>
  </si>
  <si>
    <t>広島県</t>
    <rPh sb="0" eb="3">
      <t>ヒロシマケン</t>
    </rPh>
    <phoneticPr fontId="2"/>
  </si>
  <si>
    <t>島根県</t>
    <rPh sb="0" eb="3">
      <t>シマネケン</t>
    </rPh>
    <phoneticPr fontId="2"/>
  </si>
  <si>
    <t>鳥取県</t>
    <rPh sb="0" eb="3">
      <t>トットリケン</t>
    </rPh>
    <phoneticPr fontId="2"/>
  </si>
  <si>
    <t>山口県</t>
    <rPh sb="0" eb="3">
      <t>ヤマグチケン</t>
    </rPh>
    <phoneticPr fontId="2"/>
  </si>
  <si>
    <t>香川県</t>
    <rPh sb="0" eb="3">
      <t>カガワケン</t>
    </rPh>
    <phoneticPr fontId="2"/>
  </si>
  <si>
    <t>徳島県</t>
    <rPh sb="0" eb="3">
      <t>トクシマケン</t>
    </rPh>
    <phoneticPr fontId="2"/>
  </si>
  <si>
    <t>愛媛県</t>
    <rPh sb="0" eb="3">
      <t>エヒメケン</t>
    </rPh>
    <phoneticPr fontId="2"/>
  </si>
  <si>
    <t>高知県</t>
    <rPh sb="0" eb="3">
      <t>コウチケン</t>
    </rPh>
    <phoneticPr fontId="2"/>
  </si>
  <si>
    <t>福岡県</t>
    <rPh sb="0" eb="3">
      <t>フクオカケン</t>
    </rPh>
    <phoneticPr fontId="2"/>
  </si>
  <si>
    <t>大分県</t>
    <rPh sb="0" eb="3">
      <t>オオイタケン</t>
    </rPh>
    <phoneticPr fontId="2"/>
  </si>
  <si>
    <t>宮崎県</t>
    <rPh sb="0" eb="3">
      <t>ミヤザキケン</t>
    </rPh>
    <phoneticPr fontId="2"/>
  </si>
  <si>
    <t>佐賀県</t>
    <rPh sb="0" eb="3">
      <t>サガケン</t>
    </rPh>
    <phoneticPr fontId="2"/>
  </si>
  <si>
    <t>長崎県</t>
    <rPh sb="0" eb="3">
      <t>ナガサキケン</t>
    </rPh>
    <phoneticPr fontId="2"/>
  </si>
  <si>
    <t>鹿児島県</t>
    <rPh sb="0" eb="4">
      <t>カゴシマケン</t>
    </rPh>
    <phoneticPr fontId="2"/>
  </si>
  <si>
    <t>熊本県</t>
    <rPh sb="0" eb="3">
      <t>クマモトケン</t>
    </rPh>
    <phoneticPr fontId="2"/>
  </si>
  <si>
    <t>沖縄県</t>
    <rPh sb="0" eb="3">
      <t>オキナワケン</t>
    </rPh>
    <phoneticPr fontId="2"/>
  </si>
  <si>
    <t>氏名</t>
    <rPh sb="0" eb="2">
      <t>シメイ</t>
    </rPh>
    <phoneticPr fontId="2"/>
  </si>
  <si>
    <t>住所</t>
    <rPh sb="0" eb="2">
      <t>ジュウショ</t>
    </rPh>
    <phoneticPr fontId="2"/>
  </si>
  <si>
    <t>代表者</t>
    <rPh sb="0" eb="3">
      <t>ダイヒョウシャ</t>
    </rPh>
    <phoneticPr fontId="2"/>
  </si>
  <si>
    <t>性別</t>
    <rPh sb="0" eb="2">
      <t>セイベツ</t>
    </rPh>
    <phoneticPr fontId="4"/>
  </si>
  <si>
    <t>年齢</t>
    <rPh sb="0" eb="2">
      <t>ネンレイ</t>
    </rPh>
    <phoneticPr fontId="4"/>
  </si>
  <si>
    <t>種目</t>
    <rPh sb="0" eb="2">
      <t>シュモク</t>
    </rPh>
    <phoneticPr fontId="4"/>
  </si>
  <si>
    <t>距離</t>
    <rPh sb="0" eb="2">
      <t>キョリ</t>
    </rPh>
    <phoneticPr fontId="4"/>
  </si>
  <si>
    <t>№</t>
    <phoneticPr fontId="4"/>
  </si>
  <si>
    <t>姓</t>
    <rPh sb="0" eb="1">
      <t>セイ</t>
    </rPh>
    <phoneticPr fontId="4"/>
  </si>
  <si>
    <t>名</t>
    <rPh sb="0" eb="1">
      <t>メイ</t>
    </rPh>
    <phoneticPr fontId="2"/>
  </si>
  <si>
    <t>自由形</t>
    <rPh sb="0" eb="3">
      <t>ジユウガタ</t>
    </rPh>
    <phoneticPr fontId="2"/>
  </si>
  <si>
    <t>背泳ぎ</t>
    <rPh sb="0" eb="2">
      <t>セオヨ</t>
    </rPh>
    <phoneticPr fontId="2"/>
  </si>
  <si>
    <t>平泳ぎ</t>
    <rPh sb="0" eb="2">
      <t>ヒラオヨ</t>
    </rPh>
    <phoneticPr fontId="2"/>
  </si>
  <si>
    <t>バタフライ</t>
    <phoneticPr fontId="2"/>
  </si>
  <si>
    <t>フリーリレー</t>
    <phoneticPr fontId="2"/>
  </si>
  <si>
    <t>メドレーリレー</t>
    <phoneticPr fontId="2"/>
  </si>
  <si>
    <t>25m</t>
    <phoneticPr fontId="2"/>
  </si>
  <si>
    <t>50m</t>
    <phoneticPr fontId="2"/>
  </si>
  <si>
    <t>100m</t>
    <phoneticPr fontId="2"/>
  </si>
  <si>
    <t>女</t>
    <rPh sb="0" eb="1">
      <t>オンナ</t>
    </rPh>
    <phoneticPr fontId="2"/>
  </si>
  <si>
    <t>男</t>
    <rPh sb="0" eb="1">
      <t>オトコ</t>
    </rPh>
    <phoneticPr fontId="2"/>
  </si>
  <si>
    <t>№３</t>
    <phoneticPr fontId="2"/>
  </si>
  <si>
    <t>200m</t>
    <phoneticPr fontId="2"/>
  </si>
  <si>
    <t>400m</t>
    <phoneticPr fontId="2"/>
  </si>
  <si>
    <t>800m</t>
    <phoneticPr fontId="2"/>
  </si>
  <si>
    <t>1500m</t>
    <phoneticPr fontId="2"/>
  </si>
  <si>
    <t>タイム</t>
    <phoneticPr fontId="2"/>
  </si>
  <si>
    <t>水路</t>
    <rPh sb="0" eb="2">
      <t>スイロ</t>
    </rPh>
    <phoneticPr fontId="2"/>
  </si>
  <si>
    <t>（西暦年/月/日）</t>
    <rPh sb="1" eb="3">
      <t>セイレキ</t>
    </rPh>
    <rPh sb="3" eb="4">
      <t>ネン</t>
    </rPh>
    <rPh sb="5" eb="6">
      <t>ツキ</t>
    </rPh>
    <rPh sb="7" eb="8">
      <t>ヒ</t>
    </rPh>
    <phoneticPr fontId="2"/>
  </si>
  <si>
    <t>（テキスト入力）</t>
    <rPh sb="5" eb="7">
      <t>ニュウリョク</t>
    </rPh>
    <phoneticPr fontId="2"/>
  </si>
  <si>
    <t>タイム（秒）</t>
    <rPh sb="4" eb="5">
      <t>ビョウ</t>
    </rPh>
    <phoneticPr fontId="2"/>
  </si>
  <si>
    <t>記録会等名称</t>
    <rPh sb="0" eb="2">
      <t>キロク</t>
    </rPh>
    <rPh sb="2" eb="3">
      <t>カイ</t>
    </rPh>
    <rPh sb="3" eb="4">
      <t>トウ</t>
    </rPh>
    <rPh sb="4" eb="6">
      <t>メイショウ</t>
    </rPh>
    <phoneticPr fontId="2"/>
  </si>
  <si>
    <t>（リスト選択）</t>
    <rPh sb="4" eb="5">
      <t>セン</t>
    </rPh>
    <rPh sb="5" eb="6">
      <t>タク</t>
    </rPh>
    <phoneticPr fontId="2"/>
  </si>
  <si>
    <t>（自動入力）</t>
    <rPh sb="1" eb="3">
      <t>ジドウ</t>
    </rPh>
    <rPh sb="3" eb="5">
      <t>ニュウリョク</t>
    </rPh>
    <phoneticPr fontId="2"/>
  </si>
  <si>
    <t>(半角）</t>
    <rPh sb="1" eb="3">
      <t>ハンカク</t>
    </rPh>
    <phoneticPr fontId="2"/>
  </si>
  <si>
    <t>個人メドレー</t>
    <rPh sb="0" eb="2">
      <t>コジン</t>
    </rPh>
    <phoneticPr fontId="2"/>
  </si>
  <si>
    <t>(非公開）</t>
    <rPh sb="1" eb="4">
      <t>ヒコウカイ</t>
    </rPh>
    <phoneticPr fontId="2"/>
  </si>
  <si>
    <t>姓</t>
  </si>
  <si>
    <t>名</t>
  </si>
  <si>
    <t>セイ</t>
  </si>
  <si>
    <t>メイ</t>
  </si>
  <si>
    <t>年齢</t>
  </si>
  <si>
    <t>性別</t>
  </si>
  <si>
    <t>郵便番号</t>
  </si>
  <si>
    <t>都道府県</t>
  </si>
  <si>
    <t>住所1</t>
  </si>
  <si>
    <t>住所2</t>
  </si>
  <si>
    <t>住所3</t>
  </si>
  <si>
    <t>電話番号</t>
  </si>
  <si>
    <t>携帯番号</t>
  </si>
  <si>
    <t>メールアドレス</t>
  </si>
  <si>
    <t>備考</t>
  </si>
  <si>
    <t>№</t>
    <phoneticPr fontId="2"/>
  </si>
  <si>
    <t>生年月日(西暦）</t>
    <rPh sb="5" eb="7">
      <t>セイレキ</t>
    </rPh>
    <phoneticPr fontId="2"/>
  </si>
  <si>
    <t>性CD</t>
    <rPh sb="0" eb="1">
      <t>セイ</t>
    </rPh>
    <phoneticPr fontId="2"/>
  </si>
  <si>
    <t>112-0004</t>
    <phoneticPr fontId="2"/>
  </si>
  <si>
    <t>協会登録ID</t>
    <rPh sb="0" eb="2">
      <t>キョウカイ</t>
    </rPh>
    <rPh sb="2" eb="4">
      <t>トウロク</t>
    </rPh>
    <phoneticPr fontId="2"/>
  </si>
  <si>
    <t>（自動）</t>
    <rPh sb="1" eb="3">
      <t>ジドウ</t>
    </rPh>
    <phoneticPr fontId="2"/>
  </si>
  <si>
    <t>（登録者のみ）</t>
    <rPh sb="1" eb="4">
      <t>トウロクシャ</t>
    </rPh>
    <phoneticPr fontId="2"/>
  </si>
  <si>
    <t>（必須）</t>
    <rPh sb="1" eb="3">
      <t>ヒッス</t>
    </rPh>
    <phoneticPr fontId="2"/>
  </si>
  <si>
    <t>（任意）</t>
    <rPh sb="1" eb="3">
      <t>ニンイ</t>
    </rPh>
    <phoneticPr fontId="2"/>
  </si>
  <si>
    <t>例</t>
    <rPh sb="0" eb="1">
      <t>レイ</t>
    </rPh>
    <phoneticPr fontId="2"/>
  </si>
  <si>
    <t>ABC12345</t>
    <phoneticPr fontId="2"/>
  </si>
  <si>
    <t>水泳</t>
    <rPh sb="0" eb="2">
      <t>スイエイ</t>
    </rPh>
    <phoneticPr fontId="2"/>
  </si>
  <si>
    <t>大介</t>
    <rPh sb="0" eb="2">
      <t>ダイスケ</t>
    </rPh>
    <phoneticPr fontId="2"/>
  </si>
  <si>
    <t>スイエイ</t>
    <phoneticPr fontId="2"/>
  </si>
  <si>
    <t>ダイスケ</t>
    <phoneticPr fontId="2"/>
  </si>
  <si>
    <t>suieidaisuki@masters-swim.jp</t>
    <phoneticPr fontId="2"/>
  </si>
  <si>
    <t>文京区後楽１－２－９</t>
    <rPh sb="0" eb="3">
      <t>ブンキョウク</t>
    </rPh>
    <rPh sb="3" eb="5">
      <t>コウラク</t>
    </rPh>
    <phoneticPr fontId="2"/>
  </si>
  <si>
    <t>AZキュウブビル</t>
    <phoneticPr fontId="2"/>
  </si>
  <si>
    <t>03-0000-0000</t>
    <phoneticPr fontId="2"/>
  </si>
  <si>
    <t>090-0000-0000</t>
    <phoneticPr fontId="2"/>
  </si>
  <si>
    <t>競技者
№</t>
    <rPh sb="0" eb="3">
      <t>キョウギシャ</t>
    </rPh>
    <phoneticPr fontId="2"/>
  </si>
  <si>
    <t>登録ID</t>
    <rPh sb="0" eb="2">
      <t>トウロク</t>
    </rPh>
    <phoneticPr fontId="2"/>
  </si>
  <si>
    <t>タイム
(分)</t>
    <rPh sb="5" eb="6">
      <t>フン</t>
    </rPh>
    <phoneticPr fontId="4"/>
  </si>
  <si>
    <t>タイム
(秒)</t>
    <phoneticPr fontId="2"/>
  </si>
  <si>
    <t>（競技者№を入力すると自動的に表示されるので確認してください）</t>
    <rPh sb="1" eb="4">
      <t>キョウギシャ</t>
    </rPh>
    <rPh sb="6" eb="8">
      <t>ニュウリョク</t>
    </rPh>
    <rPh sb="11" eb="14">
      <t>ジドウテキ</t>
    </rPh>
    <rPh sb="15" eb="17">
      <t>ヒョウジ</t>
    </rPh>
    <rPh sb="22" eb="24">
      <t>カクニン</t>
    </rPh>
    <phoneticPr fontId="2"/>
  </si>
  <si>
    <r>
      <t xml:space="preserve">タイム
</t>
    </r>
    <r>
      <rPr>
        <sz val="6"/>
        <color theme="1"/>
        <rFont val="BIZ UDPゴシック"/>
        <family val="3"/>
        <charset val="128"/>
      </rPr>
      <t>(1/100秒)</t>
    </r>
    <rPh sb="10" eb="11">
      <t>ビョウ</t>
    </rPh>
    <phoneticPr fontId="4"/>
  </si>
  <si>
    <t>距離
CD</t>
    <rPh sb="0" eb="2">
      <t>キョリ</t>
    </rPh>
    <phoneticPr fontId="2"/>
  </si>
  <si>
    <t>種目
CD</t>
    <rPh sb="0" eb="2">
      <t>シュモク</t>
    </rPh>
    <phoneticPr fontId="2"/>
  </si>
  <si>
    <t>水路
CD</t>
    <rPh sb="0" eb="2">
      <t>スイロ</t>
    </rPh>
    <phoneticPr fontId="2"/>
  </si>
  <si>
    <t>氏名</t>
  </si>
  <si>
    <t>合計年齢</t>
  </si>
  <si>
    <t>競技者№</t>
    <rPh sb="0" eb="3">
      <t>キョウギシャ</t>
    </rPh>
    <phoneticPr fontId="2"/>
  </si>
  <si>
    <t>登録ID</t>
  </si>
  <si>
    <t>第1泳者</t>
    <rPh sb="0" eb="1">
      <t>ダイ</t>
    </rPh>
    <rPh sb="2" eb="4">
      <t>エイシャ</t>
    </rPh>
    <phoneticPr fontId="2"/>
  </si>
  <si>
    <t>第２泳者</t>
    <rPh sb="0" eb="1">
      <t>ダイ</t>
    </rPh>
    <rPh sb="2" eb="4">
      <t>エイシャ</t>
    </rPh>
    <phoneticPr fontId="2"/>
  </si>
  <si>
    <t>第３泳者</t>
    <rPh sb="0" eb="1">
      <t>ダイ</t>
    </rPh>
    <rPh sb="2" eb="4">
      <t>エイシャ</t>
    </rPh>
    <phoneticPr fontId="2"/>
  </si>
  <si>
    <t>第４泳者</t>
    <rPh sb="0" eb="1">
      <t>ダイ</t>
    </rPh>
    <rPh sb="2" eb="4">
      <t>エイシャ</t>
    </rPh>
    <phoneticPr fontId="2"/>
  </si>
  <si>
    <t>性別</t>
    <rPh sb="0" eb="2">
      <t>セイベツ</t>
    </rPh>
    <phoneticPr fontId="2"/>
  </si>
  <si>
    <t>混合</t>
    <rPh sb="0" eb="2">
      <t>コンゴウ</t>
    </rPh>
    <phoneticPr fontId="2"/>
  </si>
  <si>
    <t>4×50ｍ</t>
    <phoneticPr fontId="2"/>
  </si>
  <si>
    <t>4×100ｍ</t>
    <phoneticPr fontId="2"/>
  </si>
  <si>
    <t>4×200ｍ</t>
    <phoneticPr fontId="2"/>
  </si>
  <si>
    <t>4×25ｍ</t>
    <phoneticPr fontId="2"/>
  </si>
  <si>
    <t>　　（競技者№を入力すると自動的に「登録ID」「氏名」と合計年齢が表示されます。年齢は暦年齢の合計です。正しくない場合は「競技者」シートを確認してください。）</t>
    <rPh sb="3" eb="6">
      <t>キョウギシャ</t>
    </rPh>
    <rPh sb="8" eb="10">
      <t>ニュウリョク</t>
    </rPh>
    <rPh sb="13" eb="16">
      <t>ジドウテキ</t>
    </rPh>
    <rPh sb="18" eb="20">
      <t>トウロク</t>
    </rPh>
    <rPh sb="24" eb="26">
      <t>シメイ</t>
    </rPh>
    <rPh sb="28" eb="30">
      <t>ゴウケイ</t>
    </rPh>
    <rPh sb="30" eb="32">
      <t>ネンレイ</t>
    </rPh>
    <rPh sb="33" eb="35">
      <t>ヒョウジ</t>
    </rPh>
    <rPh sb="40" eb="42">
      <t>ネンレイ</t>
    </rPh>
    <rPh sb="43" eb="46">
      <t>レキネンレイ</t>
    </rPh>
    <rPh sb="47" eb="49">
      <t>ゴウケイ</t>
    </rPh>
    <rPh sb="52" eb="53">
      <t>タダ</t>
    </rPh>
    <rPh sb="57" eb="59">
      <t>バアイ</t>
    </rPh>
    <rPh sb="61" eb="64">
      <t>キョウギシャ</t>
    </rPh>
    <rPh sb="69" eb="71">
      <t>カクニン</t>
    </rPh>
    <phoneticPr fontId="2"/>
  </si>
  <si>
    <t>（自動計算）</t>
    <rPh sb="1" eb="3">
      <t>ジドウ</t>
    </rPh>
    <rPh sb="3" eb="5">
      <t>ケイサン</t>
    </rPh>
    <phoneticPr fontId="2"/>
  </si>
  <si>
    <t>マスターズチーム</t>
    <phoneticPr fontId="2"/>
  </si>
  <si>
    <t>チーム</t>
    <phoneticPr fontId="2"/>
  </si>
  <si>
    <t>（日本マスターズ水泳協会に登録のあるチームのみ）</t>
    <rPh sb="1" eb="3">
      <t>ニホン</t>
    </rPh>
    <rPh sb="8" eb="12">
      <t>スイエイキョウカイ</t>
    </rPh>
    <rPh sb="13" eb="15">
      <t>トウロク</t>
    </rPh>
    <phoneticPr fontId="2"/>
  </si>
  <si>
    <t>（ドロップリストから選択してください）</t>
    <rPh sb="10" eb="12">
      <t>センタク</t>
    </rPh>
    <phoneticPr fontId="2"/>
  </si>
  <si>
    <t>（記録を出した会場名をテキスト入力）</t>
    <rPh sb="1" eb="3">
      <t>キロク</t>
    </rPh>
    <rPh sb="4" eb="5">
      <t>ダ</t>
    </rPh>
    <rPh sb="7" eb="9">
      <t>カイジョウ</t>
    </rPh>
    <rPh sb="9" eb="10">
      <t>メイ</t>
    </rPh>
    <rPh sb="15" eb="17">
      <t>ニュウリョク</t>
    </rPh>
    <phoneticPr fontId="2"/>
  </si>
  <si>
    <t>（活動上のチーム名称：団体名と同じで可）</t>
    <rPh sb="1" eb="3">
      <t>カツドウ</t>
    </rPh>
    <rPh sb="3" eb="4">
      <t>ジョウ</t>
    </rPh>
    <rPh sb="8" eb="10">
      <t>メイショウ</t>
    </rPh>
    <rPh sb="11" eb="13">
      <t>ダンタイ</t>
    </rPh>
    <rPh sb="13" eb="14">
      <t>メイ</t>
    </rPh>
    <rPh sb="15" eb="16">
      <t>オナ</t>
    </rPh>
    <rPh sb="18" eb="19">
      <t>カ</t>
    </rPh>
    <phoneticPr fontId="2"/>
  </si>
  <si>
    <t>（法人名・学校名等、有志のチームはチーム名と同じで可）</t>
    <rPh sb="1" eb="3">
      <t>ホウジン</t>
    </rPh>
    <rPh sb="3" eb="4">
      <t>メイ</t>
    </rPh>
    <rPh sb="5" eb="8">
      <t>ガッコウメイ</t>
    </rPh>
    <rPh sb="8" eb="9">
      <t>トウ</t>
    </rPh>
    <rPh sb="10" eb="12">
      <t>ユウシ</t>
    </rPh>
    <rPh sb="20" eb="21">
      <t>メイ</t>
    </rPh>
    <rPh sb="22" eb="23">
      <t>オナ</t>
    </rPh>
    <rPh sb="25" eb="26">
      <t>カ</t>
    </rPh>
    <phoneticPr fontId="2"/>
  </si>
  <si>
    <t>所在地</t>
    <rPh sb="0" eb="3">
      <t>ショザイチ</t>
    </rPh>
    <phoneticPr fontId="2"/>
  </si>
  <si>
    <t>承諾する</t>
    <rPh sb="0" eb="2">
      <t>ショウダク</t>
    </rPh>
    <phoneticPr fontId="2"/>
  </si>
  <si>
    <t>（以下の個人情報の取扱いについてを確認し申請する場合は「承諾する」を選択してください。）</t>
    <rPh sb="1" eb="3">
      <t>イカ</t>
    </rPh>
    <rPh sb="4" eb="6">
      <t>コジン</t>
    </rPh>
    <rPh sb="6" eb="8">
      <t>ジョウホウ</t>
    </rPh>
    <rPh sb="9" eb="11">
      <t>トリアツカ</t>
    </rPh>
    <rPh sb="17" eb="19">
      <t>カクニン</t>
    </rPh>
    <rPh sb="20" eb="22">
      <t>シンセイ</t>
    </rPh>
    <rPh sb="24" eb="26">
      <t>バアイ</t>
    </rPh>
    <rPh sb="28" eb="30">
      <t>ショウダク</t>
    </rPh>
    <rPh sb="34" eb="36">
      <t>センタク</t>
    </rPh>
    <phoneticPr fontId="2"/>
  </si>
  <si>
    <t>個人情報</t>
    <rPh sb="0" eb="2">
      <t>コジン</t>
    </rPh>
    <rPh sb="2" eb="4">
      <t>ジョウホウ</t>
    </rPh>
    <phoneticPr fontId="2"/>
  </si>
  <si>
    <t>競技会等でリザルトがある場合はpdfで添付してください。</t>
    <rPh sb="0" eb="3">
      <t>キョウギカイ</t>
    </rPh>
    <rPh sb="3" eb="4">
      <t>トウ</t>
    </rPh>
    <rPh sb="12" eb="14">
      <t>バアイ</t>
    </rPh>
    <rPh sb="19" eb="21">
      <t>テンプ</t>
    </rPh>
    <phoneticPr fontId="2"/>
  </si>
  <si>
    <t>責任者の本人確認書類画像（免許証orパスポートor名刺+顔写真）をpdfまたは画像ファイルにて添付してください。</t>
    <rPh sb="0" eb="3">
      <t>セキニンシャ</t>
    </rPh>
    <rPh sb="4" eb="6">
      <t>ホンニン</t>
    </rPh>
    <rPh sb="6" eb="8">
      <t>カクニン</t>
    </rPh>
    <rPh sb="8" eb="10">
      <t>ショルイ</t>
    </rPh>
    <rPh sb="10" eb="12">
      <t>ガゾウ</t>
    </rPh>
    <rPh sb="13" eb="16">
      <t>メンキョショウ</t>
    </rPh>
    <rPh sb="25" eb="27">
      <t>メイシ</t>
    </rPh>
    <rPh sb="28" eb="29">
      <t>カオ</t>
    </rPh>
    <rPh sb="29" eb="31">
      <t>シャシン</t>
    </rPh>
    <rPh sb="39" eb="41">
      <t>ガゾウ</t>
    </rPh>
    <rPh sb="47" eb="49">
      <t>テンプ</t>
    </rPh>
    <phoneticPr fontId="2"/>
  </si>
  <si>
    <t>誓約</t>
    <rPh sb="0" eb="2">
      <t>セイヤク</t>
    </rPh>
    <phoneticPr fontId="2"/>
  </si>
  <si>
    <t>誓約する</t>
    <rPh sb="0" eb="2">
      <t>セイヤク</t>
    </rPh>
    <phoneticPr fontId="2"/>
  </si>
  <si>
    <t>（この申請は期間内に実際に計測した記録であることを責任者が誓約する場合は「誓約する」を選択してください。）</t>
    <rPh sb="3" eb="5">
      <t>シンセイ</t>
    </rPh>
    <rPh sb="6" eb="9">
      <t>キカンナイ</t>
    </rPh>
    <rPh sb="10" eb="12">
      <t>ジッサイ</t>
    </rPh>
    <rPh sb="13" eb="15">
      <t>ケイソク</t>
    </rPh>
    <rPh sb="17" eb="19">
      <t>キロク</t>
    </rPh>
    <rPh sb="25" eb="28">
      <t>セキニンシャ</t>
    </rPh>
    <rPh sb="29" eb="31">
      <t>セイヤク</t>
    </rPh>
    <rPh sb="33" eb="35">
      <t>バアイ</t>
    </rPh>
    <rPh sb="37" eb="39">
      <t>セイヤク</t>
    </rPh>
    <rPh sb="43" eb="45">
      <t>センタク</t>
    </rPh>
    <phoneticPr fontId="2"/>
  </si>
  <si>
    <t>１）記録の集計、ランキング作成および管理のための保管。</t>
    <rPh sb="2" eb="4">
      <t>キロク</t>
    </rPh>
    <rPh sb="5" eb="7">
      <t>シュウケイ</t>
    </rPh>
    <rPh sb="13" eb="15">
      <t>サクセイ</t>
    </rPh>
    <rPh sb="18" eb="20">
      <t>カンリ</t>
    </rPh>
    <rPh sb="24" eb="26">
      <t>ホカン</t>
    </rPh>
    <phoneticPr fontId="2"/>
  </si>
  <si>
    <t>申請いただいた場合、上記内容を参加者本人および未成年者の場合の保護者も同意されたものとします。</t>
    <rPh sb="0" eb="2">
      <t>シンセイ</t>
    </rPh>
    <rPh sb="7" eb="9">
      <t>バアイ</t>
    </rPh>
    <rPh sb="10" eb="12">
      <t>ジョウキ</t>
    </rPh>
    <rPh sb="12" eb="14">
      <t>ナイヨウ</t>
    </rPh>
    <rPh sb="15" eb="18">
      <t>サンカシャ</t>
    </rPh>
    <rPh sb="18" eb="20">
      <t>ホンニン</t>
    </rPh>
    <rPh sb="23" eb="27">
      <t>ミセイネンシャ</t>
    </rPh>
    <rPh sb="28" eb="30">
      <t>バアイ</t>
    </rPh>
    <rPh sb="31" eb="34">
      <t>ホゴシャ</t>
    </rPh>
    <rPh sb="35" eb="37">
      <t>ドウイ</t>
    </rPh>
    <phoneticPr fontId="2"/>
  </si>
  <si>
    <t>All　Swimmers　Ranking　申請書</t>
    <rPh sb="21" eb="24">
      <t>シンセイショ</t>
    </rPh>
    <phoneticPr fontId="2"/>
  </si>
  <si>
    <t>（申請する責任者のお名前）</t>
    <rPh sb="1" eb="3">
      <t>シンセイ</t>
    </rPh>
    <rPh sb="5" eb="8">
      <t>セキニンシャ</t>
    </rPh>
    <rPh sb="10" eb="12">
      <t>ナマエ</t>
    </rPh>
    <phoneticPr fontId="2"/>
  </si>
  <si>
    <t>氏名（カナ）</t>
    <rPh sb="0" eb="2">
      <t>シメイ</t>
    </rPh>
    <phoneticPr fontId="2"/>
  </si>
  <si>
    <t>（全角カタカナ）</t>
    <rPh sb="1" eb="3">
      <t>ゼンカク</t>
    </rPh>
    <phoneticPr fontId="2"/>
  </si>
  <si>
    <t>（7桁　ハイフン不要）</t>
    <rPh sb="2" eb="3">
      <t>ケタ</t>
    </rPh>
    <rPh sb="8" eb="10">
      <t>フヨウ</t>
    </rPh>
    <phoneticPr fontId="2"/>
  </si>
  <si>
    <t>（代表者個人のご住所です。勤務先等も可）</t>
    <rPh sb="1" eb="4">
      <t>ダイヒョウシャ</t>
    </rPh>
    <rPh sb="4" eb="6">
      <t>コジン</t>
    </rPh>
    <rPh sb="8" eb="10">
      <t>ジュウショ</t>
    </rPh>
    <rPh sb="13" eb="16">
      <t>キンムサキ</t>
    </rPh>
    <rPh sb="16" eb="17">
      <t>トウ</t>
    </rPh>
    <rPh sb="18" eb="19">
      <t>カ</t>
    </rPh>
    <phoneticPr fontId="2"/>
  </si>
  <si>
    <t>（必ずご記入ください）</t>
    <rPh sb="1" eb="2">
      <t>カナラ</t>
    </rPh>
    <rPh sb="4" eb="6">
      <t>キニュウ</t>
    </rPh>
    <phoneticPr fontId="2"/>
  </si>
  <si>
    <t>この度は　All　Swimmers　Ranking　へのご参加をご検討いただきありがとうございます。</t>
    <rPh sb="2" eb="3">
      <t>タビ</t>
    </rPh>
    <rPh sb="29" eb="31">
      <t>サンカ</t>
    </rPh>
    <rPh sb="33" eb="35">
      <t>ケントウ</t>
    </rPh>
    <phoneticPr fontId="2"/>
  </si>
  <si>
    <t>（一社）日本マスターズ水泳協会では、日本で水泳に親しんでいただいている方に少しでも楽しんでいただけるよう</t>
    <rPh sb="1" eb="3">
      <t>イチシャ</t>
    </rPh>
    <rPh sb="4" eb="6">
      <t>ニホン</t>
    </rPh>
    <rPh sb="11" eb="15">
      <t>スイエイキョウカイ</t>
    </rPh>
    <rPh sb="18" eb="20">
      <t>ニホン</t>
    </rPh>
    <rPh sb="21" eb="23">
      <t>スイエイ</t>
    </rPh>
    <rPh sb="24" eb="25">
      <t>シタ</t>
    </rPh>
    <rPh sb="35" eb="36">
      <t>カタ</t>
    </rPh>
    <rPh sb="37" eb="38">
      <t>スコ</t>
    </rPh>
    <rPh sb="41" eb="42">
      <t>タノ</t>
    </rPh>
    <phoneticPr fontId="2"/>
  </si>
  <si>
    <t>練習の時に出した自己ベストが国内ではどのくらいに位置するのか。</t>
    <rPh sb="0" eb="2">
      <t>レンシュウ</t>
    </rPh>
    <rPh sb="3" eb="4">
      <t>トキ</t>
    </rPh>
    <rPh sb="5" eb="6">
      <t>ダ</t>
    </rPh>
    <rPh sb="8" eb="10">
      <t>ジコ</t>
    </rPh>
    <rPh sb="14" eb="16">
      <t>コクナイ</t>
    </rPh>
    <rPh sb="24" eb="26">
      <t>イチ</t>
    </rPh>
    <phoneticPr fontId="2"/>
  </si>
  <si>
    <t>大会には出たことがないので実力を知りたい。</t>
    <rPh sb="0" eb="2">
      <t>タイカイ</t>
    </rPh>
    <rPh sb="4" eb="5">
      <t>デ</t>
    </rPh>
    <rPh sb="13" eb="15">
      <t>ジツリョク</t>
    </rPh>
    <rPh sb="16" eb="17">
      <t>シ</t>
    </rPh>
    <phoneticPr fontId="2"/>
  </si>
  <si>
    <t>そしてコロナ禍で楽しみにしていた大会にも参加できない。</t>
    <rPh sb="6" eb="7">
      <t>ワザワイ</t>
    </rPh>
    <rPh sb="8" eb="9">
      <t>タノ</t>
    </rPh>
    <rPh sb="16" eb="18">
      <t>タイカイ</t>
    </rPh>
    <rPh sb="20" eb="22">
      <t>サンカ</t>
    </rPh>
    <phoneticPr fontId="2"/>
  </si>
  <si>
    <t>全国のスイマーランキングを作成することとしました。</t>
    <rPh sb="0" eb="2">
      <t>ゼンコク</t>
    </rPh>
    <rPh sb="13" eb="15">
      <t>サクセイ</t>
    </rPh>
    <phoneticPr fontId="2"/>
  </si>
  <si>
    <t>そういった方々のモチベーションに少しでもなればと思っています。</t>
    <rPh sb="5" eb="7">
      <t>カタガタ</t>
    </rPh>
    <rPh sb="16" eb="17">
      <t>スコ</t>
    </rPh>
    <rPh sb="24" eb="25">
      <t>オモ</t>
    </rPh>
    <phoneticPr fontId="2"/>
  </si>
  <si>
    <t>生涯スポーツとして100歳を超えても続けられる水泳の魅力の一つとなれば幸いです。</t>
    <rPh sb="0" eb="2">
      <t>ショウガイ</t>
    </rPh>
    <rPh sb="12" eb="13">
      <t>サイ</t>
    </rPh>
    <rPh sb="14" eb="15">
      <t>コ</t>
    </rPh>
    <rPh sb="18" eb="19">
      <t>ツヅ</t>
    </rPh>
    <rPh sb="23" eb="25">
      <t>スイエイ</t>
    </rPh>
    <rPh sb="26" eb="28">
      <t>ミリョク</t>
    </rPh>
    <rPh sb="29" eb="30">
      <t>ヒト</t>
    </rPh>
    <rPh sb="35" eb="36">
      <t>サイワ</t>
    </rPh>
    <phoneticPr fontId="2"/>
  </si>
  <si>
    <t>◆申請方法</t>
    <rPh sb="1" eb="3">
      <t>シンセイ</t>
    </rPh>
    <rPh sb="3" eb="5">
      <t>ホウホウ</t>
    </rPh>
    <phoneticPr fontId="2"/>
  </si>
  <si>
    <t>◆はじめに</t>
    <phoneticPr fontId="2"/>
  </si>
  <si>
    <t>はじめに「競技者」シートの各項目に、参加者をすべて入力してください。</t>
    <rPh sb="5" eb="8">
      <t>キョウギシャ</t>
    </rPh>
    <rPh sb="13" eb="16">
      <t>カクコウモク</t>
    </rPh>
    <rPh sb="18" eb="21">
      <t>サンカシャ</t>
    </rPh>
    <rPh sb="25" eb="27">
      <t>ニュウリョク</t>
    </rPh>
    <phoneticPr fontId="2"/>
  </si>
  <si>
    <t>　日本マスターズ水泳協会のIDをお持ちの方は[協会登録ID]の列に入力してください。</t>
    <rPh sb="1" eb="3">
      <t>ニホン</t>
    </rPh>
    <rPh sb="8" eb="12">
      <t>スイエイキョウカイ</t>
    </rPh>
    <rPh sb="17" eb="18">
      <t>モ</t>
    </rPh>
    <rPh sb="20" eb="21">
      <t>カタ</t>
    </rPh>
    <rPh sb="23" eb="25">
      <t>キョウカイ</t>
    </rPh>
    <rPh sb="25" eb="27">
      <t>トウロク</t>
    </rPh>
    <rPh sb="31" eb="32">
      <t>レツ</t>
    </rPh>
    <rPh sb="33" eb="35">
      <t>ニュウリョク</t>
    </rPh>
    <phoneticPr fontId="2"/>
  </si>
  <si>
    <t>　このIDは、次年以降の　All Swimmers Ranking　で同じ人物として扱います。</t>
    <rPh sb="7" eb="9">
      <t>ジネン</t>
    </rPh>
    <rPh sb="9" eb="11">
      <t>イコウ</t>
    </rPh>
    <rPh sb="35" eb="36">
      <t>オナ</t>
    </rPh>
    <rPh sb="37" eb="39">
      <t>ジンブツ</t>
    </rPh>
    <rPh sb="42" eb="43">
      <t>アツカ</t>
    </rPh>
    <phoneticPr fontId="2"/>
  </si>
  <si>
    <t>　IDをお持ちでない方は、今回申請後に付与させていただきますので、次年以降の申請時に使用してください。</t>
    <rPh sb="5" eb="6">
      <t>モ</t>
    </rPh>
    <rPh sb="10" eb="11">
      <t>カタ</t>
    </rPh>
    <rPh sb="13" eb="15">
      <t>コンカイ</t>
    </rPh>
    <rPh sb="15" eb="17">
      <t>シンセイ</t>
    </rPh>
    <rPh sb="17" eb="18">
      <t>ゴ</t>
    </rPh>
    <rPh sb="19" eb="21">
      <t>フヨ</t>
    </rPh>
    <rPh sb="33" eb="35">
      <t>ジネン</t>
    </rPh>
    <rPh sb="35" eb="37">
      <t>イコウ</t>
    </rPh>
    <rPh sb="38" eb="41">
      <t>シンセイジ</t>
    </rPh>
    <rPh sb="42" eb="44">
      <t>シヨウ</t>
    </rPh>
    <phoneticPr fontId="2"/>
  </si>
  <si>
    <t>　メールアドレス～備考までの列は任意項目です。IDと同様に同一人物の確認として使用させていただきます。</t>
    <rPh sb="9" eb="11">
      <t>ビコウ</t>
    </rPh>
    <rPh sb="14" eb="15">
      <t>レツ</t>
    </rPh>
    <rPh sb="16" eb="18">
      <t>ニンイ</t>
    </rPh>
    <rPh sb="18" eb="20">
      <t>コウモク</t>
    </rPh>
    <rPh sb="26" eb="28">
      <t>ドウヨウ</t>
    </rPh>
    <rPh sb="29" eb="31">
      <t>ドウイツ</t>
    </rPh>
    <rPh sb="31" eb="33">
      <t>ジンブツ</t>
    </rPh>
    <rPh sb="34" eb="36">
      <t>カクニン</t>
    </rPh>
    <rPh sb="39" eb="41">
      <t>シヨウ</t>
    </rPh>
    <phoneticPr fontId="2"/>
  </si>
  <si>
    <t>　またメールアドレスは今後予定している記録閲覧サイトのログインIDとしても活用いただく予定です。</t>
    <rPh sb="11" eb="13">
      <t>コンゴ</t>
    </rPh>
    <rPh sb="13" eb="15">
      <t>ヨテイ</t>
    </rPh>
    <rPh sb="19" eb="21">
      <t>キロク</t>
    </rPh>
    <rPh sb="21" eb="23">
      <t>エツラン</t>
    </rPh>
    <rPh sb="37" eb="39">
      <t>カツヨウ</t>
    </rPh>
    <rPh sb="43" eb="45">
      <t>ヨテイ</t>
    </rPh>
    <phoneticPr fontId="2"/>
  </si>
  <si>
    <t>　個人は300名迄登録可能です。それ以上の場合は新しいファイルを作成してください。</t>
    <rPh sb="1" eb="3">
      <t>コジン</t>
    </rPh>
    <rPh sb="7" eb="9">
      <t>メイマデ</t>
    </rPh>
    <rPh sb="9" eb="11">
      <t>トウロク</t>
    </rPh>
    <rPh sb="11" eb="13">
      <t>カノウ</t>
    </rPh>
    <rPh sb="18" eb="20">
      <t>イジョウ</t>
    </rPh>
    <rPh sb="21" eb="23">
      <t>バアイ</t>
    </rPh>
    <rPh sb="24" eb="25">
      <t>アタラ</t>
    </rPh>
    <rPh sb="32" eb="34">
      <t>サクセイ</t>
    </rPh>
    <phoneticPr fontId="2"/>
  </si>
  <si>
    <t>次に「個人種目」シートに記録を入力します。</t>
    <rPh sb="0" eb="1">
      <t>ツギ</t>
    </rPh>
    <rPh sb="12" eb="14">
      <t>キロク</t>
    </rPh>
    <rPh sb="15" eb="17">
      <t>ニュウリョク</t>
    </rPh>
    <phoneticPr fontId="2"/>
  </si>
  <si>
    <t>注意事項</t>
    <rPh sb="0" eb="2">
      <t>チュウイ</t>
    </rPh>
    <rPh sb="2" eb="4">
      <t>ジコウ</t>
    </rPh>
    <phoneticPr fontId="2"/>
  </si>
  <si>
    <t>・同一人物が同一[水路]＆[種目]＆[距離]で申請できるのは1件のみです。</t>
    <rPh sb="1" eb="3">
      <t>ドウイツ</t>
    </rPh>
    <rPh sb="3" eb="5">
      <t>ジンブツ</t>
    </rPh>
    <rPh sb="6" eb="8">
      <t>ドウイツ</t>
    </rPh>
    <rPh sb="9" eb="11">
      <t>スイロ</t>
    </rPh>
    <rPh sb="14" eb="16">
      <t>シュモク</t>
    </rPh>
    <rPh sb="19" eb="21">
      <t>キョリ</t>
    </rPh>
    <rPh sb="23" eb="25">
      <t>シンセイ</t>
    </rPh>
    <rPh sb="31" eb="32">
      <t>ケン</t>
    </rPh>
    <phoneticPr fontId="2"/>
  </si>
  <si>
    <t>・チームが異なっていても同一人物は申請できません。</t>
    <rPh sb="5" eb="6">
      <t>コト</t>
    </rPh>
    <rPh sb="12" eb="14">
      <t>ドウイツ</t>
    </rPh>
    <rPh sb="14" eb="16">
      <t>ジンブツ</t>
    </rPh>
    <rPh sb="17" eb="19">
      <t>シンセイ</t>
    </rPh>
    <phoneticPr fontId="2"/>
  </si>
  <si>
    <t>・2020年1月1日～2020年12月31日までの期間に計測した記録のみです。過去のベストタイムは申請できません。</t>
    <rPh sb="5" eb="6">
      <t>ネン</t>
    </rPh>
    <rPh sb="7" eb="8">
      <t>ガツ</t>
    </rPh>
    <rPh sb="9" eb="10">
      <t>ニチ</t>
    </rPh>
    <rPh sb="15" eb="16">
      <t>ネン</t>
    </rPh>
    <rPh sb="18" eb="19">
      <t>ガツ</t>
    </rPh>
    <rPh sb="21" eb="22">
      <t>ニチ</t>
    </rPh>
    <rPh sb="25" eb="27">
      <t>キカン</t>
    </rPh>
    <rPh sb="28" eb="30">
      <t>ケイソク</t>
    </rPh>
    <rPh sb="32" eb="34">
      <t>キロク</t>
    </rPh>
    <rPh sb="39" eb="41">
      <t>カコ</t>
    </rPh>
    <rPh sb="49" eb="51">
      <t>シンセイ</t>
    </rPh>
    <phoneticPr fontId="2"/>
  </si>
  <si>
    <t>・タイムは分から記載してください。1時間を超える場合も分に換算してください（例：1時間15分＝75分）。</t>
    <rPh sb="5" eb="6">
      <t>フン</t>
    </rPh>
    <rPh sb="8" eb="10">
      <t>キサイ</t>
    </rPh>
    <rPh sb="18" eb="20">
      <t>ジカン</t>
    </rPh>
    <rPh sb="21" eb="22">
      <t>コ</t>
    </rPh>
    <rPh sb="24" eb="26">
      <t>バアイ</t>
    </rPh>
    <rPh sb="27" eb="28">
      <t>フン</t>
    </rPh>
    <rPh sb="29" eb="31">
      <t>カンザン</t>
    </rPh>
    <rPh sb="38" eb="39">
      <t>レイ</t>
    </rPh>
    <rPh sb="41" eb="43">
      <t>ジカン</t>
    </rPh>
    <rPh sb="45" eb="46">
      <t>フン</t>
    </rPh>
    <rPh sb="49" eb="50">
      <t>フン</t>
    </rPh>
    <phoneticPr fontId="2"/>
  </si>
  <si>
    <t>　B列[競技者№]に、「競技者」シートに自動採番された番号を入力すると[登録ID]～[年齢]までが自動的に表示されます。</t>
    <rPh sb="2" eb="3">
      <t>レツ</t>
    </rPh>
    <rPh sb="4" eb="7">
      <t>キョウギシャ</t>
    </rPh>
    <rPh sb="12" eb="15">
      <t>キョウギシャ</t>
    </rPh>
    <rPh sb="20" eb="22">
      <t>ジドウ</t>
    </rPh>
    <rPh sb="22" eb="24">
      <t>サイバン</t>
    </rPh>
    <rPh sb="27" eb="29">
      <t>バンゴウ</t>
    </rPh>
    <rPh sb="30" eb="32">
      <t>ニュウリョク</t>
    </rPh>
    <rPh sb="36" eb="38">
      <t>トウロク</t>
    </rPh>
    <rPh sb="43" eb="45">
      <t>ネンレイ</t>
    </rPh>
    <rPh sb="49" eb="52">
      <t>ジドウテキ</t>
    </rPh>
    <rPh sb="53" eb="55">
      <t>ヒョウジ</t>
    </rPh>
    <phoneticPr fontId="2"/>
  </si>
  <si>
    <t>　該当の競技者の記録を、[水路]から順に入力してください（3行目に記載の内容に従い入力ください）。</t>
    <rPh sb="1" eb="3">
      <t>ガイトウ</t>
    </rPh>
    <rPh sb="4" eb="7">
      <t>キョウギシャ</t>
    </rPh>
    <rPh sb="8" eb="10">
      <t>キロク</t>
    </rPh>
    <rPh sb="13" eb="15">
      <t>スイロ</t>
    </rPh>
    <rPh sb="18" eb="19">
      <t>ジュン</t>
    </rPh>
    <rPh sb="20" eb="22">
      <t>ニュウリョク</t>
    </rPh>
    <rPh sb="30" eb="32">
      <t>ギョウメ</t>
    </rPh>
    <rPh sb="33" eb="35">
      <t>キサイ</t>
    </rPh>
    <rPh sb="36" eb="38">
      <t>ナイヨウ</t>
    </rPh>
    <rPh sb="39" eb="40">
      <t>シタガ</t>
    </rPh>
    <rPh sb="41" eb="43">
      <t>ニュウリョク</t>
    </rPh>
    <phoneticPr fontId="2"/>
  </si>
  <si>
    <t>　記録は3000件まで登録可能です。それ以上の場合は新しいファイルを作成してください。</t>
    <rPh sb="1" eb="3">
      <t>キロク</t>
    </rPh>
    <rPh sb="8" eb="9">
      <t>ケン</t>
    </rPh>
    <rPh sb="11" eb="13">
      <t>トウロク</t>
    </rPh>
    <rPh sb="13" eb="15">
      <t>カノウ</t>
    </rPh>
    <rPh sb="20" eb="22">
      <t>イジョウ</t>
    </rPh>
    <rPh sb="23" eb="25">
      <t>バアイ</t>
    </rPh>
    <rPh sb="26" eb="27">
      <t>アタラ</t>
    </rPh>
    <rPh sb="34" eb="36">
      <t>サクセイ</t>
    </rPh>
    <phoneticPr fontId="2"/>
  </si>
  <si>
    <t>・自動機械計測、ストップウォッチ等計測装置の指定はありません。また飛込の有無等も考慮しません。</t>
    <rPh sb="1" eb="3">
      <t>ジドウ</t>
    </rPh>
    <rPh sb="3" eb="5">
      <t>キカイ</t>
    </rPh>
    <rPh sb="5" eb="7">
      <t>ケイソク</t>
    </rPh>
    <rPh sb="16" eb="17">
      <t>トウ</t>
    </rPh>
    <rPh sb="17" eb="19">
      <t>ケイソク</t>
    </rPh>
    <rPh sb="19" eb="21">
      <t>ソウチ</t>
    </rPh>
    <rPh sb="22" eb="24">
      <t>シテイ</t>
    </rPh>
    <rPh sb="33" eb="35">
      <t>トビコミ</t>
    </rPh>
    <rPh sb="36" eb="38">
      <t>ウム</t>
    </rPh>
    <rPh sb="38" eb="39">
      <t>トウ</t>
    </rPh>
    <rPh sb="40" eb="42">
      <t>コウリョ</t>
    </rPh>
    <phoneticPr fontId="2"/>
  </si>
  <si>
    <t>ただし、申請者の責任のもと、泳法違反のものや不適正な記録の申請は行わないようお願いします。</t>
    <rPh sb="4" eb="7">
      <t>シンセイシャ</t>
    </rPh>
    <rPh sb="8" eb="10">
      <t>セキニン</t>
    </rPh>
    <rPh sb="14" eb="16">
      <t>エイホウ</t>
    </rPh>
    <rPh sb="16" eb="18">
      <t>イハン</t>
    </rPh>
    <rPh sb="22" eb="25">
      <t>フテキセイ</t>
    </rPh>
    <rPh sb="26" eb="28">
      <t>キロク</t>
    </rPh>
    <rPh sb="29" eb="31">
      <t>シンセイ</t>
    </rPh>
    <rPh sb="32" eb="33">
      <t>オコナ</t>
    </rPh>
    <rPh sb="39" eb="40">
      <t>ネガ</t>
    </rPh>
    <phoneticPr fontId="2"/>
  </si>
  <si>
    <t>リレーの申請は「リレー種目」シートで行います。</t>
    <rPh sb="4" eb="6">
      <t>シンセイ</t>
    </rPh>
    <rPh sb="11" eb="13">
      <t>シュモク</t>
    </rPh>
    <rPh sb="18" eb="19">
      <t>オコナ</t>
    </rPh>
    <phoneticPr fontId="2"/>
  </si>
  <si>
    <t>　個人種目と同様に、[競技者№]の列に「競技者」シートに採番された番号を泳者の順に入力してください。</t>
    <rPh sb="1" eb="3">
      <t>コジン</t>
    </rPh>
    <rPh sb="3" eb="5">
      <t>シュモク</t>
    </rPh>
    <rPh sb="6" eb="8">
      <t>ドウヨウ</t>
    </rPh>
    <rPh sb="11" eb="14">
      <t>キョウギシャ</t>
    </rPh>
    <rPh sb="17" eb="18">
      <t>レツ</t>
    </rPh>
    <rPh sb="20" eb="23">
      <t>キョウギシャ</t>
    </rPh>
    <rPh sb="28" eb="30">
      <t>サイバン</t>
    </rPh>
    <rPh sb="33" eb="35">
      <t>バンゴウ</t>
    </rPh>
    <rPh sb="36" eb="38">
      <t>エイシャ</t>
    </rPh>
    <rPh sb="39" eb="40">
      <t>ジュン</t>
    </rPh>
    <rPh sb="41" eb="43">
      <t>ニュウリョク</t>
    </rPh>
    <phoneticPr fontId="2"/>
  </si>
  <si>
    <t>・同一人物で同一[水路]＆[種目]＆[距離]のリレーを泳いだ場合に申請できるのは1件のみです。</t>
    <rPh sb="1" eb="3">
      <t>ドウイツ</t>
    </rPh>
    <rPh sb="3" eb="5">
      <t>ジンブツ</t>
    </rPh>
    <rPh sb="6" eb="8">
      <t>ドウイツ</t>
    </rPh>
    <rPh sb="9" eb="11">
      <t>スイロ</t>
    </rPh>
    <rPh sb="14" eb="16">
      <t>シュモク</t>
    </rPh>
    <rPh sb="19" eb="21">
      <t>キョリ</t>
    </rPh>
    <rPh sb="27" eb="28">
      <t>オヨ</t>
    </rPh>
    <rPh sb="30" eb="32">
      <t>バアイ</t>
    </rPh>
    <rPh sb="33" eb="35">
      <t>シンセイ</t>
    </rPh>
    <rPh sb="41" eb="42">
      <t>ケン</t>
    </rPh>
    <phoneticPr fontId="2"/>
  </si>
  <si>
    <t>　同一人物が入っている場合は、他の泳者が別人またはチームが異なっていても申請できません。</t>
    <rPh sb="1" eb="3">
      <t>ドウイツ</t>
    </rPh>
    <rPh sb="3" eb="5">
      <t>ジンブツ</t>
    </rPh>
    <rPh sb="6" eb="7">
      <t>ハイ</t>
    </rPh>
    <rPh sb="11" eb="13">
      <t>バアイ</t>
    </rPh>
    <rPh sb="15" eb="16">
      <t>タ</t>
    </rPh>
    <rPh sb="17" eb="19">
      <t>エイシャ</t>
    </rPh>
    <rPh sb="20" eb="22">
      <t>ベツジン</t>
    </rPh>
    <rPh sb="29" eb="30">
      <t>コト</t>
    </rPh>
    <rPh sb="36" eb="38">
      <t>シンセイ</t>
    </rPh>
    <phoneticPr fontId="2"/>
  </si>
  <si>
    <t>　記録は600件まで登録可能です。それ以上の場合は新しいファイルを作成してください。</t>
    <rPh sb="1" eb="3">
      <t>キロク</t>
    </rPh>
    <rPh sb="7" eb="8">
      <t>ケン</t>
    </rPh>
    <rPh sb="10" eb="12">
      <t>トウロク</t>
    </rPh>
    <rPh sb="12" eb="14">
      <t>カノウ</t>
    </rPh>
    <rPh sb="19" eb="21">
      <t>イジョウ</t>
    </rPh>
    <rPh sb="22" eb="24">
      <t>バアイ</t>
    </rPh>
    <rPh sb="25" eb="26">
      <t>アタラ</t>
    </rPh>
    <rPh sb="33" eb="35">
      <t>サクセイ</t>
    </rPh>
    <phoneticPr fontId="2"/>
  </si>
  <si>
    <t>　入力は行を空けずに続けて入力してください（正しい採番がされなくなります）。</t>
    <rPh sb="1" eb="3">
      <t>ニュウリョク</t>
    </rPh>
    <rPh sb="4" eb="5">
      <t>ギョウ</t>
    </rPh>
    <rPh sb="6" eb="7">
      <t>ア</t>
    </rPh>
    <rPh sb="10" eb="11">
      <t>ツヅ</t>
    </rPh>
    <rPh sb="13" eb="15">
      <t>ニュウリョク</t>
    </rPh>
    <rPh sb="22" eb="23">
      <t>タダ</t>
    </rPh>
    <rPh sb="25" eb="27">
      <t>サイバン</t>
    </rPh>
    <phoneticPr fontId="2"/>
  </si>
  <si>
    <t>２）ランキングの公表（氏名・チーム名・年齢・記録のホームページ等への掲載）。</t>
    <rPh sb="8" eb="10">
      <t>コウヒョウ</t>
    </rPh>
    <rPh sb="11" eb="13">
      <t>シメイ</t>
    </rPh>
    <rPh sb="17" eb="18">
      <t>メイ</t>
    </rPh>
    <rPh sb="19" eb="21">
      <t>ネンレイ</t>
    </rPh>
    <rPh sb="22" eb="24">
      <t>キロク</t>
    </rPh>
    <rPh sb="31" eb="32">
      <t>トウ</t>
    </rPh>
    <rPh sb="34" eb="36">
      <t>ケイサイ</t>
    </rPh>
    <phoneticPr fontId="2"/>
  </si>
  <si>
    <t>４）当協会からの各種案内。</t>
    <rPh sb="2" eb="5">
      <t>トウキョウカイ</t>
    </rPh>
    <rPh sb="8" eb="10">
      <t>カクシュ</t>
    </rPh>
    <rPh sb="10" eb="12">
      <t>アンナイ</t>
    </rPh>
    <phoneticPr fontId="2"/>
  </si>
  <si>
    <t>個人情報承諾欄と責任者誓約欄が入力されていない場合は受付できませんのでご注意ください。</t>
    <rPh sb="0" eb="2">
      <t>コジン</t>
    </rPh>
    <rPh sb="2" eb="4">
      <t>ジョウホウ</t>
    </rPh>
    <rPh sb="4" eb="6">
      <t>ショウダク</t>
    </rPh>
    <rPh sb="6" eb="7">
      <t>ラン</t>
    </rPh>
    <rPh sb="8" eb="11">
      <t>セキニンシャ</t>
    </rPh>
    <rPh sb="11" eb="13">
      <t>セイヤク</t>
    </rPh>
    <rPh sb="13" eb="14">
      <t>ラン</t>
    </rPh>
    <rPh sb="15" eb="17">
      <t>ニュウリョク</t>
    </rPh>
    <rPh sb="23" eb="25">
      <t>バアイ</t>
    </rPh>
    <rPh sb="26" eb="28">
      <t>ウケツケ</t>
    </rPh>
    <rPh sb="36" eb="38">
      <t>チュウイ</t>
    </rPh>
    <phoneticPr fontId="2"/>
  </si>
  <si>
    <t>Excelの入力が完了したら、ファイル名を「AllSwimmersRanking_〇〇〇〇」に名前を付けて保存して下さい。</t>
    <rPh sb="6" eb="8">
      <t>ニュウリョク</t>
    </rPh>
    <rPh sb="9" eb="11">
      <t>カンリョウ</t>
    </rPh>
    <rPh sb="19" eb="20">
      <t>メイ</t>
    </rPh>
    <rPh sb="47" eb="49">
      <t>ナマエ</t>
    </rPh>
    <rPh sb="50" eb="51">
      <t>ツ</t>
    </rPh>
    <rPh sb="53" eb="55">
      <t>ホゾン</t>
    </rPh>
    <rPh sb="57" eb="58">
      <t>クダ</t>
    </rPh>
    <phoneticPr fontId="2"/>
  </si>
  <si>
    <t>〇〇〇〇にはチーム名を記載してください。</t>
    <rPh sb="9" eb="10">
      <t>メイ</t>
    </rPh>
    <rPh sb="11" eb="13">
      <t>キサイ</t>
    </rPh>
    <phoneticPr fontId="2"/>
  </si>
  <si>
    <t>申請には責任者の本人確認書類が必要です。必ずpdfまたは画像ファイルにてご用意ください。</t>
    <rPh sb="0" eb="2">
      <t>シンセイ</t>
    </rPh>
    <rPh sb="4" eb="7">
      <t>セキニンシャ</t>
    </rPh>
    <rPh sb="8" eb="10">
      <t>ホンニン</t>
    </rPh>
    <rPh sb="10" eb="12">
      <t>カクニン</t>
    </rPh>
    <rPh sb="12" eb="14">
      <t>ショルイ</t>
    </rPh>
    <rPh sb="15" eb="17">
      <t>ヒツヨウ</t>
    </rPh>
    <rPh sb="20" eb="21">
      <t>カナラ</t>
    </rPh>
    <rPh sb="28" eb="30">
      <t>ガゾウ</t>
    </rPh>
    <rPh sb="37" eb="39">
      <t>ヨウイ</t>
    </rPh>
    <phoneticPr fontId="2"/>
  </si>
  <si>
    <t>リザルト等の添付は任意です。添付する場合はpdfファイルにてお願いします。</t>
    <rPh sb="4" eb="5">
      <t>トウ</t>
    </rPh>
    <rPh sb="6" eb="8">
      <t>テンプ</t>
    </rPh>
    <rPh sb="9" eb="11">
      <t>ニンイ</t>
    </rPh>
    <rPh sb="14" eb="16">
      <t>テンプ</t>
    </rPh>
    <rPh sb="18" eb="20">
      <t>バアイ</t>
    </rPh>
    <rPh sb="31" eb="32">
      <t>ネガ</t>
    </rPh>
    <phoneticPr fontId="2"/>
  </si>
  <si>
    <t>エクセルファイルと責任者本人確認書類をｅメールにて以下のアドレスへ送信してください。</t>
    <rPh sb="9" eb="12">
      <t>セキニンシャ</t>
    </rPh>
    <rPh sb="12" eb="14">
      <t>ホンニン</t>
    </rPh>
    <rPh sb="14" eb="16">
      <t>カクニン</t>
    </rPh>
    <rPh sb="16" eb="18">
      <t>ショルイ</t>
    </rPh>
    <rPh sb="25" eb="27">
      <t>イカ</t>
    </rPh>
    <rPh sb="33" eb="35">
      <t>ソウシン</t>
    </rPh>
    <phoneticPr fontId="2"/>
  </si>
  <si>
    <t>◆申請先・問い合わせ先</t>
    <rPh sb="1" eb="3">
      <t>シンセイ</t>
    </rPh>
    <rPh sb="3" eb="4">
      <t>サキ</t>
    </rPh>
    <rPh sb="5" eb="6">
      <t>ト</t>
    </rPh>
    <rPh sb="7" eb="8">
      <t>ア</t>
    </rPh>
    <rPh sb="10" eb="11">
      <t>サキ</t>
    </rPh>
    <phoneticPr fontId="2"/>
  </si>
  <si>
    <t>ranking@masters-swim.or.jp</t>
    <phoneticPr fontId="2"/>
  </si>
  <si>
    <t>※お問い合わせはメールでお願いします。お電話等では承ることができませんのでご了承ください。</t>
    <rPh sb="2" eb="3">
      <t>ト</t>
    </rPh>
    <rPh sb="4" eb="5">
      <t>ア</t>
    </rPh>
    <rPh sb="13" eb="14">
      <t>ネガ</t>
    </rPh>
    <rPh sb="20" eb="22">
      <t>デンワ</t>
    </rPh>
    <rPh sb="22" eb="23">
      <t>トウ</t>
    </rPh>
    <rPh sb="25" eb="26">
      <t>ウケタマワ</t>
    </rPh>
    <rPh sb="38" eb="40">
      <t>リョウショウ</t>
    </rPh>
    <phoneticPr fontId="2"/>
  </si>
  <si>
    <t>◆〆切</t>
    <rPh sb="1" eb="3">
      <t>シメキリ</t>
    </rPh>
    <phoneticPr fontId="2"/>
  </si>
  <si>
    <t>2021年3月15日（月）メール受信分まで</t>
    <rPh sb="4" eb="5">
      <t>ネン</t>
    </rPh>
    <rPh sb="6" eb="7">
      <t>ガツ</t>
    </rPh>
    <rPh sb="9" eb="10">
      <t>ニチ</t>
    </rPh>
    <rPh sb="11" eb="12">
      <t>ゲツ</t>
    </rPh>
    <rPh sb="16" eb="18">
      <t>ジュシン</t>
    </rPh>
    <rPh sb="18" eb="19">
      <t>ブン</t>
    </rPh>
    <phoneticPr fontId="2"/>
  </si>
  <si>
    <t>すべての記録入力が終了したら「申請書」シートに必要事項を入力してください。</t>
    <rPh sb="4" eb="6">
      <t>キロク</t>
    </rPh>
    <rPh sb="6" eb="8">
      <t>ニュウリョク</t>
    </rPh>
    <rPh sb="9" eb="11">
      <t>シュウリョウ</t>
    </rPh>
    <rPh sb="15" eb="18">
      <t>シンセイショ</t>
    </rPh>
    <rPh sb="23" eb="25">
      <t>ヒツヨウ</t>
    </rPh>
    <rPh sb="25" eb="27">
      <t>ジコウ</t>
    </rPh>
    <rPh sb="28" eb="3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</si>
</sst>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
    <numFmt numFmtId="177" formatCode="[h]:m:ss.00"/>
    <numFmt numFmtId="178" formatCode="0.00_);[Red]\(0.00\)"/>
    <numFmt numFmtId="179" formatCode="0_ "/>
  </numFmts>
  <fonts count="18">
    <font>
      <sz val="10"/>
      <color theme="1"/>
      <name val="BIZ UDPゴシック"/>
      <family val="2"/>
      <charset val="128"/>
    </font>
    <font>
      <sz val="11"/>
      <color theme="1"/>
      <name val="游ゴシック"/>
      <family val="2"/>
      <charset val="128"/>
      <scheme val="minor"/>
    </font>
    <font>
      <sz val="6"/>
      <name val="BIZ UDPゴシック"/>
      <family val="2"/>
      <charset val="128"/>
    </font>
    <font>
      <sz val="10"/>
      <name val="BIZ UDPゴシック"/>
      <family val="3"/>
      <charset val="128"/>
    </font>
    <font>
      <b/>
      <sz val="13"/>
      <color theme="3"/>
      <name val="游ゴシック"/>
      <family val="2"/>
      <charset val="128"/>
      <scheme val="minor"/>
    </font>
    <font>
      <sz val="8"/>
      <color theme="1"/>
      <name val="BIZ UDPゴシック"/>
      <family val="3"/>
      <charset val="128"/>
    </font>
    <font>
      <sz val="10"/>
      <color theme="1"/>
      <name val="BIZ UDPゴシック"/>
      <family val="3"/>
      <charset val="128"/>
    </font>
    <font>
      <sz val="9"/>
      <color indexed="81"/>
      <name val="MS P ゴシック"/>
      <family val="3"/>
      <charset val="128"/>
    </font>
    <font>
      <b/>
      <sz val="9"/>
      <color indexed="81"/>
      <name val="MS P ゴシック"/>
      <family val="3"/>
      <charset val="128"/>
    </font>
    <font>
      <sz val="10"/>
      <name val="BIZ UDPゴシック"/>
      <family val="2"/>
      <charset val="128"/>
    </font>
    <font>
      <sz val="10"/>
      <color rgb="FF0070C0"/>
      <name val="BIZ UDPゴシック"/>
      <family val="2"/>
      <charset val="128"/>
    </font>
    <font>
      <sz val="10"/>
      <color rgb="FF0070C0"/>
      <name val="BIZ UDPゴシック"/>
      <family val="3"/>
      <charset val="128"/>
    </font>
    <font>
      <sz val="8"/>
      <name val="BIZ UDPゴシック"/>
      <family val="3"/>
      <charset val="128"/>
    </font>
    <font>
      <sz val="10"/>
      <color rgb="FFC00000"/>
      <name val="BIZ UDPゴシック"/>
      <family val="3"/>
      <charset val="128"/>
    </font>
    <font>
      <sz val="8"/>
      <color rgb="FFC00000"/>
      <name val="BIZ UDPゴシック"/>
      <family val="3"/>
      <charset val="128"/>
    </font>
    <font>
      <sz val="6"/>
      <color theme="1"/>
      <name val="BIZ UDPゴシック"/>
      <family val="3"/>
      <charset val="128"/>
    </font>
    <font>
      <sz val="10"/>
      <color rgb="FFFF0000"/>
      <name val="BIZ UDPゴシック"/>
      <family val="2"/>
      <charset val="128"/>
    </font>
    <font>
      <u/>
      <sz val="10"/>
      <color theme="10"/>
      <name val="BIZ UDPゴシック"/>
      <family val="2"/>
      <charset val="128"/>
    </font>
  </fonts>
  <fills count="10">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3" tint="0.59999389629810485"/>
        <bgColor indexed="64"/>
      </patternFill>
    </fill>
  </fills>
  <borders count="71">
    <border>
      <left/>
      <right/>
      <top/>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ashed">
        <color auto="1"/>
      </left>
      <right style="dashed">
        <color auto="1"/>
      </right>
      <top/>
      <bottom style="dashed">
        <color auto="1"/>
      </bottom>
      <diagonal/>
    </border>
    <border>
      <left style="dashed">
        <color auto="1"/>
      </left>
      <right style="dashed">
        <color auto="1"/>
      </right>
      <top style="double">
        <color auto="1"/>
      </top>
      <bottom style="dashed">
        <color auto="1"/>
      </bottom>
      <diagonal/>
    </border>
    <border>
      <left style="dashed">
        <color auto="1"/>
      </left>
      <right style="dashed">
        <color auto="1"/>
      </right>
      <top style="dashed">
        <color auto="1"/>
      </top>
      <bottom style="thin">
        <color auto="1"/>
      </bottom>
      <diagonal/>
    </border>
    <border>
      <left style="dashed">
        <color auto="1"/>
      </left>
      <right style="dashed">
        <color auto="1"/>
      </right>
      <top style="thin">
        <color auto="1"/>
      </top>
      <bottom style="dashed">
        <color auto="1"/>
      </bottom>
      <diagonal/>
    </border>
    <border>
      <left style="thick">
        <color auto="1"/>
      </left>
      <right style="dashed">
        <color auto="1"/>
      </right>
      <top style="thick">
        <color auto="1"/>
      </top>
      <bottom style="double">
        <color auto="1"/>
      </bottom>
      <diagonal/>
    </border>
    <border>
      <left style="dashed">
        <color auto="1"/>
      </left>
      <right style="dashed">
        <color auto="1"/>
      </right>
      <top style="thick">
        <color auto="1"/>
      </top>
      <bottom style="double">
        <color auto="1"/>
      </bottom>
      <diagonal/>
    </border>
    <border>
      <left style="dashed">
        <color auto="1"/>
      </left>
      <right style="thick">
        <color auto="1"/>
      </right>
      <top style="thick">
        <color auto="1"/>
      </top>
      <bottom style="double">
        <color auto="1"/>
      </bottom>
      <diagonal/>
    </border>
    <border>
      <left style="thick">
        <color auto="1"/>
      </left>
      <right style="dashed">
        <color auto="1"/>
      </right>
      <top style="double">
        <color auto="1"/>
      </top>
      <bottom style="dashed">
        <color auto="1"/>
      </bottom>
      <diagonal/>
    </border>
    <border>
      <left style="dashed">
        <color auto="1"/>
      </left>
      <right style="thick">
        <color auto="1"/>
      </right>
      <top style="double">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dashed">
        <color auto="1"/>
      </right>
      <top style="dashed">
        <color auto="1"/>
      </top>
      <bottom style="thin">
        <color auto="1"/>
      </bottom>
      <diagonal/>
    </border>
    <border>
      <left style="dashed">
        <color auto="1"/>
      </left>
      <right style="thick">
        <color auto="1"/>
      </right>
      <top style="dashed">
        <color auto="1"/>
      </top>
      <bottom style="thin">
        <color auto="1"/>
      </bottom>
      <diagonal/>
    </border>
    <border>
      <left style="thick">
        <color auto="1"/>
      </left>
      <right style="dashed">
        <color auto="1"/>
      </right>
      <top style="thin">
        <color auto="1"/>
      </top>
      <bottom style="dashed">
        <color auto="1"/>
      </bottom>
      <diagonal/>
    </border>
    <border>
      <left style="dashed">
        <color auto="1"/>
      </left>
      <right style="thick">
        <color auto="1"/>
      </right>
      <top style="thin">
        <color auto="1"/>
      </top>
      <bottom style="dashed">
        <color auto="1"/>
      </bottom>
      <diagonal/>
    </border>
    <border>
      <left style="thick">
        <color auto="1"/>
      </left>
      <right style="dashed">
        <color auto="1"/>
      </right>
      <top style="dashed">
        <color auto="1"/>
      </top>
      <bottom style="medium">
        <color auto="1"/>
      </bottom>
      <diagonal/>
    </border>
    <border>
      <left style="dashed">
        <color auto="1"/>
      </left>
      <right style="thick">
        <color auto="1"/>
      </right>
      <top style="dashed">
        <color auto="1"/>
      </top>
      <bottom style="medium">
        <color auto="1"/>
      </bottom>
      <diagonal/>
    </border>
    <border>
      <left style="thick">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thick">
        <color auto="1"/>
      </left>
      <right style="dashed">
        <color auto="1"/>
      </right>
      <top/>
      <bottom/>
      <diagonal/>
    </border>
    <border>
      <left style="dashed">
        <color auto="1"/>
      </left>
      <right style="dashed">
        <color auto="1"/>
      </right>
      <top/>
      <bottom/>
      <diagonal/>
    </border>
    <border>
      <left style="dashed">
        <color auto="1"/>
      </left>
      <right style="thick">
        <color auto="1"/>
      </right>
      <top/>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right/>
      <top/>
      <bottom style="thick">
        <color auto="1"/>
      </bottom>
      <diagonal/>
    </border>
    <border>
      <left style="dashed">
        <color auto="1"/>
      </left>
      <right style="dashed">
        <color auto="1"/>
      </right>
      <top style="thick">
        <color auto="1"/>
      </top>
      <bottom/>
      <diagonal/>
    </border>
    <border>
      <left style="dashed">
        <color auto="1"/>
      </left>
      <right style="thick">
        <color auto="1"/>
      </right>
      <top style="thick">
        <color auto="1"/>
      </top>
      <bottom/>
      <diagonal/>
    </border>
    <border>
      <left style="thick">
        <color auto="1"/>
      </left>
      <right style="dashed">
        <color auto="1"/>
      </right>
      <top style="dashed">
        <color auto="1"/>
      </top>
      <bottom style="double">
        <color auto="1"/>
      </bottom>
      <diagonal/>
    </border>
    <border>
      <left style="dashed">
        <color auto="1"/>
      </left>
      <right style="dashed">
        <color auto="1"/>
      </right>
      <top style="dashed">
        <color auto="1"/>
      </top>
      <bottom style="double">
        <color auto="1"/>
      </bottom>
      <diagonal/>
    </border>
    <border>
      <left style="dashed">
        <color auto="1"/>
      </left>
      <right style="dashed">
        <color auto="1"/>
      </right>
      <top/>
      <bottom style="double">
        <color auto="1"/>
      </bottom>
      <diagonal/>
    </border>
    <border>
      <left style="dashed">
        <color auto="1"/>
      </left>
      <right style="thick">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dashed">
        <color auto="1"/>
      </left>
      <right/>
      <top style="thick">
        <color auto="1"/>
      </top>
      <bottom style="double">
        <color auto="1"/>
      </bottom>
      <diagonal/>
    </border>
    <border>
      <left style="dashed">
        <color auto="1"/>
      </left>
      <right/>
      <top/>
      <bottom style="dashed">
        <color auto="1"/>
      </bottom>
      <diagonal/>
    </border>
    <border>
      <left style="dashed">
        <color auto="1"/>
      </left>
      <right/>
      <top style="dashed">
        <color auto="1"/>
      </top>
      <bottom style="dashed">
        <color auto="1"/>
      </bottom>
      <diagonal/>
    </border>
    <border>
      <left style="dashed">
        <color auto="1"/>
      </left>
      <right/>
      <top style="dashed">
        <color auto="1"/>
      </top>
      <bottom style="thin">
        <color auto="1"/>
      </bottom>
      <diagonal/>
    </border>
    <border>
      <left style="dashed">
        <color auto="1"/>
      </left>
      <right/>
      <top style="dashed">
        <color auto="1"/>
      </top>
      <bottom style="medium">
        <color auto="1"/>
      </bottom>
      <diagonal/>
    </border>
    <border>
      <left style="dashed">
        <color auto="1"/>
      </left>
      <right/>
      <top style="dashed">
        <color auto="1"/>
      </top>
      <bottom style="thick">
        <color auto="1"/>
      </bottom>
      <diagonal/>
    </border>
    <border>
      <left/>
      <right/>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301">
    <xf numFmtId="0" fontId="0" fillId="0" borderId="0" xfId="0">
      <alignment vertical="center"/>
    </xf>
    <xf numFmtId="0" fontId="3" fillId="0" borderId="0" xfId="0" applyFont="1">
      <alignment vertical="center"/>
    </xf>
    <xf numFmtId="0" fontId="0" fillId="3" borderId="0" xfId="0" applyFill="1">
      <alignment vertical="center"/>
    </xf>
    <xf numFmtId="14" fontId="0" fillId="0" borderId="0" xfId="0" applyNumberFormat="1">
      <alignment vertical="center"/>
    </xf>
    <xf numFmtId="0" fontId="0" fillId="0" borderId="0" xfId="0" applyProtection="1">
      <alignment vertical="center"/>
    </xf>
    <xf numFmtId="0" fontId="0" fillId="5"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23" xfId="0" applyBorder="1">
      <alignment vertical="center"/>
    </xf>
    <xf numFmtId="0" fontId="0" fillId="3" borderId="0" xfId="0" applyFill="1" applyAlignment="1">
      <alignment horizontal="center" vertical="center"/>
    </xf>
    <xf numFmtId="0" fontId="0" fillId="3" borderId="8" xfId="0" applyFill="1" applyBorder="1" applyAlignment="1">
      <alignment horizontal="center" vertical="center"/>
    </xf>
    <xf numFmtId="0" fontId="0" fillId="5" borderId="8" xfId="0" applyFill="1" applyBorder="1" applyAlignment="1">
      <alignment horizontal="center" vertical="center"/>
    </xf>
    <xf numFmtId="0" fontId="0" fillId="0" borderId="8" xfId="0" applyBorder="1" applyAlignment="1">
      <alignment horizontal="center" vertical="center"/>
    </xf>
    <xf numFmtId="0" fontId="0" fillId="5" borderId="9" xfId="0" applyFill="1" applyBorder="1" applyAlignment="1">
      <alignment horizontal="center" vertical="center"/>
    </xf>
    <xf numFmtId="0" fontId="0" fillId="0" borderId="0" xfId="0" applyAlignment="1">
      <alignment horizontal="center" vertical="center"/>
    </xf>
    <xf numFmtId="0" fontId="0" fillId="5" borderId="4" xfId="0" applyFill="1" applyBorder="1" applyProtection="1">
      <alignment vertical="center"/>
      <protection locked="0"/>
    </xf>
    <xf numFmtId="0" fontId="0" fillId="3" borderId="4" xfId="0" applyFill="1" applyBorder="1" applyProtection="1">
      <alignment vertical="center"/>
      <protection locked="0"/>
    </xf>
    <xf numFmtId="0" fontId="0" fillId="3" borderId="4" xfId="0" applyFill="1" applyBorder="1" applyAlignment="1" applyProtection="1">
      <alignment horizontal="center" vertical="center"/>
      <protection locked="0"/>
    </xf>
    <xf numFmtId="14" fontId="0" fillId="3" borderId="4" xfId="0" applyNumberFormat="1" applyFill="1" applyBorder="1" applyProtection="1">
      <alignment vertical="center"/>
      <protection locked="0"/>
    </xf>
    <xf numFmtId="0" fontId="0" fillId="5" borderId="1" xfId="0" applyFill="1" applyBorder="1" applyProtection="1">
      <alignment vertical="center"/>
      <protection locked="0"/>
    </xf>
    <xf numFmtId="0" fontId="0" fillId="3" borderId="1" xfId="0" applyFill="1" applyBorder="1" applyProtection="1">
      <alignment vertical="center"/>
      <protection locked="0"/>
    </xf>
    <xf numFmtId="0" fontId="0" fillId="3" borderId="1" xfId="0" applyFill="1" applyBorder="1" applyAlignment="1" applyProtection="1">
      <alignment horizontal="center" vertical="center"/>
      <protection locked="0"/>
    </xf>
    <xf numFmtId="14" fontId="0" fillId="3" borderId="1" xfId="0" applyNumberFormat="1" applyFill="1" applyBorder="1" applyProtection="1">
      <alignment vertical="center"/>
      <protection locked="0"/>
    </xf>
    <xf numFmtId="0" fontId="0" fillId="5" borderId="5" xfId="0" applyFill="1" applyBorder="1" applyProtection="1">
      <alignment vertical="center"/>
      <protection locked="0"/>
    </xf>
    <xf numFmtId="0" fontId="0" fillId="3" borderId="5" xfId="0" applyFill="1" applyBorder="1" applyProtection="1">
      <alignment vertical="center"/>
      <protection locked="0"/>
    </xf>
    <xf numFmtId="0" fontId="0" fillId="3" borderId="5" xfId="0" applyFill="1" applyBorder="1" applyAlignment="1" applyProtection="1">
      <alignment horizontal="center" vertical="center"/>
      <protection locked="0"/>
    </xf>
    <xf numFmtId="14" fontId="0" fillId="3" borderId="5" xfId="0" applyNumberFormat="1" applyFill="1" applyBorder="1" applyProtection="1">
      <alignment vertical="center"/>
      <protection locked="0"/>
    </xf>
    <xf numFmtId="0" fontId="0" fillId="5" borderId="6" xfId="0" applyFill="1" applyBorder="1" applyProtection="1">
      <alignment vertical="center"/>
      <protection locked="0"/>
    </xf>
    <xf numFmtId="0" fontId="0" fillId="3" borderId="6" xfId="0" applyFill="1" applyBorder="1" applyProtection="1">
      <alignment vertical="center"/>
      <protection locked="0"/>
    </xf>
    <xf numFmtId="0" fontId="0" fillId="3" borderId="6" xfId="0" applyFill="1" applyBorder="1" applyAlignment="1" applyProtection="1">
      <alignment horizontal="center" vertical="center"/>
      <protection locked="0"/>
    </xf>
    <xf numFmtId="14" fontId="0" fillId="3" borderId="6" xfId="0" applyNumberFormat="1" applyFill="1" applyBorder="1" applyProtection="1">
      <alignment vertical="center"/>
      <protection locked="0"/>
    </xf>
    <xf numFmtId="0" fontId="0" fillId="5" borderId="2" xfId="0" applyFill="1" applyBorder="1" applyProtection="1">
      <alignment vertical="center"/>
      <protection locked="0"/>
    </xf>
    <xf numFmtId="0" fontId="0" fillId="3" borderId="2" xfId="0" applyFill="1" applyBorder="1" applyProtection="1">
      <alignment vertical="center"/>
      <protection locked="0"/>
    </xf>
    <xf numFmtId="0" fontId="0" fillId="3" borderId="2" xfId="0" applyFill="1" applyBorder="1" applyAlignment="1" applyProtection="1">
      <alignment horizontal="center" vertical="center"/>
      <protection locked="0"/>
    </xf>
    <xf numFmtId="14" fontId="0" fillId="3" borderId="2" xfId="0" applyNumberFormat="1" applyFill="1" applyBorder="1" applyProtection="1">
      <alignment vertical="center"/>
      <protection locked="0"/>
    </xf>
    <xf numFmtId="0" fontId="0" fillId="5" borderId="3" xfId="0" applyFill="1" applyBorder="1" applyProtection="1">
      <alignment vertical="center"/>
      <protection locked="0"/>
    </xf>
    <xf numFmtId="0" fontId="0" fillId="3" borderId="3" xfId="0" applyFill="1" applyBorder="1" applyProtection="1">
      <alignment vertical="center"/>
      <protection locked="0"/>
    </xf>
    <xf numFmtId="0" fontId="0" fillId="3" borderId="3" xfId="0" applyFill="1" applyBorder="1" applyAlignment="1" applyProtection="1">
      <alignment horizontal="center" vertical="center"/>
      <protection locked="0"/>
    </xf>
    <xf numFmtId="0" fontId="0" fillId="5" borderId="23" xfId="0" applyFill="1" applyBorder="1" applyProtection="1">
      <alignment vertical="center"/>
      <protection locked="0"/>
    </xf>
    <xf numFmtId="0" fontId="0" fillId="3" borderId="23" xfId="0" applyFill="1" applyBorder="1" applyProtection="1">
      <alignment vertical="center"/>
      <protection locked="0"/>
    </xf>
    <xf numFmtId="0" fontId="0" fillId="3" borderId="23" xfId="0" applyFill="1" applyBorder="1" applyAlignment="1" applyProtection="1">
      <alignment horizontal="center" vertical="center"/>
      <protection locked="0"/>
    </xf>
    <xf numFmtId="49" fontId="0" fillId="5" borderId="4" xfId="0" applyNumberFormat="1" applyFill="1" applyBorder="1" applyProtection="1">
      <alignment vertical="center"/>
      <protection locked="0"/>
    </xf>
    <xf numFmtId="0" fontId="0" fillId="5" borderId="11" xfId="0" applyFill="1" applyBorder="1" applyProtection="1">
      <alignment vertical="center"/>
      <protection locked="0"/>
    </xf>
    <xf numFmtId="49" fontId="0" fillId="5" borderId="1" xfId="0" applyNumberFormat="1" applyFill="1" applyBorder="1" applyProtection="1">
      <alignment vertical="center"/>
      <protection locked="0"/>
    </xf>
    <xf numFmtId="0" fontId="0" fillId="5" borderId="13" xfId="0" applyFill="1" applyBorder="1" applyProtection="1">
      <alignment vertical="center"/>
      <protection locked="0"/>
    </xf>
    <xf numFmtId="49" fontId="0" fillId="5" borderId="5" xfId="0" applyNumberFormat="1" applyFill="1" applyBorder="1" applyProtection="1">
      <alignment vertical="center"/>
      <protection locked="0"/>
    </xf>
    <xf numFmtId="0" fontId="0" fillId="5" borderId="15" xfId="0" applyFill="1" applyBorder="1" applyProtection="1">
      <alignment vertical="center"/>
      <protection locked="0"/>
    </xf>
    <xf numFmtId="49" fontId="0" fillId="5" borderId="6" xfId="0" applyNumberFormat="1" applyFill="1" applyBorder="1" applyProtection="1">
      <alignment vertical="center"/>
      <protection locked="0"/>
    </xf>
    <xf numFmtId="0" fontId="0" fillId="5" borderId="17" xfId="0" applyFill="1" applyBorder="1" applyProtection="1">
      <alignment vertical="center"/>
      <protection locked="0"/>
    </xf>
    <xf numFmtId="49" fontId="0" fillId="5" borderId="2" xfId="0" applyNumberFormat="1" applyFill="1" applyBorder="1" applyProtection="1">
      <alignment vertical="center"/>
      <protection locked="0"/>
    </xf>
    <xf numFmtId="0" fontId="0" fillId="5" borderId="19" xfId="0" applyFill="1" applyBorder="1" applyProtection="1">
      <alignment vertical="center"/>
      <protection locked="0"/>
    </xf>
    <xf numFmtId="49" fontId="0" fillId="5" borderId="3" xfId="0" applyNumberFormat="1" applyFill="1" applyBorder="1" applyProtection="1">
      <alignment vertical="center"/>
      <protection locked="0"/>
    </xf>
    <xf numFmtId="0" fontId="0" fillId="5" borderId="21" xfId="0" applyFill="1" applyBorder="1" applyProtection="1">
      <alignment vertical="center"/>
      <protection locked="0"/>
    </xf>
    <xf numFmtId="49" fontId="0" fillId="5" borderId="23" xfId="0" applyNumberFormat="1" applyFill="1" applyBorder="1" applyProtection="1">
      <alignment vertical="center"/>
      <protection locked="0"/>
    </xf>
    <xf numFmtId="0" fontId="0" fillId="5" borderId="24" xfId="0" applyFill="1" applyBorder="1" applyProtection="1">
      <alignment vertical="center"/>
      <protection locked="0"/>
    </xf>
    <xf numFmtId="0" fontId="0" fillId="5" borderId="0" xfId="0" applyFill="1" applyProtection="1">
      <alignment vertical="center"/>
      <protection locked="0"/>
    </xf>
    <xf numFmtId="0" fontId="0" fillId="5" borderId="0" xfId="0" applyFill="1" applyAlignment="1">
      <alignment horizontal="center" vertical="center"/>
    </xf>
    <xf numFmtId="0" fontId="3" fillId="6" borderId="10" xfId="0" applyFont="1" applyFill="1" applyBorder="1" applyProtection="1">
      <alignment vertical="center"/>
      <protection hidden="1"/>
    </xf>
    <xf numFmtId="0" fontId="9" fillId="6" borderId="0" xfId="0" applyFont="1" applyFill="1" applyAlignment="1" applyProtection="1">
      <alignment horizontal="center" vertical="center"/>
      <protection hidden="1"/>
    </xf>
    <xf numFmtId="0" fontId="9" fillId="6" borderId="0" xfId="0" applyFont="1" applyFill="1" applyProtection="1">
      <alignment vertical="center"/>
      <protection hidden="1"/>
    </xf>
    <xf numFmtId="0" fontId="9" fillId="6" borderId="7" xfId="0" applyFont="1" applyFill="1" applyBorder="1" applyAlignment="1" applyProtection="1">
      <alignment horizontal="center" vertical="center"/>
      <protection hidden="1"/>
    </xf>
    <xf numFmtId="0" fontId="3" fillId="6" borderId="12" xfId="0" applyFont="1" applyFill="1" applyBorder="1" applyProtection="1">
      <alignment vertical="center"/>
      <protection hidden="1"/>
    </xf>
    <xf numFmtId="0" fontId="3" fillId="6" borderId="14" xfId="0" applyFont="1" applyFill="1" applyBorder="1" applyProtection="1">
      <alignment vertical="center"/>
      <protection hidden="1"/>
    </xf>
    <xf numFmtId="0" fontId="3" fillId="6" borderId="16" xfId="0" applyFont="1" applyFill="1" applyBorder="1" applyProtection="1">
      <alignment vertical="center"/>
      <protection hidden="1"/>
    </xf>
    <xf numFmtId="0" fontId="3" fillId="6" borderId="18" xfId="0" applyFont="1" applyFill="1" applyBorder="1" applyProtection="1">
      <alignment vertical="center"/>
      <protection hidden="1"/>
    </xf>
    <xf numFmtId="0" fontId="3" fillId="6" borderId="20" xfId="0" applyFont="1" applyFill="1" applyBorder="1" applyProtection="1">
      <alignment vertical="center"/>
      <protection hidden="1"/>
    </xf>
    <xf numFmtId="0" fontId="3" fillId="6" borderId="22" xfId="0" applyFont="1" applyFill="1" applyBorder="1" applyProtection="1">
      <alignment vertical="center"/>
      <protection hidden="1"/>
    </xf>
    <xf numFmtId="0" fontId="9" fillId="6" borderId="8" xfId="0" applyFont="1" applyFill="1" applyBorder="1" applyAlignment="1" applyProtection="1">
      <alignment horizontal="center" vertical="center"/>
      <protection hidden="1"/>
    </xf>
    <xf numFmtId="0" fontId="10" fillId="6" borderId="25" xfId="0" applyFont="1" applyFill="1" applyBorder="1" applyAlignment="1" applyProtection="1">
      <alignment horizontal="center" vertical="center"/>
      <protection hidden="1"/>
    </xf>
    <xf numFmtId="0" fontId="11" fillId="5" borderId="26" xfId="0" applyFont="1" applyFill="1" applyBorder="1" applyAlignment="1">
      <alignment horizontal="center" vertical="center"/>
    </xf>
    <xf numFmtId="0" fontId="11" fillId="3" borderId="26" xfId="0" applyFont="1" applyFill="1" applyBorder="1" applyAlignment="1">
      <alignment horizontal="center" vertical="center"/>
    </xf>
    <xf numFmtId="14" fontId="11" fillId="3" borderId="26" xfId="0" applyNumberFormat="1" applyFont="1" applyFill="1" applyBorder="1" applyAlignment="1">
      <alignment horizontal="center" vertical="center"/>
    </xf>
    <xf numFmtId="0" fontId="11" fillId="0" borderId="26" xfId="0" applyFont="1" applyBorder="1" applyAlignment="1">
      <alignment horizontal="center" vertical="center"/>
    </xf>
    <xf numFmtId="0" fontId="11" fillId="5" borderId="0" xfId="0" applyFont="1" applyFill="1">
      <alignment vertical="center"/>
    </xf>
    <xf numFmtId="0" fontId="11" fillId="5" borderId="27" xfId="0" applyFont="1" applyFill="1" applyBorder="1" applyAlignment="1">
      <alignment horizontal="center" vertical="center"/>
    </xf>
    <xf numFmtId="0" fontId="11" fillId="0" borderId="0" xfId="0" applyFont="1" applyAlignment="1">
      <alignment horizontal="center" vertical="center"/>
    </xf>
    <xf numFmtId="0" fontId="3" fillId="7" borderId="0" xfId="0" applyFont="1" applyFill="1">
      <alignment vertical="center"/>
    </xf>
    <xf numFmtId="0" fontId="3" fillId="7" borderId="0" xfId="0" applyFont="1" applyFill="1" applyProtection="1">
      <alignment vertical="center"/>
    </xf>
    <xf numFmtId="0" fontId="0" fillId="7" borderId="0" xfId="0" applyFill="1">
      <alignment vertical="center"/>
    </xf>
    <xf numFmtId="0" fontId="0" fillId="7" borderId="0" xfId="0" applyFill="1" applyProtection="1">
      <alignment vertical="center"/>
    </xf>
    <xf numFmtId="0" fontId="0" fillId="4" borderId="0" xfId="0" applyFill="1">
      <alignment vertical="center"/>
    </xf>
    <xf numFmtId="0" fontId="0" fillId="4" borderId="0" xfId="0" applyFill="1" applyProtection="1">
      <alignment vertical="center"/>
    </xf>
    <xf numFmtId="49" fontId="0" fillId="4" borderId="0" xfId="0" applyNumberFormat="1" applyFill="1" applyProtection="1">
      <alignment vertical="center"/>
    </xf>
    <xf numFmtId="0" fontId="6" fillId="0" borderId="0" xfId="0" applyFont="1" applyAlignment="1">
      <alignment horizontal="center" vertical="center"/>
    </xf>
    <xf numFmtId="0" fontId="5" fillId="4" borderId="0" xfId="0" applyFont="1" applyFill="1" applyAlignment="1">
      <alignment horizontal="center" vertical="center"/>
    </xf>
    <xf numFmtId="0" fontId="5" fillId="7" borderId="0" xfId="0" applyFont="1" applyFill="1" applyAlignment="1">
      <alignment horizontal="center" vertical="center"/>
    </xf>
    <xf numFmtId="0" fontId="12" fillId="7" borderId="0" xfId="0" applyFont="1" applyFill="1" applyAlignment="1">
      <alignment horizontal="center" vertical="center"/>
    </xf>
    <xf numFmtId="0" fontId="5" fillId="0" borderId="0" xfId="0" applyFont="1" applyAlignment="1">
      <alignment horizontal="center" vertical="center"/>
    </xf>
    <xf numFmtId="0" fontId="13" fillId="7" borderId="0" xfId="0" applyFont="1" applyFill="1" applyAlignment="1">
      <alignment horizontal="left" vertical="center"/>
    </xf>
    <xf numFmtId="0" fontId="14" fillId="7" borderId="0" xfId="0" applyFont="1" applyFill="1" applyAlignment="1">
      <alignment horizontal="left" vertical="center"/>
    </xf>
    <xf numFmtId="0" fontId="13" fillId="7" borderId="0" xfId="0" applyFont="1" applyFill="1" applyAlignment="1" applyProtection="1">
      <alignment horizontal="left" vertical="center"/>
    </xf>
    <xf numFmtId="0" fontId="0" fillId="7" borderId="1" xfId="0" applyFill="1" applyBorder="1" applyProtection="1">
      <alignment vertical="center"/>
      <protection hidden="1"/>
    </xf>
    <xf numFmtId="0" fontId="0" fillId="4" borderId="1" xfId="0" applyFill="1" applyBorder="1" applyProtection="1">
      <alignment vertical="center"/>
      <protection locked="0"/>
    </xf>
    <xf numFmtId="177" fontId="3" fillId="7" borderId="1" xfId="0" applyNumberFormat="1" applyFont="1" applyFill="1" applyBorder="1" applyAlignment="1" applyProtection="1">
      <alignment horizontal="right" vertical="center"/>
      <protection hidden="1"/>
    </xf>
    <xf numFmtId="178" fontId="3" fillId="7" borderId="1" xfId="0" applyNumberFormat="1" applyFont="1" applyFill="1" applyBorder="1" applyProtection="1">
      <alignment vertical="center"/>
      <protection hidden="1"/>
    </xf>
    <xf numFmtId="0" fontId="0" fillId="7" borderId="23" xfId="0" applyFill="1" applyBorder="1" applyProtection="1">
      <alignment vertical="center"/>
      <protection hidden="1"/>
    </xf>
    <xf numFmtId="0" fontId="0" fillId="4" borderId="23" xfId="0" applyFill="1" applyBorder="1" applyProtection="1">
      <alignment vertical="center"/>
      <protection locked="0"/>
    </xf>
    <xf numFmtId="177" fontId="3" fillId="7" borderId="23" xfId="0" applyNumberFormat="1" applyFont="1" applyFill="1" applyBorder="1" applyAlignment="1" applyProtection="1">
      <alignment horizontal="right" vertical="center"/>
      <protection hidden="1"/>
    </xf>
    <xf numFmtId="178" fontId="3" fillId="7" borderId="23" xfId="0" applyNumberFormat="1" applyFont="1" applyFill="1" applyBorder="1" applyProtection="1">
      <alignment vertical="center"/>
      <protection hidden="1"/>
    </xf>
    <xf numFmtId="0" fontId="0" fillId="4" borderId="1" xfId="0" applyNumberFormat="1" applyFill="1" applyBorder="1" applyAlignment="1" applyProtection="1">
      <alignment horizontal="center" vertical="center"/>
      <protection locked="0"/>
    </xf>
    <xf numFmtId="14" fontId="0" fillId="4" borderId="1" xfId="0" applyNumberFormat="1" applyFill="1" applyBorder="1" applyProtection="1">
      <alignment vertical="center"/>
      <protection locked="0"/>
    </xf>
    <xf numFmtId="0" fontId="0" fillId="4" borderId="13" xfId="0" applyFill="1" applyBorder="1" applyProtection="1">
      <alignment vertical="center"/>
      <protection locked="0"/>
    </xf>
    <xf numFmtId="0" fontId="0" fillId="4" borderId="24" xfId="0" applyFill="1" applyBorder="1" applyProtection="1">
      <alignment vertical="center"/>
      <protection locked="0"/>
    </xf>
    <xf numFmtId="0" fontId="0" fillId="7" borderId="1" xfId="0" applyFill="1" applyBorder="1" applyProtection="1">
      <alignment vertical="center"/>
      <protection locked="0"/>
    </xf>
    <xf numFmtId="0" fontId="0" fillId="7" borderId="23" xfId="0" applyFill="1" applyBorder="1" applyProtection="1">
      <alignment vertical="center"/>
      <protection locked="0"/>
    </xf>
    <xf numFmtId="0" fontId="0" fillId="4" borderId="1" xfId="0" applyFill="1" applyBorder="1" applyProtection="1">
      <alignment vertical="center"/>
      <protection locked="0" hidden="1"/>
    </xf>
    <xf numFmtId="0" fontId="0" fillId="4" borderId="23" xfId="0" applyFill="1" applyBorder="1" applyProtection="1">
      <alignment vertical="center"/>
      <protection locked="0" hidden="1"/>
    </xf>
    <xf numFmtId="0" fontId="0" fillId="4" borderId="12" xfId="0" applyFill="1" applyBorder="1" applyProtection="1">
      <alignment vertical="center"/>
      <protection locked="0"/>
    </xf>
    <xf numFmtId="0" fontId="0" fillId="4" borderId="22" xfId="0" applyFill="1" applyBorder="1" applyProtection="1">
      <alignment vertical="center"/>
      <protection locked="0"/>
    </xf>
    <xf numFmtId="0" fontId="0" fillId="0" borderId="0" xfId="0" applyAlignment="1"/>
    <xf numFmtId="0" fontId="0" fillId="9" borderId="0" xfId="0" applyFill="1">
      <alignment vertical="center"/>
    </xf>
    <xf numFmtId="0" fontId="0" fillId="8" borderId="0" xfId="0" applyFill="1">
      <alignment vertical="center"/>
    </xf>
    <xf numFmtId="0" fontId="0" fillId="8" borderId="28" xfId="0" applyFill="1" applyBorder="1" applyAlignment="1">
      <alignment horizontal="centerContinuous" vertical="center"/>
    </xf>
    <xf numFmtId="0" fontId="0" fillId="8" borderId="29" xfId="0" applyFill="1" applyBorder="1" applyAlignment="1">
      <alignment horizontal="centerContinuous" vertical="center"/>
    </xf>
    <xf numFmtId="0" fontId="0" fillId="8" borderId="29" xfId="0" applyFill="1" applyBorder="1" applyAlignment="1">
      <alignment vertical="center"/>
    </xf>
    <xf numFmtId="0" fontId="0" fillId="4" borderId="3" xfId="0" applyFill="1" applyBorder="1" applyProtection="1">
      <alignment vertical="center"/>
      <protection locked="0" hidden="1"/>
    </xf>
    <xf numFmtId="0" fontId="0" fillId="7" borderId="3" xfId="0" applyFill="1" applyBorder="1" applyProtection="1">
      <alignment vertical="center"/>
      <protection hidden="1"/>
    </xf>
    <xf numFmtId="0" fontId="0" fillId="4" borderId="3" xfId="0" applyFill="1" applyBorder="1" applyProtection="1">
      <alignment vertical="center"/>
      <protection locked="0"/>
    </xf>
    <xf numFmtId="0" fontId="0" fillId="7" borderId="3" xfId="0" applyFill="1" applyBorder="1" applyProtection="1">
      <alignment vertical="center"/>
      <protection locked="0"/>
    </xf>
    <xf numFmtId="0" fontId="0" fillId="4" borderId="3" xfId="0" applyNumberFormat="1" applyFill="1" applyBorder="1" applyAlignment="1" applyProtection="1">
      <alignment horizontal="center" vertical="center"/>
      <protection locked="0"/>
    </xf>
    <xf numFmtId="177" fontId="3" fillId="7" borderId="3" xfId="0" applyNumberFormat="1" applyFont="1" applyFill="1" applyBorder="1" applyAlignment="1" applyProtection="1">
      <alignment horizontal="right" vertical="center"/>
      <protection hidden="1"/>
    </xf>
    <xf numFmtId="178" fontId="3" fillId="7" borderId="3" xfId="0" applyNumberFormat="1" applyFont="1" applyFill="1" applyBorder="1" applyProtection="1">
      <alignment vertical="center"/>
      <protection hidden="1"/>
    </xf>
    <xf numFmtId="14" fontId="0" fillId="4" borderId="3" xfId="0" applyNumberFormat="1" applyFill="1" applyBorder="1" applyProtection="1">
      <alignment vertical="center"/>
      <protection locked="0"/>
    </xf>
    <xf numFmtId="0" fontId="0" fillId="4" borderId="21" xfId="0" applyFill="1" applyBorder="1" applyProtection="1">
      <alignment vertical="center"/>
      <protection locked="0"/>
    </xf>
    <xf numFmtId="0" fontId="5" fillId="8" borderId="0" xfId="0" applyFont="1" applyFill="1" applyAlignment="1">
      <alignment horizontal="center" vertical="center"/>
    </xf>
    <xf numFmtId="0" fontId="6" fillId="8" borderId="29"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0" fillId="8" borderId="3" xfId="0" applyFill="1" applyBorder="1" applyProtection="1">
      <alignment vertical="center"/>
      <protection locked="0" hidden="1"/>
    </xf>
    <xf numFmtId="0" fontId="0" fillId="8" borderId="3" xfId="0" applyFill="1" applyBorder="1" applyProtection="1">
      <alignment vertical="center"/>
      <protection hidden="1"/>
    </xf>
    <xf numFmtId="0" fontId="0" fillId="8" borderId="3" xfId="0" applyFill="1" applyBorder="1" applyProtection="1">
      <alignment vertical="center"/>
      <protection locked="0"/>
    </xf>
    <xf numFmtId="0" fontId="0" fillId="8" borderId="3" xfId="0" applyNumberFormat="1" applyFill="1" applyBorder="1" applyAlignment="1" applyProtection="1">
      <alignment horizontal="center" vertical="center"/>
      <protection locked="0"/>
    </xf>
    <xf numFmtId="0" fontId="0" fillId="8" borderId="1" xfId="0" applyFill="1" applyBorder="1" applyProtection="1">
      <alignment vertical="center"/>
      <protection locked="0" hidden="1"/>
    </xf>
    <xf numFmtId="0" fontId="0" fillId="8" borderId="1" xfId="0" applyFill="1" applyBorder="1" applyProtection="1">
      <alignment vertical="center"/>
      <protection hidden="1"/>
    </xf>
    <xf numFmtId="0" fontId="0" fillId="8" borderId="1" xfId="0" applyFill="1" applyBorder="1" applyProtection="1">
      <alignment vertical="center"/>
      <protection locked="0"/>
    </xf>
    <xf numFmtId="0" fontId="0" fillId="8" borderId="1" xfId="0" applyNumberFormat="1" applyFill="1" applyBorder="1" applyAlignment="1" applyProtection="1">
      <alignment horizontal="center" vertical="center"/>
      <protection locked="0"/>
    </xf>
    <xf numFmtId="0" fontId="0" fillId="8" borderId="23" xfId="0" applyFill="1" applyBorder="1" applyProtection="1">
      <alignment vertical="center"/>
      <protection locked="0" hidden="1"/>
    </xf>
    <xf numFmtId="0" fontId="0" fillId="8" borderId="23" xfId="0" applyFill="1" applyBorder="1" applyProtection="1">
      <alignment vertical="center"/>
      <protection hidden="1"/>
    </xf>
    <xf numFmtId="0" fontId="0" fillId="8" borderId="23" xfId="0" applyFill="1" applyBorder="1" applyProtection="1">
      <alignment vertical="center"/>
      <protection locked="0"/>
    </xf>
    <xf numFmtId="0" fontId="0" fillId="8" borderId="0" xfId="0" applyFill="1" applyProtection="1">
      <alignment vertical="center"/>
    </xf>
    <xf numFmtId="49" fontId="0" fillId="8" borderId="0" xfId="0" applyNumberFormat="1" applyFill="1" applyProtection="1">
      <alignment vertical="center"/>
    </xf>
    <xf numFmtId="0" fontId="3" fillId="8" borderId="0" xfId="0" applyFont="1" applyFill="1">
      <alignment vertical="center"/>
    </xf>
    <xf numFmtId="0" fontId="12" fillId="8" borderId="0" xfId="0" applyFont="1" applyFill="1" applyAlignment="1">
      <alignment horizontal="center" vertical="center"/>
    </xf>
    <xf numFmtId="0" fontId="3" fillId="8" borderId="0" xfId="0" applyFont="1" applyFill="1" applyProtection="1">
      <alignment vertical="center"/>
    </xf>
    <xf numFmtId="177" fontId="3" fillId="9" borderId="3" xfId="0" applyNumberFormat="1" applyFont="1" applyFill="1" applyBorder="1" applyAlignment="1" applyProtection="1">
      <alignment horizontal="right" vertical="center"/>
      <protection hidden="1"/>
    </xf>
    <xf numFmtId="177" fontId="3" fillId="9" borderId="1" xfId="0" applyNumberFormat="1" applyFont="1" applyFill="1" applyBorder="1" applyAlignment="1" applyProtection="1">
      <alignment horizontal="right" vertical="center"/>
      <protection hidden="1"/>
    </xf>
    <xf numFmtId="177" fontId="3" fillId="9" borderId="23" xfId="0" applyNumberFormat="1" applyFont="1" applyFill="1" applyBorder="1" applyAlignment="1" applyProtection="1">
      <alignment horizontal="right" vertical="center"/>
      <protection hidden="1"/>
    </xf>
    <xf numFmtId="14" fontId="0" fillId="8" borderId="3" xfId="0" applyNumberFormat="1" applyFill="1" applyBorder="1" applyProtection="1">
      <alignment vertical="center"/>
      <protection locked="0"/>
    </xf>
    <xf numFmtId="0" fontId="0" fillId="8" borderId="21" xfId="0" applyFill="1" applyBorder="1" applyProtection="1">
      <alignment vertical="center"/>
      <protection locked="0"/>
    </xf>
    <xf numFmtId="14" fontId="0" fillId="8" borderId="1" xfId="0" applyNumberFormat="1" applyFill="1" applyBorder="1" applyProtection="1">
      <alignment vertical="center"/>
      <protection locked="0"/>
    </xf>
    <xf numFmtId="0" fontId="0" fillId="8" borderId="13" xfId="0" applyFill="1" applyBorder="1" applyProtection="1">
      <alignment vertical="center"/>
      <protection locked="0"/>
    </xf>
    <xf numFmtId="0" fontId="0" fillId="8" borderId="24" xfId="0" applyFill="1" applyBorder="1" applyProtection="1">
      <alignment vertical="center"/>
      <protection locked="0"/>
    </xf>
    <xf numFmtId="0" fontId="3" fillId="9" borderId="0" xfId="0" applyFont="1" applyFill="1">
      <alignment vertical="center"/>
    </xf>
    <xf numFmtId="0" fontId="12" fillId="9" borderId="0" xfId="0" applyFont="1" applyFill="1" applyAlignment="1">
      <alignment horizontal="center" vertical="center"/>
    </xf>
    <xf numFmtId="0" fontId="3" fillId="9" borderId="29" xfId="0" applyFont="1" applyFill="1" applyBorder="1" applyAlignment="1">
      <alignment horizontal="center" vertical="center"/>
    </xf>
    <xf numFmtId="0" fontId="3" fillId="9" borderId="35" xfId="0" applyFont="1" applyFill="1" applyBorder="1" applyAlignment="1">
      <alignment horizontal="center" vertical="center"/>
    </xf>
    <xf numFmtId="178" fontId="3" fillId="9" borderId="3" xfId="0" applyNumberFormat="1" applyFont="1" applyFill="1" applyBorder="1" applyProtection="1">
      <alignment vertical="center"/>
      <protection hidden="1"/>
    </xf>
    <xf numFmtId="178" fontId="3" fillId="9" borderId="1" xfId="0" applyNumberFormat="1" applyFont="1" applyFill="1" applyBorder="1" applyProtection="1">
      <alignment vertical="center"/>
      <protection hidden="1"/>
    </xf>
    <xf numFmtId="178" fontId="3" fillId="9" borderId="23" xfId="0" applyNumberFormat="1" applyFont="1" applyFill="1" applyBorder="1" applyProtection="1">
      <alignment vertical="center"/>
      <protection hidden="1"/>
    </xf>
    <xf numFmtId="0" fontId="3" fillId="9" borderId="0" xfId="0" applyFont="1" applyFill="1" applyProtection="1">
      <alignment vertical="center"/>
    </xf>
    <xf numFmtId="0" fontId="0" fillId="9" borderId="3" xfId="0" applyFill="1" applyBorder="1" applyProtection="1">
      <alignment vertical="center"/>
      <protection hidden="1"/>
    </xf>
    <xf numFmtId="0" fontId="0" fillId="9" borderId="1" xfId="0" applyFill="1" applyBorder="1" applyProtection="1">
      <alignment vertical="center"/>
      <protection hidden="1"/>
    </xf>
    <xf numFmtId="0" fontId="0" fillId="9" borderId="23" xfId="0" applyFill="1" applyBorder="1" applyProtection="1">
      <alignment vertical="center"/>
      <protection hidden="1"/>
    </xf>
    <xf numFmtId="179" fontId="0" fillId="8" borderId="33" xfId="0" applyNumberFormat="1" applyFill="1" applyBorder="1" applyAlignment="1">
      <alignment horizontal="center"/>
    </xf>
    <xf numFmtId="0" fontId="0" fillId="9" borderId="34" xfId="0" applyFill="1" applyBorder="1" applyAlignment="1">
      <alignment horizontal="center"/>
    </xf>
    <xf numFmtId="179" fontId="0" fillId="8" borderId="34" xfId="0" applyNumberFormat="1" applyFill="1" applyBorder="1" applyAlignment="1">
      <alignment horizontal="center"/>
    </xf>
    <xf numFmtId="179" fontId="0" fillId="9" borderId="34" xfId="0" applyNumberFormat="1" applyFill="1" applyBorder="1" applyAlignment="1">
      <alignment horizontal="center"/>
    </xf>
    <xf numFmtId="0" fontId="13" fillId="9" borderId="0" xfId="0" applyFont="1" applyFill="1" applyAlignment="1">
      <alignment horizontal="left" vertical="center"/>
    </xf>
    <xf numFmtId="0" fontId="13" fillId="9" borderId="0" xfId="0" applyFont="1" applyFill="1" applyAlignment="1" applyProtection="1">
      <alignment horizontal="left" vertical="center"/>
    </xf>
    <xf numFmtId="0" fontId="13" fillId="8" borderId="0" xfId="0" applyFont="1" applyFill="1" applyAlignment="1" applyProtection="1">
      <alignment horizontal="left" vertical="center"/>
    </xf>
    <xf numFmtId="0" fontId="13" fillId="8" borderId="0" xfId="0" applyFont="1" applyFill="1" applyAlignment="1">
      <alignment horizontal="left" vertical="center"/>
    </xf>
    <xf numFmtId="0" fontId="14" fillId="8" borderId="0" xfId="0" applyFont="1" applyFill="1" applyAlignment="1">
      <alignment horizontal="left" vertical="center"/>
    </xf>
    <xf numFmtId="0" fontId="3" fillId="6" borderId="0" xfId="0" applyFont="1" applyFill="1" applyAlignment="1" applyProtection="1">
      <alignment vertical="center"/>
      <protection hidden="1"/>
    </xf>
    <xf numFmtId="14" fontId="9" fillId="6" borderId="0" xfId="0" applyNumberFormat="1" applyFont="1" applyFill="1" applyAlignment="1" applyProtection="1">
      <alignment vertical="center"/>
      <protection hidden="1"/>
    </xf>
    <xf numFmtId="0" fontId="11" fillId="6" borderId="26" xfId="0" applyFont="1" applyFill="1" applyBorder="1" applyAlignment="1" applyProtection="1">
      <alignment vertical="center"/>
      <protection hidden="1"/>
    </xf>
    <xf numFmtId="0" fontId="3" fillId="6" borderId="4" xfId="0" applyFont="1" applyFill="1" applyBorder="1" applyAlignment="1" applyProtection="1">
      <alignment vertical="center"/>
      <protection hidden="1"/>
    </xf>
    <xf numFmtId="0" fontId="3" fillId="6" borderId="1" xfId="0" applyFont="1" applyFill="1" applyBorder="1" applyAlignment="1" applyProtection="1">
      <alignment vertical="center"/>
      <protection hidden="1"/>
    </xf>
    <xf numFmtId="0" fontId="3" fillId="6" borderId="5" xfId="0" applyFont="1" applyFill="1" applyBorder="1" applyAlignment="1" applyProtection="1">
      <alignment vertical="center"/>
      <protection hidden="1"/>
    </xf>
    <xf numFmtId="0" fontId="3" fillId="6" borderId="6" xfId="0" applyFont="1" applyFill="1" applyBorder="1" applyAlignment="1" applyProtection="1">
      <alignment vertical="center"/>
      <protection hidden="1"/>
    </xf>
    <xf numFmtId="0" fontId="3" fillId="6" borderId="2" xfId="0" applyFont="1" applyFill="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6" borderId="23" xfId="0" applyFont="1" applyFill="1" applyBorder="1" applyAlignment="1" applyProtection="1">
      <alignment vertical="center"/>
      <protection hidden="1"/>
    </xf>
    <xf numFmtId="0" fontId="11" fillId="5" borderId="26" xfId="0" applyFont="1" applyFill="1" applyBorder="1" applyAlignment="1">
      <alignment vertical="center"/>
    </xf>
    <xf numFmtId="0" fontId="0" fillId="5" borderId="4" xfId="0"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5" borderId="5" xfId="0" applyFill="1" applyBorder="1" applyAlignment="1" applyProtection="1">
      <alignment vertical="center"/>
      <protection locked="0"/>
    </xf>
    <xf numFmtId="0" fontId="0" fillId="5" borderId="6" xfId="0" applyFill="1" applyBorder="1" applyAlignment="1" applyProtection="1">
      <alignment vertical="center"/>
      <protection locked="0"/>
    </xf>
    <xf numFmtId="0" fontId="0" fillId="5" borderId="2" xfId="0"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23" xfId="0" applyFill="1" applyBorder="1" applyAlignment="1" applyProtection="1">
      <alignment vertical="center"/>
      <protection locked="0"/>
    </xf>
    <xf numFmtId="0" fontId="0" fillId="5" borderId="0" xfId="0" applyFill="1" applyAlignment="1" applyProtection="1">
      <alignment vertical="center"/>
      <protection locked="0"/>
    </xf>
    <xf numFmtId="0" fontId="11" fillId="3" borderId="26" xfId="0" applyFont="1" applyFill="1" applyBorder="1" applyAlignment="1">
      <alignment vertical="center"/>
    </xf>
    <xf numFmtId="0" fontId="0" fillId="8" borderId="20" xfId="0" applyFill="1" applyBorder="1" applyProtection="1">
      <alignment vertical="center"/>
      <protection locked="0"/>
    </xf>
    <xf numFmtId="0" fontId="0" fillId="8" borderId="12" xfId="0" applyFill="1" applyBorder="1" applyProtection="1">
      <alignment vertical="center"/>
      <protection locked="0"/>
    </xf>
    <xf numFmtId="0" fontId="0" fillId="8" borderId="22" xfId="0" applyFill="1" applyBorder="1" applyProtection="1">
      <alignment vertical="center"/>
      <protection locked="0"/>
    </xf>
    <xf numFmtId="0" fontId="15" fillId="8" borderId="0" xfId="0" applyFont="1" applyFill="1" applyAlignment="1">
      <alignment horizontal="center" vertical="center"/>
    </xf>
    <xf numFmtId="0" fontId="0" fillId="4" borderId="20" xfId="0" applyFill="1" applyBorder="1" applyProtection="1">
      <alignment vertical="center"/>
      <protection locked="0"/>
    </xf>
    <xf numFmtId="0" fontId="6" fillId="4"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8"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8" xfId="0" applyFont="1" applyFill="1" applyBorder="1" applyAlignment="1">
      <alignment horizontal="center" vertical="center" wrapText="1"/>
    </xf>
    <xf numFmtId="0" fontId="3" fillId="7" borderId="8" xfId="0" applyFont="1" applyFill="1" applyBorder="1" applyAlignment="1">
      <alignment horizontal="center" vertical="center"/>
    </xf>
    <xf numFmtId="0" fontId="6" fillId="4" borderId="9" xfId="0" applyFont="1" applyFill="1" applyBorder="1" applyAlignment="1">
      <alignment horizontal="center" vertical="center"/>
    </xf>
    <xf numFmtId="0" fontId="0" fillId="4" borderId="14" xfId="0" applyFill="1" applyBorder="1" applyProtection="1">
      <alignment vertical="center"/>
      <protection locked="0"/>
    </xf>
    <xf numFmtId="0" fontId="0" fillId="7" borderId="5" xfId="0" applyFill="1" applyBorder="1" applyProtection="1">
      <alignment vertical="center"/>
      <protection hidden="1"/>
    </xf>
    <xf numFmtId="0" fontId="0" fillId="4" borderId="5" xfId="0" applyFill="1" applyBorder="1" applyProtection="1">
      <alignment vertical="center"/>
      <protection locked="0" hidden="1"/>
    </xf>
    <xf numFmtId="0" fontId="0" fillId="4" borderId="5" xfId="0" applyFill="1" applyBorder="1" applyProtection="1">
      <alignment vertical="center"/>
      <protection locked="0"/>
    </xf>
    <xf numFmtId="0" fontId="0" fillId="7" borderId="5" xfId="0" applyFill="1" applyBorder="1" applyProtection="1">
      <alignment vertical="center"/>
      <protection locked="0"/>
    </xf>
    <xf numFmtId="0" fontId="0" fillId="4" borderId="5" xfId="0" applyNumberFormat="1" applyFill="1" applyBorder="1" applyAlignment="1" applyProtection="1">
      <alignment horizontal="center" vertical="center"/>
      <protection locked="0"/>
    </xf>
    <xf numFmtId="177" fontId="3" fillId="7" borderId="5" xfId="0" applyNumberFormat="1" applyFont="1" applyFill="1" applyBorder="1" applyAlignment="1" applyProtection="1">
      <alignment horizontal="right" vertical="center"/>
      <protection hidden="1"/>
    </xf>
    <xf numFmtId="178" fontId="3" fillId="7" borderId="5" xfId="0" applyNumberFormat="1" applyFont="1" applyFill="1" applyBorder="1" applyProtection="1">
      <alignment vertical="center"/>
      <protection hidden="1"/>
    </xf>
    <xf numFmtId="14" fontId="0" fillId="4" borderId="5" xfId="0" applyNumberFormat="1" applyFill="1" applyBorder="1" applyProtection="1">
      <alignment vertical="center"/>
      <protection locked="0"/>
    </xf>
    <xf numFmtId="0" fontId="0" fillId="4" borderId="15" xfId="0" applyFill="1" applyBorder="1" applyProtection="1">
      <alignment vertical="center"/>
      <protection locked="0"/>
    </xf>
    <xf numFmtId="0" fontId="0" fillId="4" borderId="18" xfId="0" applyFill="1" applyBorder="1" applyProtection="1">
      <alignment vertical="center"/>
      <protection locked="0"/>
    </xf>
    <xf numFmtId="0" fontId="0" fillId="7" borderId="2" xfId="0" applyFill="1" applyBorder="1" applyProtection="1">
      <alignment vertical="center"/>
      <protection hidden="1"/>
    </xf>
    <xf numFmtId="0" fontId="0" fillId="4" borderId="2" xfId="0" applyFill="1" applyBorder="1" applyProtection="1">
      <alignment vertical="center"/>
      <protection locked="0" hidden="1"/>
    </xf>
    <xf numFmtId="0" fontId="0" fillId="4" borderId="2" xfId="0" applyFill="1" applyBorder="1" applyProtection="1">
      <alignment vertical="center"/>
      <protection locked="0"/>
    </xf>
    <xf numFmtId="0" fontId="0" fillId="7" borderId="2" xfId="0" applyFill="1" applyBorder="1" applyProtection="1">
      <alignment vertical="center"/>
      <protection locked="0"/>
    </xf>
    <xf numFmtId="177" fontId="3" fillId="7" borderId="2" xfId="0" applyNumberFormat="1" applyFont="1" applyFill="1" applyBorder="1" applyAlignment="1" applyProtection="1">
      <alignment horizontal="right" vertical="center"/>
      <protection hidden="1"/>
    </xf>
    <xf numFmtId="178" fontId="3" fillId="7" borderId="2" xfId="0" applyNumberFormat="1" applyFont="1" applyFill="1" applyBorder="1" applyProtection="1">
      <alignment vertical="center"/>
      <protection hidden="1"/>
    </xf>
    <xf numFmtId="0" fontId="0" fillId="4" borderId="19" xfId="0" applyFill="1" applyBorder="1" applyProtection="1">
      <alignment vertical="center"/>
      <protection locked="0"/>
    </xf>
    <xf numFmtId="0" fontId="0" fillId="0" borderId="37" xfId="0" applyBorder="1">
      <alignment vertical="center"/>
    </xf>
    <xf numFmtId="0" fontId="0" fillId="0" borderId="40" xfId="0" applyBorder="1">
      <alignment vertical="center"/>
    </xf>
    <xf numFmtId="0" fontId="0" fillId="0" borderId="42" xfId="0" applyBorder="1">
      <alignment vertical="center"/>
    </xf>
    <xf numFmtId="0" fontId="0" fillId="0" borderId="47" xfId="0" applyBorder="1">
      <alignment vertical="center"/>
    </xf>
    <xf numFmtId="0" fontId="0" fillId="0" borderId="48" xfId="0" applyBorder="1">
      <alignment vertical="center"/>
    </xf>
    <xf numFmtId="0" fontId="0" fillId="0" borderId="0" xfId="0" applyFill="1">
      <alignment vertical="center"/>
    </xf>
    <xf numFmtId="0" fontId="6" fillId="4" borderId="49" xfId="0" applyFont="1" applyFill="1" applyBorder="1" applyAlignment="1">
      <alignment horizontal="center" vertical="center"/>
    </xf>
    <xf numFmtId="14" fontId="0" fillId="4" borderId="50" xfId="0" applyNumberFormat="1" applyFill="1" applyBorder="1" applyProtection="1">
      <alignment vertical="center"/>
      <protection locked="0"/>
    </xf>
    <xf numFmtId="14" fontId="0" fillId="4" borderId="51" xfId="0" applyNumberFormat="1" applyFill="1" applyBorder="1" applyProtection="1">
      <alignment vertical="center"/>
      <protection locked="0"/>
    </xf>
    <xf numFmtId="0" fontId="0" fillId="4" borderId="51" xfId="0" applyFill="1" applyBorder="1" applyProtection="1">
      <alignment vertical="center"/>
      <protection locked="0"/>
    </xf>
    <xf numFmtId="14" fontId="0" fillId="4" borderId="52" xfId="0" applyNumberFormat="1" applyFill="1" applyBorder="1" applyProtection="1">
      <alignment vertical="center"/>
      <protection locked="0"/>
    </xf>
    <xf numFmtId="0" fontId="0" fillId="4" borderId="50" xfId="0" applyFill="1" applyBorder="1" applyProtection="1">
      <alignment vertical="center"/>
      <protection locked="0"/>
    </xf>
    <xf numFmtId="0" fontId="0" fillId="4" borderId="53" xfId="0" applyFill="1" applyBorder="1" applyProtection="1">
      <alignment vertical="center"/>
      <protection locked="0"/>
    </xf>
    <xf numFmtId="0" fontId="0" fillId="4" borderId="52" xfId="0" applyFill="1" applyBorder="1" applyProtection="1">
      <alignment vertical="center"/>
      <protection locked="0"/>
    </xf>
    <xf numFmtId="0" fontId="0" fillId="4" borderId="54" xfId="0" applyFill="1" applyBorder="1" applyProtection="1">
      <alignment vertical="center"/>
      <protection locked="0"/>
    </xf>
    <xf numFmtId="14" fontId="0" fillId="8" borderId="50" xfId="0" applyNumberFormat="1" applyFill="1" applyBorder="1" applyProtection="1">
      <alignment vertical="center"/>
      <protection locked="0"/>
    </xf>
    <xf numFmtId="14" fontId="0" fillId="8" borderId="51" xfId="0" applyNumberFormat="1" applyFill="1" applyBorder="1" applyProtection="1">
      <alignment vertical="center"/>
      <protection locked="0"/>
    </xf>
    <xf numFmtId="0" fontId="0" fillId="8" borderId="51" xfId="0" applyFill="1" applyBorder="1" applyProtection="1">
      <alignment vertical="center"/>
      <protection locked="0"/>
    </xf>
    <xf numFmtId="0" fontId="0" fillId="8" borderId="54" xfId="0" applyFill="1" applyBorder="1" applyProtection="1">
      <alignment vertical="center"/>
      <protection locked="0"/>
    </xf>
    <xf numFmtId="0" fontId="0" fillId="0" borderId="0" xfId="0" applyFill="1" applyAlignment="1">
      <alignment vertical="center"/>
    </xf>
    <xf numFmtId="0" fontId="0" fillId="0" borderId="0" xfId="0" applyFill="1" applyBorder="1">
      <alignment vertical="center"/>
    </xf>
    <xf numFmtId="176" fontId="0" fillId="3" borderId="46" xfId="0" applyNumberFormat="1" applyFill="1" applyBorder="1" applyProtection="1">
      <alignment vertical="center"/>
      <protection locked="0"/>
    </xf>
    <xf numFmtId="0" fontId="0" fillId="2" borderId="43" xfId="0" applyFill="1" applyBorder="1" applyProtection="1">
      <alignment vertical="center"/>
      <protection locked="0"/>
    </xf>
    <xf numFmtId="0" fontId="0" fillId="3" borderId="58" xfId="0" applyFill="1" applyBorder="1" applyProtection="1">
      <alignment vertical="center"/>
      <protection locked="0"/>
    </xf>
    <xf numFmtId="0" fontId="0" fillId="2" borderId="58" xfId="0" applyFill="1" applyBorder="1" applyProtection="1">
      <alignment vertical="center"/>
      <protection locked="0"/>
    </xf>
    <xf numFmtId="0" fontId="0" fillId="2" borderId="68" xfId="0" applyFill="1" applyBorder="1" applyProtection="1">
      <alignment vertical="center"/>
      <protection locked="0"/>
    </xf>
    <xf numFmtId="0" fontId="10" fillId="0" borderId="0" xfId="0" applyFont="1">
      <alignment vertical="center"/>
    </xf>
    <xf numFmtId="0" fontId="0" fillId="0" borderId="70" xfId="0" applyBorder="1">
      <alignment vertical="center"/>
    </xf>
    <xf numFmtId="0" fontId="0" fillId="2" borderId="69" xfId="0" applyFill="1" applyBorder="1" applyProtection="1">
      <alignment vertical="center"/>
      <protection locked="0"/>
    </xf>
    <xf numFmtId="0" fontId="0" fillId="0" borderId="0" xfId="0" applyProtection="1">
      <alignment vertical="center"/>
      <protection locked="0"/>
    </xf>
    <xf numFmtId="0" fontId="16" fillId="0" borderId="0" xfId="0" applyFont="1">
      <alignment vertical="center"/>
    </xf>
    <xf numFmtId="0" fontId="11" fillId="0" borderId="0" xfId="0" applyFont="1">
      <alignment vertical="center"/>
    </xf>
    <xf numFmtId="0" fontId="17" fillId="0" borderId="0" xfId="2">
      <alignment vertical="center"/>
    </xf>
    <xf numFmtId="0" fontId="17" fillId="5" borderId="4" xfId="2" applyFill="1" applyBorder="1" applyProtection="1">
      <alignment vertical="center"/>
      <protection locked="0"/>
    </xf>
    <xf numFmtId="49" fontId="0" fillId="4" borderId="3" xfId="0" applyNumberFormat="1" applyFill="1" applyBorder="1" applyAlignment="1" applyProtection="1">
      <alignment horizontal="center" vertical="center"/>
      <protection locked="0"/>
    </xf>
    <xf numFmtId="49" fontId="0" fillId="4" borderId="1" xfId="0" applyNumberFormat="1" applyFill="1" applyBorder="1" applyAlignment="1" applyProtection="1">
      <alignment horizontal="center" vertical="center"/>
      <protection locked="0"/>
    </xf>
    <xf numFmtId="49" fontId="0" fillId="4" borderId="5" xfId="0" applyNumberFormat="1" applyFill="1" applyBorder="1" applyAlignment="1" applyProtection="1">
      <alignment horizontal="center" vertical="center"/>
      <protection locked="0"/>
    </xf>
    <xf numFmtId="0" fontId="0" fillId="4" borderId="2" xfId="0" applyNumberFormat="1" applyFill="1" applyBorder="1" applyAlignment="1" applyProtection="1">
      <alignment horizontal="center" vertical="center"/>
      <protection locked="0"/>
    </xf>
    <xf numFmtId="49" fontId="0" fillId="4" borderId="2" xfId="0" applyNumberFormat="1" applyFill="1" applyBorder="1" applyAlignment="1" applyProtection="1">
      <alignment horizontal="center" vertical="center"/>
      <protection locked="0"/>
    </xf>
    <xf numFmtId="0" fontId="0" fillId="4" borderId="23" xfId="0" applyNumberFormat="1" applyFill="1" applyBorder="1" applyAlignment="1" applyProtection="1">
      <alignment horizontal="center" vertical="center"/>
      <protection locked="0"/>
    </xf>
    <xf numFmtId="49" fontId="0" fillId="4" borderId="23" xfId="0" applyNumberFormat="1" applyFill="1" applyBorder="1" applyAlignment="1" applyProtection="1">
      <alignment horizontal="center" vertical="center"/>
      <protection locked="0"/>
    </xf>
    <xf numFmtId="49" fontId="0" fillId="8" borderId="3" xfId="0" applyNumberFormat="1" applyFill="1" applyBorder="1" applyAlignment="1" applyProtection="1">
      <alignment horizontal="center" vertical="center"/>
      <protection locked="0"/>
    </xf>
    <xf numFmtId="49" fontId="0" fillId="8" borderId="1" xfId="0" applyNumberFormat="1" applyFill="1" applyBorder="1" applyAlignment="1" applyProtection="1">
      <alignment horizontal="center" vertical="center"/>
      <protection locked="0"/>
    </xf>
    <xf numFmtId="49" fontId="0" fillId="8" borderId="23" xfId="0" applyNumberFormat="1" applyFill="1" applyBorder="1" applyAlignment="1" applyProtection="1">
      <alignment horizontal="center" vertical="center"/>
      <protection locked="0"/>
    </xf>
    <xf numFmtId="0" fontId="0" fillId="8" borderId="23" xfId="0" applyNumberFormat="1" applyFill="1" applyBorder="1" applyAlignment="1" applyProtection="1">
      <alignment horizontal="center" vertical="center"/>
      <protection locked="0"/>
    </xf>
    <xf numFmtId="0" fontId="0" fillId="3" borderId="59" xfId="0" applyFill="1" applyBorder="1" applyAlignment="1" applyProtection="1">
      <alignment vertical="center"/>
      <protection locked="0"/>
    </xf>
    <xf numFmtId="0" fontId="0" fillId="3" borderId="66" xfId="0" applyFill="1" applyBorder="1" applyAlignment="1" applyProtection="1">
      <alignment vertical="center"/>
      <protection locked="0"/>
    </xf>
    <xf numFmtId="0" fontId="0" fillId="3" borderId="67"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58" xfId="0" applyFill="1" applyBorder="1" applyAlignment="1" applyProtection="1">
      <alignment vertical="center"/>
      <protection locked="0"/>
    </xf>
    <xf numFmtId="0" fontId="0" fillId="3" borderId="64" xfId="0" applyFill="1" applyBorder="1" applyAlignment="1" applyProtection="1">
      <alignment vertical="center"/>
      <protection locked="0"/>
    </xf>
    <xf numFmtId="0" fontId="0" fillId="3" borderId="61" xfId="0" applyFill="1" applyBorder="1" applyAlignment="1" applyProtection="1">
      <alignment vertical="center"/>
      <protection locked="0"/>
    </xf>
    <xf numFmtId="0" fontId="0" fillId="3" borderId="62" xfId="0" applyFill="1" applyBorder="1" applyAlignment="1" applyProtection="1">
      <alignment vertical="center"/>
      <protection locked="0"/>
    </xf>
    <xf numFmtId="0" fontId="0" fillId="3" borderId="63" xfId="0" applyFill="1" applyBorder="1" applyAlignment="1" applyProtection="1">
      <alignment vertical="center"/>
      <protection locked="0"/>
    </xf>
    <xf numFmtId="0" fontId="0" fillId="3" borderId="38" xfId="0" applyFill="1"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3" borderId="41" xfId="0" applyFill="1" applyBorder="1" applyAlignment="1" applyProtection="1">
      <alignment vertical="center"/>
      <protection locked="0"/>
    </xf>
    <xf numFmtId="0" fontId="0" fillId="0" borderId="45" xfId="0" applyBorder="1" applyAlignment="1" applyProtection="1">
      <alignment vertical="center"/>
      <protection locked="0"/>
    </xf>
    <xf numFmtId="0" fontId="0" fillId="0" borderId="44" xfId="0" applyBorder="1" applyAlignment="1" applyProtection="1">
      <alignment vertical="center"/>
      <protection locked="0"/>
    </xf>
    <xf numFmtId="0" fontId="0" fillId="3" borderId="48" xfId="0" applyFill="1" applyBorder="1" applyAlignment="1" applyProtection="1">
      <alignment vertical="center"/>
      <protection locked="0"/>
    </xf>
    <xf numFmtId="0" fontId="0" fillId="3" borderId="57" xfId="0" applyFill="1" applyBorder="1" applyAlignment="1" applyProtection="1">
      <alignment vertical="center"/>
      <protection locked="0"/>
    </xf>
    <xf numFmtId="0" fontId="0" fillId="3" borderId="56" xfId="0" applyFill="1" applyBorder="1" applyAlignment="1" applyProtection="1">
      <alignment vertical="center"/>
      <protection locked="0"/>
    </xf>
    <xf numFmtId="0" fontId="0" fillId="3" borderId="65" xfId="0" applyFill="1" applyBorder="1" applyAlignment="1" applyProtection="1">
      <alignment vertical="center"/>
      <protection locked="0"/>
    </xf>
    <xf numFmtId="0" fontId="0" fillId="3" borderId="55" xfId="0" applyFill="1" applyBorder="1" applyAlignment="1" applyProtection="1">
      <alignment vertical="center"/>
      <protection locked="0"/>
    </xf>
    <xf numFmtId="0" fontId="5" fillId="7" borderId="30" xfId="0" applyFont="1" applyFill="1" applyBorder="1" applyAlignment="1">
      <alignment horizontal="distributed" vertical="center"/>
    </xf>
    <xf numFmtId="0" fontId="6" fillId="8" borderId="31" xfId="0" applyFont="1" applyFill="1" applyBorder="1" applyAlignment="1">
      <alignment horizontal="center" vertical="center"/>
    </xf>
    <xf numFmtId="0" fontId="6" fillId="8" borderId="35" xfId="0" applyFont="1" applyFill="1" applyBorder="1" applyAlignment="1">
      <alignment horizontal="center" vertical="center"/>
    </xf>
    <xf numFmtId="0" fontId="6" fillId="8" borderId="32" xfId="0" applyFont="1" applyFill="1" applyBorder="1" applyAlignment="1">
      <alignment horizontal="center" vertical="center"/>
    </xf>
    <xf numFmtId="0" fontId="6" fillId="8" borderId="36" xfId="0" applyFont="1" applyFill="1" applyBorder="1" applyAlignment="1">
      <alignment horizontal="center" vertical="center"/>
    </xf>
    <xf numFmtId="0" fontId="0" fillId="8" borderId="29" xfId="0" applyFill="1" applyBorder="1" applyAlignment="1">
      <alignment horizontal="center" vertical="center"/>
    </xf>
    <xf numFmtId="0" fontId="0" fillId="8" borderId="34" xfId="0" applyFill="1" applyBorder="1" applyAlignment="1">
      <alignment horizontal="center" vertical="center"/>
    </xf>
    <xf numFmtId="0" fontId="6" fillId="8" borderId="31"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3" fillId="9" borderId="31" xfId="0" applyFont="1" applyFill="1" applyBorder="1" applyAlignment="1">
      <alignment horizontal="center" vertical="center"/>
    </xf>
    <xf numFmtId="0" fontId="3" fillId="9" borderId="35" xfId="0" applyFont="1" applyFill="1" applyBorder="1" applyAlignment="1">
      <alignment horizontal="center" vertical="center"/>
    </xf>
  </cellXfs>
  <cellStyles count="3">
    <cellStyle name="ハイパーリンク" xfId="2" builtinId="8"/>
    <cellStyle name="標準" xfId="0" builtinId="0"/>
    <cellStyle name="標準 2" xfId="1" xr:uid="{3C284512-56DA-4446-B18A-06B66487F341}"/>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king@masters-swim.or.jp"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E8614-FCEE-450F-8AF1-54275F1EE726}">
  <dimension ref="A1:O63"/>
  <sheetViews>
    <sheetView showGridLines="0" tabSelected="1" workbookViewId="0"/>
  </sheetViews>
  <sheetFormatPr defaultColWidth="0" defaultRowHeight="12" zeroHeight="1"/>
  <cols>
    <col min="1" max="1" width="3.53515625" customWidth="1"/>
    <col min="2" max="2" width="2.23046875" customWidth="1"/>
    <col min="3" max="15" width="9.23046875" customWidth="1"/>
    <col min="16" max="16384" width="9.23046875" hidden="1"/>
  </cols>
  <sheetData>
    <row r="1" spans="2:2"/>
    <row r="2" spans="2:2"/>
    <row r="3" spans="2:2">
      <c r="B3" t="s">
        <v>205</v>
      </c>
    </row>
    <row r="4" spans="2:2">
      <c r="B4" t="s">
        <v>196</v>
      </c>
    </row>
    <row r="5" spans="2:2">
      <c r="B5" t="s">
        <v>197</v>
      </c>
    </row>
    <row r="6" spans="2:2">
      <c r="B6" t="s">
        <v>201</v>
      </c>
    </row>
    <row r="7" spans="2:2">
      <c r="B7" t="s">
        <v>198</v>
      </c>
    </row>
    <row r="8" spans="2:2">
      <c r="B8" t="s">
        <v>199</v>
      </c>
    </row>
    <row r="9" spans="2:2">
      <c r="B9" t="s">
        <v>200</v>
      </c>
    </row>
    <row r="10" spans="2:2">
      <c r="B10" t="s">
        <v>202</v>
      </c>
    </row>
    <row r="11" spans="2:2">
      <c r="B11" t="s">
        <v>203</v>
      </c>
    </row>
    <row r="12" spans="2:2"/>
    <row r="13" spans="2:2">
      <c r="B13" t="s">
        <v>204</v>
      </c>
    </row>
    <row r="14" spans="2:2">
      <c r="B14" t="s">
        <v>206</v>
      </c>
    </row>
    <row r="15" spans="2:2">
      <c r="B15" t="s">
        <v>207</v>
      </c>
    </row>
    <row r="16" spans="2:2">
      <c r="B16" t="s">
        <v>208</v>
      </c>
    </row>
    <row r="17" spans="2:3">
      <c r="B17" t="s">
        <v>209</v>
      </c>
    </row>
    <row r="18" spans="2:3">
      <c r="B18" t="s">
        <v>229</v>
      </c>
    </row>
    <row r="19" spans="2:3">
      <c r="B19" t="s">
        <v>210</v>
      </c>
    </row>
    <row r="20" spans="2:3">
      <c r="B20" t="s">
        <v>211</v>
      </c>
    </row>
    <row r="21" spans="2:3">
      <c r="B21" t="s">
        <v>212</v>
      </c>
    </row>
    <row r="22" spans="2:3"/>
    <row r="23" spans="2:3">
      <c r="B23" t="s">
        <v>213</v>
      </c>
    </row>
    <row r="24" spans="2:3">
      <c r="B24" t="s">
        <v>219</v>
      </c>
    </row>
    <row r="25" spans="2:3">
      <c r="B25" t="s">
        <v>220</v>
      </c>
    </row>
    <row r="26" spans="2:3">
      <c r="C26" s="255" t="s">
        <v>214</v>
      </c>
    </row>
    <row r="27" spans="2:3">
      <c r="C27" s="251" t="s">
        <v>215</v>
      </c>
    </row>
    <row r="28" spans="2:3">
      <c r="C28" s="256" t="s">
        <v>216</v>
      </c>
    </row>
    <row r="29" spans="2:3">
      <c r="C29" s="251" t="s">
        <v>217</v>
      </c>
    </row>
    <row r="30" spans="2:3">
      <c r="C30" s="251" t="s">
        <v>218</v>
      </c>
    </row>
    <row r="31" spans="2:3">
      <c r="C31" s="251" t="s">
        <v>222</v>
      </c>
    </row>
    <row r="32" spans="2:3">
      <c r="C32" s="251" t="s">
        <v>223</v>
      </c>
    </row>
    <row r="33" spans="2:3">
      <c r="B33" t="s">
        <v>221</v>
      </c>
    </row>
    <row r="34" spans="2:3"/>
    <row r="35" spans="2:3">
      <c r="B35" t="s">
        <v>224</v>
      </c>
    </row>
    <row r="36" spans="2:3">
      <c r="B36" t="s">
        <v>225</v>
      </c>
    </row>
    <row r="37" spans="2:3">
      <c r="C37" s="255" t="s">
        <v>214</v>
      </c>
    </row>
    <row r="38" spans="2:3">
      <c r="C38" s="251" t="s">
        <v>226</v>
      </c>
    </row>
    <row r="39" spans="2:3">
      <c r="C39" s="256" t="s">
        <v>227</v>
      </c>
    </row>
    <row r="40" spans="2:3">
      <c r="C40" s="251" t="s">
        <v>217</v>
      </c>
    </row>
    <row r="41" spans="2:3">
      <c r="C41" s="251" t="s">
        <v>218</v>
      </c>
    </row>
    <row r="42" spans="2:3">
      <c r="C42" s="251" t="s">
        <v>222</v>
      </c>
    </row>
    <row r="43" spans="2:3">
      <c r="C43" s="251" t="s">
        <v>223</v>
      </c>
    </row>
    <row r="44" spans="2:3">
      <c r="B44" t="s">
        <v>228</v>
      </c>
    </row>
    <row r="45" spans="2:3"/>
    <row r="46" spans="2:3">
      <c r="B46" t="s">
        <v>243</v>
      </c>
    </row>
    <row r="47" spans="2:3">
      <c r="C47" t="s">
        <v>232</v>
      </c>
    </row>
    <row r="48" spans="2:3"/>
    <row r="49" spans="2:3">
      <c r="B49" t="s">
        <v>233</v>
      </c>
    </row>
    <row r="50" spans="2:3">
      <c r="B50" t="s">
        <v>234</v>
      </c>
    </row>
    <row r="51" spans="2:3"/>
    <row r="52" spans="2:3">
      <c r="B52" t="s">
        <v>235</v>
      </c>
    </row>
    <row r="53" spans="2:3">
      <c r="B53" t="s">
        <v>236</v>
      </c>
    </row>
    <row r="54" spans="2:3">
      <c r="B54" t="s">
        <v>237</v>
      </c>
    </row>
    <row r="55" spans="2:3"/>
    <row r="56" spans="2:3">
      <c r="B56" t="s">
        <v>238</v>
      </c>
    </row>
    <row r="57" spans="2:3">
      <c r="C57" s="257" t="s">
        <v>239</v>
      </c>
    </row>
    <row r="58" spans="2:3">
      <c r="C58" t="s">
        <v>240</v>
      </c>
    </row>
    <row r="59" spans="2:3"/>
    <row r="60" spans="2:3">
      <c r="B60" t="s">
        <v>241</v>
      </c>
    </row>
    <row r="61" spans="2:3">
      <c r="C61" t="s">
        <v>242</v>
      </c>
    </row>
    <row r="62" spans="2:3"/>
    <row r="63" spans="2:3"/>
  </sheetData>
  <sheetProtection algorithmName="SHA-512" hashValue="wxAHO0HvNkYvCn8LMLmuoZp5NxDm+BwQJMp9GL2xorEO73BQqtPrmX3sBdJnQIwP5DK9ArKXPYNY2F593v3giw==" saltValue="iqpfCWdPPRePZdexCUnbag==" spinCount="100000" sheet="1" objects="1" scenarios="1"/>
  <phoneticPr fontId="2"/>
  <hyperlinks>
    <hyperlink ref="C57" r:id="rId1" xr:uid="{B89D0252-CC99-4B77-95EA-66D392C2C3E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F3FD6-3DC0-41AB-99AC-EF2BE9BAC363}">
  <dimension ref="A1:AV72"/>
  <sheetViews>
    <sheetView showGridLines="0" showRowColHeaders="0" workbookViewId="0">
      <pane ySplit="1" topLeftCell="A2" activePane="bottomLeft" state="frozen"/>
      <selection pane="bottomLeft" activeCell="D3" sqref="D3:G3"/>
    </sheetView>
  </sheetViews>
  <sheetFormatPr defaultColWidth="0" defaultRowHeight="12" zeroHeight="1"/>
  <cols>
    <col min="1" max="1" width="3.84375" customWidth="1"/>
    <col min="2" max="2" width="7.921875" customWidth="1"/>
    <col min="3" max="3" width="9.23046875" customWidth="1"/>
    <col min="4" max="4" width="10.3046875" bestFit="1" customWidth="1"/>
    <col min="5" max="6" width="9.23046875" customWidth="1"/>
    <col min="7" max="7" width="11.921875" customWidth="1"/>
    <col min="8" max="16" width="9.23046875" customWidth="1"/>
    <col min="17" max="16384" width="9.23046875" hidden="1"/>
  </cols>
  <sheetData>
    <row r="1" spans="2:9">
      <c r="B1" s="251" t="s">
        <v>189</v>
      </c>
    </row>
    <row r="2" spans="2:9" ht="12.6" thickBot="1"/>
    <row r="3" spans="2:9" ht="18" customHeight="1">
      <c r="B3" t="s">
        <v>172</v>
      </c>
      <c r="C3" s="225" t="s">
        <v>0</v>
      </c>
      <c r="D3" s="279"/>
      <c r="E3" s="280"/>
      <c r="F3" s="280"/>
      <c r="G3" s="281"/>
      <c r="H3" t="s">
        <v>176</v>
      </c>
    </row>
    <row r="4" spans="2:9" ht="18" customHeight="1" thickBot="1">
      <c r="C4" s="226" t="s">
        <v>1</v>
      </c>
      <c r="D4" s="282"/>
      <c r="E4" s="283"/>
      <c r="F4" s="283"/>
      <c r="G4" s="284"/>
    </row>
    <row r="5" spans="2:9" ht="18" customHeight="1">
      <c r="C5" s="226" t="s">
        <v>25</v>
      </c>
      <c r="D5" s="246"/>
      <c r="E5" s="228" t="s">
        <v>173</v>
      </c>
      <c r="F5" s="229"/>
      <c r="G5" s="229"/>
    </row>
    <row r="6" spans="2:9" ht="18" customHeight="1" thickBot="1">
      <c r="C6" s="227" t="s">
        <v>2</v>
      </c>
      <c r="D6" s="247"/>
      <c r="E6" t="s">
        <v>174</v>
      </c>
    </row>
    <row r="7" spans="2:9" ht="7.2" customHeight="1" thickBot="1"/>
    <row r="8" spans="2:9" ht="18" customHeight="1" thickBot="1">
      <c r="C8" s="225" t="s">
        <v>12</v>
      </c>
      <c r="D8" s="285"/>
      <c r="E8" s="286"/>
      <c r="F8" s="286"/>
      <c r="G8" s="287"/>
      <c r="H8" t="s">
        <v>177</v>
      </c>
    </row>
    <row r="9" spans="2:9" ht="18" customHeight="1">
      <c r="C9" s="226" t="s">
        <v>9</v>
      </c>
      <c r="D9" s="248"/>
      <c r="E9" t="s">
        <v>193</v>
      </c>
    </row>
    <row r="10" spans="2:9" ht="18" customHeight="1" thickBot="1">
      <c r="C10" s="226" t="s">
        <v>10</v>
      </c>
      <c r="D10" s="249"/>
      <c r="E10" t="s">
        <v>174</v>
      </c>
    </row>
    <row r="11" spans="2:9" ht="18" customHeight="1" thickBot="1">
      <c r="C11" s="227" t="s">
        <v>178</v>
      </c>
      <c r="D11" s="289"/>
      <c r="E11" s="286"/>
      <c r="F11" s="286"/>
      <c r="G11" s="286"/>
      <c r="H11" s="286"/>
      <c r="I11" s="287"/>
    </row>
    <row r="12" spans="2:9" s="230" customFormat="1" ht="7.8" customHeight="1" thickBot="1"/>
    <row r="13" spans="2:9" ht="18" customHeight="1">
      <c r="B13" t="s">
        <v>76</v>
      </c>
      <c r="C13" s="225" t="s">
        <v>74</v>
      </c>
      <c r="D13" s="288"/>
      <c r="E13" s="272"/>
      <c r="F13" t="s">
        <v>190</v>
      </c>
    </row>
    <row r="14" spans="2:9" ht="18" customHeight="1" thickBot="1">
      <c r="C14" s="252" t="s">
        <v>191</v>
      </c>
      <c r="D14" s="278"/>
      <c r="E14" s="277"/>
      <c r="F14" t="s">
        <v>192</v>
      </c>
    </row>
    <row r="15" spans="2:9" ht="18" customHeight="1" thickBot="1">
      <c r="C15" s="226" t="s">
        <v>10</v>
      </c>
      <c r="D15" s="253"/>
      <c r="E15" s="244" t="s">
        <v>174</v>
      </c>
    </row>
    <row r="16" spans="2:9" ht="18" customHeight="1">
      <c r="C16" s="226" t="s">
        <v>75</v>
      </c>
      <c r="D16" s="270"/>
      <c r="E16" s="271"/>
      <c r="F16" s="271"/>
      <c r="G16" s="272"/>
      <c r="H16" t="s">
        <v>194</v>
      </c>
    </row>
    <row r="17" spans="2:8" ht="18" customHeight="1">
      <c r="C17" s="226" t="s">
        <v>11</v>
      </c>
      <c r="D17" s="273"/>
      <c r="E17" s="273"/>
      <c r="F17" s="273"/>
      <c r="G17" s="274"/>
    </row>
    <row r="18" spans="2:8" ht="18" customHeight="1" thickBot="1">
      <c r="C18" s="226" t="s">
        <v>14</v>
      </c>
      <c r="D18" s="275"/>
      <c r="E18" s="275"/>
      <c r="F18" s="276"/>
      <c r="G18" s="277"/>
      <c r="H18" t="s">
        <v>195</v>
      </c>
    </row>
    <row r="19" spans="2:8" ht="18" customHeight="1" thickBot="1">
      <c r="C19" s="227" t="s">
        <v>13</v>
      </c>
      <c r="D19" s="276"/>
      <c r="E19" s="277"/>
    </row>
    <row r="20" spans="2:8" ht="9" customHeight="1" thickBot="1"/>
    <row r="21" spans="2:8" ht="18" customHeight="1" thickBot="1">
      <c r="B21" t="s">
        <v>181</v>
      </c>
      <c r="C21" s="250"/>
      <c r="D21" t="s">
        <v>180</v>
      </c>
    </row>
    <row r="22" spans="2:8" ht="18" customHeight="1" thickBot="1">
      <c r="B22" t="s">
        <v>184</v>
      </c>
      <c r="C22" s="250"/>
      <c r="D22" t="s">
        <v>186</v>
      </c>
    </row>
    <row r="23" spans="2:8" ht="7.8" customHeight="1">
      <c r="C23" s="245"/>
    </row>
    <row r="24" spans="2:8" ht="18" customHeight="1">
      <c r="B24" t="s">
        <v>20</v>
      </c>
      <c r="C24" t="s">
        <v>183</v>
      </c>
    </row>
    <row r="25" spans="2:8" ht="18" customHeight="1">
      <c r="C25" t="s">
        <v>182</v>
      </c>
    </row>
    <row r="26" spans="2:8" ht="18" customHeight="1"/>
    <row r="27" spans="2:8" ht="18" customHeight="1">
      <c r="C27" t="s">
        <v>15</v>
      </c>
    </row>
    <row r="28" spans="2:8" ht="18" customHeight="1">
      <c r="C28" t="s">
        <v>23</v>
      </c>
    </row>
    <row r="29" spans="2:8" ht="18" customHeight="1">
      <c r="C29" t="s">
        <v>187</v>
      </c>
    </row>
    <row r="30" spans="2:8" ht="18" customHeight="1">
      <c r="C30" t="s">
        <v>230</v>
      </c>
    </row>
    <row r="31" spans="2:8" ht="18" customHeight="1">
      <c r="C31" t="s">
        <v>22</v>
      </c>
    </row>
    <row r="32" spans="2:8" ht="18" customHeight="1">
      <c r="C32" t="s">
        <v>231</v>
      </c>
    </row>
    <row r="33" spans="3:3" ht="18" customHeight="1">
      <c r="C33" t="s">
        <v>24</v>
      </c>
    </row>
    <row r="34" spans="3:3" ht="18" customHeight="1"/>
    <row r="35" spans="3:3" ht="18" customHeight="1">
      <c r="C35" t="s">
        <v>188</v>
      </c>
    </row>
    <row r="36" spans="3:3" ht="18" customHeight="1"/>
    <row r="37" spans="3:3" ht="18" customHeight="1">
      <c r="C37" s="254"/>
    </row>
    <row r="38" spans="3:3" ht="18" customHeight="1"/>
    <row r="62" spans="2:48" hidden="1">
      <c r="B62" s="1" t="s">
        <v>3</v>
      </c>
      <c r="C62" s="1" t="s">
        <v>4</v>
      </c>
      <c r="D62" s="1" t="s">
        <v>5</v>
      </c>
      <c r="E62" s="1" t="s">
        <v>171</v>
      </c>
      <c r="F62" s="1" t="s">
        <v>7</v>
      </c>
      <c r="G62" s="1" t="s">
        <v>6</v>
      </c>
      <c r="H62" s="1" t="s">
        <v>8</v>
      </c>
      <c r="I62" s="1" t="s">
        <v>21</v>
      </c>
      <c r="J62" s="1" t="s">
        <v>26</v>
      </c>
    </row>
    <row r="63" spans="2:48" hidden="1">
      <c r="B63" t="s">
        <v>27</v>
      </c>
      <c r="C63" t="s">
        <v>28</v>
      </c>
      <c r="D63" t="s">
        <v>29</v>
      </c>
      <c r="E63" t="s">
        <v>31</v>
      </c>
      <c r="F63" t="s">
        <v>30</v>
      </c>
      <c r="G63" t="s">
        <v>32</v>
      </c>
      <c r="H63" t="s">
        <v>33</v>
      </c>
      <c r="I63" t="s">
        <v>34</v>
      </c>
      <c r="J63" t="s">
        <v>35</v>
      </c>
      <c r="K63" t="s">
        <v>36</v>
      </c>
      <c r="L63" t="s">
        <v>37</v>
      </c>
      <c r="M63" t="s">
        <v>38</v>
      </c>
      <c r="N63" t="s">
        <v>39</v>
      </c>
      <c r="O63" t="s">
        <v>40</v>
      </c>
      <c r="P63" t="s">
        <v>41</v>
      </c>
      <c r="Q63" t="s">
        <v>43</v>
      </c>
      <c r="R63" t="s">
        <v>42</v>
      </c>
      <c r="S63" t="s">
        <v>44</v>
      </c>
      <c r="T63" t="s">
        <v>45</v>
      </c>
      <c r="U63" t="s">
        <v>46</v>
      </c>
      <c r="V63" t="s">
        <v>47</v>
      </c>
      <c r="W63" t="s">
        <v>48</v>
      </c>
      <c r="X63" t="s">
        <v>49</v>
      </c>
      <c r="Y63" t="s">
        <v>50</v>
      </c>
      <c r="Z63" t="s">
        <v>51</v>
      </c>
      <c r="AA63" t="s">
        <v>52</v>
      </c>
      <c r="AB63" t="s">
        <v>53</v>
      </c>
      <c r="AC63" t="s">
        <v>54</v>
      </c>
      <c r="AD63" t="s">
        <v>55</v>
      </c>
      <c r="AE63" t="s">
        <v>56</v>
      </c>
      <c r="AF63" t="s">
        <v>57</v>
      </c>
      <c r="AG63" t="s">
        <v>58</v>
      </c>
      <c r="AH63" t="s">
        <v>61</v>
      </c>
      <c r="AI63" t="s">
        <v>59</v>
      </c>
      <c r="AJ63" t="s">
        <v>60</v>
      </c>
      <c r="AK63" t="s">
        <v>62</v>
      </c>
      <c r="AL63" t="s">
        <v>63</v>
      </c>
      <c r="AM63" t="s">
        <v>64</v>
      </c>
      <c r="AN63" t="s">
        <v>65</v>
      </c>
      <c r="AO63" t="s">
        <v>66</v>
      </c>
      <c r="AP63" t="s">
        <v>67</v>
      </c>
      <c r="AQ63" t="s">
        <v>68</v>
      </c>
      <c r="AR63" t="s">
        <v>69</v>
      </c>
      <c r="AS63" t="s">
        <v>70</v>
      </c>
      <c r="AT63" t="s">
        <v>72</v>
      </c>
      <c r="AU63" t="s">
        <v>71</v>
      </c>
      <c r="AV63" t="s">
        <v>73</v>
      </c>
    </row>
    <row r="64" spans="2:48" hidden="1">
      <c r="B64" t="s">
        <v>17</v>
      </c>
      <c r="C64" t="s">
        <v>18</v>
      </c>
    </row>
    <row r="65" spans="2:12" hidden="1">
      <c r="B65" t="s">
        <v>84</v>
      </c>
      <c r="C65" t="s">
        <v>85</v>
      </c>
      <c r="D65" t="s">
        <v>86</v>
      </c>
      <c r="E65" t="s">
        <v>87</v>
      </c>
      <c r="F65" t="s">
        <v>109</v>
      </c>
      <c r="G65" t="s">
        <v>88</v>
      </c>
      <c r="H65" t="s">
        <v>89</v>
      </c>
    </row>
    <row r="66" spans="2:12" hidden="1">
      <c r="B66" t="s">
        <v>90</v>
      </c>
      <c r="C66" t="s">
        <v>91</v>
      </c>
      <c r="D66" t="s">
        <v>92</v>
      </c>
      <c r="E66" t="s">
        <v>96</v>
      </c>
      <c r="F66" t="s">
        <v>97</v>
      </c>
      <c r="G66" t="s">
        <v>98</v>
      </c>
      <c r="H66" t="s">
        <v>99</v>
      </c>
      <c r="I66" t="s">
        <v>168</v>
      </c>
      <c r="J66" t="s">
        <v>165</v>
      </c>
      <c r="K66" t="s">
        <v>166</v>
      </c>
      <c r="L66" t="s">
        <v>167</v>
      </c>
    </row>
    <row r="67" spans="2:12" hidden="1">
      <c r="B67" t="s">
        <v>93</v>
      </c>
      <c r="C67" t="s">
        <v>94</v>
      </c>
      <c r="D67" t="s">
        <v>95</v>
      </c>
    </row>
    <row r="68" spans="2:12" hidden="1">
      <c r="B68" t="s">
        <v>93</v>
      </c>
      <c r="C68" t="s">
        <v>94</v>
      </c>
      <c r="D68" t="s">
        <v>164</v>
      </c>
    </row>
    <row r="69" spans="2:12" hidden="1">
      <c r="B69" s="3">
        <v>44196</v>
      </c>
    </row>
    <row r="72" spans="2:12" hidden="1">
      <c r="D72" t="s">
        <v>179</v>
      </c>
      <c r="E72" t="s">
        <v>185</v>
      </c>
    </row>
  </sheetData>
  <sheetProtection algorithmName="SHA-512" hashValue="CpSmOHxbbCLNBOlLuFOB1yV1+aFTxSj6cbFRiF/UoPQfP76iVA6aQy8PP1J3LK42wGsZnGff4g91uYSnnXs0YQ==" saltValue="EPZVY0MqlRA1GaOgq/zrDA==" spinCount="100000" sheet="1" selectLockedCells="1"/>
  <mergeCells count="10">
    <mergeCell ref="D3:G3"/>
    <mergeCell ref="D4:G4"/>
    <mergeCell ref="D8:G8"/>
    <mergeCell ref="D13:E13"/>
    <mergeCell ref="D11:I11"/>
    <mergeCell ref="D16:G16"/>
    <mergeCell ref="D17:G17"/>
    <mergeCell ref="D18:G18"/>
    <mergeCell ref="D19:E19"/>
    <mergeCell ref="D14:E14"/>
  </mergeCells>
  <phoneticPr fontId="2"/>
  <dataValidations count="5">
    <dataValidation type="whole" allowBlank="1" showInputMessage="1" showErrorMessage="1" promptTitle="チーム№" prompt="日本マスターズ水泳協会に登録があるチームはチームナンバーを入力してください。" sqref="D5" xr:uid="{0727177C-6671-4112-89F9-5F534A3916D9}">
      <formula1>10000</formula1>
      <formula2>499999</formula2>
    </dataValidation>
    <dataValidation type="list" allowBlank="1" showInputMessage="1" showErrorMessage="1" sqref="C21" xr:uid="{F6FE9D90-3EFD-4BA4-A268-08B095C45963}">
      <formula1>$C$72:$D$72</formula1>
    </dataValidation>
    <dataValidation type="list" allowBlank="1" showInputMessage="1" showErrorMessage="1" sqref="C22" xr:uid="{5A60F68D-CAB5-4EDB-AE8D-6EF9EA9D482B}">
      <formula1>$E$71:$E$72</formula1>
    </dataValidation>
    <dataValidation type="list" allowBlank="1" showInputMessage="1" showErrorMessage="1" promptTitle="チーム区分" prompt="チーム区分を選択してください。_x000a_スイミングやフィットネスクラブは「クラブ」_x000a_個人の水泳スクールなどは「スクールチーム」" sqref="D6" xr:uid="{6C5593A2-CCEF-4119-AEBF-CAAD6CDCFD12}">
      <formula1>$B$62:$J$62</formula1>
    </dataValidation>
    <dataValidation type="list" allowBlank="1" showInputMessage="1" showErrorMessage="1" promptTitle="都道府県を選択" prompt="リストから都道府県を選択してください。" sqref="D10 D15" xr:uid="{ADC0E463-AA3C-4CFC-A1C2-09BE99047E6E}">
      <formula1>$B$63:$AV$63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B14AD-86C3-4C11-99CF-EF2E2ED66F54}">
  <sheetPr>
    <tabColor theme="7" tint="0.79998168889431442"/>
  </sheetPr>
  <dimension ref="A1:Y1005"/>
  <sheetViews>
    <sheetView showGridLines="0" workbookViewId="0">
      <pane xSplit="1" ySplit="3" topLeftCell="B5" activePane="bottomRight" state="frozen"/>
      <selection pane="topRight" activeCell="B1" sqref="B1"/>
      <selection pane="bottomLeft" activeCell="A4" sqref="A4"/>
      <selection pane="bottomRight" activeCell="G20" sqref="G20"/>
    </sheetView>
  </sheetViews>
  <sheetFormatPr defaultColWidth="0" defaultRowHeight="12" zeroHeight="1"/>
  <cols>
    <col min="1" max="1" width="4.53515625" style="63" customWidth="1"/>
    <col min="2" max="2" width="9.23046875" style="5" customWidth="1"/>
    <col min="3" max="6" width="9.23046875" style="2" customWidth="1"/>
    <col min="7" max="7" width="3.69140625" style="13" customWidth="1"/>
    <col min="8" max="8" width="9.23046875" style="2" customWidth="1"/>
    <col min="9" max="9" width="4" style="175" customWidth="1"/>
    <col min="10" max="10" width="4.69140625" hidden="1" customWidth="1"/>
    <col min="11" max="11" width="29.3046875" style="5" customWidth="1"/>
    <col min="12" max="12" width="9.23046875" style="5" customWidth="1"/>
    <col min="13" max="13" width="6.4609375" style="5" bestFit="1" customWidth="1"/>
    <col min="14" max="16" width="23.07421875" style="5" customWidth="1"/>
    <col min="17" max="17" width="13.53515625" style="5" bestFit="1" customWidth="1"/>
    <col min="18" max="18" width="13.53515625" style="5" customWidth="1"/>
    <col min="19" max="19" width="44.765625" style="5" customWidth="1"/>
    <col min="20" max="25" width="0" hidden="1" customWidth="1"/>
    <col min="26" max="16384" width="9.23046875" hidden="1"/>
  </cols>
  <sheetData>
    <row r="1" spans="1:19" s="18" customFormat="1" ht="12.6" thickBot="1">
      <c r="A1" s="62" t="s">
        <v>131</v>
      </c>
      <c r="B1" s="60" t="s">
        <v>132</v>
      </c>
      <c r="C1" s="13" t="s">
        <v>133</v>
      </c>
      <c r="D1" s="13" t="s">
        <v>133</v>
      </c>
      <c r="E1" s="13" t="s">
        <v>133</v>
      </c>
      <c r="F1" s="13" t="s">
        <v>133</v>
      </c>
      <c r="G1" s="13" t="s">
        <v>133</v>
      </c>
      <c r="H1" s="13" t="s">
        <v>133</v>
      </c>
      <c r="I1" s="175" t="s">
        <v>131</v>
      </c>
      <c r="K1" s="60" t="s">
        <v>134</v>
      </c>
      <c r="L1" s="60" t="s">
        <v>134</v>
      </c>
      <c r="M1" s="60" t="s">
        <v>134</v>
      </c>
      <c r="N1" s="60" t="s">
        <v>134</v>
      </c>
      <c r="O1" s="60" t="s">
        <v>134</v>
      </c>
      <c r="P1" s="60" t="s">
        <v>134</v>
      </c>
      <c r="Q1" s="60" t="s">
        <v>134</v>
      </c>
      <c r="R1" s="60" t="s">
        <v>134</v>
      </c>
      <c r="S1" s="60" t="s">
        <v>134</v>
      </c>
    </row>
    <row r="2" spans="1:19" ht="12.6" hidden="1" thickBot="1">
      <c r="I2" s="176">
        <v>44196</v>
      </c>
    </row>
    <row r="3" spans="1:19" s="18" customFormat="1" ht="13.2" thickTop="1" thickBot="1">
      <c r="A3" s="64" t="s">
        <v>126</v>
      </c>
      <c r="B3" s="15" t="s">
        <v>130</v>
      </c>
      <c r="C3" s="14" t="s">
        <v>111</v>
      </c>
      <c r="D3" s="14" t="s">
        <v>112</v>
      </c>
      <c r="E3" s="14" t="s">
        <v>113</v>
      </c>
      <c r="F3" s="14" t="s">
        <v>114</v>
      </c>
      <c r="G3" s="14" t="s">
        <v>116</v>
      </c>
      <c r="H3" s="14" t="s">
        <v>127</v>
      </c>
      <c r="I3" s="71" t="s">
        <v>115</v>
      </c>
      <c r="J3" s="16" t="s">
        <v>128</v>
      </c>
      <c r="K3" s="15" t="s">
        <v>124</v>
      </c>
      <c r="L3" s="15" t="s">
        <v>117</v>
      </c>
      <c r="M3" s="15" t="s">
        <v>118</v>
      </c>
      <c r="N3" s="15" t="s">
        <v>119</v>
      </c>
      <c r="O3" s="15" t="s">
        <v>120</v>
      </c>
      <c r="P3" s="15" t="s">
        <v>121</v>
      </c>
      <c r="Q3" s="15" t="s">
        <v>122</v>
      </c>
      <c r="R3" s="15" t="s">
        <v>123</v>
      </c>
      <c r="S3" s="17" t="s">
        <v>125</v>
      </c>
    </row>
    <row r="4" spans="1:19" s="79" customFormat="1" ht="13.2" thickTop="1" thickBot="1">
      <c r="A4" s="72" t="s">
        <v>135</v>
      </c>
      <c r="B4" s="73" t="s">
        <v>136</v>
      </c>
      <c r="C4" s="194" t="s">
        <v>137</v>
      </c>
      <c r="D4" s="194" t="s">
        <v>138</v>
      </c>
      <c r="E4" s="194" t="s">
        <v>139</v>
      </c>
      <c r="F4" s="194" t="s">
        <v>140</v>
      </c>
      <c r="G4" s="74" t="s">
        <v>94</v>
      </c>
      <c r="H4" s="75">
        <v>30756</v>
      </c>
      <c r="I4" s="177">
        <f t="shared" ref="I4:I19" si="0">IF(H4="","",DATEDIF(H4,$I$2,"y"))</f>
        <v>36</v>
      </c>
      <c r="J4" s="76"/>
      <c r="K4" s="77" t="s">
        <v>141</v>
      </c>
      <c r="L4" s="73" t="s">
        <v>129</v>
      </c>
      <c r="M4" s="73" t="s">
        <v>39</v>
      </c>
      <c r="N4" s="185" t="s">
        <v>142</v>
      </c>
      <c r="O4" s="185" t="s">
        <v>143</v>
      </c>
      <c r="P4" s="185"/>
      <c r="Q4" s="73" t="s">
        <v>144</v>
      </c>
      <c r="R4" s="73" t="s">
        <v>145</v>
      </c>
      <c r="S4" s="78"/>
    </row>
    <row r="5" spans="1:19" ht="12.6" thickTop="1">
      <c r="A5" s="61" t="str">
        <f>IF(C5="","",1)</f>
        <v/>
      </c>
      <c r="B5" s="19"/>
      <c r="C5" s="20"/>
      <c r="D5" s="20"/>
      <c r="E5" s="20"/>
      <c r="F5" s="20"/>
      <c r="G5" s="21"/>
      <c r="H5" s="22"/>
      <c r="I5" s="178" t="str">
        <f t="shared" si="0"/>
        <v/>
      </c>
      <c r="J5" s="9"/>
      <c r="K5" s="258"/>
      <c r="L5" s="45"/>
      <c r="M5" s="19"/>
      <c r="N5" s="186"/>
      <c r="O5" s="186"/>
      <c r="P5" s="186"/>
      <c r="Q5" s="19"/>
      <c r="R5" s="19"/>
      <c r="S5" s="46"/>
    </row>
    <row r="6" spans="1:19">
      <c r="A6" s="65" t="str">
        <f t="shared" ref="A6:A19" si="1">IF(C6="","",A5+1)</f>
        <v/>
      </c>
      <c r="B6" s="23"/>
      <c r="C6" s="24"/>
      <c r="D6" s="24"/>
      <c r="E6" s="24"/>
      <c r="F6" s="24"/>
      <c r="G6" s="25"/>
      <c r="H6" s="26"/>
      <c r="I6" s="179" t="str">
        <f t="shared" si="0"/>
        <v/>
      </c>
      <c r="J6" s="6" t="str">
        <f t="shared" ref="J6:J68" si="2">IF(G6="","",IF(G6="男",0,IF(G6="女",1,3)))</f>
        <v/>
      </c>
      <c r="K6" s="23"/>
      <c r="L6" s="47"/>
      <c r="M6" s="23"/>
      <c r="N6" s="187"/>
      <c r="O6" s="187"/>
      <c r="P6" s="187"/>
      <c r="Q6" s="23"/>
      <c r="R6" s="23"/>
      <c r="S6" s="48"/>
    </row>
    <row r="7" spans="1:19">
      <c r="A7" s="65" t="str">
        <f t="shared" si="1"/>
        <v/>
      </c>
      <c r="B7" s="23"/>
      <c r="C7" s="24"/>
      <c r="D7" s="24"/>
      <c r="E7" s="24"/>
      <c r="F7" s="24"/>
      <c r="G7" s="25"/>
      <c r="H7" s="26"/>
      <c r="I7" s="179" t="str">
        <f t="shared" si="0"/>
        <v/>
      </c>
      <c r="J7" s="6" t="str">
        <f t="shared" si="2"/>
        <v/>
      </c>
      <c r="K7" s="23"/>
      <c r="L7" s="47"/>
      <c r="M7" s="23"/>
      <c r="N7" s="187"/>
      <c r="O7" s="187"/>
      <c r="P7" s="187"/>
      <c r="Q7" s="23"/>
      <c r="R7" s="23"/>
      <c r="S7" s="48"/>
    </row>
    <row r="8" spans="1:19">
      <c r="A8" s="65" t="str">
        <f t="shared" si="1"/>
        <v/>
      </c>
      <c r="B8" s="23"/>
      <c r="C8" s="24"/>
      <c r="D8" s="24"/>
      <c r="E8" s="24"/>
      <c r="F8" s="24"/>
      <c r="G8" s="25"/>
      <c r="H8" s="26"/>
      <c r="I8" s="179" t="str">
        <f t="shared" si="0"/>
        <v/>
      </c>
      <c r="J8" s="6" t="str">
        <f t="shared" si="2"/>
        <v/>
      </c>
      <c r="K8" s="23"/>
      <c r="L8" s="47"/>
      <c r="M8" s="23"/>
      <c r="N8" s="187"/>
      <c r="O8" s="187"/>
      <c r="P8" s="187"/>
      <c r="Q8" s="23"/>
      <c r="R8" s="23"/>
      <c r="S8" s="48"/>
    </row>
    <row r="9" spans="1:19">
      <c r="A9" s="66" t="str">
        <f t="shared" si="1"/>
        <v/>
      </c>
      <c r="B9" s="27"/>
      <c r="C9" s="28"/>
      <c r="D9" s="28"/>
      <c r="E9" s="28"/>
      <c r="F9" s="28"/>
      <c r="G9" s="29"/>
      <c r="H9" s="30"/>
      <c r="I9" s="180" t="str">
        <f t="shared" si="0"/>
        <v/>
      </c>
      <c r="J9" s="10" t="str">
        <f t="shared" si="2"/>
        <v/>
      </c>
      <c r="K9" s="27"/>
      <c r="L9" s="49"/>
      <c r="M9" s="27"/>
      <c r="N9" s="188"/>
      <c r="O9" s="188"/>
      <c r="P9" s="188"/>
      <c r="Q9" s="27"/>
      <c r="R9" s="27"/>
      <c r="S9" s="50"/>
    </row>
    <row r="10" spans="1:19">
      <c r="A10" s="67" t="str">
        <f t="shared" si="1"/>
        <v/>
      </c>
      <c r="B10" s="31"/>
      <c r="C10" s="32"/>
      <c r="D10" s="32"/>
      <c r="E10" s="32"/>
      <c r="F10" s="32"/>
      <c r="G10" s="33"/>
      <c r="H10" s="34"/>
      <c r="I10" s="181" t="str">
        <f t="shared" si="0"/>
        <v/>
      </c>
      <c r="J10" s="11" t="str">
        <f t="shared" si="2"/>
        <v/>
      </c>
      <c r="K10" s="31"/>
      <c r="L10" s="51"/>
      <c r="M10" s="31"/>
      <c r="N10" s="189"/>
      <c r="O10" s="189"/>
      <c r="P10" s="189"/>
      <c r="Q10" s="31"/>
      <c r="R10" s="31"/>
      <c r="S10" s="52"/>
    </row>
    <row r="11" spans="1:19">
      <c r="A11" s="65" t="str">
        <f t="shared" si="1"/>
        <v/>
      </c>
      <c r="B11" s="23"/>
      <c r="C11" s="24"/>
      <c r="D11" s="24"/>
      <c r="E11" s="24"/>
      <c r="F11" s="24"/>
      <c r="G11" s="25"/>
      <c r="H11" s="26"/>
      <c r="I11" s="179" t="str">
        <f t="shared" si="0"/>
        <v/>
      </c>
      <c r="J11" s="6" t="str">
        <f t="shared" si="2"/>
        <v/>
      </c>
      <c r="K11" s="23"/>
      <c r="L11" s="47"/>
      <c r="M11" s="23"/>
      <c r="N11" s="187"/>
      <c r="O11" s="187"/>
      <c r="P11" s="187"/>
      <c r="Q11" s="23"/>
      <c r="R11" s="23"/>
      <c r="S11" s="48"/>
    </row>
    <row r="12" spans="1:19">
      <c r="A12" s="65" t="str">
        <f t="shared" si="1"/>
        <v/>
      </c>
      <c r="B12" s="23"/>
      <c r="C12" s="24"/>
      <c r="D12" s="24"/>
      <c r="E12" s="24"/>
      <c r="F12" s="24"/>
      <c r="G12" s="25"/>
      <c r="H12" s="26"/>
      <c r="I12" s="179" t="str">
        <f t="shared" si="0"/>
        <v/>
      </c>
      <c r="J12" s="6" t="str">
        <f t="shared" si="2"/>
        <v/>
      </c>
      <c r="K12" s="23"/>
      <c r="L12" s="47"/>
      <c r="M12" s="23"/>
      <c r="N12" s="187"/>
      <c r="O12" s="187"/>
      <c r="P12" s="187"/>
      <c r="Q12" s="23"/>
      <c r="R12" s="23"/>
      <c r="S12" s="48"/>
    </row>
    <row r="13" spans="1:19">
      <c r="A13" s="65" t="str">
        <f t="shared" si="1"/>
        <v/>
      </c>
      <c r="B13" s="23"/>
      <c r="C13" s="24"/>
      <c r="D13" s="24"/>
      <c r="E13" s="24"/>
      <c r="F13" s="24"/>
      <c r="G13" s="25"/>
      <c r="H13" s="26"/>
      <c r="I13" s="179" t="str">
        <f t="shared" si="0"/>
        <v/>
      </c>
      <c r="J13" s="6" t="str">
        <f t="shared" si="2"/>
        <v/>
      </c>
      <c r="K13" s="23"/>
      <c r="L13" s="47"/>
      <c r="M13" s="23"/>
      <c r="N13" s="187"/>
      <c r="O13" s="187"/>
      <c r="P13" s="187"/>
      <c r="Q13" s="23"/>
      <c r="R13" s="23"/>
      <c r="S13" s="48"/>
    </row>
    <row r="14" spans="1:19" ht="12.6" thickBot="1">
      <c r="A14" s="68" t="str">
        <f t="shared" si="1"/>
        <v/>
      </c>
      <c r="B14" s="35"/>
      <c r="C14" s="36"/>
      <c r="D14" s="36"/>
      <c r="E14" s="36"/>
      <c r="F14" s="36"/>
      <c r="G14" s="37"/>
      <c r="H14" s="38"/>
      <c r="I14" s="182" t="str">
        <f t="shared" si="0"/>
        <v/>
      </c>
      <c r="J14" s="7" t="str">
        <f t="shared" si="2"/>
        <v/>
      </c>
      <c r="K14" s="35"/>
      <c r="L14" s="53"/>
      <c r="M14" s="35"/>
      <c r="N14" s="190"/>
      <c r="O14" s="190"/>
      <c r="P14" s="190"/>
      <c r="Q14" s="35"/>
      <c r="R14" s="35"/>
      <c r="S14" s="54"/>
    </row>
    <row r="15" spans="1:19">
      <c r="A15" s="69" t="str">
        <f t="shared" si="1"/>
        <v/>
      </c>
      <c r="B15" s="39"/>
      <c r="C15" s="40"/>
      <c r="D15" s="40"/>
      <c r="E15" s="40"/>
      <c r="F15" s="40"/>
      <c r="G15" s="41"/>
      <c r="H15" s="40"/>
      <c r="I15" s="183" t="str">
        <f t="shared" si="0"/>
        <v/>
      </c>
      <c r="J15" s="8" t="str">
        <f t="shared" si="2"/>
        <v/>
      </c>
      <c r="K15" s="39"/>
      <c r="L15" s="55"/>
      <c r="M15" s="39"/>
      <c r="N15" s="191"/>
      <c r="O15" s="191"/>
      <c r="P15" s="191"/>
      <c r="Q15" s="39"/>
      <c r="R15" s="39"/>
      <c r="S15" s="56"/>
    </row>
    <row r="16" spans="1:19">
      <c r="A16" s="65" t="str">
        <f t="shared" si="1"/>
        <v/>
      </c>
      <c r="B16" s="23"/>
      <c r="C16" s="24"/>
      <c r="D16" s="24"/>
      <c r="E16" s="24"/>
      <c r="F16" s="24"/>
      <c r="G16" s="25"/>
      <c r="H16" s="24"/>
      <c r="I16" s="179" t="str">
        <f t="shared" si="0"/>
        <v/>
      </c>
      <c r="J16" s="6" t="str">
        <f t="shared" si="2"/>
        <v/>
      </c>
      <c r="K16" s="23"/>
      <c r="L16" s="47"/>
      <c r="M16" s="23"/>
      <c r="N16" s="187"/>
      <c r="O16" s="187"/>
      <c r="P16" s="187"/>
      <c r="Q16" s="23"/>
      <c r="R16" s="23"/>
      <c r="S16" s="48"/>
    </row>
    <row r="17" spans="1:19">
      <c r="A17" s="65" t="str">
        <f t="shared" si="1"/>
        <v/>
      </c>
      <c r="B17" s="23"/>
      <c r="C17" s="24"/>
      <c r="D17" s="24"/>
      <c r="E17" s="24"/>
      <c r="F17" s="24"/>
      <c r="G17" s="25"/>
      <c r="H17" s="24"/>
      <c r="I17" s="179" t="str">
        <f t="shared" si="0"/>
        <v/>
      </c>
      <c r="J17" s="6" t="str">
        <f t="shared" si="2"/>
        <v/>
      </c>
      <c r="K17" s="23"/>
      <c r="L17" s="47"/>
      <c r="M17" s="23"/>
      <c r="N17" s="187"/>
      <c r="O17" s="187"/>
      <c r="P17" s="187"/>
      <c r="Q17" s="23"/>
      <c r="R17" s="23"/>
      <c r="S17" s="48"/>
    </row>
    <row r="18" spans="1:19">
      <c r="A18" s="65" t="str">
        <f t="shared" si="1"/>
        <v/>
      </c>
      <c r="B18" s="23"/>
      <c r="C18" s="24"/>
      <c r="D18" s="24"/>
      <c r="E18" s="24"/>
      <c r="F18" s="24"/>
      <c r="G18" s="25"/>
      <c r="H18" s="24"/>
      <c r="I18" s="179" t="str">
        <f t="shared" si="0"/>
        <v/>
      </c>
      <c r="J18" s="6" t="str">
        <f t="shared" si="2"/>
        <v/>
      </c>
      <c r="K18" s="23"/>
      <c r="L18" s="47"/>
      <c r="M18" s="23"/>
      <c r="N18" s="187"/>
      <c r="O18" s="187"/>
      <c r="P18" s="187"/>
      <c r="Q18" s="23"/>
      <c r="R18" s="23"/>
      <c r="S18" s="48"/>
    </row>
    <row r="19" spans="1:19">
      <c r="A19" s="66" t="str">
        <f t="shared" si="1"/>
        <v/>
      </c>
      <c r="B19" s="27"/>
      <c r="C19" s="28"/>
      <c r="D19" s="28"/>
      <c r="E19" s="28"/>
      <c r="F19" s="28"/>
      <c r="G19" s="29"/>
      <c r="H19" s="28"/>
      <c r="I19" s="180" t="str">
        <f t="shared" si="0"/>
        <v/>
      </c>
      <c r="J19" s="10" t="str">
        <f t="shared" si="2"/>
        <v/>
      </c>
      <c r="K19" s="27"/>
      <c r="L19" s="49"/>
      <c r="M19" s="27"/>
      <c r="N19" s="188"/>
      <c r="O19" s="188"/>
      <c r="P19" s="188"/>
      <c r="Q19" s="27"/>
      <c r="R19" s="27"/>
      <c r="S19" s="50"/>
    </row>
    <row r="20" spans="1:19">
      <c r="A20" s="67" t="str">
        <f t="shared" ref="A20:A83" si="3">IF(C20="","",A19+1)</f>
        <v/>
      </c>
      <c r="B20" s="31"/>
      <c r="C20" s="32"/>
      <c r="D20" s="32"/>
      <c r="E20" s="32"/>
      <c r="F20" s="32"/>
      <c r="G20" s="33"/>
      <c r="H20" s="34"/>
      <c r="I20" s="181" t="str">
        <f t="shared" ref="I20:I83" si="4">IF(H20="","",DATEDIF(H20,$I$2,"y"))</f>
        <v/>
      </c>
      <c r="J20" s="11" t="str">
        <f t="shared" si="2"/>
        <v/>
      </c>
      <c r="K20" s="31"/>
      <c r="L20" s="51"/>
      <c r="M20" s="31"/>
      <c r="N20" s="189"/>
      <c r="O20" s="189"/>
      <c r="P20" s="189"/>
      <c r="Q20" s="31"/>
      <c r="R20" s="31"/>
      <c r="S20" s="52"/>
    </row>
    <row r="21" spans="1:19">
      <c r="A21" s="65" t="str">
        <f t="shared" si="3"/>
        <v/>
      </c>
      <c r="B21" s="23"/>
      <c r="C21" s="24"/>
      <c r="D21" s="24"/>
      <c r="E21" s="24"/>
      <c r="F21" s="24"/>
      <c r="G21" s="25"/>
      <c r="H21" s="26"/>
      <c r="I21" s="179" t="str">
        <f t="shared" si="4"/>
        <v/>
      </c>
      <c r="J21" s="6" t="str">
        <f t="shared" si="2"/>
        <v/>
      </c>
      <c r="K21" s="23"/>
      <c r="L21" s="47"/>
      <c r="M21" s="23"/>
      <c r="N21" s="187"/>
      <c r="O21" s="187"/>
      <c r="P21" s="187"/>
      <c r="Q21" s="23"/>
      <c r="R21" s="23"/>
      <c r="S21" s="48"/>
    </row>
    <row r="22" spans="1:19">
      <c r="A22" s="65" t="str">
        <f t="shared" si="3"/>
        <v/>
      </c>
      <c r="B22" s="23"/>
      <c r="C22" s="24"/>
      <c r="D22" s="24"/>
      <c r="E22" s="24"/>
      <c r="F22" s="24"/>
      <c r="G22" s="25"/>
      <c r="H22" s="26"/>
      <c r="I22" s="179" t="str">
        <f t="shared" si="4"/>
        <v/>
      </c>
      <c r="J22" s="6" t="str">
        <f t="shared" si="2"/>
        <v/>
      </c>
      <c r="K22" s="23"/>
      <c r="L22" s="47"/>
      <c r="M22" s="23"/>
      <c r="N22" s="187"/>
      <c r="O22" s="187"/>
      <c r="P22" s="187"/>
      <c r="Q22" s="23"/>
      <c r="R22" s="23"/>
      <c r="S22" s="48"/>
    </row>
    <row r="23" spans="1:19">
      <c r="A23" s="65" t="str">
        <f t="shared" si="3"/>
        <v/>
      </c>
      <c r="B23" s="23"/>
      <c r="C23" s="24"/>
      <c r="D23" s="24"/>
      <c r="E23" s="24"/>
      <c r="F23" s="24"/>
      <c r="G23" s="25"/>
      <c r="H23" s="26"/>
      <c r="I23" s="179" t="str">
        <f t="shared" si="4"/>
        <v/>
      </c>
      <c r="J23" s="6" t="str">
        <f t="shared" si="2"/>
        <v/>
      </c>
      <c r="K23" s="23"/>
      <c r="L23" s="47"/>
      <c r="M23" s="23"/>
      <c r="N23" s="187"/>
      <c r="O23" s="187"/>
      <c r="P23" s="187"/>
      <c r="Q23" s="23"/>
      <c r="R23" s="23"/>
      <c r="S23" s="48"/>
    </row>
    <row r="24" spans="1:19" ht="12.6" thickBot="1">
      <c r="A24" s="68" t="str">
        <f t="shared" si="3"/>
        <v/>
      </c>
      <c r="B24" s="35"/>
      <c r="C24" s="36"/>
      <c r="D24" s="36"/>
      <c r="E24" s="36"/>
      <c r="F24" s="36"/>
      <c r="G24" s="37"/>
      <c r="H24" s="38"/>
      <c r="I24" s="182" t="str">
        <f t="shared" si="4"/>
        <v/>
      </c>
      <c r="J24" s="7" t="str">
        <f t="shared" si="2"/>
        <v/>
      </c>
      <c r="K24" s="35"/>
      <c r="L24" s="53"/>
      <c r="M24" s="35"/>
      <c r="N24" s="190"/>
      <c r="O24" s="190"/>
      <c r="P24" s="190"/>
      <c r="Q24" s="35"/>
      <c r="R24" s="35"/>
      <c r="S24" s="54"/>
    </row>
    <row r="25" spans="1:19">
      <c r="A25" s="69" t="str">
        <f t="shared" si="3"/>
        <v/>
      </c>
      <c r="B25" s="39"/>
      <c r="C25" s="40"/>
      <c r="D25" s="40"/>
      <c r="E25" s="40"/>
      <c r="F25" s="40"/>
      <c r="G25" s="41"/>
      <c r="H25" s="40"/>
      <c r="I25" s="183" t="str">
        <f t="shared" si="4"/>
        <v/>
      </c>
      <c r="J25" s="8" t="str">
        <f t="shared" si="2"/>
        <v/>
      </c>
      <c r="K25" s="39"/>
      <c r="L25" s="55"/>
      <c r="M25" s="39"/>
      <c r="N25" s="191"/>
      <c r="O25" s="191"/>
      <c r="P25" s="191"/>
      <c r="Q25" s="39"/>
      <c r="R25" s="39"/>
      <c r="S25" s="56"/>
    </row>
    <row r="26" spans="1:19">
      <c r="A26" s="65" t="str">
        <f t="shared" si="3"/>
        <v/>
      </c>
      <c r="B26" s="23"/>
      <c r="C26" s="24"/>
      <c r="D26" s="24"/>
      <c r="E26" s="24"/>
      <c r="F26" s="24"/>
      <c r="G26" s="25"/>
      <c r="H26" s="24"/>
      <c r="I26" s="179" t="str">
        <f t="shared" si="4"/>
        <v/>
      </c>
      <c r="J26" s="6" t="str">
        <f t="shared" si="2"/>
        <v/>
      </c>
      <c r="K26" s="23"/>
      <c r="L26" s="47"/>
      <c r="M26" s="23"/>
      <c r="N26" s="187"/>
      <c r="O26" s="187"/>
      <c r="P26" s="187"/>
      <c r="Q26" s="23"/>
      <c r="R26" s="23"/>
      <c r="S26" s="48"/>
    </row>
    <row r="27" spans="1:19">
      <c r="A27" s="65" t="str">
        <f t="shared" si="3"/>
        <v/>
      </c>
      <c r="B27" s="23"/>
      <c r="C27" s="24"/>
      <c r="D27" s="24"/>
      <c r="E27" s="24"/>
      <c r="F27" s="24"/>
      <c r="G27" s="25"/>
      <c r="H27" s="24"/>
      <c r="I27" s="179" t="str">
        <f t="shared" si="4"/>
        <v/>
      </c>
      <c r="J27" s="6" t="str">
        <f t="shared" si="2"/>
        <v/>
      </c>
      <c r="K27" s="23"/>
      <c r="L27" s="47"/>
      <c r="M27" s="23"/>
      <c r="N27" s="187"/>
      <c r="O27" s="187"/>
      <c r="P27" s="187"/>
      <c r="Q27" s="23"/>
      <c r="R27" s="23"/>
      <c r="S27" s="48"/>
    </row>
    <row r="28" spans="1:19">
      <c r="A28" s="65" t="str">
        <f t="shared" si="3"/>
        <v/>
      </c>
      <c r="B28" s="23"/>
      <c r="C28" s="24"/>
      <c r="D28" s="24"/>
      <c r="E28" s="24"/>
      <c r="F28" s="24"/>
      <c r="G28" s="25"/>
      <c r="H28" s="24"/>
      <c r="I28" s="179" t="str">
        <f t="shared" si="4"/>
        <v/>
      </c>
      <c r="J28" s="6" t="str">
        <f t="shared" si="2"/>
        <v/>
      </c>
      <c r="K28" s="23"/>
      <c r="L28" s="47"/>
      <c r="M28" s="23"/>
      <c r="N28" s="187"/>
      <c r="O28" s="187"/>
      <c r="P28" s="187"/>
      <c r="Q28" s="23"/>
      <c r="R28" s="23"/>
      <c r="S28" s="48"/>
    </row>
    <row r="29" spans="1:19">
      <c r="A29" s="66" t="str">
        <f t="shared" si="3"/>
        <v/>
      </c>
      <c r="B29" s="27"/>
      <c r="C29" s="28"/>
      <c r="D29" s="28"/>
      <c r="E29" s="28"/>
      <c r="F29" s="28"/>
      <c r="G29" s="29"/>
      <c r="H29" s="28"/>
      <c r="I29" s="180" t="str">
        <f t="shared" si="4"/>
        <v/>
      </c>
      <c r="J29" s="10" t="str">
        <f t="shared" si="2"/>
        <v/>
      </c>
      <c r="K29" s="27"/>
      <c r="L29" s="49"/>
      <c r="M29" s="27"/>
      <c r="N29" s="188"/>
      <c r="O29" s="188"/>
      <c r="P29" s="188"/>
      <c r="Q29" s="27"/>
      <c r="R29" s="27"/>
      <c r="S29" s="50"/>
    </row>
    <row r="30" spans="1:19">
      <c r="A30" s="67" t="str">
        <f t="shared" si="3"/>
        <v/>
      </c>
      <c r="B30" s="31"/>
      <c r="C30" s="32"/>
      <c r="D30" s="32"/>
      <c r="E30" s="32"/>
      <c r="F30" s="32"/>
      <c r="G30" s="33"/>
      <c r="H30" s="34"/>
      <c r="I30" s="181" t="str">
        <f t="shared" si="4"/>
        <v/>
      </c>
      <c r="J30" s="11" t="str">
        <f t="shared" si="2"/>
        <v/>
      </c>
      <c r="K30" s="31"/>
      <c r="L30" s="51"/>
      <c r="M30" s="31"/>
      <c r="N30" s="189"/>
      <c r="O30" s="189"/>
      <c r="P30" s="189"/>
      <c r="Q30" s="31"/>
      <c r="R30" s="31"/>
      <c r="S30" s="52"/>
    </row>
    <row r="31" spans="1:19">
      <c r="A31" s="65" t="str">
        <f t="shared" si="3"/>
        <v/>
      </c>
      <c r="B31" s="23"/>
      <c r="C31" s="24"/>
      <c r="D31" s="24"/>
      <c r="E31" s="24"/>
      <c r="F31" s="24"/>
      <c r="G31" s="25"/>
      <c r="H31" s="26"/>
      <c r="I31" s="179" t="str">
        <f t="shared" si="4"/>
        <v/>
      </c>
      <c r="J31" s="6" t="str">
        <f t="shared" si="2"/>
        <v/>
      </c>
      <c r="K31" s="23"/>
      <c r="L31" s="47"/>
      <c r="M31" s="23"/>
      <c r="N31" s="187"/>
      <c r="O31" s="187"/>
      <c r="P31" s="187"/>
      <c r="Q31" s="23"/>
      <c r="R31" s="23"/>
      <c r="S31" s="48"/>
    </row>
    <row r="32" spans="1:19">
      <c r="A32" s="65" t="str">
        <f t="shared" si="3"/>
        <v/>
      </c>
      <c r="B32" s="23"/>
      <c r="C32" s="24"/>
      <c r="D32" s="24"/>
      <c r="E32" s="24"/>
      <c r="F32" s="24"/>
      <c r="G32" s="25"/>
      <c r="H32" s="26"/>
      <c r="I32" s="179" t="str">
        <f t="shared" si="4"/>
        <v/>
      </c>
      <c r="J32" s="6" t="str">
        <f t="shared" si="2"/>
        <v/>
      </c>
      <c r="K32" s="23"/>
      <c r="L32" s="47"/>
      <c r="M32" s="23"/>
      <c r="N32" s="187"/>
      <c r="O32" s="187"/>
      <c r="P32" s="187"/>
      <c r="Q32" s="23"/>
      <c r="R32" s="23"/>
      <c r="S32" s="48"/>
    </row>
    <row r="33" spans="1:19">
      <c r="A33" s="65" t="str">
        <f t="shared" si="3"/>
        <v/>
      </c>
      <c r="B33" s="23"/>
      <c r="C33" s="24"/>
      <c r="D33" s="24"/>
      <c r="E33" s="24"/>
      <c r="F33" s="24"/>
      <c r="G33" s="25"/>
      <c r="H33" s="26"/>
      <c r="I33" s="179" t="str">
        <f t="shared" si="4"/>
        <v/>
      </c>
      <c r="J33" s="6" t="str">
        <f t="shared" si="2"/>
        <v/>
      </c>
      <c r="K33" s="23"/>
      <c r="L33" s="47"/>
      <c r="M33" s="23"/>
      <c r="N33" s="187"/>
      <c r="O33" s="187"/>
      <c r="P33" s="187"/>
      <c r="Q33" s="23"/>
      <c r="R33" s="23"/>
      <c r="S33" s="48"/>
    </row>
    <row r="34" spans="1:19" ht="12.6" thickBot="1">
      <c r="A34" s="68" t="str">
        <f t="shared" si="3"/>
        <v/>
      </c>
      <c r="B34" s="35"/>
      <c r="C34" s="36"/>
      <c r="D34" s="36"/>
      <c r="E34" s="36"/>
      <c r="F34" s="36"/>
      <c r="G34" s="37"/>
      <c r="H34" s="38"/>
      <c r="I34" s="182" t="str">
        <f t="shared" si="4"/>
        <v/>
      </c>
      <c r="J34" s="7" t="str">
        <f t="shared" si="2"/>
        <v/>
      </c>
      <c r="K34" s="35"/>
      <c r="L34" s="53"/>
      <c r="M34" s="35"/>
      <c r="N34" s="190"/>
      <c r="O34" s="190"/>
      <c r="P34" s="190"/>
      <c r="Q34" s="35"/>
      <c r="R34" s="35"/>
      <c r="S34" s="54"/>
    </row>
    <row r="35" spans="1:19">
      <c r="A35" s="69" t="str">
        <f t="shared" si="3"/>
        <v/>
      </c>
      <c r="B35" s="39"/>
      <c r="C35" s="40"/>
      <c r="D35" s="40"/>
      <c r="E35" s="40"/>
      <c r="F35" s="40"/>
      <c r="G35" s="41"/>
      <c r="H35" s="40"/>
      <c r="I35" s="183" t="str">
        <f t="shared" si="4"/>
        <v/>
      </c>
      <c r="J35" s="8" t="str">
        <f t="shared" si="2"/>
        <v/>
      </c>
      <c r="K35" s="39"/>
      <c r="L35" s="55"/>
      <c r="M35" s="39"/>
      <c r="N35" s="191"/>
      <c r="O35" s="191"/>
      <c r="P35" s="191"/>
      <c r="Q35" s="39"/>
      <c r="R35" s="39"/>
      <c r="S35" s="56"/>
    </row>
    <row r="36" spans="1:19">
      <c r="A36" s="65" t="str">
        <f t="shared" si="3"/>
        <v/>
      </c>
      <c r="B36" s="23"/>
      <c r="C36" s="24"/>
      <c r="D36" s="24"/>
      <c r="E36" s="24"/>
      <c r="F36" s="24"/>
      <c r="G36" s="25"/>
      <c r="H36" s="24"/>
      <c r="I36" s="179" t="str">
        <f t="shared" si="4"/>
        <v/>
      </c>
      <c r="J36" s="6" t="str">
        <f t="shared" si="2"/>
        <v/>
      </c>
      <c r="K36" s="23"/>
      <c r="L36" s="47"/>
      <c r="M36" s="23"/>
      <c r="N36" s="187"/>
      <c r="O36" s="187"/>
      <c r="P36" s="187"/>
      <c r="Q36" s="23"/>
      <c r="R36" s="23"/>
      <c r="S36" s="48"/>
    </row>
    <row r="37" spans="1:19">
      <c r="A37" s="65" t="str">
        <f t="shared" si="3"/>
        <v/>
      </c>
      <c r="B37" s="23"/>
      <c r="C37" s="24"/>
      <c r="D37" s="24"/>
      <c r="E37" s="24"/>
      <c r="F37" s="24"/>
      <c r="G37" s="25"/>
      <c r="H37" s="24"/>
      <c r="I37" s="179" t="str">
        <f t="shared" si="4"/>
        <v/>
      </c>
      <c r="J37" s="6" t="str">
        <f t="shared" si="2"/>
        <v/>
      </c>
      <c r="K37" s="23"/>
      <c r="L37" s="47"/>
      <c r="M37" s="23"/>
      <c r="N37" s="187"/>
      <c r="O37" s="187"/>
      <c r="P37" s="187"/>
      <c r="Q37" s="23"/>
      <c r="R37" s="23"/>
      <c r="S37" s="48"/>
    </row>
    <row r="38" spans="1:19">
      <c r="A38" s="65" t="str">
        <f t="shared" si="3"/>
        <v/>
      </c>
      <c r="B38" s="23"/>
      <c r="C38" s="24"/>
      <c r="D38" s="24"/>
      <c r="E38" s="24"/>
      <c r="F38" s="24"/>
      <c r="G38" s="25"/>
      <c r="H38" s="24"/>
      <c r="I38" s="179" t="str">
        <f t="shared" si="4"/>
        <v/>
      </c>
      <c r="J38" s="6" t="str">
        <f t="shared" si="2"/>
        <v/>
      </c>
      <c r="K38" s="23"/>
      <c r="L38" s="47"/>
      <c r="M38" s="23"/>
      <c r="N38" s="187"/>
      <c r="O38" s="187"/>
      <c r="P38" s="187"/>
      <c r="Q38" s="23"/>
      <c r="R38" s="23"/>
      <c r="S38" s="48"/>
    </row>
    <row r="39" spans="1:19">
      <c r="A39" s="66" t="str">
        <f t="shared" si="3"/>
        <v/>
      </c>
      <c r="B39" s="27"/>
      <c r="C39" s="28"/>
      <c r="D39" s="28"/>
      <c r="E39" s="28"/>
      <c r="F39" s="28"/>
      <c r="G39" s="29"/>
      <c r="H39" s="28"/>
      <c r="I39" s="180" t="str">
        <f t="shared" si="4"/>
        <v/>
      </c>
      <c r="J39" s="10" t="str">
        <f t="shared" si="2"/>
        <v/>
      </c>
      <c r="K39" s="27"/>
      <c r="L39" s="49"/>
      <c r="M39" s="27"/>
      <c r="N39" s="188"/>
      <c r="O39" s="188"/>
      <c r="P39" s="188"/>
      <c r="Q39" s="27"/>
      <c r="R39" s="27"/>
      <c r="S39" s="50"/>
    </row>
    <row r="40" spans="1:19">
      <c r="A40" s="67" t="str">
        <f t="shared" si="3"/>
        <v/>
      </c>
      <c r="B40" s="31"/>
      <c r="C40" s="32"/>
      <c r="D40" s="32"/>
      <c r="E40" s="32"/>
      <c r="F40" s="32"/>
      <c r="G40" s="33"/>
      <c r="H40" s="34"/>
      <c r="I40" s="181" t="str">
        <f t="shared" si="4"/>
        <v/>
      </c>
      <c r="J40" s="11" t="str">
        <f t="shared" si="2"/>
        <v/>
      </c>
      <c r="K40" s="31"/>
      <c r="L40" s="51"/>
      <c r="M40" s="31"/>
      <c r="N40" s="189"/>
      <c r="O40" s="189"/>
      <c r="P40" s="189"/>
      <c r="Q40" s="31"/>
      <c r="R40" s="31"/>
      <c r="S40" s="52"/>
    </row>
    <row r="41" spans="1:19">
      <c r="A41" s="65" t="str">
        <f t="shared" si="3"/>
        <v/>
      </c>
      <c r="B41" s="23"/>
      <c r="C41" s="24"/>
      <c r="D41" s="24"/>
      <c r="E41" s="24"/>
      <c r="F41" s="24"/>
      <c r="G41" s="25"/>
      <c r="H41" s="26"/>
      <c r="I41" s="179" t="str">
        <f t="shared" si="4"/>
        <v/>
      </c>
      <c r="J41" s="6" t="str">
        <f t="shared" si="2"/>
        <v/>
      </c>
      <c r="K41" s="23"/>
      <c r="L41" s="47"/>
      <c r="M41" s="23"/>
      <c r="N41" s="187"/>
      <c r="O41" s="187"/>
      <c r="P41" s="187"/>
      <c r="Q41" s="23"/>
      <c r="R41" s="23"/>
      <c r="S41" s="48"/>
    </row>
    <row r="42" spans="1:19">
      <c r="A42" s="65" t="str">
        <f t="shared" si="3"/>
        <v/>
      </c>
      <c r="B42" s="23"/>
      <c r="C42" s="24"/>
      <c r="D42" s="24"/>
      <c r="E42" s="24"/>
      <c r="F42" s="24"/>
      <c r="G42" s="25"/>
      <c r="H42" s="26"/>
      <c r="I42" s="179" t="str">
        <f t="shared" si="4"/>
        <v/>
      </c>
      <c r="J42" s="6" t="str">
        <f t="shared" si="2"/>
        <v/>
      </c>
      <c r="K42" s="23"/>
      <c r="L42" s="47"/>
      <c r="M42" s="23"/>
      <c r="N42" s="187"/>
      <c r="O42" s="187"/>
      <c r="P42" s="187"/>
      <c r="Q42" s="23"/>
      <c r="R42" s="23"/>
      <c r="S42" s="48"/>
    </row>
    <row r="43" spans="1:19">
      <c r="A43" s="65" t="str">
        <f t="shared" si="3"/>
        <v/>
      </c>
      <c r="B43" s="23"/>
      <c r="C43" s="24"/>
      <c r="D43" s="24"/>
      <c r="E43" s="24"/>
      <c r="F43" s="24"/>
      <c r="G43" s="25"/>
      <c r="H43" s="26"/>
      <c r="I43" s="179" t="str">
        <f t="shared" si="4"/>
        <v/>
      </c>
      <c r="J43" s="6" t="str">
        <f t="shared" si="2"/>
        <v/>
      </c>
      <c r="K43" s="23"/>
      <c r="L43" s="47"/>
      <c r="M43" s="23"/>
      <c r="N43" s="187"/>
      <c r="O43" s="187"/>
      <c r="P43" s="187"/>
      <c r="Q43" s="23"/>
      <c r="R43" s="23"/>
      <c r="S43" s="48"/>
    </row>
    <row r="44" spans="1:19" ht="12.6" thickBot="1">
      <c r="A44" s="68" t="str">
        <f t="shared" si="3"/>
        <v/>
      </c>
      <c r="B44" s="35"/>
      <c r="C44" s="36"/>
      <c r="D44" s="36"/>
      <c r="E44" s="36"/>
      <c r="F44" s="36"/>
      <c r="G44" s="37"/>
      <c r="H44" s="38"/>
      <c r="I44" s="182" t="str">
        <f t="shared" si="4"/>
        <v/>
      </c>
      <c r="J44" s="7" t="str">
        <f t="shared" si="2"/>
        <v/>
      </c>
      <c r="K44" s="35"/>
      <c r="L44" s="53"/>
      <c r="M44" s="35"/>
      <c r="N44" s="190"/>
      <c r="O44" s="190"/>
      <c r="P44" s="190"/>
      <c r="Q44" s="35"/>
      <c r="R44" s="35"/>
      <c r="S44" s="54"/>
    </row>
    <row r="45" spans="1:19">
      <c r="A45" s="69" t="str">
        <f t="shared" si="3"/>
        <v/>
      </c>
      <c r="B45" s="39"/>
      <c r="C45" s="40"/>
      <c r="D45" s="40"/>
      <c r="E45" s="40"/>
      <c r="F45" s="40"/>
      <c r="G45" s="41"/>
      <c r="H45" s="40"/>
      <c r="I45" s="183" t="str">
        <f t="shared" si="4"/>
        <v/>
      </c>
      <c r="J45" s="8" t="str">
        <f t="shared" si="2"/>
        <v/>
      </c>
      <c r="K45" s="39"/>
      <c r="L45" s="55"/>
      <c r="M45" s="39"/>
      <c r="N45" s="191"/>
      <c r="O45" s="191"/>
      <c r="P45" s="191"/>
      <c r="Q45" s="39"/>
      <c r="R45" s="39"/>
      <c r="S45" s="56"/>
    </row>
    <row r="46" spans="1:19">
      <c r="A46" s="65" t="str">
        <f t="shared" si="3"/>
        <v/>
      </c>
      <c r="B46" s="23"/>
      <c r="C46" s="24"/>
      <c r="D46" s="24"/>
      <c r="E46" s="24"/>
      <c r="F46" s="24"/>
      <c r="G46" s="25"/>
      <c r="H46" s="24"/>
      <c r="I46" s="179" t="str">
        <f t="shared" si="4"/>
        <v/>
      </c>
      <c r="J46" s="6" t="str">
        <f t="shared" si="2"/>
        <v/>
      </c>
      <c r="K46" s="23"/>
      <c r="L46" s="47"/>
      <c r="M46" s="23"/>
      <c r="N46" s="187"/>
      <c r="O46" s="187"/>
      <c r="P46" s="187"/>
      <c r="Q46" s="23"/>
      <c r="R46" s="23"/>
      <c r="S46" s="48"/>
    </row>
    <row r="47" spans="1:19">
      <c r="A47" s="65" t="str">
        <f t="shared" si="3"/>
        <v/>
      </c>
      <c r="B47" s="23"/>
      <c r="C47" s="24"/>
      <c r="D47" s="24"/>
      <c r="E47" s="24"/>
      <c r="F47" s="24"/>
      <c r="G47" s="25"/>
      <c r="H47" s="24"/>
      <c r="I47" s="179" t="str">
        <f t="shared" si="4"/>
        <v/>
      </c>
      <c r="J47" s="6" t="str">
        <f t="shared" si="2"/>
        <v/>
      </c>
      <c r="K47" s="23"/>
      <c r="L47" s="47"/>
      <c r="M47" s="23"/>
      <c r="N47" s="187"/>
      <c r="O47" s="187"/>
      <c r="P47" s="187"/>
      <c r="Q47" s="23"/>
      <c r="R47" s="23"/>
      <c r="S47" s="48"/>
    </row>
    <row r="48" spans="1:19">
      <c r="A48" s="65" t="str">
        <f t="shared" si="3"/>
        <v/>
      </c>
      <c r="B48" s="23"/>
      <c r="C48" s="24"/>
      <c r="D48" s="24"/>
      <c r="E48" s="24"/>
      <c r="F48" s="24"/>
      <c r="G48" s="25"/>
      <c r="H48" s="24"/>
      <c r="I48" s="179" t="str">
        <f t="shared" si="4"/>
        <v/>
      </c>
      <c r="J48" s="6" t="str">
        <f t="shared" si="2"/>
        <v/>
      </c>
      <c r="K48" s="23"/>
      <c r="L48" s="47"/>
      <c r="M48" s="23"/>
      <c r="N48" s="187"/>
      <c r="O48" s="187"/>
      <c r="P48" s="187"/>
      <c r="Q48" s="23"/>
      <c r="R48" s="23"/>
      <c r="S48" s="48"/>
    </row>
    <row r="49" spans="1:19">
      <c r="A49" s="66" t="str">
        <f t="shared" si="3"/>
        <v/>
      </c>
      <c r="B49" s="27"/>
      <c r="C49" s="28"/>
      <c r="D49" s="28"/>
      <c r="E49" s="28"/>
      <c r="F49" s="28"/>
      <c r="G49" s="29"/>
      <c r="H49" s="28"/>
      <c r="I49" s="180" t="str">
        <f t="shared" si="4"/>
        <v/>
      </c>
      <c r="J49" s="10" t="str">
        <f t="shared" si="2"/>
        <v/>
      </c>
      <c r="K49" s="27"/>
      <c r="L49" s="49"/>
      <c r="M49" s="27"/>
      <c r="N49" s="188"/>
      <c r="O49" s="188"/>
      <c r="P49" s="188"/>
      <c r="Q49" s="27"/>
      <c r="R49" s="27"/>
      <c r="S49" s="50"/>
    </row>
    <row r="50" spans="1:19">
      <c r="A50" s="67" t="str">
        <f t="shared" si="3"/>
        <v/>
      </c>
      <c r="B50" s="31"/>
      <c r="C50" s="32"/>
      <c r="D50" s="32"/>
      <c r="E50" s="32"/>
      <c r="F50" s="32"/>
      <c r="G50" s="33"/>
      <c r="H50" s="34"/>
      <c r="I50" s="181" t="str">
        <f t="shared" si="4"/>
        <v/>
      </c>
      <c r="J50" s="11" t="str">
        <f t="shared" si="2"/>
        <v/>
      </c>
      <c r="K50" s="31"/>
      <c r="L50" s="51"/>
      <c r="M50" s="31"/>
      <c r="N50" s="189"/>
      <c r="O50" s="189"/>
      <c r="P50" s="189"/>
      <c r="Q50" s="31"/>
      <c r="R50" s="31"/>
      <c r="S50" s="52"/>
    </row>
    <row r="51" spans="1:19">
      <c r="A51" s="65" t="str">
        <f t="shared" si="3"/>
        <v/>
      </c>
      <c r="B51" s="23"/>
      <c r="C51" s="24"/>
      <c r="D51" s="24"/>
      <c r="E51" s="24"/>
      <c r="F51" s="24"/>
      <c r="G51" s="25"/>
      <c r="H51" s="26"/>
      <c r="I51" s="179" t="str">
        <f t="shared" si="4"/>
        <v/>
      </c>
      <c r="J51" s="6" t="str">
        <f t="shared" si="2"/>
        <v/>
      </c>
      <c r="K51" s="23"/>
      <c r="L51" s="47"/>
      <c r="M51" s="23"/>
      <c r="N51" s="187"/>
      <c r="O51" s="187"/>
      <c r="P51" s="187"/>
      <c r="Q51" s="23"/>
      <c r="R51" s="23"/>
      <c r="S51" s="48"/>
    </row>
    <row r="52" spans="1:19">
      <c r="A52" s="65" t="str">
        <f t="shared" si="3"/>
        <v/>
      </c>
      <c r="B52" s="23"/>
      <c r="C52" s="24"/>
      <c r="D52" s="24"/>
      <c r="E52" s="24"/>
      <c r="F52" s="24"/>
      <c r="G52" s="25"/>
      <c r="H52" s="26"/>
      <c r="I52" s="179" t="str">
        <f t="shared" si="4"/>
        <v/>
      </c>
      <c r="J52" s="6" t="str">
        <f t="shared" si="2"/>
        <v/>
      </c>
      <c r="K52" s="23"/>
      <c r="L52" s="47"/>
      <c r="M52" s="23"/>
      <c r="N52" s="187"/>
      <c r="O52" s="187"/>
      <c r="P52" s="187"/>
      <c r="Q52" s="23"/>
      <c r="R52" s="23"/>
      <c r="S52" s="48"/>
    </row>
    <row r="53" spans="1:19">
      <c r="A53" s="65" t="str">
        <f t="shared" si="3"/>
        <v/>
      </c>
      <c r="B53" s="23"/>
      <c r="C53" s="24"/>
      <c r="D53" s="24"/>
      <c r="E53" s="24"/>
      <c r="F53" s="24"/>
      <c r="G53" s="25"/>
      <c r="H53" s="26"/>
      <c r="I53" s="179" t="str">
        <f t="shared" si="4"/>
        <v/>
      </c>
      <c r="J53" s="6" t="str">
        <f t="shared" si="2"/>
        <v/>
      </c>
      <c r="K53" s="23"/>
      <c r="L53" s="47"/>
      <c r="M53" s="23"/>
      <c r="N53" s="187"/>
      <c r="O53" s="187"/>
      <c r="P53" s="187"/>
      <c r="Q53" s="23"/>
      <c r="R53" s="23"/>
      <c r="S53" s="48"/>
    </row>
    <row r="54" spans="1:19" ht="12.6" thickBot="1">
      <c r="A54" s="68" t="str">
        <f t="shared" si="3"/>
        <v/>
      </c>
      <c r="B54" s="35"/>
      <c r="C54" s="36"/>
      <c r="D54" s="36"/>
      <c r="E54" s="36"/>
      <c r="F54" s="36"/>
      <c r="G54" s="37"/>
      <c r="H54" s="38"/>
      <c r="I54" s="182" t="str">
        <f t="shared" si="4"/>
        <v/>
      </c>
      <c r="J54" s="7" t="str">
        <f t="shared" si="2"/>
        <v/>
      </c>
      <c r="K54" s="35"/>
      <c r="L54" s="53"/>
      <c r="M54" s="35"/>
      <c r="N54" s="190"/>
      <c r="O54" s="190"/>
      <c r="P54" s="190"/>
      <c r="Q54" s="35"/>
      <c r="R54" s="35"/>
      <c r="S54" s="54"/>
    </row>
    <row r="55" spans="1:19">
      <c r="A55" s="69" t="str">
        <f t="shared" si="3"/>
        <v/>
      </c>
      <c r="B55" s="39"/>
      <c r="C55" s="40"/>
      <c r="D55" s="40"/>
      <c r="E55" s="40"/>
      <c r="F55" s="40"/>
      <c r="G55" s="41"/>
      <c r="H55" s="40"/>
      <c r="I55" s="183" t="str">
        <f t="shared" si="4"/>
        <v/>
      </c>
      <c r="J55" s="8" t="str">
        <f t="shared" si="2"/>
        <v/>
      </c>
      <c r="K55" s="39"/>
      <c r="L55" s="55"/>
      <c r="M55" s="39"/>
      <c r="N55" s="191"/>
      <c r="O55" s="191"/>
      <c r="P55" s="191"/>
      <c r="Q55" s="39"/>
      <c r="R55" s="39"/>
      <c r="S55" s="56"/>
    </row>
    <row r="56" spans="1:19">
      <c r="A56" s="65" t="str">
        <f t="shared" si="3"/>
        <v/>
      </c>
      <c r="B56" s="23"/>
      <c r="C56" s="24"/>
      <c r="D56" s="24"/>
      <c r="E56" s="24"/>
      <c r="F56" s="24"/>
      <c r="G56" s="25"/>
      <c r="H56" s="24"/>
      <c r="I56" s="179" t="str">
        <f t="shared" si="4"/>
        <v/>
      </c>
      <c r="J56" s="6" t="str">
        <f t="shared" si="2"/>
        <v/>
      </c>
      <c r="K56" s="23"/>
      <c r="L56" s="47"/>
      <c r="M56" s="23"/>
      <c r="N56" s="187"/>
      <c r="O56" s="187"/>
      <c r="P56" s="187"/>
      <c r="Q56" s="23"/>
      <c r="R56" s="23"/>
      <c r="S56" s="48"/>
    </row>
    <row r="57" spans="1:19">
      <c r="A57" s="65" t="str">
        <f t="shared" si="3"/>
        <v/>
      </c>
      <c r="B57" s="23"/>
      <c r="C57" s="24"/>
      <c r="D57" s="24"/>
      <c r="E57" s="24"/>
      <c r="F57" s="24"/>
      <c r="G57" s="25"/>
      <c r="H57" s="24"/>
      <c r="I57" s="179" t="str">
        <f t="shared" si="4"/>
        <v/>
      </c>
      <c r="J57" s="6" t="str">
        <f t="shared" si="2"/>
        <v/>
      </c>
      <c r="K57" s="23"/>
      <c r="L57" s="47"/>
      <c r="M57" s="23"/>
      <c r="N57" s="187"/>
      <c r="O57" s="187"/>
      <c r="P57" s="187"/>
      <c r="Q57" s="23"/>
      <c r="R57" s="23"/>
      <c r="S57" s="48"/>
    </row>
    <row r="58" spans="1:19">
      <c r="A58" s="65" t="str">
        <f t="shared" si="3"/>
        <v/>
      </c>
      <c r="B58" s="23"/>
      <c r="C58" s="24"/>
      <c r="D58" s="24"/>
      <c r="E58" s="24"/>
      <c r="F58" s="24"/>
      <c r="G58" s="25"/>
      <c r="H58" s="24"/>
      <c r="I58" s="179" t="str">
        <f t="shared" si="4"/>
        <v/>
      </c>
      <c r="J58" s="6" t="str">
        <f t="shared" si="2"/>
        <v/>
      </c>
      <c r="K58" s="23"/>
      <c r="L58" s="47"/>
      <c r="M58" s="23"/>
      <c r="N58" s="187"/>
      <c r="O58" s="187"/>
      <c r="P58" s="187"/>
      <c r="Q58" s="23"/>
      <c r="R58" s="23"/>
      <c r="S58" s="48"/>
    </row>
    <row r="59" spans="1:19">
      <c r="A59" s="66" t="str">
        <f t="shared" si="3"/>
        <v/>
      </c>
      <c r="B59" s="27"/>
      <c r="C59" s="28"/>
      <c r="D59" s="28"/>
      <c r="E59" s="28"/>
      <c r="F59" s="28"/>
      <c r="G59" s="29"/>
      <c r="H59" s="28"/>
      <c r="I59" s="180" t="str">
        <f t="shared" si="4"/>
        <v/>
      </c>
      <c r="J59" s="10" t="str">
        <f t="shared" si="2"/>
        <v/>
      </c>
      <c r="K59" s="27"/>
      <c r="L59" s="49"/>
      <c r="M59" s="27"/>
      <c r="N59" s="188"/>
      <c r="O59" s="188"/>
      <c r="P59" s="188"/>
      <c r="Q59" s="27"/>
      <c r="R59" s="27"/>
      <c r="S59" s="50"/>
    </row>
    <row r="60" spans="1:19">
      <c r="A60" s="67" t="str">
        <f t="shared" si="3"/>
        <v/>
      </c>
      <c r="B60" s="31"/>
      <c r="C60" s="32"/>
      <c r="D60" s="32"/>
      <c r="E60" s="32"/>
      <c r="F60" s="32"/>
      <c r="G60" s="33"/>
      <c r="H60" s="34"/>
      <c r="I60" s="181" t="str">
        <f t="shared" si="4"/>
        <v/>
      </c>
      <c r="J60" s="11" t="str">
        <f t="shared" si="2"/>
        <v/>
      </c>
      <c r="K60" s="31"/>
      <c r="L60" s="51"/>
      <c r="M60" s="31"/>
      <c r="N60" s="189"/>
      <c r="O60" s="189"/>
      <c r="P60" s="189"/>
      <c r="Q60" s="31"/>
      <c r="R60" s="31"/>
      <c r="S60" s="52"/>
    </row>
    <row r="61" spans="1:19">
      <c r="A61" s="65" t="str">
        <f t="shared" si="3"/>
        <v/>
      </c>
      <c r="B61" s="23"/>
      <c r="C61" s="24"/>
      <c r="D61" s="24"/>
      <c r="E61" s="24"/>
      <c r="F61" s="24"/>
      <c r="G61" s="25"/>
      <c r="H61" s="26"/>
      <c r="I61" s="179" t="str">
        <f t="shared" si="4"/>
        <v/>
      </c>
      <c r="J61" s="6" t="str">
        <f t="shared" si="2"/>
        <v/>
      </c>
      <c r="K61" s="23"/>
      <c r="L61" s="47"/>
      <c r="M61" s="23"/>
      <c r="N61" s="187"/>
      <c r="O61" s="187"/>
      <c r="P61" s="187"/>
      <c r="Q61" s="23"/>
      <c r="R61" s="23"/>
      <c r="S61" s="48"/>
    </row>
    <row r="62" spans="1:19">
      <c r="A62" s="65" t="str">
        <f t="shared" si="3"/>
        <v/>
      </c>
      <c r="B62" s="23"/>
      <c r="C62" s="24"/>
      <c r="D62" s="24"/>
      <c r="E62" s="24"/>
      <c r="F62" s="24"/>
      <c r="G62" s="25"/>
      <c r="H62" s="26"/>
      <c r="I62" s="179" t="str">
        <f t="shared" si="4"/>
        <v/>
      </c>
      <c r="J62" s="6" t="str">
        <f t="shared" si="2"/>
        <v/>
      </c>
      <c r="K62" s="23"/>
      <c r="L62" s="47"/>
      <c r="M62" s="23"/>
      <c r="N62" s="187"/>
      <c r="O62" s="187"/>
      <c r="P62" s="187"/>
      <c r="Q62" s="23"/>
      <c r="R62" s="23"/>
      <c r="S62" s="48"/>
    </row>
    <row r="63" spans="1:19">
      <c r="A63" s="65" t="str">
        <f t="shared" si="3"/>
        <v/>
      </c>
      <c r="B63" s="23"/>
      <c r="C63" s="24"/>
      <c r="D63" s="24"/>
      <c r="E63" s="24"/>
      <c r="F63" s="24"/>
      <c r="G63" s="25"/>
      <c r="H63" s="26"/>
      <c r="I63" s="179" t="str">
        <f t="shared" si="4"/>
        <v/>
      </c>
      <c r="J63" s="6" t="str">
        <f t="shared" si="2"/>
        <v/>
      </c>
      <c r="K63" s="23"/>
      <c r="L63" s="47"/>
      <c r="M63" s="23"/>
      <c r="N63" s="187"/>
      <c r="O63" s="187"/>
      <c r="P63" s="187"/>
      <c r="Q63" s="23"/>
      <c r="R63" s="23"/>
      <c r="S63" s="48"/>
    </row>
    <row r="64" spans="1:19" ht="12.6" thickBot="1">
      <c r="A64" s="68" t="str">
        <f t="shared" si="3"/>
        <v/>
      </c>
      <c r="B64" s="35"/>
      <c r="C64" s="36"/>
      <c r="D64" s="36"/>
      <c r="E64" s="36"/>
      <c r="F64" s="36"/>
      <c r="G64" s="37"/>
      <c r="H64" s="38"/>
      <c r="I64" s="182" t="str">
        <f t="shared" si="4"/>
        <v/>
      </c>
      <c r="J64" s="7" t="str">
        <f t="shared" si="2"/>
        <v/>
      </c>
      <c r="K64" s="35"/>
      <c r="L64" s="53"/>
      <c r="M64" s="35"/>
      <c r="N64" s="190"/>
      <c r="O64" s="190"/>
      <c r="P64" s="190"/>
      <c r="Q64" s="35"/>
      <c r="R64" s="35"/>
      <c r="S64" s="54"/>
    </row>
    <row r="65" spans="1:19">
      <c r="A65" s="69" t="str">
        <f t="shared" si="3"/>
        <v/>
      </c>
      <c r="B65" s="39"/>
      <c r="C65" s="40"/>
      <c r="D65" s="40"/>
      <c r="E65" s="40"/>
      <c r="F65" s="40"/>
      <c r="G65" s="41"/>
      <c r="H65" s="40"/>
      <c r="I65" s="183" t="str">
        <f t="shared" si="4"/>
        <v/>
      </c>
      <c r="J65" s="8" t="str">
        <f t="shared" si="2"/>
        <v/>
      </c>
      <c r="K65" s="39"/>
      <c r="L65" s="55"/>
      <c r="M65" s="39"/>
      <c r="N65" s="191"/>
      <c r="O65" s="191"/>
      <c r="P65" s="191"/>
      <c r="Q65" s="39"/>
      <c r="R65" s="39"/>
      <c r="S65" s="56"/>
    </row>
    <row r="66" spans="1:19">
      <c r="A66" s="65" t="str">
        <f t="shared" si="3"/>
        <v/>
      </c>
      <c r="B66" s="23"/>
      <c r="C66" s="24"/>
      <c r="D66" s="24"/>
      <c r="E66" s="24"/>
      <c r="F66" s="24"/>
      <c r="G66" s="25"/>
      <c r="H66" s="24"/>
      <c r="I66" s="179" t="str">
        <f t="shared" si="4"/>
        <v/>
      </c>
      <c r="J66" s="6" t="str">
        <f t="shared" si="2"/>
        <v/>
      </c>
      <c r="K66" s="23"/>
      <c r="L66" s="47"/>
      <c r="M66" s="23"/>
      <c r="N66" s="187"/>
      <c r="O66" s="187"/>
      <c r="P66" s="187"/>
      <c r="Q66" s="23"/>
      <c r="R66" s="23"/>
      <c r="S66" s="48"/>
    </row>
    <row r="67" spans="1:19">
      <c r="A67" s="65" t="str">
        <f t="shared" si="3"/>
        <v/>
      </c>
      <c r="B67" s="23"/>
      <c r="C67" s="24"/>
      <c r="D67" s="24"/>
      <c r="E67" s="24"/>
      <c r="F67" s="24"/>
      <c r="G67" s="25"/>
      <c r="H67" s="24"/>
      <c r="I67" s="179" t="str">
        <f t="shared" si="4"/>
        <v/>
      </c>
      <c r="J67" s="6" t="str">
        <f t="shared" si="2"/>
        <v/>
      </c>
      <c r="K67" s="23"/>
      <c r="L67" s="47"/>
      <c r="M67" s="23"/>
      <c r="N67" s="187"/>
      <c r="O67" s="187"/>
      <c r="P67" s="187"/>
      <c r="Q67" s="23"/>
      <c r="R67" s="23"/>
      <c r="S67" s="48"/>
    </row>
    <row r="68" spans="1:19">
      <c r="A68" s="65" t="str">
        <f t="shared" si="3"/>
        <v/>
      </c>
      <c r="B68" s="23"/>
      <c r="C68" s="24"/>
      <c r="D68" s="24"/>
      <c r="E68" s="24"/>
      <c r="F68" s="24"/>
      <c r="G68" s="25"/>
      <c r="H68" s="24"/>
      <c r="I68" s="179" t="str">
        <f t="shared" si="4"/>
        <v/>
      </c>
      <c r="J68" s="6" t="str">
        <f t="shared" si="2"/>
        <v/>
      </c>
      <c r="K68" s="23"/>
      <c r="L68" s="47"/>
      <c r="M68" s="23"/>
      <c r="N68" s="187"/>
      <c r="O68" s="187"/>
      <c r="P68" s="187"/>
      <c r="Q68" s="23"/>
      <c r="R68" s="23"/>
      <c r="S68" s="48"/>
    </row>
    <row r="69" spans="1:19">
      <c r="A69" s="66" t="str">
        <f t="shared" si="3"/>
        <v/>
      </c>
      <c r="B69" s="27"/>
      <c r="C69" s="28"/>
      <c r="D69" s="28"/>
      <c r="E69" s="28"/>
      <c r="F69" s="28"/>
      <c r="G69" s="29"/>
      <c r="H69" s="28"/>
      <c r="I69" s="180" t="str">
        <f t="shared" si="4"/>
        <v/>
      </c>
      <c r="J69" s="10" t="str">
        <f t="shared" ref="J69:J132" si="5">IF(G69="","",IF(G69="男",0,IF(G69="女",1,3)))</f>
        <v/>
      </c>
      <c r="K69" s="27"/>
      <c r="L69" s="49"/>
      <c r="M69" s="27"/>
      <c r="N69" s="188"/>
      <c r="O69" s="188"/>
      <c r="P69" s="188"/>
      <c r="Q69" s="27"/>
      <c r="R69" s="27"/>
      <c r="S69" s="50"/>
    </row>
    <row r="70" spans="1:19">
      <c r="A70" s="67" t="str">
        <f t="shared" si="3"/>
        <v/>
      </c>
      <c r="B70" s="31"/>
      <c r="C70" s="32"/>
      <c r="D70" s="32"/>
      <c r="E70" s="32"/>
      <c r="F70" s="32"/>
      <c r="G70" s="33"/>
      <c r="H70" s="34"/>
      <c r="I70" s="181" t="str">
        <f t="shared" si="4"/>
        <v/>
      </c>
      <c r="J70" s="11" t="str">
        <f t="shared" si="5"/>
        <v/>
      </c>
      <c r="K70" s="31"/>
      <c r="L70" s="51"/>
      <c r="M70" s="31"/>
      <c r="N70" s="189"/>
      <c r="O70" s="189"/>
      <c r="P70" s="189"/>
      <c r="Q70" s="31"/>
      <c r="R70" s="31"/>
      <c r="S70" s="52"/>
    </row>
    <row r="71" spans="1:19">
      <c r="A71" s="65" t="str">
        <f t="shared" si="3"/>
        <v/>
      </c>
      <c r="B71" s="23"/>
      <c r="C71" s="24"/>
      <c r="D71" s="24"/>
      <c r="E71" s="24"/>
      <c r="F71" s="24"/>
      <c r="G71" s="25"/>
      <c r="H71" s="26"/>
      <c r="I71" s="179" t="str">
        <f t="shared" si="4"/>
        <v/>
      </c>
      <c r="J71" s="6" t="str">
        <f t="shared" si="5"/>
        <v/>
      </c>
      <c r="K71" s="23"/>
      <c r="L71" s="47"/>
      <c r="M71" s="23"/>
      <c r="N71" s="187"/>
      <c r="O71" s="187"/>
      <c r="P71" s="187"/>
      <c r="Q71" s="23"/>
      <c r="R71" s="23"/>
      <c r="S71" s="48"/>
    </row>
    <row r="72" spans="1:19">
      <c r="A72" s="65" t="str">
        <f t="shared" si="3"/>
        <v/>
      </c>
      <c r="B72" s="23"/>
      <c r="C72" s="24"/>
      <c r="D72" s="24"/>
      <c r="E72" s="24"/>
      <c r="F72" s="24"/>
      <c r="G72" s="25"/>
      <c r="H72" s="26"/>
      <c r="I72" s="179" t="str">
        <f t="shared" si="4"/>
        <v/>
      </c>
      <c r="J72" s="6" t="str">
        <f t="shared" si="5"/>
        <v/>
      </c>
      <c r="K72" s="23"/>
      <c r="L72" s="47"/>
      <c r="M72" s="23"/>
      <c r="N72" s="187"/>
      <c r="O72" s="187"/>
      <c r="P72" s="187"/>
      <c r="Q72" s="23"/>
      <c r="R72" s="23"/>
      <c r="S72" s="48"/>
    </row>
    <row r="73" spans="1:19">
      <c r="A73" s="65" t="str">
        <f t="shared" si="3"/>
        <v/>
      </c>
      <c r="B73" s="23"/>
      <c r="C73" s="24"/>
      <c r="D73" s="24"/>
      <c r="E73" s="24"/>
      <c r="F73" s="24"/>
      <c r="G73" s="25"/>
      <c r="H73" s="26"/>
      <c r="I73" s="179" t="str">
        <f t="shared" si="4"/>
        <v/>
      </c>
      <c r="J73" s="6" t="str">
        <f t="shared" si="5"/>
        <v/>
      </c>
      <c r="K73" s="23"/>
      <c r="L73" s="47"/>
      <c r="M73" s="23"/>
      <c r="N73" s="187"/>
      <c r="O73" s="187"/>
      <c r="P73" s="187"/>
      <c r="Q73" s="23"/>
      <c r="R73" s="23"/>
      <c r="S73" s="48"/>
    </row>
    <row r="74" spans="1:19" ht="12.6" thickBot="1">
      <c r="A74" s="68" t="str">
        <f t="shared" si="3"/>
        <v/>
      </c>
      <c r="B74" s="35"/>
      <c r="C74" s="36"/>
      <c r="D74" s="36"/>
      <c r="E74" s="36"/>
      <c r="F74" s="36"/>
      <c r="G74" s="37"/>
      <c r="H74" s="38"/>
      <c r="I74" s="182" t="str">
        <f t="shared" si="4"/>
        <v/>
      </c>
      <c r="J74" s="7" t="str">
        <f t="shared" si="5"/>
        <v/>
      </c>
      <c r="K74" s="35"/>
      <c r="L74" s="53"/>
      <c r="M74" s="35"/>
      <c r="N74" s="190"/>
      <c r="O74" s="190"/>
      <c r="P74" s="190"/>
      <c r="Q74" s="35"/>
      <c r="R74" s="35"/>
      <c r="S74" s="54"/>
    </row>
    <row r="75" spans="1:19">
      <c r="A75" s="69" t="str">
        <f t="shared" si="3"/>
        <v/>
      </c>
      <c r="B75" s="39"/>
      <c r="C75" s="40"/>
      <c r="D75" s="40"/>
      <c r="E75" s="40"/>
      <c r="F75" s="40"/>
      <c r="G75" s="41"/>
      <c r="H75" s="40"/>
      <c r="I75" s="183" t="str">
        <f t="shared" si="4"/>
        <v/>
      </c>
      <c r="J75" s="8" t="str">
        <f t="shared" si="5"/>
        <v/>
      </c>
      <c r="K75" s="39"/>
      <c r="L75" s="55"/>
      <c r="M75" s="39"/>
      <c r="N75" s="191"/>
      <c r="O75" s="191"/>
      <c r="P75" s="191"/>
      <c r="Q75" s="39"/>
      <c r="R75" s="39"/>
      <c r="S75" s="56"/>
    </row>
    <row r="76" spans="1:19">
      <c r="A76" s="65" t="str">
        <f t="shared" si="3"/>
        <v/>
      </c>
      <c r="B76" s="23"/>
      <c r="C76" s="24"/>
      <c r="D76" s="24"/>
      <c r="E76" s="24"/>
      <c r="F76" s="24"/>
      <c r="G76" s="25"/>
      <c r="H76" s="24"/>
      <c r="I76" s="179" t="str">
        <f t="shared" si="4"/>
        <v/>
      </c>
      <c r="J76" s="6" t="str">
        <f t="shared" si="5"/>
        <v/>
      </c>
      <c r="K76" s="23"/>
      <c r="L76" s="47"/>
      <c r="M76" s="23"/>
      <c r="N76" s="187"/>
      <c r="O76" s="187"/>
      <c r="P76" s="187"/>
      <c r="Q76" s="23"/>
      <c r="R76" s="23"/>
      <c r="S76" s="48"/>
    </row>
    <row r="77" spans="1:19">
      <c r="A77" s="65" t="str">
        <f t="shared" si="3"/>
        <v/>
      </c>
      <c r="B77" s="23"/>
      <c r="C77" s="24"/>
      <c r="D77" s="24"/>
      <c r="E77" s="24"/>
      <c r="F77" s="24"/>
      <c r="G77" s="25"/>
      <c r="H77" s="24"/>
      <c r="I77" s="179" t="str">
        <f t="shared" si="4"/>
        <v/>
      </c>
      <c r="J77" s="6" t="str">
        <f t="shared" si="5"/>
        <v/>
      </c>
      <c r="K77" s="23"/>
      <c r="L77" s="47"/>
      <c r="M77" s="23"/>
      <c r="N77" s="187"/>
      <c r="O77" s="187"/>
      <c r="P77" s="187"/>
      <c r="Q77" s="23"/>
      <c r="R77" s="23"/>
      <c r="S77" s="48"/>
    </row>
    <row r="78" spans="1:19">
      <c r="A78" s="65" t="str">
        <f t="shared" si="3"/>
        <v/>
      </c>
      <c r="B78" s="23"/>
      <c r="C78" s="24"/>
      <c r="D78" s="24"/>
      <c r="E78" s="24"/>
      <c r="F78" s="24"/>
      <c r="G78" s="25"/>
      <c r="H78" s="24"/>
      <c r="I78" s="179" t="str">
        <f t="shared" si="4"/>
        <v/>
      </c>
      <c r="J78" s="6" t="str">
        <f t="shared" si="5"/>
        <v/>
      </c>
      <c r="K78" s="23"/>
      <c r="L78" s="47"/>
      <c r="M78" s="23"/>
      <c r="N78" s="187"/>
      <c r="O78" s="187"/>
      <c r="P78" s="187"/>
      <c r="Q78" s="23"/>
      <c r="R78" s="23"/>
      <c r="S78" s="48"/>
    </row>
    <row r="79" spans="1:19">
      <c r="A79" s="66" t="str">
        <f t="shared" si="3"/>
        <v/>
      </c>
      <c r="B79" s="27"/>
      <c r="C79" s="28"/>
      <c r="D79" s="28"/>
      <c r="E79" s="28"/>
      <c r="F79" s="28"/>
      <c r="G79" s="29"/>
      <c r="H79" s="28"/>
      <c r="I79" s="180" t="str">
        <f t="shared" si="4"/>
        <v/>
      </c>
      <c r="J79" s="10" t="str">
        <f t="shared" si="5"/>
        <v/>
      </c>
      <c r="K79" s="27"/>
      <c r="L79" s="49"/>
      <c r="M79" s="27"/>
      <c r="N79" s="188"/>
      <c r="O79" s="188"/>
      <c r="P79" s="188"/>
      <c r="Q79" s="27"/>
      <c r="R79" s="27"/>
      <c r="S79" s="50"/>
    </row>
    <row r="80" spans="1:19">
      <c r="A80" s="67" t="str">
        <f t="shared" si="3"/>
        <v/>
      </c>
      <c r="B80" s="31"/>
      <c r="C80" s="32"/>
      <c r="D80" s="32"/>
      <c r="E80" s="32"/>
      <c r="F80" s="32"/>
      <c r="G80" s="33"/>
      <c r="H80" s="34"/>
      <c r="I80" s="181" t="str">
        <f t="shared" si="4"/>
        <v/>
      </c>
      <c r="J80" s="11" t="str">
        <f t="shared" si="5"/>
        <v/>
      </c>
      <c r="K80" s="31"/>
      <c r="L80" s="51"/>
      <c r="M80" s="31"/>
      <c r="N80" s="189"/>
      <c r="O80" s="189"/>
      <c r="P80" s="189"/>
      <c r="Q80" s="31"/>
      <c r="R80" s="31"/>
      <c r="S80" s="52"/>
    </row>
    <row r="81" spans="1:19">
      <c r="A81" s="65" t="str">
        <f t="shared" si="3"/>
        <v/>
      </c>
      <c r="B81" s="23"/>
      <c r="C81" s="24"/>
      <c r="D81" s="24"/>
      <c r="E81" s="24"/>
      <c r="F81" s="24"/>
      <c r="G81" s="25"/>
      <c r="H81" s="26"/>
      <c r="I81" s="179" t="str">
        <f t="shared" si="4"/>
        <v/>
      </c>
      <c r="J81" s="6" t="str">
        <f t="shared" si="5"/>
        <v/>
      </c>
      <c r="K81" s="23"/>
      <c r="L81" s="47"/>
      <c r="M81" s="23"/>
      <c r="N81" s="187"/>
      <c r="O81" s="187"/>
      <c r="P81" s="187"/>
      <c r="Q81" s="23"/>
      <c r="R81" s="23"/>
      <c r="S81" s="48"/>
    </row>
    <row r="82" spans="1:19">
      <c r="A82" s="65" t="str">
        <f t="shared" si="3"/>
        <v/>
      </c>
      <c r="B82" s="23"/>
      <c r="C82" s="24"/>
      <c r="D82" s="24"/>
      <c r="E82" s="24"/>
      <c r="F82" s="24"/>
      <c r="G82" s="25"/>
      <c r="H82" s="26"/>
      <c r="I82" s="179" t="str">
        <f t="shared" si="4"/>
        <v/>
      </c>
      <c r="J82" s="6" t="str">
        <f t="shared" si="5"/>
        <v/>
      </c>
      <c r="K82" s="23"/>
      <c r="L82" s="47"/>
      <c r="M82" s="23"/>
      <c r="N82" s="187"/>
      <c r="O82" s="187"/>
      <c r="P82" s="187"/>
      <c r="Q82" s="23"/>
      <c r="R82" s="23"/>
      <c r="S82" s="48"/>
    </row>
    <row r="83" spans="1:19">
      <c r="A83" s="65" t="str">
        <f t="shared" si="3"/>
        <v/>
      </c>
      <c r="B83" s="23"/>
      <c r="C83" s="24"/>
      <c r="D83" s="24"/>
      <c r="E83" s="24"/>
      <c r="F83" s="24"/>
      <c r="G83" s="25"/>
      <c r="H83" s="26"/>
      <c r="I83" s="179" t="str">
        <f t="shared" si="4"/>
        <v/>
      </c>
      <c r="J83" s="6" t="str">
        <f t="shared" si="5"/>
        <v/>
      </c>
      <c r="K83" s="23"/>
      <c r="L83" s="47"/>
      <c r="M83" s="23"/>
      <c r="N83" s="187"/>
      <c r="O83" s="187"/>
      <c r="P83" s="187"/>
      <c r="Q83" s="23"/>
      <c r="R83" s="23"/>
      <c r="S83" s="48"/>
    </row>
    <row r="84" spans="1:19" ht="12.6" thickBot="1">
      <c r="A84" s="68" t="str">
        <f t="shared" ref="A84:A147" si="6">IF(C84="","",A83+1)</f>
        <v/>
      </c>
      <c r="B84" s="35"/>
      <c r="C84" s="36"/>
      <c r="D84" s="36"/>
      <c r="E84" s="36"/>
      <c r="F84" s="36"/>
      <c r="G84" s="37"/>
      <c r="H84" s="38"/>
      <c r="I84" s="182" t="str">
        <f t="shared" ref="I84:I147" si="7">IF(H84="","",DATEDIF(H84,$I$2,"y"))</f>
        <v/>
      </c>
      <c r="J84" s="7" t="str">
        <f t="shared" si="5"/>
        <v/>
      </c>
      <c r="K84" s="35"/>
      <c r="L84" s="53"/>
      <c r="M84" s="35"/>
      <c r="N84" s="190"/>
      <c r="O84" s="190"/>
      <c r="P84" s="190"/>
      <c r="Q84" s="35"/>
      <c r="R84" s="35"/>
      <c r="S84" s="54"/>
    </row>
    <row r="85" spans="1:19">
      <c r="A85" s="69" t="str">
        <f t="shared" si="6"/>
        <v/>
      </c>
      <c r="B85" s="39"/>
      <c r="C85" s="40"/>
      <c r="D85" s="40"/>
      <c r="E85" s="40"/>
      <c r="F85" s="40"/>
      <c r="G85" s="41"/>
      <c r="H85" s="40"/>
      <c r="I85" s="183" t="str">
        <f t="shared" si="7"/>
        <v/>
      </c>
      <c r="J85" s="8" t="str">
        <f t="shared" si="5"/>
        <v/>
      </c>
      <c r="K85" s="39"/>
      <c r="L85" s="55"/>
      <c r="M85" s="39"/>
      <c r="N85" s="191"/>
      <c r="O85" s="191"/>
      <c r="P85" s="191"/>
      <c r="Q85" s="39"/>
      <c r="R85" s="39"/>
      <c r="S85" s="56"/>
    </row>
    <row r="86" spans="1:19">
      <c r="A86" s="65" t="str">
        <f t="shared" si="6"/>
        <v/>
      </c>
      <c r="B86" s="23"/>
      <c r="C86" s="24"/>
      <c r="D86" s="24"/>
      <c r="E86" s="24"/>
      <c r="F86" s="24"/>
      <c r="G86" s="25"/>
      <c r="H86" s="24"/>
      <c r="I86" s="179" t="str">
        <f t="shared" si="7"/>
        <v/>
      </c>
      <c r="J86" s="6" t="str">
        <f t="shared" si="5"/>
        <v/>
      </c>
      <c r="K86" s="23"/>
      <c r="L86" s="47"/>
      <c r="M86" s="23"/>
      <c r="N86" s="187"/>
      <c r="O86" s="187"/>
      <c r="P86" s="187"/>
      <c r="Q86" s="23"/>
      <c r="R86" s="23"/>
      <c r="S86" s="48"/>
    </row>
    <row r="87" spans="1:19">
      <c r="A87" s="65" t="str">
        <f t="shared" si="6"/>
        <v/>
      </c>
      <c r="B87" s="23"/>
      <c r="C87" s="24"/>
      <c r="D87" s="24"/>
      <c r="E87" s="24"/>
      <c r="F87" s="24"/>
      <c r="G87" s="25"/>
      <c r="H87" s="24"/>
      <c r="I87" s="179" t="str">
        <f t="shared" si="7"/>
        <v/>
      </c>
      <c r="J87" s="6" t="str">
        <f t="shared" si="5"/>
        <v/>
      </c>
      <c r="K87" s="23"/>
      <c r="L87" s="47"/>
      <c r="M87" s="23"/>
      <c r="N87" s="187"/>
      <c r="O87" s="187"/>
      <c r="P87" s="187"/>
      <c r="Q87" s="23"/>
      <c r="R87" s="23"/>
      <c r="S87" s="48"/>
    </row>
    <row r="88" spans="1:19">
      <c r="A88" s="65" t="str">
        <f t="shared" si="6"/>
        <v/>
      </c>
      <c r="B88" s="23"/>
      <c r="C88" s="24"/>
      <c r="D88" s="24"/>
      <c r="E88" s="24"/>
      <c r="F88" s="24"/>
      <c r="G88" s="25"/>
      <c r="H88" s="24"/>
      <c r="I88" s="179" t="str">
        <f t="shared" si="7"/>
        <v/>
      </c>
      <c r="J88" s="6" t="str">
        <f t="shared" si="5"/>
        <v/>
      </c>
      <c r="K88" s="23"/>
      <c r="L88" s="47"/>
      <c r="M88" s="23"/>
      <c r="N88" s="187"/>
      <c r="O88" s="187"/>
      <c r="P88" s="187"/>
      <c r="Q88" s="23"/>
      <c r="R88" s="23"/>
      <c r="S88" s="48"/>
    </row>
    <row r="89" spans="1:19">
      <c r="A89" s="66" t="str">
        <f t="shared" si="6"/>
        <v/>
      </c>
      <c r="B89" s="27"/>
      <c r="C89" s="28"/>
      <c r="D89" s="28"/>
      <c r="E89" s="28"/>
      <c r="F89" s="28"/>
      <c r="G89" s="29"/>
      <c r="H89" s="28"/>
      <c r="I89" s="180" t="str">
        <f t="shared" si="7"/>
        <v/>
      </c>
      <c r="J89" s="10" t="str">
        <f t="shared" si="5"/>
        <v/>
      </c>
      <c r="K89" s="27"/>
      <c r="L89" s="49"/>
      <c r="M89" s="27"/>
      <c r="N89" s="188"/>
      <c r="O89" s="188"/>
      <c r="P89" s="188"/>
      <c r="Q89" s="27"/>
      <c r="R89" s="27"/>
      <c r="S89" s="50"/>
    </row>
    <row r="90" spans="1:19">
      <c r="A90" s="67" t="str">
        <f t="shared" si="6"/>
        <v/>
      </c>
      <c r="B90" s="31"/>
      <c r="C90" s="32"/>
      <c r="D90" s="32"/>
      <c r="E90" s="32"/>
      <c r="F90" s="32"/>
      <c r="G90" s="33"/>
      <c r="H90" s="34"/>
      <c r="I90" s="181" t="str">
        <f t="shared" si="7"/>
        <v/>
      </c>
      <c r="J90" s="11" t="str">
        <f t="shared" si="5"/>
        <v/>
      </c>
      <c r="K90" s="31"/>
      <c r="L90" s="51"/>
      <c r="M90" s="31"/>
      <c r="N90" s="189"/>
      <c r="O90" s="189"/>
      <c r="P90" s="189"/>
      <c r="Q90" s="31"/>
      <c r="R90" s="31"/>
      <c r="S90" s="52"/>
    </row>
    <row r="91" spans="1:19">
      <c r="A91" s="65" t="str">
        <f t="shared" si="6"/>
        <v/>
      </c>
      <c r="B91" s="23"/>
      <c r="C91" s="24"/>
      <c r="D91" s="24"/>
      <c r="E91" s="24"/>
      <c r="F91" s="24"/>
      <c r="G91" s="25"/>
      <c r="H91" s="26"/>
      <c r="I91" s="179" t="str">
        <f t="shared" si="7"/>
        <v/>
      </c>
      <c r="J91" s="6" t="str">
        <f t="shared" si="5"/>
        <v/>
      </c>
      <c r="K91" s="23"/>
      <c r="L91" s="47"/>
      <c r="M91" s="23"/>
      <c r="N91" s="187"/>
      <c r="O91" s="187"/>
      <c r="P91" s="187"/>
      <c r="Q91" s="23"/>
      <c r="R91" s="23"/>
      <c r="S91" s="48"/>
    </row>
    <row r="92" spans="1:19">
      <c r="A92" s="65" t="str">
        <f t="shared" si="6"/>
        <v/>
      </c>
      <c r="B92" s="23"/>
      <c r="C92" s="24"/>
      <c r="D92" s="24"/>
      <c r="E92" s="24"/>
      <c r="F92" s="24"/>
      <c r="G92" s="25"/>
      <c r="H92" s="26"/>
      <c r="I92" s="179" t="str">
        <f t="shared" si="7"/>
        <v/>
      </c>
      <c r="J92" s="6" t="str">
        <f t="shared" si="5"/>
        <v/>
      </c>
      <c r="K92" s="23"/>
      <c r="L92" s="47"/>
      <c r="M92" s="23"/>
      <c r="N92" s="187"/>
      <c r="O92" s="187"/>
      <c r="P92" s="187"/>
      <c r="Q92" s="23"/>
      <c r="R92" s="23"/>
      <c r="S92" s="48"/>
    </row>
    <row r="93" spans="1:19">
      <c r="A93" s="65" t="str">
        <f t="shared" si="6"/>
        <v/>
      </c>
      <c r="B93" s="23"/>
      <c r="C93" s="24"/>
      <c r="D93" s="24"/>
      <c r="E93" s="24"/>
      <c r="F93" s="24"/>
      <c r="G93" s="25"/>
      <c r="H93" s="26"/>
      <c r="I93" s="179" t="str">
        <f t="shared" si="7"/>
        <v/>
      </c>
      <c r="J93" s="6" t="str">
        <f t="shared" si="5"/>
        <v/>
      </c>
      <c r="K93" s="23"/>
      <c r="L93" s="47"/>
      <c r="M93" s="23"/>
      <c r="N93" s="187"/>
      <c r="O93" s="187"/>
      <c r="P93" s="187"/>
      <c r="Q93" s="23"/>
      <c r="R93" s="23"/>
      <c r="S93" s="48"/>
    </row>
    <row r="94" spans="1:19" ht="12.6" thickBot="1">
      <c r="A94" s="68" t="str">
        <f t="shared" si="6"/>
        <v/>
      </c>
      <c r="B94" s="35"/>
      <c r="C94" s="36"/>
      <c r="D94" s="36"/>
      <c r="E94" s="36"/>
      <c r="F94" s="36"/>
      <c r="G94" s="37"/>
      <c r="H94" s="38"/>
      <c r="I94" s="182" t="str">
        <f t="shared" si="7"/>
        <v/>
      </c>
      <c r="J94" s="7" t="str">
        <f t="shared" si="5"/>
        <v/>
      </c>
      <c r="K94" s="35"/>
      <c r="L94" s="53"/>
      <c r="M94" s="35"/>
      <c r="N94" s="190"/>
      <c r="O94" s="190"/>
      <c r="P94" s="190"/>
      <c r="Q94" s="35"/>
      <c r="R94" s="35"/>
      <c r="S94" s="54"/>
    </row>
    <row r="95" spans="1:19">
      <c r="A95" s="69" t="str">
        <f t="shared" si="6"/>
        <v/>
      </c>
      <c r="B95" s="39"/>
      <c r="C95" s="40"/>
      <c r="D95" s="40"/>
      <c r="E95" s="40"/>
      <c r="F95" s="40"/>
      <c r="G95" s="41"/>
      <c r="H95" s="40"/>
      <c r="I95" s="183" t="str">
        <f t="shared" si="7"/>
        <v/>
      </c>
      <c r="J95" s="8" t="str">
        <f t="shared" si="5"/>
        <v/>
      </c>
      <c r="K95" s="39"/>
      <c r="L95" s="55"/>
      <c r="M95" s="39"/>
      <c r="N95" s="191"/>
      <c r="O95" s="191"/>
      <c r="P95" s="191"/>
      <c r="Q95" s="39"/>
      <c r="R95" s="39"/>
      <c r="S95" s="56"/>
    </row>
    <row r="96" spans="1:19">
      <c r="A96" s="65" t="str">
        <f t="shared" si="6"/>
        <v/>
      </c>
      <c r="B96" s="23"/>
      <c r="C96" s="24"/>
      <c r="D96" s="24"/>
      <c r="E96" s="24"/>
      <c r="F96" s="24"/>
      <c r="G96" s="25"/>
      <c r="H96" s="24"/>
      <c r="I96" s="179" t="str">
        <f t="shared" si="7"/>
        <v/>
      </c>
      <c r="J96" s="6" t="str">
        <f t="shared" si="5"/>
        <v/>
      </c>
      <c r="K96" s="23"/>
      <c r="L96" s="47"/>
      <c r="M96" s="23"/>
      <c r="N96" s="187"/>
      <c r="O96" s="187"/>
      <c r="P96" s="187"/>
      <c r="Q96" s="23"/>
      <c r="R96" s="23"/>
      <c r="S96" s="48"/>
    </row>
    <row r="97" spans="1:19">
      <c r="A97" s="65" t="str">
        <f t="shared" si="6"/>
        <v/>
      </c>
      <c r="B97" s="23"/>
      <c r="C97" s="24"/>
      <c r="D97" s="24"/>
      <c r="E97" s="24"/>
      <c r="F97" s="24"/>
      <c r="G97" s="25"/>
      <c r="H97" s="24"/>
      <c r="I97" s="179" t="str">
        <f t="shared" si="7"/>
        <v/>
      </c>
      <c r="J97" s="6" t="str">
        <f t="shared" si="5"/>
        <v/>
      </c>
      <c r="K97" s="23"/>
      <c r="L97" s="47"/>
      <c r="M97" s="23"/>
      <c r="N97" s="187"/>
      <c r="O97" s="187"/>
      <c r="P97" s="187"/>
      <c r="Q97" s="23"/>
      <c r="R97" s="23"/>
      <c r="S97" s="48"/>
    </row>
    <row r="98" spans="1:19">
      <c r="A98" s="65" t="str">
        <f t="shared" si="6"/>
        <v/>
      </c>
      <c r="B98" s="23"/>
      <c r="C98" s="24"/>
      <c r="D98" s="24"/>
      <c r="E98" s="24"/>
      <c r="F98" s="24"/>
      <c r="G98" s="25"/>
      <c r="H98" s="24"/>
      <c r="I98" s="179" t="str">
        <f t="shared" si="7"/>
        <v/>
      </c>
      <c r="J98" s="6" t="str">
        <f t="shared" si="5"/>
        <v/>
      </c>
      <c r="K98" s="23"/>
      <c r="L98" s="47"/>
      <c r="M98" s="23"/>
      <c r="N98" s="187"/>
      <c r="O98" s="187"/>
      <c r="P98" s="187"/>
      <c r="Q98" s="23"/>
      <c r="R98" s="23"/>
      <c r="S98" s="48"/>
    </row>
    <row r="99" spans="1:19">
      <c r="A99" s="66" t="str">
        <f t="shared" si="6"/>
        <v/>
      </c>
      <c r="B99" s="27"/>
      <c r="C99" s="28"/>
      <c r="D99" s="28"/>
      <c r="E99" s="28"/>
      <c r="F99" s="28"/>
      <c r="G99" s="29"/>
      <c r="H99" s="28"/>
      <c r="I99" s="180" t="str">
        <f t="shared" si="7"/>
        <v/>
      </c>
      <c r="J99" s="10" t="str">
        <f t="shared" si="5"/>
        <v/>
      </c>
      <c r="K99" s="27"/>
      <c r="L99" s="49"/>
      <c r="M99" s="27"/>
      <c r="N99" s="188"/>
      <c r="O99" s="188"/>
      <c r="P99" s="188"/>
      <c r="Q99" s="27"/>
      <c r="R99" s="27"/>
      <c r="S99" s="50"/>
    </row>
    <row r="100" spans="1:19">
      <c r="A100" s="67" t="str">
        <f t="shared" si="6"/>
        <v/>
      </c>
      <c r="B100" s="31"/>
      <c r="C100" s="32"/>
      <c r="D100" s="32"/>
      <c r="E100" s="32"/>
      <c r="F100" s="32"/>
      <c r="G100" s="33"/>
      <c r="H100" s="34"/>
      <c r="I100" s="181" t="str">
        <f t="shared" si="7"/>
        <v/>
      </c>
      <c r="J100" s="11" t="str">
        <f t="shared" si="5"/>
        <v/>
      </c>
      <c r="K100" s="31"/>
      <c r="L100" s="51"/>
      <c r="M100" s="31"/>
      <c r="N100" s="189"/>
      <c r="O100" s="189"/>
      <c r="P100" s="189"/>
      <c r="Q100" s="31"/>
      <c r="R100" s="31"/>
      <c r="S100" s="52"/>
    </row>
    <row r="101" spans="1:19">
      <c r="A101" s="65" t="str">
        <f t="shared" si="6"/>
        <v/>
      </c>
      <c r="B101" s="23"/>
      <c r="C101" s="24"/>
      <c r="D101" s="24"/>
      <c r="E101" s="24"/>
      <c r="F101" s="24"/>
      <c r="G101" s="25"/>
      <c r="H101" s="26"/>
      <c r="I101" s="179" t="str">
        <f t="shared" si="7"/>
        <v/>
      </c>
      <c r="J101" s="6" t="str">
        <f t="shared" si="5"/>
        <v/>
      </c>
      <c r="K101" s="23"/>
      <c r="L101" s="47"/>
      <c r="M101" s="23"/>
      <c r="N101" s="187"/>
      <c r="O101" s="187"/>
      <c r="P101" s="187"/>
      <c r="Q101" s="23"/>
      <c r="R101" s="23"/>
      <c r="S101" s="48"/>
    </row>
    <row r="102" spans="1:19">
      <c r="A102" s="65" t="str">
        <f t="shared" si="6"/>
        <v/>
      </c>
      <c r="B102" s="23"/>
      <c r="C102" s="24"/>
      <c r="D102" s="24"/>
      <c r="E102" s="24"/>
      <c r="F102" s="24"/>
      <c r="G102" s="25"/>
      <c r="H102" s="26"/>
      <c r="I102" s="179" t="str">
        <f t="shared" si="7"/>
        <v/>
      </c>
      <c r="J102" s="6" t="str">
        <f t="shared" si="5"/>
        <v/>
      </c>
      <c r="K102" s="23"/>
      <c r="L102" s="47"/>
      <c r="M102" s="23"/>
      <c r="N102" s="187"/>
      <c r="O102" s="187"/>
      <c r="P102" s="187"/>
      <c r="Q102" s="23"/>
      <c r="R102" s="23"/>
      <c r="S102" s="48"/>
    </row>
    <row r="103" spans="1:19">
      <c r="A103" s="65" t="str">
        <f t="shared" si="6"/>
        <v/>
      </c>
      <c r="B103" s="23"/>
      <c r="C103" s="24"/>
      <c r="D103" s="24"/>
      <c r="E103" s="24"/>
      <c r="F103" s="24"/>
      <c r="G103" s="25"/>
      <c r="H103" s="26"/>
      <c r="I103" s="179" t="str">
        <f t="shared" si="7"/>
        <v/>
      </c>
      <c r="J103" s="6" t="str">
        <f t="shared" si="5"/>
        <v/>
      </c>
      <c r="K103" s="23"/>
      <c r="L103" s="47"/>
      <c r="M103" s="23"/>
      <c r="N103" s="187"/>
      <c r="O103" s="187"/>
      <c r="P103" s="187"/>
      <c r="Q103" s="23"/>
      <c r="R103" s="23"/>
      <c r="S103" s="48"/>
    </row>
    <row r="104" spans="1:19" ht="12.6" thickBot="1">
      <c r="A104" s="68" t="str">
        <f t="shared" si="6"/>
        <v/>
      </c>
      <c r="B104" s="35"/>
      <c r="C104" s="36"/>
      <c r="D104" s="36"/>
      <c r="E104" s="36"/>
      <c r="F104" s="36"/>
      <c r="G104" s="37"/>
      <c r="H104" s="38"/>
      <c r="I104" s="182" t="str">
        <f t="shared" si="7"/>
        <v/>
      </c>
      <c r="J104" s="7" t="str">
        <f t="shared" si="5"/>
        <v/>
      </c>
      <c r="K104" s="35"/>
      <c r="L104" s="53"/>
      <c r="M104" s="35"/>
      <c r="N104" s="190"/>
      <c r="O104" s="190"/>
      <c r="P104" s="190"/>
      <c r="Q104" s="35"/>
      <c r="R104" s="35"/>
      <c r="S104" s="54"/>
    </row>
    <row r="105" spans="1:19">
      <c r="A105" s="69" t="str">
        <f t="shared" si="6"/>
        <v/>
      </c>
      <c r="B105" s="39"/>
      <c r="C105" s="40"/>
      <c r="D105" s="40"/>
      <c r="E105" s="40"/>
      <c r="F105" s="40"/>
      <c r="G105" s="41"/>
      <c r="H105" s="40"/>
      <c r="I105" s="183" t="str">
        <f t="shared" si="7"/>
        <v/>
      </c>
      <c r="J105" s="8" t="str">
        <f t="shared" si="5"/>
        <v/>
      </c>
      <c r="K105" s="39"/>
      <c r="L105" s="55"/>
      <c r="M105" s="39"/>
      <c r="N105" s="191"/>
      <c r="O105" s="191"/>
      <c r="P105" s="191"/>
      <c r="Q105" s="39"/>
      <c r="R105" s="39"/>
      <c r="S105" s="56"/>
    </row>
    <row r="106" spans="1:19">
      <c r="A106" s="65" t="str">
        <f t="shared" si="6"/>
        <v/>
      </c>
      <c r="B106" s="23"/>
      <c r="C106" s="24"/>
      <c r="D106" s="24"/>
      <c r="E106" s="24"/>
      <c r="F106" s="24"/>
      <c r="G106" s="25"/>
      <c r="H106" s="24"/>
      <c r="I106" s="179" t="str">
        <f t="shared" si="7"/>
        <v/>
      </c>
      <c r="J106" s="6" t="str">
        <f t="shared" si="5"/>
        <v/>
      </c>
      <c r="K106" s="23"/>
      <c r="L106" s="47"/>
      <c r="M106" s="23"/>
      <c r="N106" s="187"/>
      <c r="O106" s="187"/>
      <c r="P106" s="187"/>
      <c r="Q106" s="23"/>
      <c r="R106" s="23"/>
      <c r="S106" s="48"/>
    </row>
    <row r="107" spans="1:19">
      <c r="A107" s="65" t="str">
        <f t="shared" si="6"/>
        <v/>
      </c>
      <c r="B107" s="23"/>
      <c r="C107" s="24"/>
      <c r="D107" s="24"/>
      <c r="E107" s="24"/>
      <c r="F107" s="24"/>
      <c r="G107" s="25"/>
      <c r="H107" s="24"/>
      <c r="I107" s="179" t="str">
        <f t="shared" si="7"/>
        <v/>
      </c>
      <c r="J107" s="6" t="str">
        <f t="shared" si="5"/>
        <v/>
      </c>
      <c r="K107" s="23"/>
      <c r="L107" s="47"/>
      <c r="M107" s="23"/>
      <c r="N107" s="187"/>
      <c r="O107" s="187"/>
      <c r="P107" s="187"/>
      <c r="Q107" s="23"/>
      <c r="R107" s="23"/>
      <c r="S107" s="48"/>
    </row>
    <row r="108" spans="1:19">
      <c r="A108" s="65" t="str">
        <f t="shared" si="6"/>
        <v/>
      </c>
      <c r="B108" s="23"/>
      <c r="C108" s="24"/>
      <c r="D108" s="24"/>
      <c r="E108" s="24"/>
      <c r="F108" s="24"/>
      <c r="G108" s="25"/>
      <c r="H108" s="24"/>
      <c r="I108" s="179" t="str">
        <f t="shared" si="7"/>
        <v/>
      </c>
      <c r="J108" s="6" t="str">
        <f t="shared" si="5"/>
        <v/>
      </c>
      <c r="K108" s="23"/>
      <c r="L108" s="47"/>
      <c r="M108" s="23"/>
      <c r="N108" s="187"/>
      <c r="O108" s="187"/>
      <c r="P108" s="187"/>
      <c r="Q108" s="23"/>
      <c r="R108" s="23"/>
      <c r="S108" s="48"/>
    </row>
    <row r="109" spans="1:19">
      <c r="A109" s="66" t="str">
        <f t="shared" si="6"/>
        <v/>
      </c>
      <c r="B109" s="27"/>
      <c r="C109" s="28"/>
      <c r="D109" s="28"/>
      <c r="E109" s="28"/>
      <c r="F109" s="28"/>
      <c r="G109" s="29"/>
      <c r="H109" s="28"/>
      <c r="I109" s="180" t="str">
        <f t="shared" si="7"/>
        <v/>
      </c>
      <c r="J109" s="10" t="str">
        <f t="shared" si="5"/>
        <v/>
      </c>
      <c r="K109" s="27"/>
      <c r="L109" s="49"/>
      <c r="M109" s="27"/>
      <c r="N109" s="188"/>
      <c r="O109" s="188"/>
      <c r="P109" s="188"/>
      <c r="Q109" s="27"/>
      <c r="R109" s="27"/>
      <c r="S109" s="50"/>
    </row>
    <row r="110" spans="1:19">
      <c r="A110" s="67" t="str">
        <f t="shared" si="6"/>
        <v/>
      </c>
      <c r="B110" s="31"/>
      <c r="C110" s="32"/>
      <c r="D110" s="32"/>
      <c r="E110" s="32"/>
      <c r="F110" s="32"/>
      <c r="G110" s="33"/>
      <c r="H110" s="34"/>
      <c r="I110" s="181" t="str">
        <f t="shared" si="7"/>
        <v/>
      </c>
      <c r="J110" s="11" t="str">
        <f t="shared" si="5"/>
        <v/>
      </c>
      <c r="K110" s="31"/>
      <c r="L110" s="51"/>
      <c r="M110" s="31"/>
      <c r="N110" s="189"/>
      <c r="O110" s="189"/>
      <c r="P110" s="189"/>
      <c r="Q110" s="31"/>
      <c r="R110" s="31"/>
      <c r="S110" s="52"/>
    </row>
    <row r="111" spans="1:19">
      <c r="A111" s="65" t="str">
        <f t="shared" si="6"/>
        <v/>
      </c>
      <c r="B111" s="23"/>
      <c r="C111" s="24"/>
      <c r="D111" s="24"/>
      <c r="E111" s="24"/>
      <c r="F111" s="24"/>
      <c r="G111" s="25"/>
      <c r="H111" s="26"/>
      <c r="I111" s="179" t="str">
        <f t="shared" si="7"/>
        <v/>
      </c>
      <c r="J111" s="6" t="str">
        <f t="shared" si="5"/>
        <v/>
      </c>
      <c r="K111" s="23"/>
      <c r="L111" s="47"/>
      <c r="M111" s="23"/>
      <c r="N111" s="187"/>
      <c r="O111" s="187"/>
      <c r="P111" s="187"/>
      <c r="Q111" s="23"/>
      <c r="R111" s="23"/>
      <c r="S111" s="48"/>
    </row>
    <row r="112" spans="1:19">
      <c r="A112" s="65" t="str">
        <f t="shared" si="6"/>
        <v/>
      </c>
      <c r="B112" s="23"/>
      <c r="C112" s="24"/>
      <c r="D112" s="24"/>
      <c r="E112" s="24"/>
      <c r="F112" s="24"/>
      <c r="G112" s="25"/>
      <c r="H112" s="26"/>
      <c r="I112" s="179" t="str">
        <f t="shared" si="7"/>
        <v/>
      </c>
      <c r="J112" s="6" t="str">
        <f t="shared" si="5"/>
        <v/>
      </c>
      <c r="K112" s="23"/>
      <c r="L112" s="47"/>
      <c r="M112" s="23"/>
      <c r="N112" s="187"/>
      <c r="O112" s="187"/>
      <c r="P112" s="187"/>
      <c r="Q112" s="23"/>
      <c r="R112" s="23"/>
      <c r="S112" s="48"/>
    </row>
    <row r="113" spans="1:19">
      <c r="A113" s="65" t="str">
        <f t="shared" si="6"/>
        <v/>
      </c>
      <c r="B113" s="23"/>
      <c r="C113" s="24"/>
      <c r="D113" s="24"/>
      <c r="E113" s="24"/>
      <c r="F113" s="24"/>
      <c r="G113" s="25"/>
      <c r="H113" s="26"/>
      <c r="I113" s="179" t="str">
        <f t="shared" si="7"/>
        <v/>
      </c>
      <c r="J113" s="6" t="str">
        <f t="shared" si="5"/>
        <v/>
      </c>
      <c r="K113" s="23"/>
      <c r="L113" s="47"/>
      <c r="M113" s="23"/>
      <c r="N113" s="187"/>
      <c r="O113" s="187"/>
      <c r="P113" s="187"/>
      <c r="Q113" s="23"/>
      <c r="R113" s="23"/>
      <c r="S113" s="48"/>
    </row>
    <row r="114" spans="1:19" ht="12.6" thickBot="1">
      <c r="A114" s="68" t="str">
        <f t="shared" si="6"/>
        <v/>
      </c>
      <c r="B114" s="35"/>
      <c r="C114" s="36"/>
      <c r="D114" s="36"/>
      <c r="E114" s="36"/>
      <c r="F114" s="36"/>
      <c r="G114" s="37"/>
      <c r="H114" s="38"/>
      <c r="I114" s="182" t="str">
        <f t="shared" si="7"/>
        <v/>
      </c>
      <c r="J114" s="7" t="str">
        <f t="shared" si="5"/>
        <v/>
      </c>
      <c r="K114" s="35"/>
      <c r="L114" s="53"/>
      <c r="M114" s="35"/>
      <c r="N114" s="190"/>
      <c r="O114" s="190"/>
      <c r="P114" s="190"/>
      <c r="Q114" s="35"/>
      <c r="R114" s="35"/>
      <c r="S114" s="54"/>
    </row>
    <row r="115" spans="1:19">
      <c r="A115" s="69" t="str">
        <f t="shared" si="6"/>
        <v/>
      </c>
      <c r="B115" s="39"/>
      <c r="C115" s="40"/>
      <c r="D115" s="40"/>
      <c r="E115" s="40"/>
      <c r="F115" s="40"/>
      <c r="G115" s="41"/>
      <c r="H115" s="40"/>
      <c r="I115" s="183" t="str">
        <f t="shared" si="7"/>
        <v/>
      </c>
      <c r="J115" s="8" t="str">
        <f t="shared" si="5"/>
        <v/>
      </c>
      <c r="K115" s="39"/>
      <c r="L115" s="55"/>
      <c r="M115" s="39"/>
      <c r="N115" s="191"/>
      <c r="O115" s="191"/>
      <c r="P115" s="191"/>
      <c r="Q115" s="39"/>
      <c r="R115" s="39"/>
      <c r="S115" s="56"/>
    </row>
    <row r="116" spans="1:19">
      <c r="A116" s="65" t="str">
        <f t="shared" si="6"/>
        <v/>
      </c>
      <c r="B116" s="23"/>
      <c r="C116" s="24"/>
      <c r="D116" s="24"/>
      <c r="E116" s="24"/>
      <c r="F116" s="24"/>
      <c r="G116" s="25"/>
      <c r="H116" s="24"/>
      <c r="I116" s="179" t="str">
        <f t="shared" si="7"/>
        <v/>
      </c>
      <c r="J116" s="6" t="str">
        <f t="shared" si="5"/>
        <v/>
      </c>
      <c r="K116" s="23"/>
      <c r="L116" s="47"/>
      <c r="M116" s="23"/>
      <c r="N116" s="187"/>
      <c r="O116" s="187"/>
      <c r="P116" s="187"/>
      <c r="Q116" s="23"/>
      <c r="R116" s="23"/>
      <c r="S116" s="48"/>
    </row>
    <row r="117" spans="1:19">
      <c r="A117" s="65" t="str">
        <f t="shared" si="6"/>
        <v/>
      </c>
      <c r="B117" s="23"/>
      <c r="C117" s="24"/>
      <c r="D117" s="24"/>
      <c r="E117" s="24"/>
      <c r="F117" s="24"/>
      <c r="G117" s="25"/>
      <c r="H117" s="24"/>
      <c r="I117" s="179" t="str">
        <f t="shared" si="7"/>
        <v/>
      </c>
      <c r="J117" s="6" t="str">
        <f t="shared" si="5"/>
        <v/>
      </c>
      <c r="K117" s="23"/>
      <c r="L117" s="47"/>
      <c r="M117" s="23"/>
      <c r="N117" s="187"/>
      <c r="O117" s="187"/>
      <c r="P117" s="187"/>
      <c r="Q117" s="23"/>
      <c r="R117" s="23"/>
      <c r="S117" s="48"/>
    </row>
    <row r="118" spans="1:19">
      <c r="A118" s="65" t="str">
        <f t="shared" si="6"/>
        <v/>
      </c>
      <c r="B118" s="23"/>
      <c r="C118" s="24"/>
      <c r="D118" s="24"/>
      <c r="E118" s="24"/>
      <c r="F118" s="24"/>
      <c r="G118" s="25"/>
      <c r="H118" s="24"/>
      <c r="I118" s="179" t="str">
        <f t="shared" si="7"/>
        <v/>
      </c>
      <c r="J118" s="6" t="str">
        <f t="shared" si="5"/>
        <v/>
      </c>
      <c r="K118" s="23"/>
      <c r="L118" s="47"/>
      <c r="M118" s="23"/>
      <c r="N118" s="187"/>
      <c r="O118" s="187"/>
      <c r="P118" s="187"/>
      <c r="Q118" s="23"/>
      <c r="R118" s="23"/>
      <c r="S118" s="48"/>
    </row>
    <row r="119" spans="1:19">
      <c r="A119" s="66" t="str">
        <f t="shared" si="6"/>
        <v/>
      </c>
      <c r="B119" s="27"/>
      <c r="C119" s="28"/>
      <c r="D119" s="28"/>
      <c r="E119" s="28"/>
      <c r="F119" s="28"/>
      <c r="G119" s="29"/>
      <c r="H119" s="28"/>
      <c r="I119" s="180" t="str">
        <f t="shared" si="7"/>
        <v/>
      </c>
      <c r="J119" s="10" t="str">
        <f t="shared" si="5"/>
        <v/>
      </c>
      <c r="K119" s="27"/>
      <c r="L119" s="49"/>
      <c r="M119" s="27"/>
      <c r="N119" s="188"/>
      <c r="O119" s="188"/>
      <c r="P119" s="188"/>
      <c r="Q119" s="27"/>
      <c r="R119" s="27"/>
      <c r="S119" s="50"/>
    </row>
    <row r="120" spans="1:19">
      <c r="A120" s="67" t="str">
        <f t="shared" si="6"/>
        <v/>
      </c>
      <c r="B120" s="31"/>
      <c r="C120" s="32"/>
      <c r="D120" s="32"/>
      <c r="E120" s="32"/>
      <c r="F120" s="32"/>
      <c r="G120" s="33"/>
      <c r="H120" s="34"/>
      <c r="I120" s="181" t="str">
        <f t="shared" si="7"/>
        <v/>
      </c>
      <c r="J120" s="11" t="str">
        <f t="shared" si="5"/>
        <v/>
      </c>
      <c r="K120" s="31"/>
      <c r="L120" s="51"/>
      <c r="M120" s="31"/>
      <c r="N120" s="189"/>
      <c r="O120" s="189"/>
      <c r="P120" s="189"/>
      <c r="Q120" s="31"/>
      <c r="R120" s="31"/>
      <c r="S120" s="52"/>
    </row>
    <row r="121" spans="1:19">
      <c r="A121" s="65" t="str">
        <f t="shared" si="6"/>
        <v/>
      </c>
      <c r="B121" s="23"/>
      <c r="C121" s="24"/>
      <c r="D121" s="24"/>
      <c r="E121" s="24"/>
      <c r="F121" s="24"/>
      <c r="G121" s="25"/>
      <c r="H121" s="26"/>
      <c r="I121" s="179" t="str">
        <f t="shared" si="7"/>
        <v/>
      </c>
      <c r="J121" s="6" t="str">
        <f t="shared" si="5"/>
        <v/>
      </c>
      <c r="K121" s="23"/>
      <c r="L121" s="47"/>
      <c r="M121" s="23"/>
      <c r="N121" s="187"/>
      <c r="O121" s="187"/>
      <c r="P121" s="187"/>
      <c r="Q121" s="23"/>
      <c r="R121" s="23"/>
      <c r="S121" s="48"/>
    </row>
    <row r="122" spans="1:19">
      <c r="A122" s="65" t="str">
        <f t="shared" si="6"/>
        <v/>
      </c>
      <c r="B122" s="23"/>
      <c r="C122" s="24"/>
      <c r="D122" s="24"/>
      <c r="E122" s="24"/>
      <c r="F122" s="24"/>
      <c r="G122" s="25"/>
      <c r="H122" s="26"/>
      <c r="I122" s="179" t="str">
        <f t="shared" si="7"/>
        <v/>
      </c>
      <c r="J122" s="6" t="str">
        <f t="shared" si="5"/>
        <v/>
      </c>
      <c r="K122" s="23"/>
      <c r="L122" s="47"/>
      <c r="M122" s="23"/>
      <c r="N122" s="187"/>
      <c r="O122" s="187"/>
      <c r="P122" s="187"/>
      <c r="Q122" s="23"/>
      <c r="R122" s="23"/>
      <c r="S122" s="48"/>
    </row>
    <row r="123" spans="1:19">
      <c r="A123" s="65" t="str">
        <f t="shared" si="6"/>
        <v/>
      </c>
      <c r="B123" s="23"/>
      <c r="C123" s="24"/>
      <c r="D123" s="24"/>
      <c r="E123" s="24"/>
      <c r="F123" s="24"/>
      <c r="G123" s="25"/>
      <c r="H123" s="26"/>
      <c r="I123" s="179" t="str">
        <f t="shared" si="7"/>
        <v/>
      </c>
      <c r="J123" s="6" t="str">
        <f t="shared" si="5"/>
        <v/>
      </c>
      <c r="K123" s="23"/>
      <c r="L123" s="47"/>
      <c r="M123" s="23"/>
      <c r="N123" s="187"/>
      <c r="O123" s="187"/>
      <c r="P123" s="187"/>
      <c r="Q123" s="23"/>
      <c r="R123" s="23"/>
      <c r="S123" s="48"/>
    </row>
    <row r="124" spans="1:19" ht="12.6" thickBot="1">
      <c r="A124" s="68" t="str">
        <f t="shared" si="6"/>
        <v/>
      </c>
      <c r="B124" s="35"/>
      <c r="C124" s="36"/>
      <c r="D124" s="36"/>
      <c r="E124" s="36"/>
      <c r="F124" s="36"/>
      <c r="G124" s="37"/>
      <c r="H124" s="38"/>
      <c r="I124" s="182" t="str">
        <f t="shared" si="7"/>
        <v/>
      </c>
      <c r="J124" s="7" t="str">
        <f t="shared" si="5"/>
        <v/>
      </c>
      <c r="K124" s="35"/>
      <c r="L124" s="53"/>
      <c r="M124" s="35"/>
      <c r="N124" s="190"/>
      <c r="O124" s="190"/>
      <c r="P124" s="190"/>
      <c r="Q124" s="35"/>
      <c r="R124" s="35"/>
      <c r="S124" s="54"/>
    </row>
    <row r="125" spans="1:19">
      <c r="A125" s="69" t="str">
        <f t="shared" si="6"/>
        <v/>
      </c>
      <c r="B125" s="39"/>
      <c r="C125" s="40"/>
      <c r="D125" s="40"/>
      <c r="E125" s="40"/>
      <c r="F125" s="40"/>
      <c r="G125" s="41"/>
      <c r="H125" s="40"/>
      <c r="I125" s="183" t="str">
        <f t="shared" si="7"/>
        <v/>
      </c>
      <c r="J125" s="8" t="str">
        <f t="shared" si="5"/>
        <v/>
      </c>
      <c r="K125" s="39"/>
      <c r="L125" s="55"/>
      <c r="M125" s="39"/>
      <c r="N125" s="191"/>
      <c r="O125" s="191"/>
      <c r="P125" s="191"/>
      <c r="Q125" s="39"/>
      <c r="R125" s="39"/>
      <c r="S125" s="56"/>
    </row>
    <row r="126" spans="1:19">
      <c r="A126" s="65" t="str">
        <f t="shared" si="6"/>
        <v/>
      </c>
      <c r="B126" s="23"/>
      <c r="C126" s="24"/>
      <c r="D126" s="24"/>
      <c r="E126" s="24"/>
      <c r="F126" s="24"/>
      <c r="G126" s="25"/>
      <c r="H126" s="24"/>
      <c r="I126" s="179" t="str">
        <f t="shared" si="7"/>
        <v/>
      </c>
      <c r="J126" s="6" t="str">
        <f t="shared" si="5"/>
        <v/>
      </c>
      <c r="K126" s="23"/>
      <c r="L126" s="47"/>
      <c r="M126" s="23"/>
      <c r="N126" s="187"/>
      <c r="O126" s="187"/>
      <c r="P126" s="187"/>
      <c r="Q126" s="23"/>
      <c r="R126" s="23"/>
      <c r="S126" s="48"/>
    </row>
    <row r="127" spans="1:19">
      <c r="A127" s="65" t="str">
        <f t="shared" si="6"/>
        <v/>
      </c>
      <c r="B127" s="23"/>
      <c r="C127" s="24"/>
      <c r="D127" s="24"/>
      <c r="E127" s="24"/>
      <c r="F127" s="24"/>
      <c r="G127" s="25"/>
      <c r="H127" s="24"/>
      <c r="I127" s="179" t="str">
        <f t="shared" si="7"/>
        <v/>
      </c>
      <c r="J127" s="6" t="str">
        <f t="shared" si="5"/>
        <v/>
      </c>
      <c r="K127" s="23"/>
      <c r="L127" s="47"/>
      <c r="M127" s="23"/>
      <c r="N127" s="187"/>
      <c r="O127" s="187"/>
      <c r="P127" s="187"/>
      <c r="Q127" s="23"/>
      <c r="R127" s="23"/>
      <c r="S127" s="48"/>
    </row>
    <row r="128" spans="1:19">
      <c r="A128" s="65" t="str">
        <f t="shared" si="6"/>
        <v/>
      </c>
      <c r="B128" s="23"/>
      <c r="C128" s="24"/>
      <c r="D128" s="24"/>
      <c r="E128" s="24"/>
      <c r="F128" s="24"/>
      <c r="G128" s="25"/>
      <c r="H128" s="24"/>
      <c r="I128" s="179" t="str">
        <f t="shared" si="7"/>
        <v/>
      </c>
      <c r="J128" s="6" t="str">
        <f t="shared" si="5"/>
        <v/>
      </c>
      <c r="K128" s="23"/>
      <c r="L128" s="47"/>
      <c r="M128" s="23"/>
      <c r="N128" s="187"/>
      <c r="O128" s="187"/>
      <c r="P128" s="187"/>
      <c r="Q128" s="23"/>
      <c r="R128" s="23"/>
      <c r="S128" s="48"/>
    </row>
    <row r="129" spans="1:19">
      <c r="A129" s="66" t="str">
        <f t="shared" si="6"/>
        <v/>
      </c>
      <c r="B129" s="27"/>
      <c r="C129" s="28"/>
      <c r="D129" s="28"/>
      <c r="E129" s="28"/>
      <c r="F129" s="28"/>
      <c r="G129" s="29"/>
      <c r="H129" s="28"/>
      <c r="I129" s="180" t="str">
        <f t="shared" si="7"/>
        <v/>
      </c>
      <c r="J129" s="10" t="str">
        <f t="shared" si="5"/>
        <v/>
      </c>
      <c r="K129" s="27"/>
      <c r="L129" s="49"/>
      <c r="M129" s="27"/>
      <c r="N129" s="188"/>
      <c r="O129" s="188"/>
      <c r="P129" s="188"/>
      <c r="Q129" s="27"/>
      <c r="R129" s="27"/>
      <c r="S129" s="50"/>
    </row>
    <row r="130" spans="1:19">
      <c r="A130" s="67" t="str">
        <f t="shared" si="6"/>
        <v/>
      </c>
      <c r="B130" s="31"/>
      <c r="C130" s="32"/>
      <c r="D130" s="32"/>
      <c r="E130" s="32"/>
      <c r="F130" s="32"/>
      <c r="G130" s="33"/>
      <c r="H130" s="34"/>
      <c r="I130" s="181" t="str">
        <f t="shared" si="7"/>
        <v/>
      </c>
      <c r="J130" s="11" t="str">
        <f t="shared" si="5"/>
        <v/>
      </c>
      <c r="K130" s="31"/>
      <c r="L130" s="51"/>
      <c r="M130" s="31"/>
      <c r="N130" s="189"/>
      <c r="O130" s="189"/>
      <c r="P130" s="189"/>
      <c r="Q130" s="31"/>
      <c r="R130" s="31"/>
      <c r="S130" s="52"/>
    </row>
    <row r="131" spans="1:19">
      <c r="A131" s="65" t="str">
        <f t="shared" si="6"/>
        <v/>
      </c>
      <c r="B131" s="23"/>
      <c r="C131" s="24"/>
      <c r="D131" s="24"/>
      <c r="E131" s="24"/>
      <c r="F131" s="24"/>
      <c r="G131" s="25"/>
      <c r="H131" s="26"/>
      <c r="I131" s="179" t="str">
        <f t="shared" si="7"/>
        <v/>
      </c>
      <c r="J131" s="6" t="str">
        <f t="shared" si="5"/>
        <v/>
      </c>
      <c r="K131" s="23"/>
      <c r="L131" s="47"/>
      <c r="M131" s="23"/>
      <c r="N131" s="187"/>
      <c r="O131" s="187"/>
      <c r="P131" s="187"/>
      <c r="Q131" s="23"/>
      <c r="R131" s="23"/>
      <c r="S131" s="48"/>
    </row>
    <row r="132" spans="1:19">
      <c r="A132" s="65" t="str">
        <f t="shared" si="6"/>
        <v/>
      </c>
      <c r="B132" s="23"/>
      <c r="C132" s="24"/>
      <c r="D132" s="24"/>
      <c r="E132" s="24"/>
      <c r="F132" s="24"/>
      <c r="G132" s="25"/>
      <c r="H132" s="26"/>
      <c r="I132" s="179" t="str">
        <f t="shared" si="7"/>
        <v/>
      </c>
      <c r="J132" s="6" t="str">
        <f t="shared" si="5"/>
        <v/>
      </c>
      <c r="K132" s="23"/>
      <c r="L132" s="47"/>
      <c r="M132" s="23"/>
      <c r="N132" s="187"/>
      <c r="O132" s="187"/>
      <c r="P132" s="187"/>
      <c r="Q132" s="23"/>
      <c r="R132" s="23"/>
      <c r="S132" s="48"/>
    </row>
    <row r="133" spans="1:19">
      <c r="A133" s="65" t="str">
        <f t="shared" si="6"/>
        <v/>
      </c>
      <c r="B133" s="23"/>
      <c r="C133" s="24"/>
      <c r="D133" s="24"/>
      <c r="E133" s="24"/>
      <c r="F133" s="24"/>
      <c r="G133" s="25"/>
      <c r="H133" s="26"/>
      <c r="I133" s="179" t="str">
        <f t="shared" si="7"/>
        <v/>
      </c>
      <c r="J133" s="6" t="str">
        <f t="shared" ref="J133:J196" si="8">IF(G133="","",IF(G133="男",0,IF(G133="女",1,3)))</f>
        <v/>
      </c>
      <c r="K133" s="23"/>
      <c r="L133" s="47"/>
      <c r="M133" s="23"/>
      <c r="N133" s="187"/>
      <c r="O133" s="187"/>
      <c r="P133" s="187"/>
      <c r="Q133" s="23"/>
      <c r="R133" s="23"/>
      <c r="S133" s="48"/>
    </row>
    <row r="134" spans="1:19" ht="12.6" thickBot="1">
      <c r="A134" s="68" t="str">
        <f t="shared" si="6"/>
        <v/>
      </c>
      <c r="B134" s="35"/>
      <c r="C134" s="36"/>
      <c r="D134" s="36"/>
      <c r="E134" s="36"/>
      <c r="F134" s="36"/>
      <c r="G134" s="37"/>
      <c r="H134" s="38"/>
      <c r="I134" s="182" t="str">
        <f t="shared" si="7"/>
        <v/>
      </c>
      <c r="J134" s="7" t="str">
        <f t="shared" si="8"/>
        <v/>
      </c>
      <c r="K134" s="35"/>
      <c r="L134" s="53"/>
      <c r="M134" s="35"/>
      <c r="N134" s="190"/>
      <c r="O134" s="190"/>
      <c r="P134" s="190"/>
      <c r="Q134" s="35"/>
      <c r="R134" s="35"/>
      <c r="S134" s="54"/>
    </row>
    <row r="135" spans="1:19">
      <c r="A135" s="69" t="str">
        <f t="shared" si="6"/>
        <v/>
      </c>
      <c r="B135" s="39"/>
      <c r="C135" s="40"/>
      <c r="D135" s="40"/>
      <c r="E135" s="40"/>
      <c r="F135" s="40"/>
      <c r="G135" s="41"/>
      <c r="H135" s="40"/>
      <c r="I135" s="183" t="str">
        <f t="shared" si="7"/>
        <v/>
      </c>
      <c r="J135" s="8" t="str">
        <f t="shared" si="8"/>
        <v/>
      </c>
      <c r="K135" s="39"/>
      <c r="L135" s="55"/>
      <c r="M135" s="39"/>
      <c r="N135" s="191"/>
      <c r="O135" s="191"/>
      <c r="P135" s="191"/>
      <c r="Q135" s="39"/>
      <c r="R135" s="39"/>
      <c r="S135" s="56"/>
    </row>
    <row r="136" spans="1:19">
      <c r="A136" s="65" t="str">
        <f t="shared" si="6"/>
        <v/>
      </c>
      <c r="B136" s="23"/>
      <c r="C136" s="24"/>
      <c r="D136" s="24"/>
      <c r="E136" s="24"/>
      <c r="F136" s="24"/>
      <c r="G136" s="25"/>
      <c r="H136" s="24"/>
      <c r="I136" s="179" t="str">
        <f t="shared" si="7"/>
        <v/>
      </c>
      <c r="J136" s="6" t="str">
        <f t="shared" si="8"/>
        <v/>
      </c>
      <c r="K136" s="23"/>
      <c r="L136" s="47"/>
      <c r="M136" s="23"/>
      <c r="N136" s="187"/>
      <c r="O136" s="187"/>
      <c r="P136" s="187"/>
      <c r="Q136" s="23"/>
      <c r="R136" s="23"/>
      <c r="S136" s="48"/>
    </row>
    <row r="137" spans="1:19">
      <c r="A137" s="65" t="str">
        <f t="shared" si="6"/>
        <v/>
      </c>
      <c r="B137" s="23"/>
      <c r="C137" s="24"/>
      <c r="D137" s="24"/>
      <c r="E137" s="24"/>
      <c r="F137" s="24"/>
      <c r="G137" s="25"/>
      <c r="H137" s="24"/>
      <c r="I137" s="179" t="str">
        <f t="shared" si="7"/>
        <v/>
      </c>
      <c r="J137" s="6" t="str">
        <f t="shared" si="8"/>
        <v/>
      </c>
      <c r="K137" s="23"/>
      <c r="L137" s="47"/>
      <c r="M137" s="23"/>
      <c r="N137" s="187"/>
      <c r="O137" s="187"/>
      <c r="P137" s="187"/>
      <c r="Q137" s="23"/>
      <c r="R137" s="23"/>
      <c r="S137" s="48"/>
    </row>
    <row r="138" spans="1:19">
      <c r="A138" s="65" t="str">
        <f t="shared" si="6"/>
        <v/>
      </c>
      <c r="B138" s="23"/>
      <c r="C138" s="24"/>
      <c r="D138" s="24"/>
      <c r="E138" s="24"/>
      <c r="F138" s="24"/>
      <c r="G138" s="25"/>
      <c r="H138" s="24"/>
      <c r="I138" s="179" t="str">
        <f t="shared" si="7"/>
        <v/>
      </c>
      <c r="J138" s="6" t="str">
        <f t="shared" si="8"/>
        <v/>
      </c>
      <c r="K138" s="23"/>
      <c r="L138" s="47"/>
      <c r="M138" s="23"/>
      <c r="N138" s="187"/>
      <c r="O138" s="187"/>
      <c r="P138" s="187"/>
      <c r="Q138" s="23"/>
      <c r="R138" s="23"/>
      <c r="S138" s="48"/>
    </row>
    <row r="139" spans="1:19">
      <c r="A139" s="66" t="str">
        <f t="shared" si="6"/>
        <v/>
      </c>
      <c r="B139" s="27"/>
      <c r="C139" s="28"/>
      <c r="D139" s="28"/>
      <c r="E139" s="28"/>
      <c r="F139" s="28"/>
      <c r="G139" s="29"/>
      <c r="H139" s="28"/>
      <c r="I139" s="180" t="str">
        <f t="shared" si="7"/>
        <v/>
      </c>
      <c r="J139" s="10" t="str">
        <f t="shared" si="8"/>
        <v/>
      </c>
      <c r="K139" s="27"/>
      <c r="L139" s="49"/>
      <c r="M139" s="27"/>
      <c r="N139" s="188"/>
      <c r="O139" s="188"/>
      <c r="P139" s="188"/>
      <c r="Q139" s="27"/>
      <c r="R139" s="27"/>
      <c r="S139" s="50"/>
    </row>
    <row r="140" spans="1:19">
      <c r="A140" s="67" t="str">
        <f t="shared" si="6"/>
        <v/>
      </c>
      <c r="B140" s="31"/>
      <c r="C140" s="32"/>
      <c r="D140" s="32"/>
      <c r="E140" s="32"/>
      <c r="F140" s="32"/>
      <c r="G140" s="33"/>
      <c r="H140" s="34"/>
      <c r="I140" s="181" t="str">
        <f t="shared" si="7"/>
        <v/>
      </c>
      <c r="J140" s="11" t="str">
        <f t="shared" si="8"/>
        <v/>
      </c>
      <c r="K140" s="31"/>
      <c r="L140" s="51"/>
      <c r="M140" s="31"/>
      <c r="N140" s="189"/>
      <c r="O140" s="189"/>
      <c r="P140" s="189"/>
      <c r="Q140" s="31"/>
      <c r="R140" s="31"/>
      <c r="S140" s="52"/>
    </row>
    <row r="141" spans="1:19">
      <c r="A141" s="65" t="str">
        <f t="shared" si="6"/>
        <v/>
      </c>
      <c r="B141" s="23"/>
      <c r="C141" s="24"/>
      <c r="D141" s="24"/>
      <c r="E141" s="24"/>
      <c r="F141" s="24"/>
      <c r="G141" s="25"/>
      <c r="H141" s="26"/>
      <c r="I141" s="179" t="str">
        <f t="shared" si="7"/>
        <v/>
      </c>
      <c r="J141" s="6" t="str">
        <f t="shared" si="8"/>
        <v/>
      </c>
      <c r="K141" s="23"/>
      <c r="L141" s="47"/>
      <c r="M141" s="23"/>
      <c r="N141" s="187"/>
      <c r="O141" s="187"/>
      <c r="P141" s="187"/>
      <c r="Q141" s="23"/>
      <c r="R141" s="23"/>
      <c r="S141" s="48"/>
    </row>
    <row r="142" spans="1:19">
      <c r="A142" s="65" t="str">
        <f t="shared" si="6"/>
        <v/>
      </c>
      <c r="B142" s="23"/>
      <c r="C142" s="24"/>
      <c r="D142" s="24"/>
      <c r="E142" s="24"/>
      <c r="F142" s="24"/>
      <c r="G142" s="25"/>
      <c r="H142" s="26"/>
      <c r="I142" s="179" t="str">
        <f t="shared" si="7"/>
        <v/>
      </c>
      <c r="J142" s="6" t="str">
        <f t="shared" si="8"/>
        <v/>
      </c>
      <c r="K142" s="23"/>
      <c r="L142" s="47"/>
      <c r="M142" s="23"/>
      <c r="N142" s="187"/>
      <c r="O142" s="187"/>
      <c r="P142" s="187"/>
      <c r="Q142" s="23"/>
      <c r="R142" s="23"/>
      <c r="S142" s="48"/>
    </row>
    <row r="143" spans="1:19">
      <c r="A143" s="65" t="str">
        <f t="shared" si="6"/>
        <v/>
      </c>
      <c r="B143" s="23"/>
      <c r="C143" s="24"/>
      <c r="D143" s="24"/>
      <c r="E143" s="24"/>
      <c r="F143" s="24"/>
      <c r="G143" s="25"/>
      <c r="H143" s="26"/>
      <c r="I143" s="179" t="str">
        <f t="shared" si="7"/>
        <v/>
      </c>
      <c r="J143" s="6" t="str">
        <f t="shared" si="8"/>
        <v/>
      </c>
      <c r="K143" s="23"/>
      <c r="L143" s="47"/>
      <c r="M143" s="23"/>
      <c r="N143" s="187"/>
      <c r="O143" s="187"/>
      <c r="P143" s="187"/>
      <c r="Q143" s="23"/>
      <c r="R143" s="23"/>
      <c r="S143" s="48"/>
    </row>
    <row r="144" spans="1:19" ht="12.6" thickBot="1">
      <c r="A144" s="68" t="str">
        <f t="shared" si="6"/>
        <v/>
      </c>
      <c r="B144" s="35"/>
      <c r="C144" s="36"/>
      <c r="D144" s="36"/>
      <c r="E144" s="36"/>
      <c r="F144" s="36"/>
      <c r="G144" s="37"/>
      <c r="H144" s="38"/>
      <c r="I144" s="182" t="str">
        <f t="shared" si="7"/>
        <v/>
      </c>
      <c r="J144" s="7" t="str">
        <f t="shared" si="8"/>
        <v/>
      </c>
      <c r="K144" s="35"/>
      <c r="L144" s="53"/>
      <c r="M144" s="35"/>
      <c r="N144" s="190"/>
      <c r="O144" s="190"/>
      <c r="P144" s="190"/>
      <c r="Q144" s="35"/>
      <c r="R144" s="35"/>
      <c r="S144" s="54"/>
    </row>
    <row r="145" spans="1:19">
      <c r="A145" s="69" t="str">
        <f t="shared" si="6"/>
        <v/>
      </c>
      <c r="B145" s="39"/>
      <c r="C145" s="40"/>
      <c r="D145" s="40"/>
      <c r="E145" s="40"/>
      <c r="F145" s="40"/>
      <c r="G145" s="41"/>
      <c r="H145" s="40"/>
      <c r="I145" s="183" t="str">
        <f t="shared" si="7"/>
        <v/>
      </c>
      <c r="J145" s="8" t="str">
        <f t="shared" si="8"/>
        <v/>
      </c>
      <c r="K145" s="39"/>
      <c r="L145" s="55"/>
      <c r="M145" s="39"/>
      <c r="N145" s="191"/>
      <c r="O145" s="191"/>
      <c r="P145" s="191"/>
      <c r="Q145" s="39"/>
      <c r="R145" s="39"/>
      <c r="S145" s="56"/>
    </row>
    <row r="146" spans="1:19">
      <c r="A146" s="65" t="str">
        <f t="shared" si="6"/>
        <v/>
      </c>
      <c r="B146" s="23"/>
      <c r="C146" s="24"/>
      <c r="D146" s="24"/>
      <c r="E146" s="24"/>
      <c r="F146" s="24"/>
      <c r="G146" s="25"/>
      <c r="H146" s="24"/>
      <c r="I146" s="179" t="str">
        <f t="shared" si="7"/>
        <v/>
      </c>
      <c r="J146" s="6" t="str">
        <f t="shared" si="8"/>
        <v/>
      </c>
      <c r="K146" s="23"/>
      <c r="L146" s="47"/>
      <c r="M146" s="23"/>
      <c r="N146" s="187"/>
      <c r="O146" s="187"/>
      <c r="P146" s="187"/>
      <c r="Q146" s="23"/>
      <c r="R146" s="23"/>
      <c r="S146" s="48"/>
    </row>
    <row r="147" spans="1:19">
      <c r="A147" s="65" t="str">
        <f t="shared" si="6"/>
        <v/>
      </c>
      <c r="B147" s="23"/>
      <c r="C147" s="24"/>
      <c r="D147" s="24"/>
      <c r="E147" s="24"/>
      <c r="F147" s="24"/>
      <c r="G147" s="25"/>
      <c r="H147" s="24"/>
      <c r="I147" s="179" t="str">
        <f t="shared" si="7"/>
        <v/>
      </c>
      <c r="J147" s="6" t="str">
        <f t="shared" si="8"/>
        <v/>
      </c>
      <c r="K147" s="23"/>
      <c r="L147" s="47"/>
      <c r="M147" s="23"/>
      <c r="N147" s="187"/>
      <c r="O147" s="187"/>
      <c r="P147" s="187"/>
      <c r="Q147" s="23"/>
      <c r="R147" s="23"/>
      <c r="S147" s="48"/>
    </row>
    <row r="148" spans="1:19">
      <c r="A148" s="65" t="str">
        <f t="shared" ref="A148:A211" si="9">IF(C148="","",A147+1)</f>
        <v/>
      </c>
      <c r="B148" s="23"/>
      <c r="C148" s="24"/>
      <c r="D148" s="24"/>
      <c r="E148" s="24"/>
      <c r="F148" s="24"/>
      <c r="G148" s="25"/>
      <c r="H148" s="24"/>
      <c r="I148" s="179" t="str">
        <f t="shared" ref="I148:I211" si="10">IF(H148="","",DATEDIF(H148,$I$2,"y"))</f>
        <v/>
      </c>
      <c r="J148" s="6" t="str">
        <f t="shared" si="8"/>
        <v/>
      </c>
      <c r="K148" s="23"/>
      <c r="L148" s="47"/>
      <c r="M148" s="23"/>
      <c r="N148" s="187"/>
      <c r="O148" s="187"/>
      <c r="P148" s="187"/>
      <c r="Q148" s="23"/>
      <c r="R148" s="23"/>
      <c r="S148" s="48"/>
    </row>
    <row r="149" spans="1:19">
      <c r="A149" s="66" t="str">
        <f t="shared" si="9"/>
        <v/>
      </c>
      <c r="B149" s="27"/>
      <c r="C149" s="28"/>
      <c r="D149" s="28"/>
      <c r="E149" s="28"/>
      <c r="F149" s="28"/>
      <c r="G149" s="29"/>
      <c r="H149" s="28"/>
      <c r="I149" s="180" t="str">
        <f t="shared" si="10"/>
        <v/>
      </c>
      <c r="J149" s="10" t="str">
        <f t="shared" si="8"/>
        <v/>
      </c>
      <c r="K149" s="27"/>
      <c r="L149" s="49"/>
      <c r="M149" s="27"/>
      <c r="N149" s="188"/>
      <c r="O149" s="188"/>
      <c r="P149" s="188"/>
      <c r="Q149" s="27"/>
      <c r="R149" s="27"/>
      <c r="S149" s="50"/>
    </row>
    <row r="150" spans="1:19">
      <c r="A150" s="67" t="str">
        <f t="shared" si="9"/>
        <v/>
      </c>
      <c r="B150" s="31"/>
      <c r="C150" s="32"/>
      <c r="D150" s="32"/>
      <c r="E150" s="32"/>
      <c r="F150" s="32"/>
      <c r="G150" s="33"/>
      <c r="H150" s="34"/>
      <c r="I150" s="181" t="str">
        <f t="shared" si="10"/>
        <v/>
      </c>
      <c r="J150" s="11" t="str">
        <f t="shared" si="8"/>
        <v/>
      </c>
      <c r="K150" s="31"/>
      <c r="L150" s="51"/>
      <c r="M150" s="31"/>
      <c r="N150" s="189"/>
      <c r="O150" s="189"/>
      <c r="P150" s="189"/>
      <c r="Q150" s="31"/>
      <c r="R150" s="31"/>
      <c r="S150" s="52"/>
    </row>
    <row r="151" spans="1:19">
      <c r="A151" s="65" t="str">
        <f t="shared" si="9"/>
        <v/>
      </c>
      <c r="B151" s="23"/>
      <c r="C151" s="24"/>
      <c r="D151" s="24"/>
      <c r="E151" s="24"/>
      <c r="F151" s="24"/>
      <c r="G151" s="25"/>
      <c r="H151" s="26"/>
      <c r="I151" s="179" t="str">
        <f t="shared" si="10"/>
        <v/>
      </c>
      <c r="J151" s="6" t="str">
        <f t="shared" si="8"/>
        <v/>
      </c>
      <c r="K151" s="23"/>
      <c r="L151" s="47"/>
      <c r="M151" s="23"/>
      <c r="N151" s="187"/>
      <c r="O151" s="187"/>
      <c r="P151" s="187"/>
      <c r="Q151" s="23"/>
      <c r="R151" s="23"/>
      <c r="S151" s="48"/>
    </row>
    <row r="152" spans="1:19">
      <c r="A152" s="65" t="str">
        <f t="shared" si="9"/>
        <v/>
      </c>
      <c r="B152" s="23"/>
      <c r="C152" s="24"/>
      <c r="D152" s="24"/>
      <c r="E152" s="24"/>
      <c r="F152" s="24"/>
      <c r="G152" s="25"/>
      <c r="H152" s="26"/>
      <c r="I152" s="179" t="str">
        <f t="shared" si="10"/>
        <v/>
      </c>
      <c r="J152" s="6" t="str">
        <f t="shared" si="8"/>
        <v/>
      </c>
      <c r="K152" s="23"/>
      <c r="L152" s="47"/>
      <c r="M152" s="23"/>
      <c r="N152" s="187"/>
      <c r="O152" s="187"/>
      <c r="P152" s="187"/>
      <c r="Q152" s="23"/>
      <c r="R152" s="23"/>
      <c r="S152" s="48"/>
    </row>
    <row r="153" spans="1:19">
      <c r="A153" s="65" t="str">
        <f t="shared" si="9"/>
        <v/>
      </c>
      <c r="B153" s="23"/>
      <c r="C153" s="24"/>
      <c r="D153" s="24"/>
      <c r="E153" s="24"/>
      <c r="F153" s="24"/>
      <c r="G153" s="25"/>
      <c r="H153" s="26"/>
      <c r="I153" s="179" t="str">
        <f t="shared" si="10"/>
        <v/>
      </c>
      <c r="J153" s="6" t="str">
        <f t="shared" si="8"/>
        <v/>
      </c>
      <c r="K153" s="23"/>
      <c r="L153" s="47"/>
      <c r="M153" s="23"/>
      <c r="N153" s="187"/>
      <c r="O153" s="187"/>
      <c r="P153" s="187"/>
      <c r="Q153" s="23"/>
      <c r="R153" s="23"/>
      <c r="S153" s="48"/>
    </row>
    <row r="154" spans="1:19" ht="12.6" thickBot="1">
      <c r="A154" s="68" t="str">
        <f t="shared" si="9"/>
        <v/>
      </c>
      <c r="B154" s="35"/>
      <c r="C154" s="36"/>
      <c r="D154" s="36"/>
      <c r="E154" s="36"/>
      <c r="F154" s="36"/>
      <c r="G154" s="37"/>
      <c r="H154" s="38"/>
      <c r="I154" s="182" t="str">
        <f t="shared" si="10"/>
        <v/>
      </c>
      <c r="J154" s="7" t="str">
        <f t="shared" si="8"/>
        <v/>
      </c>
      <c r="K154" s="35"/>
      <c r="L154" s="53"/>
      <c r="M154" s="35"/>
      <c r="N154" s="190"/>
      <c r="O154" s="190"/>
      <c r="P154" s="190"/>
      <c r="Q154" s="35"/>
      <c r="R154" s="35"/>
      <c r="S154" s="54"/>
    </row>
    <row r="155" spans="1:19">
      <c r="A155" s="69" t="str">
        <f t="shared" si="9"/>
        <v/>
      </c>
      <c r="B155" s="39"/>
      <c r="C155" s="40"/>
      <c r="D155" s="40"/>
      <c r="E155" s="40"/>
      <c r="F155" s="40"/>
      <c r="G155" s="41"/>
      <c r="H155" s="40"/>
      <c r="I155" s="183" t="str">
        <f t="shared" si="10"/>
        <v/>
      </c>
      <c r="J155" s="8" t="str">
        <f t="shared" si="8"/>
        <v/>
      </c>
      <c r="K155" s="39"/>
      <c r="L155" s="55"/>
      <c r="M155" s="39"/>
      <c r="N155" s="191"/>
      <c r="O155" s="191"/>
      <c r="P155" s="191"/>
      <c r="Q155" s="39"/>
      <c r="R155" s="39"/>
      <c r="S155" s="56"/>
    </row>
    <row r="156" spans="1:19">
      <c r="A156" s="65" t="str">
        <f t="shared" si="9"/>
        <v/>
      </c>
      <c r="B156" s="23"/>
      <c r="C156" s="24"/>
      <c r="D156" s="24"/>
      <c r="E156" s="24"/>
      <c r="F156" s="24"/>
      <c r="G156" s="25"/>
      <c r="H156" s="24"/>
      <c r="I156" s="179" t="str">
        <f t="shared" si="10"/>
        <v/>
      </c>
      <c r="J156" s="6" t="str">
        <f t="shared" si="8"/>
        <v/>
      </c>
      <c r="K156" s="23"/>
      <c r="L156" s="47"/>
      <c r="M156" s="23"/>
      <c r="N156" s="187"/>
      <c r="O156" s="187"/>
      <c r="P156" s="187"/>
      <c r="Q156" s="23"/>
      <c r="R156" s="23"/>
      <c r="S156" s="48"/>
    </row>
    <row r="157" spans="1:19">
      <c r="A157" s="65" t="str">
        <f t="shared" si="9"/>
        <v/>
      </c>
      <c r="B157" s="23"/>
      <c r="C157" s="24"/>
      <c r="D157" s="24"/>
      <c r="E157" s="24"/>
      <c r="F157" s="24"/>
      <c r="G157" s="25"/>
      <c r="H157" s="24"/>
      <c r="I157" s="179" t="str">
        <f t="shared" si="10"/>
        <v/>
      </c>
      <c r="J157" s="6" t="str">
        <f t="shared" si="8"/>
        <v/>
      </c>
      <c r="K157" s="23"/>
      <c r="L157" s="47"/>
      <c r="M157" s="23"/>
      <c r="N157" s="187"/>
      <c r="O157" s="187"/>
      <c r="P157" s="187"/>
      <c r="Q157" s="23"/>
      <c r="R157" s="23"/>
      <c r="S157" s="48"/>
    </row>
    <row r="158" spans="1:19">
      <c r="A158" s="65" t="str">
        <f t="shared" si="9"/>
        <v/>
      </c>
      <c r="B158" s="23"/>
      <c r="C158" s="24"/>
      <c r="D158" s="24"/>
      <c r="E158" s="24"/>
      <c r="F158" s="24"/>
      <c r="G158" s="25"/>
      <c r="H158" s="24"/>
      <c r="I158" s="179" t="str">
        <f t="shared" si="10"/>
        <v/>
      </c>
      <c r="J158" s="6" t="str">
        <f t="shared" si="8"/>
        <v/>
      </c>
      <c r="K158" s="23"/>
      <c r="L158" s="47"/>
      <c r="M158" s="23"/>
      <c r="N158" s="187"/>
      <c r="O158" s="187"/>
      <c r="P158" s="187"/>
      <c r="Q158" s="23"/>
      <c r="R158" s="23"/>
      <c r="S158" s="48"/>
    </row>
    <row r="159" spans="1:19">
      <c r="A159" s="66" t="str">
        <f t="shared" si="9"/>
        <v/>
      </c>
      <c r="B159" s="27"/>
      <c r="C159" s="28"/>
      <c r="D159" s="28"/>
      <c r="E159" s="28"/>
      <c r="F159" s="28"/>
      <c r="G159" s="29"/>
      <c r="H159" s="28"/>
      <c r="I159" s="180" t="str">
        <f t="shared" si="10"/>
        <v/>
      </c>
      <c r="J159" s="10" t="str">
        <f t="shared" si="8"/>
        <v/>
      </c>
      <c r="K159" s="27"/>
      <c r="L159" s="49"/>
      <c r="M159" s="27"/>
      <c r="N159" s="188"/>
      <c r="O159" s="188"/>
      <c r="P159" s="188"/>
      <c r="Q159" s="27"/>
      <c r="R159" s="27"/>
      <c r="S159" s="50"/>
    </row>
    <row r="160" spans="1:19">
      <c r="A160" s="67" t="str">
        <f t="shared" si="9"/>
        <v/>
      </c>
      <c r="B160" s="31"/>
      <c r="C160" s="32"/>
      <c r="D160" s="32"/>
      <c r="E160" s="32"/>
      <c r="F160" s="32"/>
      <c r="G160" s="33"/>
      <c r="H160" s="34"/>
      <c r="I160" s="181" t="str">
        <f t="shared" si="10"/>
        <v/>
      </c>
      <c r="J160" s="11" t="str">
        <f t="shared" si="8"/>
        <v/>
      </c>
      <c r="K160" s="31"/>
      <c r="L160" s="51"/>
      <c r="M160" s="31"/>
      <c r="N160" s="189"/>
      <c r="O160" s="189"/>
      <c r="P160" s="189"/>
      <c r="Q160" s="31"/>
      <c r="R160" s="31"/>
      <c r="S160" s="52"/>
    </row>
    <row r="161" spans="1:19">
      <c r="A161" s="65" t="str">
        <f t="shared" si="9"/>
        <v/>
      </c>
      <c r="B161" s="23"/>
      <c r="C161" s="24"/>
      <c r="D161" s="24"/>
      <c r="E161" s="24"/>
      <c r="F161" s="24"/>
      <c r="G161" s="25"/>
      <c r="H161" s="26"/>
      <c r="I161" s="179" t="str">
        <f t="shared" si="10"/>
        <v/>
      </c>
      <c r="J161" s="6" t="str">
        <f t="shared" si="8"/>
        <v/>
      </c>
      <c r="K161" s="23"/>
      <c r="L161" s="47"/>
      <c r="M161" s="23"/>
      <c r="N161" s="187"/>
      <c r="O161" s="187"/>
      <c r="P161" s="187"/>
      <c r="Q161" s="23"/>
      <c r="R161" s="23"/>
      <c r="S161" s="48"/>
    </row>
    <row r="162" spans="1:19">
      <c r="A162" s="65" t="str">
        <f t="shared" si="9"/>
        <v/>
      </c>
      <c r="B162" s="23"/>
      <c r="C162" s="24"/>
      <c r="D162" s="24"/>
      <c r="E162" s="24"/>
      <c r="F162" s="24"/>
      <c r="G162" s="25"/>
      <c r="H162" s="26"/>
      <c r="I162" s="179" t="str">
        <f t="shared" si="10"/>
        <v/>
      </c>
      <c r="J162" s="6" t="str">
        <f t="shared" si="8"/>
        <v/>
      </c>
      <c r="K162" s="23"/>
      <c r="L162" s="47"/>
      <c r="M162" s="23"/>
      <c r="N162" s="187"/>
      <c r="O162" s="187"/>
      <c r="P162" s="187"/>
      <c r="Q162" s="23"/>
      <c r="R162" s="23"/>
      <c r="S162" s="48"/>
    </row>
    <row r="163" spans="1:19">
      <c r="A163" s="65" t="str">
        <f t="shared" si="9"/>
        <v/>
      </c>
      <c r="B163" s="23"/>
      <c r="C163" s="24"/>
      <c r="D163" s="24"/>
      <c r="E163" s="24"/>
      <c r="F163" s="24"/>
      <c r="G163" s="25"/>
      <c r="H163" s="26"/>
      <c r="I163" s="179" t="str">
        <f t="shared" si="10"/>
        <v/>
      </c>
      <c r="J163" s="6" t="str">
        <f t="shared" si="8"/>
        <v/>
      </c>
      <c r="K163" s="23"/>
      <c r="L163" s="47"/>
      <c r="M163" s="23"/>
      <c r="N163" s="187"/>
      <c r="O163" s="187"/>
      <c r="P163" s="187"/>
      <c r="Q163" s="23"/>
      <c r="R163" s="23"/>
      <c r="S163" s="48"/>
    </row>
    <row r="164" spans="1:19" ht="12.6" thickBot="1">
      <c r="A164" s="68" t="str">
        <f t="shared" si="9"/>
        <v/>
      </c>
      <c r="B164" s="35"/>
      <c r="C164" s="36"/>
      <c r="D164" s="36"/>
      <c r="E164" s="36"/>
      <c r="F164" s="36"/>
      <c r="G164" s="37"/>
      <c r="H164" s="38"/>
      <c r="I164" s="182" t="str">
        <f t="shared" si="10"/>
        <v/>
      </c>
      <c r="J164" s="7" t="str">
        <f t="shared" si="8"/>
        <v/>
      </c>
      <c r="K164" s="35"/>
      <c r="L164" s="53"/>
      <c r="M164" s="35"/>
      <c r="N164" s="190"/>
      <c r="O164" s="190"/>
      <c r="P164" s="190"/>
      <c r="Q164" s="35"/>
      <c r="R164" s="35"/>
      <c r="S164" s="54"/>
    </row>
    <row r="165" spans="1:19">
      <c r="A165" s="69" t="str">
        <f t="shared" si="9"/>
        <v/>
      </c>
      <c r="B165" s="39"/>
      <c r="C165" s="40"/>
      <c r="D165" s="40"/>
      <c r="E165" s="40"/>
      <c r="F165" s="40"/>
      <c r="G165" s="41"/>
      <c r="H165" s="40"/>
      <c r="I165" s="183" t="str">
        <f t="shared" si="10"/>
        <v/>
      </c>
      <c r="J165" s="8" t="str">
        <f t="shared" si="8"/>
        <v/>
      </c>
      <c r="K165" s="39"/>
      <c r="L165" s="55"/>
      <c r="M165" s="39"/>
      <c r="N165" s="191"/>
      <c r="O165" s="191"/>
      <c r="P165" s="191"/>
      <c r="Q165" s="39"/>
      <c r="R165" s="39"/>
      <c r="S165" s="56"/>
    </row>
    <row r="166" spans="1:19">
      <c r="A166" s="65" t="str">
        <f t="shared" si="9"/>
        <v/>
      </c>
      <c r="B166" s="23"/>
      <c r="C166" s="24"/>
      <c r="D166" s="24"/>
      <c r="E166" s="24"/>
      <c r="F166" s="24"/>
      <c r="G166" s="25"/>
      <c r="H166" s="24"/>
      <c r="I166" s="179" t="str">
        <f t="shared" si="10"/>
        <v/>
      </c>
      <c r="J166" s="6" t="str">
        <f t="shared" si="8"/>
        <v/>
      </c>
      <c r="K166" s="23"/>
      <c r="L166" s="47"/>
      <c r="M166" s="23"/>
      <c r="N166" s="187"/>
      <c r="O166" s="187"/>
      <c r="P166" s="187"/>
      <c r="Q166" s="23"/>
      <c r="R166" s="23"/>
      <c r="S166" s="48"/>
    </row>
    <row r="167" spans="1:19">
      <c r="A167" s="65" t="str">
        <f t="shared" si="9"/>
        <v/>
      </c>
      <c r="B167" s="23"/>
      <c r="C167" s="24"/>
      <c r="D167" s="24"/>
      <c r="E167" s="24"/>
      <c r="F167" s="24"/>
      <c r="G167" s="25"/>
      <c r="H167" s="24"/>
      <c r="I167" s="179" t="str">
        <f t="shared" si="10"/>
        <v/>
      </c>
      <c r="J167" s="6" t="str">
        <f t="shared" si="8"/>
        <v/>
      </c>
      <c r="K167" s="23"/>
      <c r="L167" s="47"/>
      <c r="M167" s="23"/>
      <c r="N167" s="187"/>
      <c r="O167" s="187"/>
      <c r="P167" s="187"/>
      <c r="Q167" s="23"/>
      <c r="R167" s="23"/>
      <c r="S167" s="48"/>
    </row>
    <row r="168" spans="1:19">
      <c r="A168" s="65" t="str">
        <f t="shared" si="9"/>
        <v/>
      </c>
      <c r="B168" s="23"/>
      <c r="C168" s="24"/>
      <c r="D168" s="24"/>
      <c r="E168" s="24"/>
      <c r="F168" s="24"/>
      <c r="G168" s="25"/>
      <c r="H168" s="24"/>
      <c r="I168" s="179" t="str">
        <f t="shared" si="10"/>
        <v/>
      </c>
      <c r="J168" s="6" t="str">
        <f t="shared" si="8"/>
        <v/>
      </c>
      <c r="K168" s="23"/>
      <c r="L168" s="47"/>
      <c r="M168" s="23"/>
      <c r="N168" s="187"/>
      <c r="O168" s="187"/>
      <c r="P168" s="187"/>
      <c r="Q168" s="23"/>
      <c r="R168" s="23"/>
      <c r="S168" s="48"/>
    </row>
    <row r="169" spans="1:19">
      <c r="A169" s="66" t="str">
        <f t="shared" si="9"/>
        <v/>
      </c>
      <c r="B169" s="27"/>
      <c r="C169" s="28"/>
      <c r="D169" s="28"/>
      <c r="E169" s="28"/>
      <c r="F169" s="28"/>
      <c r="G169" s="29"/>
      <c r="H169" s="28"/>
      <c r="I169" s="180" t="str">
        <f t="shared" si="10"/>
        <v/>
      </c>
      <c r="J169" s="10" t="str">
        <f t="shared" si="8"/>
        <v/>
      </c>
      <c r="K169" s="27"/>
      <c r="L169" s="49"/>
      <c r="M169" s="27"/>
      <c r="N169" s="188"/>
      <c r="O169" s="188"/>
      <c r="P169" s="188"/>
      <c r="Q169" s="27"/>
      <c r="R169" s="27"/>
      <c r="S169" s="50"/>
    </row>
    <row r="170" spans="1:19">
      <c r="A170" s="67" t="str">
        <f t="shared" si="9"/>
        <v/>
      </c>
      <c r="B170" s="31"/>
      <c r="C170" s="32"/>
      <c r="D170" s="32"/>
      <c r="E170" s="32"/>
      <c r="F170" s="32"/>
      <c r="G170" s="33"/>
      <c r="H170" s="34"/>
      <c r="I170" s="181" t="str">
        <f t="shared" si="10"/>
        <v/>
      </c>
      <c r="J170" s="11" t="str">
        <f t="shared" si="8"/>
        <v/>
      </c>
      <c r="K170" s="31"/>
      <c r="L170" s="51"/>
      <c r="M170" s="31"/>
      <c r="N170" s="189"/>
      <c r="O170" s="189"/>
      <c r="P170" s="189"/>
      <c r="Q170" s="31"/>
      <c r="R170" s="31"/>
      <c r="S170" s="52"/>
    </row>
    <row r="171" spans="1:19">
      <c r="A171" s="65" t="str">
        <f t="shared" si="9"/>
        <v/>
      </c>
      <c r="B171" s="23"/>
      <c r="C171" s="24"/>
      <c r="D171" s="24"/>
      <c r="E171" s="24"/>
      <c r="F171" s="24"/>
      <c r="G171" s="25"/>
      <c r="H171" s="26"/>
      <c r="I171" s="179" t="str">
        <f t="shared" si="10"/>
        <v/>
      </c>
      <c r="J171" s="6" t="str">
        <f t="shared" si="8"/>
        <v/>
      </c>
      <c r="K171" s="23"/>
      <c r="L171" s="47"/>
      <c r="M171" s="23"/>
      <c r="N171" s="187"/>
      <c r="O171" s="187"/>
      <c r="P171" s="187"/>
      <c r="Q171" s="23"/>
      <c r="R171" s="23"/>
      <c r="S171" s="48"/>
    </row>
    <row r="172" spans="1:19">
      <c r="A172" s="65" t="str">
        <f t="shared" si="9"/>
        <v/>
      </c>
      <c r="B172" s="23"/>
      <c r="C172" s="24"/>
      <c r="D172" s="24"/>
      <c r="E172" s="24"/>
      <c r="F172" s="24"/>
      <c r="G172" s="25"/>
      <c r="H172" s="26"/>
      <c r="I172" s="179" t="str">
        <f t="shared" si="10"/>
        <v/>
      </c>
      <c r="J172" s="6" t="str">
        <f t="shared" si="8"/>
        <v/>
      </c>
      <c r="K172" s="23"/>
      <c r="L172" s="47"/>
      <c r="M172" s="23"/>
      <c r="N172" s="187"/>
      <c r="O172" s="187"/>
      <c r="P172" s="187"/>
      <c r="Q172" s="23"/>
      <c r="R172" s="23"/>
      <c r="S172" s="48"/>
    </row>
    <row r="173" spans="1:19">
      <c r="A173" s="65" t="str">
        <f t="shared" si="9"/>
        <v/>
      </c>
      <c r="B173" s="23"/>
      <c r="C173" s="24"/>
      <c r="D173" s="24"/>
      <c r="E173" s="24"/>
      <c r="F173" s="24"/>
      <c r="G173" s="25"/>
      <c r="H173" s="26"/>
      <c r="I173" s="179" t="str">
        <f t="shared" si="10"/>
        <v/>
      </c>
      <c r="J173" s="6" t="str">
        <f t="shared" si="8"/>
        <v/>
      </c>
      <c r="K173" s="23"/>
      <c r="L173" s="47"/>
      <c r="M173" s="23"/>
      <c r="N173" s="187"/>
      <c r="O173" s="187"/>
      <c r="P173" s="187"/>
      <c r="Q173" s="23"/>
      <c r="R173" s="23"/>
      <c r="S173" s="48"/>
    </row>
    <row r="174" spans="1:19" ht="12.6" thickBot="1">
      <c r="A174" s="68" t="str">
        <f t="shared" si="9"/>
        <v/>
      </c>
      <c r="B174" s="35"/>
      <c r="C174" s="36"/>
      <c r="D174" s="36"/>
      <c r="E174" s="36"/>
      <c r="F174" s="36"/>
      <c r="G174" s="37"/>
      <c r="H174" s="38"/>
      <c r="I174" s="182" t="str">
        <f t="shared" si="10"/>
        <v/>
      </c>
      <c r="J174" s="7" t="str">
        <f t="shared" si="8"/>
        <v/>
      </c>
      <c r="K174" s="35"/>
      <c r="L174" s="53"/>
      <c r="M174" s="35"/>
      <c r="N174" s="190"/>
      <c r="O174" s="190"/>
      <c r="P174" s="190"/>
      <c r="Q174" s="35"/>
      <c r="R174" s="35"/>
      <c r="S174" s="54"/>
    </row>
    <row r="175" spans="1:19">
      <c r="A175" s="69" t="str">
        <f t="shared" si="9"/>
        <v/>
      </c>
      <c r="B175" s="39"/>
      <c r="C175" s="40"/>
      <c r="D175" s="40"/>
      <c r="E175" s="40"/>
      <c r="F175" s="40"/>
      <c r="G175" s="41"/>
      <c r="H175" s="40"/>
      <c r="I175" s="183" t="str">
        <f t="shared" si="10"/>
        <v/>
      </c>
      <c r="J175" s="8" t="str">
        <f t="shared" si="8"/>
        <v/>
      </c>
      <c r="K175" s="39"/>
      <c r="L175" s="55"/>
      <c r="M175" s="39"/>
      <c r="N175" s="191"/>
      <c r="O175" s="191"/>
      <c r="P175" s="191"/>
      <c r="Q175" s="39"/>
      <c r="R175" s="39"/>
      <c r="S175" s="56"/>
    </row>
    <row r="176" spans="1:19">
      <c r="A176" s="65" t="str">
        <f t="shared" si="9"/>
        <v/>
      </c>
      <c r="B176" s="23"/>
      <c r="C176" s="24"/>
      <c r="D176" s="24"/>
      <c r="E176" s="24"/>
      <c r="F176" s="24"/>
      <c r="G176" s="25"/>
      <c r="H176" s="24"/>
      <c r="I176" s="179" t="str">
        <f t="shared" si="10"/>
        <v/>
      </c>
      <c r="J176" s="6" t="str">
        <f t="shared" si="8"/>
        <v/>
      </c>
      <c r="K176" s="23"/>
      <c r="L176" s="47"/>
      <c r="M176" s="23"/>
      <c r="N176" s="187"/>
      <c r="O176" s="187"/>
      <c r="P176" s="187"/>
      <c r="Q176" s="23"/>
      <c r="R176" s="23"/>
      <c r="S176" s="48"/>
    </row>
    <row r="177" spans="1:19">
      <c r="A177" s="65" t="str">
        <f t="shared" si="9"/>
        <v/>
      </c>
      <c r="B177" s="23"/>
      <c r="C177" s="24"/>
      <c r="D177" s="24"/>
      <c r="E177" s="24"/>
      <c r="F177" s="24"/>
      <c r="G177" s="25"/>
      <c r="H177" s="24"/>
      <c r="I177" s="179" t="str">
        <f t="shared" si="10"/>
        <v/>
      </c>
      <c r="J177" s="6" t="str">
        <f t="shared" si="8"/>
        <v/>
      </c>
      <c r="K177" s="23"/>
      <c r="L177" s="47"/>
      <c r="M177" s="23"/>
      <c r="N177" s="187"/>
      <c r="O177" s="187"/>
      <c r="P177" s="187"/>
      <c r="Q177" s="23"/>
      <c r="R177" s="23"/>
      <c r="S177" s="48"/>
    </row>
    <row r="178" spans="1:19">
      <c r="A178" s="65" t="str">
        <f t="shared" si="9"/>
        <v/>
      </c>
      <c r="B178" s="23"/>
      <c r="C178" s="24"/>
      <c r="D178" s="24"/>
      <c r="E178" s="24"/>
      <c r="F178" s="24"/>
      <c r="G178" s="25"/>
      <c r="H178" s="24"/>
      <c r="I178" s="179" t="str">
        <f t="shared" si="10"/>
        <v/>
      </c>
      <c r="J178" s="6" t="str">
        <f t="shared" si="8"/>
        <v/>
      </c>
      <c r="K178" s="23"/>
      <c r="L178" s="47"/>
      <c r="M178" s="23"/>
      <c r="N178" s="187"/>
      <c r="O178" s="187"/>
      <c r="P178" s="187"/>
      <c r="Q178" s="23"/>
      <c r="R178" s="23"/>
      <c r="S178" s="48"/>
    </row>
    <row r="179" spans="1:19">
      <c r="A179" s="66" t="str">
        <f t="shared" si="9"/>
        <v/>
      </c>
      <c r="B179" s="27"/>
      <c r="C179" s="28"/>
      <c r="D179" s="28"/>
      <c r="E179" s="28"/>
      <c r="F179" s="28"/>
      <c r="G179" s="29"/>
      <c r="H179" s="28"/>
      <c r="I179" s="180" t="str">
        <f t="shared" si="10"/>
        <v/>
      </c>
      <c r="J179" s="10" t="str">
        <f t="shared" si="8"/>
        <v/>
      </c>
      <c r="K179" s="27"/>
      <c r="L179" s="49"/>
      <c r="M179" s="27"/>
      <c r="N179" s="188"/>
      <c r="O179" s="188"/>
      <c r="P179" s="188"/>
      <c r="Q179" s="27"/>
      <c r="R179" s="27"/>
      <c r="S179" s="50"/>
    </row>
    <row r="180" spans="1:19">
      <c r="A180" s="67" t="str">
        <f t="shared" si="9"/>
        <v/>
      </c>
      <c r="B180" s="31"/>
      <c r="C180" s="32"/>
      <c r="D180" s="32"/>
      <c r="E180" s="32"/>
      <c r="F180" s="32"/>
      <c r="G180" s="33"/>
      <c r="H180" s="34"/>
      <c r="I180" s="181" t="str">
        <f t="shared" si="10"/>
        <v/>
      </c>
      <c r="J180" s="11" t="str">
        <f t="shared" si="8"/>
        <v/>
      </c>
      <c r="K180" s="31"/>
      <c r="L180" s="51"/>
      <c r="M180" s="31"/>
      <c r="N180" s="189"/>
      <c r="O180" s="189"/>
      <c r="P180" s="189"/>
      <c r="Q180" s="31"/>
      <c r="R180" s="31"/>
      <c r="S180" s="52"/>
    </row>
    <row r="181" spans="1:19">
      <c r="A181" s="65" t="str">
        <f t="shared" si="9"/>
        <v/>
      </c>
      <c r="B181" s="23"/>
      <c r="C181" s="24"/>
      <c r="D181" s="24"/>
      <c r="E181" s="24"/>
      <c r="F181" s="24"/>
      <c r="G181" s="25"/>
      <c r="H181" s="26"/>
      <c r="I181" s="179" t="str">
        <f t="shared" si="10"/>
        <v/>
      </c>
      <c r="J181" s="6" t="str">
        <f t="shared" si="8"/>
        <v/>
      </c>
      <c r="K181" s="23"/>
      <c r="L181" s="47"/>
      <c r="M181" s="23"/>
      <c r="N181" s="187"/>
      <c r="O181" s="187"/>
      <c r="P181" s="187"/>
      <c r="Q181" s="23"/>
      <c r="R181" s="23"/>
      <c r="S181" s="48"/>
    </row>
    <row r="182" spans="1:19">
      <c r="A182" s="65" t="str">
        <f t="shared" si="9"/>
        <v/>
      </c>
      <c r="B182" s="23"/>
      <c r="C182" s="24"/>
      <c r="D182" s="24"/>
      <c r="E182" s="24"/>
      <c r="F182" s="24"/>
      <c r="G182" s="25"/>
      <c r="H182" s="26"/>
      <c r="I182" s="179" t="str">
        <f t="shared" si="10"/>
        <v/>
      </c>
      <c r="J182" s="6" t="str">
        <f t="shared" si="8"/>
        <v/>
      </c>
      <c r="K182" s="23"/>
      <c r="L182" s="47"/>
      <c r="M182" s="23"/>
      <c r="N182" s="187"/>
      <c r="O182" s="187"/>
      <c r="P182" s="187"/>
      <c r="Q182" s="23"/>
      <c r="R182" s="23"/>
      <c r="S182" s="48"/>
    </row>
    <row r="183" spans="1:19">
      <c r="A183" s="65" t="str">
        <f t="shared" si="9"/>
        <v/>
      </c>
      <c r="B183" s="23"/>
      <c r="C183" s="24"/>
      <c r="D183" s="24"/>
      <c r="E183" s="24"/>
      <c r="F183" s="24"/>
      <c r="G183" s="25"/>
      <c r="H183" s="26"/>
      <c r="I183" s="179" t="str">
        <f t="shared" si="10"/>
        <v/>
      </c>
      <c r="J183" s="6" t="str">
        <f t="shared" si="8"/>
        <v/>
      </c>
      <c r="K183" s="23"/>
      <c r="L183" s="47"/>
      <c r="M183" s="23"/>
      <c r="N183" s="187"/>
      <c r="O183" s="187"/>
      <c r="P183" s="187"/>
      <c r="Q183" s="23"/>
      <c r="R183" s="23"/>
      <c r="S183" s="48"/>
    </row>
    <row r="184" spans="1:19" ht="12.6" thickBot="1">
      <c r="A184" s="68" t="str">
        <f t="shared" si="9"/>
        <v/>
      </c>
      <c r="B184" s="35"/>
      <c r="C184" s="36"/>
      <c r="D184" s="36"/>
      <c r="E184" s="36"/>
      <c r="F184" s="36"/>
      <c r="G184" s="37"/>
      <c r="H184" s="38"/>
      <c r="I184" s="182" t="str">
        <f t="shared" si="10"/>
        <v/>
      </c>
      <c r="J184" s="7" t="str">
        <f t="shared" si="8"/>
        <v/>
      </c>
      <c r="K184" s="35"/>
      <c r="L184" s="53"/>
      <c r="M184" s="35"/>
      <c r="N184" s="190"/>
      <c r="O184" s="190"/>
      <c r="P184" s="190"/>
      <c r="Q184" s="35"/>
      <c r="R184" s="35"/>
      <c r="S184" s="54"/>
    </row>
    <row r="185" spans="1:19">
      <c r="A185" s="69" t="str">
        <f t="shared" si="9"/>
        <v/>
      </c>
      <c r="B185" s="39"/>
      <c r="C185" s="40"/>
      <c r="D185" s="40"/>
      <c r="E185" s="40"/>
      <c r="F185" s="40"/>
      <c r="G185" s="41"/>
      <c r="H185" s="40"/>
      <c r="I185" s="183" t="str">
        <f t="shared" si="10"/>
        <v/>
      </c>
      <c r="J185" s="8" t="str">
        <f t="shared" si="8"/>
        <v/>
      </c>
      <c r="K185" s="39"/>
      <c r="L185" s="55"/>
      <c r="M185" s="39"/>
      <c r="N185" s="191"/>
      <c r="O185" s="191"/>
      <c r="P185" s="191"/>
      <c r="Q185" s="39"/>
      <c r="R185" s="39"/>
      <c r="S185" s="56"/>
    </row>
    <row r="186" spans="1:19">
      <c r="A186" s="65" t="str">
        <f t="shared" si="9"/>
        <v/>
      </c>
      <c r="B186" s="23"/>
      <c r="C186" s="24"/>
      <c r="D186" s="24"/>
      <c r="E186" s="24"/>
      <c r="F186" s="24"/>
      <c r="G186" s="25"/>
      <c r="H186" s="24"/>
      <c r="I186" s="179" t="str">
        <f t="shared" si="10"/>
        <v/>
      </c>
      <c r="J186" s="6" t="str">
        <f t="shared" si="8"/>
        <v/>
      </c>
      <c r="K186" s="23"/>
      <c r="L186" s="47"/>
      <c r="M186" s="23"/>
      <c r="N186" s="187"/>
      <c r="O186" s="187"/>
      <c r="P186" s="187"/>
      <c r="Q186" s="23"/>
      <c r="R186" s="23"/>
      <c r="S186" s="48"/>
    </row>
    <row r="187" spans="1:19">
      <c r="A187" s="65" t="str">
        <f t="shared" si="9"/>
        <v/>
      </c>
      <c r="B187" s="23"/>
      <c r="C187" s="24"/>
      <c r="D187" s="24"/>
      <c r="E187" s="24"/>
      <c r="F187" s="24"/>
      <c r="G187" s="25"/>
      <c r="H187" s="24"/>
      <c r="I187" s="179" t="str">
        <f t="shared" si="10"/>
        <v/>
      </c>
      <c r="J187" s="6" t="str">
        <f t="shared" si="8"/>
        <v/>
      </c>
      <c r="K187" s="23"/>
      <c r="L187" s="47"/>
      <c r="M187" s="23"/>
      <c r="N187" s="187"/>
      <c r="O187" s="187"/>
      <c r="P187" s="187"/>
      <c r="Q187" s="23"/>
      <c r="R187" s="23"/>
      <c r="S187" s="48"/>
    </row>
    <row r="188" spans="1:19">
      <c r="A188" s="65" t="str">
        <f t="shared" si="9"/>
        <v/>
      </c>
      <c r="B188" s="23"/>
      <c r="C188" s="24"/>
      <c r="D188" s="24"/>
      <c r="E188" s="24"/>
      <c r="F188" s="24"/>
      <c r="G188" s="25"/>
      <c r="H188" s="24"/>
      <c r="I188" s="179" t="str">
        <f t="shared" si="10"/>
        <v/>
      </c>
      <c r="J188" s="6" t="str">
        <f t="shared" si="8"/>
        <v/>
      </c>
      <c r="K188" s="23"/>
      <c r="L188" s="47"/>
      <c r="M188" s="23"/>
      <c r="N188" s="187"/>
      <c r="O188" s="187"/>
      <c r="P188" s="187"/>
      <c r="Q188" s="23"/>
      <c r="R188" s="23"/>
      <c r="S188" s="48"/>
    </row>
    <row r="189" spans="1:19">
      <c r="A189" s="66" t="str">
        <f t="shared" si="9"/>
        <v/>
      </c>
      <c r="B189" s="27"/>
      <c r="C189" s="28"/>
      <c r="D189" s="28"/>
      <c r="E189" s="28"/>
      <c r="F189" s="28"/>
      <c r="G189" s="29"/>
      <c r="H189" s="28"/>
      <c r="I189" s="180" t="str">
        <f t="shared" si="10"/>
        <v/>
      </c>
      <c r="J189" s="10" t="str">
        <f t="shared" si="8"/>
        <v/>
      </c>
      <c r="K189" s="27"/>
      <c r="L189" s="49"/>
      <c r="M189" s="27"/>
      <c r="N189" s="188"/>
      <c r="O189" s="188"/>
      <c r="P189" s="188"/>
      <c r="Q189" s="27"/>
      <c r="R189" s="27"/>
      <c r="S189" s="50"/>
    </row>
    <row r="190" spans="1:19">
      <c r="A190" s="67" t="str">
        <f t="shared" si="9"/>
        <v/>
      </c>
      <c r="B190" s="31"/>
      <c r="C190" s="32"/>
      <c r="D190" s="32"/>
      <c r="E190" s="32"/>
      <c r="F190" s="32"/>
      <c r="G190" s="33"/>
      <c r="H190" s="34"/>
      <c r="I190" s="181" t="str">
        <f t="shared" si="10"/>
        <v/>
      </c>
      <c r="J190" s="11" t="str">
        <f t="shared" si="8"/>
        <v/>
      </c>
      <c r="K190" s="31"/>
      <c r="L190" s="51"/>
      <c r="M190" s="31"/>
      <c r="N190" s="189"/>
      <c r="O190" s="189"/>
      <c r="P190" s="189"/>
      <c r="Q190" s="31"/>
      <c r="R190" s="31"/>
      <c r="S190" s="52"/>
    </row>
    <row r="191" spans="1:19">
      <c r="A191" s="65" t="str">
        <f t="shared" si="9"/>
        <v/>
      </c>
      <c r="B191" s="23"/>
      <c r="C191" s="24"/>
      <c r="D191" s="24"/>
      <c r="E191" s="24"/>
      <c r="F191" s="24"/>
      <c r="G191" s="25"/>
      <c r="H191" s="26"/>
      <c r="I191" s="179" t="str">
        <f t="shared" si="10"/>
        <v/>
      </c>
      <c r="J191" s="6" t="str">
        <f t="shared" si="8"/>
        <v/>
      </c>
      <c r="K191" s="23"/>
      <c r="L191" s="47"/>
      <c r="M191" s="23"/>
      <c r="N191" s="187"/>
      <c r="O191" s="187"/>
      <c r="P191" s="187"/>
      <c r="Q191" s="23"/>
      <c r="R191" s="23"/>
      <c r="S191" s="48"/>
    </row>
    <row r="192" spans="1:19">
      <c r="A192" s="65" t="str">
        <f t="shared" si="9"/>
        <v/>
      </c>
      <c r="B192" s="23"/>
      <c r="C192" s="24"/>
      <c r="D192" s="24"/>
      <c r="E192" s="24"/>
      <c r="F192" s="24"/>
      <c r="G192" s="25"/>
      <c r="H192" s="26"/>
      <c r="I192" s="179" t="str">
        <f t="shared" si="10"/>
        <v/>
      </c>
      <c r="J192" s="6" t="str">
        <f t="shared" si="8"/>
        <v/>
      </c>
      <c r="K192" s="23"/>
      <c r="L192" s="47"/>
      <c r="M192" s="23"/>
      <c r="N192" s="187"/>
      <c r="O192" s="187"/>
      <c r="P192" s="187"/>
      <c r="Q192" s="23"/>
      <c r="R192" s="23"/>
      <c r="S192" s="48"/>
    </row>
    <row r="193" spans="1:19">
      <c r="A193" s="65" t="str">
        <f t="shared" si="9"/>
        <v/>
      </c>
      <c r="B193" s="23"/>
      <c r="C193" s="24"/>
      <c r="D193" s="24"/>
      <c r="E193" s="24"/>
      <c r="F193" s="24"/>
      <c r="G193" s="25"/>
      <c r="H193" s="26"/>
      <c r="I193" s="179" t="str">
        <f t="shared" si="10"/>
        <v/>
      </c>
      <c r="J193" s="6" t="str">
        <f t="shared" si="8"/>
        <v/>
      </c>
      <c r="K193" s="23"/>
      <c r="L193" s="47"/>
      <c r="M193" s="23"/>
      <c r="N193" s="187"/>
      <c r="O193" s="187"/>
      <c r="P193" s="187"/>
      <c r="Q193" s="23"/>
      <c r="R193" s="23"/>
      <c r="S193" s="48"/>
    </row>
    <row r="194" spans="1:19" ht="12.6" thickBot="1">
      <c r="A194" s="68" t="str">
        <f t="shared" si="9"/>
        <v/>
      </c>
      <c r="B194" s="35"/>
      <c r="C194" s="36"/>
      <c r="D194" s="36"/>
      <c r="E194" s="36"/>
      <c r="F194" s="36"/>
      <c r="G194" s="37"/>
      <c r="H194" s="38"/>
      <c r="I194" s="182" t="str">
        <f t="shared" si="10"/>
        <v/>
      </c>
      <c r="J194" s="7" t="str">
        <f t="shared" si="8"/>
        <v/>
      </c>
      <c r="K194" s="35"/>
      <c r="L194" s="53"/>
      <c r="M194" s="35"/>
      <c r="N194" s="190"/>
      <c r="O194" s="190"/>
      <c r="P194" s="190"/>
      <c r="Q194" s="35"/>
      <c r="R194" s="35"/>
      <c r="S194" s="54"/>
    </row>
    <row r="195" spans="1:19">
      <c r="A195" s="69" t="str">
        <f t="shared" si="9"/>
        <v/>
      </c>
      <c r="B195" s="39"/>
      <c r="C195" s="40"/>
      <c r="D195" s="40"/>
      <c r="E195" s="40"/>
      <c r="F195" s="40"/>
      <c r="G195" s="41"/>
      <c r="H195" s="40"/>
      <c r="I195" s="183" t="str">
        <f t="shared" si="10"/>
        <v/>
      </c>
      <c r="J195" s="8" t="str">
        <f t="shared" si="8"/>
        <v/>
      </c>
      <c r="K195" s="39"/>
      <c r="L195" s="55"/>
      <c r="M195" s="39"/>
      <c r="N195" s="191"/>
      <c r="O195" s="191"/>
      <c r="P195" s="191"/>
      <c r="Q195" s="39"/>
      <c r="R195" s="39"/>
      <c r="S195" s="56"/>
    </row>
    <row r="196" spans="1:19">
      <c r="A196" s="65" t="str">
        <f t="shared" si="9"/>
        <v/>
      </c>
      <c r="B196" s="23"/>
      <c r="C196" s="24"/>
      <c r="D196" s="24"/>
      <c r="E196" s="24"/>
      <c r="F196" s="24"/>
      <c r="G196" s="25"/>
      <c r="H196" s="24"/>
      <c r="I196" s="179" t="str">
        <f t="shared" si="10"/>
        <v/>
      </c>
      <c r="J196" s="6" t="str">
        <f t="shared" si="8"/>
        <v/>
      </c>
      <c r="K196" s="23"/>
      <c r="L196" s="47"/>
      <c r="M196" s="23"/>
      <c r="N196" s="187"/>
      <c r="O196" s="187"/>
      <c r="P196" s="187"/>
      <c r="Q196" s="23"/>
      <c r="R196" s="23"/>
      <c r="S196" s="48"/>
    </row>
    <row r="197" spans="1:19">
      <c r="A197" s="65" t="str">
        <f t="shared" si="9"/>
        <v/>
      </c>
      <c r="B197" s="23"/>
      <c r="C197" s="24"/>
      <c r="D197" s="24"/>
      <c r="E197" s="24"/>
      <c r="F197" s="24"/>
      <c r="G197" s="25"/>
      <c r="H197" s="24"/>
      <c r="I197" s="179" t="str">
        <f t="shared" si="10"/>
        <v/>
      </c>
      <c r="J197" s="6" t="str">
        <f t="shared" ref="J197:J260" si="11">IF(G197="","",IF(G197="男",0,IF(G197="女",1,3)))</f>
        <v/>
      </c>
      <c r="K197" s="23"/>
      <c r="L197" s="47"/>
      <c r="M197" s="23"/>
      <c r="N197" s="187"/>
      <c r="O197" s="187"/>
      <c r="P197" s="187"/>
      <c r="Q197" s="23"/>
      <c r="R197" s="23"/>
      <c r="S197" s="48"/>
    </row>
    <row r="198" spans="1:19">
      <c r="A198" s="65" t="str">
        <f t="shared" si="9"/>
        <v/>
      </c>
      <c r="B198" s="23"/>
      <c r="C198" s="24"/>
      <c r="D198" s="24"/>
      <c r="E198" s="24"/>
      <c r="F198" s="24"/>
      <c r="G198" s="25"/>
      <c r="H198" s="24"/>
      <c r="I198" s="179" t="str">
        <f t="shared" si="10"/>
        <v/>
      </c>
      <c r="J198" s="6" t="str">
        <f t="shared" si="11"/>
        <v/>
      </c>
      <c r="K198" s="23"/>
      <c r="L198" s="47"/>
      <c r="M198" s="23"/>
      <c r="N198" s="187"/>
      <c r="O198" s="187"/>
      <c r="P198" s="187"/>
      <c r="Q198" s="23"/>
      <c r="R198" s="23"/>
      <c r="S198" s="48"/>
    </row>
    <row r="199" spans="1:19">
      <c r="A199" s="66" t="str">
        <f t="shared" si="9"/>
        <v/>
      </c>
      <c r="B199" s="27"/>
      <c r="C199" s="28"/>
      <c r="D199" s="28"/>
      <c r="E199" s="28"/>
      <c r="F199" s="28"/>
      <c r="G199" s="29"/>
      <c r="H199" s="28"/>
      <c r="I199" s="180" t="str">
        <f t="shared" si="10"/>
        <v/>
      </c>
      <c r="J199" s="10" t="str">
        <f t="shared" si="11"/>
        <v/>
      </c>
      <c r="K199" s="27"/>
      <c r="L199" s="49"/>
      <c r="M199" s="27"/>
      <c r="N199" s="188"/>
      <c r="O199" s="188"/>
      <c r="P199" s="188"/>
      <c r="Q199" s="27"/>
      <c r="R199" s="27"/>
      <c r="S199" s="50"/>
    </row>
    <row r="200" spans="1:19">
      <c r="A200" s="67" t="str">
        <f t="shared" si="9"/>
        <v/>
      </c>
      <c r="B200" s="31"/>
      <c r="C200" s="32"/>
      <c r="D200" s="32"/>
      <c r="E200" s="32"/>
      <c r="F200" s="32"/>
      <c r="G200" s="33"/>
      <c r="H200" s="34"/>
      <c r="I200" s="181" t="str">
        <f t="shared" si="10"/>
        <v/>
      </c>
      <c r="J200" s="11" t="str">
        <f t="shared" si="11"/>
        <v/>
      </c>
      <c r="K200" s="31"/>
      <c r="L200" s="51"/>
      <c r="M200" s="31"/>
      <c r="N200" s="189"/>
      <c r="O200" s="189"/>
      <c r="P200" s="189"/>
      <c r="Q200" s="31"/>
      <c r="R200" s="31"/>
      <c r="S200" s="52"/>
    </row>
    <row r="201" spans="1:19">
      <c r="A201" s="65" t="str">
        <f t="shared" si="9"/>
        <v/>
      </c>
      <c r="B201" s="23"/>
      <c r="C201" s="24"/>
      <c r="D201" s="24"/>
      <c r="E201" s="24"/>
      <c r="F201" s="24"/>
      <c r="G201" s="25"/>
      <c r="H201" s="26"/>
      <c r="I201" s="179" t="str">
        <f t="shared" si="10"/>
        <v/>
      </c>
      <c r="J201" s="6" t="str">
        <f t="shared" si="11"/>
        <v/>
      </c>
      <c r="K201" s="23"/>
      <c r="L201" s="47"/>
      <c r="M201" s="23"/>
      <c r="N201" s="187"/>
      <c r="O201" s="187"/>
      <c r="P201" s="187"/>
      <c r="Q201" s="23"/>
      <c r="R201" s="23"/>
      <c r="S201" s="48"/>
    </row>
    <row r="202" spans="1:19">
      <c r="A202" s="65" t="str">
        <f t="shared" si="9"/>
        <v/>
      </c>
      <c r="B202" s="23"/>
      <c r="C202" s="24"/>
      <c r="D202" s="24"/>
      <c r="E202" s="24"/>
      <c r="F202" s="24"/>
      <c r="G202" s="25"/>
      <c r="H202" s="26"/>
      <c r="I202" s="179" t="str">
        <f t="shared" si="10"/>
        <v/>
      </c>
      <c r="J202" s="6" t="str">
        <f t="shared" si="11"/>
        <v/>
      </c>
      <c r="K202" s="23"/>
      <c r="L202" s="47"/>
      <c r="M202" s="23"/>
      <c r="N202" s="187"/>
      <c r="O202" s="187"/>
      <c r="P202" s="187"/>
      <c r="Q202" s="23"/>
      <c r="R202" s="23"/>
      <c r="S202" s="48"/>
    </row>
    <row r="203" spans="1:19">
      <c r="A203" s="65" t="str">
        <f t="shared" si="9"/>
        <v/>
      </c>
      <c r="B203" s="23"/>
      <c r="C203" s="24"/>
      <c r="D203" s="24"/>
      <c r="E203" s="24"/>
      <c r="F203" s="24"/>
      <c r="G203" s="25"/>
      <c r="H203" s="26"/>
      <c r="I203" s="179" t="str">
        <f t="shared" si="10"/>
        <v/>
      </c>
      <c r="J203" s="6" t="str">
        <f t="shared" si="11"/>
        <v/>
      </c>
      <c r="K203" s="23"/>
      <c r="L203" s="47"/>
      <c r="M203" s="23"/>
      <c r="N203" s="187"/>
      <c r="O203" s="187"/>
      <c r="P203" s="187"/>
      <c r="Q203" s="23"/>
      <c r="R203" s="23"/>
      <c r="S203" s="48"/>
    </row>
    <row r="204" spans="1:19" ht="12.6" thickBot="1">
      <c r="A204" s="68" t="str">
        <f t="shared" si="9"/>
        <v/>
      </c>
      <c r="B204" s="35"/>
      <c r="C204" s="36"/>
      <c r="D204" s="36"/>
      <c r="E204" s="36"/>
      <c r="F204" s="36"/>
      <c r="G204" s="37"/>
      <c r="H204" s="38"/>
      <c r="I204" s="182" t="str">
        <f t="shared" si="10"/>
        <v/>
      </c>
      <c r="J204" s="7" t="str">
        <f t="shared" si="11"/>
        <v/>
      </c>
      <c r="K204" s="35"/>
      <c r="L204" s="53"/>
      <c r="M204" s="35"/>
      <c r="N204" s="190"/>
      <c r="O204" s="190"/>
      <c r="P204" s="190"/>
      <c r="Q204" s="35"/>
      <c r="R204" s="35"/>
      <c r="S204" s="54"/>
    </row>
    <row r="205" spans="1:19">
      <c r="A205" s="69" t="str">
        <f t="shared" si="9"/>
        <v/>
      </c>
      <c r="B205" s="39"/>
      <c r="C205" s="40"/>
      <c r="D205" s="40"/>
      <c r="E205" s="40"/>
      <c r="F205" s="40"/>
      <c r="G205" s="41"/>
      <c r="H205" s="40"/>
      <c r="I205" s="183" t="str">
        <f t="shared" si="10"/>
        <v/>
      </c>
      <c r="J205" s="8" t="str">
        <f t="shared" si="11"/>
        <v/>
      </c>
      <c r="K205" s="39"/>
      <c r="L205" s="55"/>
      <c r="M205" s="39"/>
      <c r="N205" s="191"/>
      <c r="O205" s="191"/>
      <c r="P205" s="191"/>
      <c r="Q205" s="39"/>
      <c r="R205" s="39"/>
      <c r="S205" s="56"/>
    </row>
    <row r="206" spans="1:19">
      <c r="A206" s="65" t="str">
        <f t="shared" si="9"/>
        <v/>
      </c>
      <c r="B206" s="23"/>
      <c r="C206" s="24"/>
      <c r="D206" s="24"/>
      <c r="E206" s="24"/>
      <c r="F206" s="24"/>
      <c r="G206" s="25"/>
      <c r="H206" s="24"/>
      <c r="I206" s="179" t="str">
        <f t="shared" si="10"/>
        <v/>
      </c>
      <c r="J206" s="6" t="str">
        <f t="shared" si="11"/>
        <v/>
      </c>
      <c r="K206" s="23"/>
      <c r="L206" s="47"/>
      <c r="M206" s="23"/>
      <c r="N206" s="187"/>
      <c r="O206" s="187"/>
      <c r="P206" s="187"/>
      <c r="Q206" s="23"/>
      <c r="R206" s="23"/>
      <c r="S206" s="48"/>
    </row>
    <row r="207" spans="1:19">
      <c r="A207" s="65" t="str">
        <f t="shared" si="9"/>
        <v/>
      </c>
      <c r="B207" s="23"/>
      <c r="C207" s="24"/>
      <c r="D207" s="24"/>
      <c r="E207" s="24"/>
      <c r="F207" s="24"/>
      <c r="G207" s="25"/>
      <c r="H207" s="24"/>
      <c r="I207" s="179" t="str">
        <f t="shared" si="10"/>
        <v/>
      </c>
      <c r="J207" s="6" t="str">
        <f t="shared" si="11"/>
        <v/>
      </c>
      <c r="K207" s="23"/>
      <c r="L207" s="47"/>
      <c r="M207" s="23"/>
      <c r="N207" s="187"/>
      <c r="O207" s="187"/>
      <c r="P207" s="187"/>
      <c r="Q207" s="23"/>
      <c r="R207" s="23"/>
      <c r="S207" s="48"/>
    </row>
    <row r="208" spans="1:19">
      <c r="A208" s="65" t="str">
        <f t="shared" si="9"/>
        <v/>
      </c>
      <c r="B208" s="23"/>
      <c r="C208" s="24"/>
      <c r="D208" s="24"/>
      <c r="E208" s="24"/>
      <c r="F208" s="24"/>
      <c r="G208" s="25"/>
      <c r="H208" s="24"/>
      <c r="I208" s="179" t="str">
        <f t="shared" si="10"/>
        <v/>
      </c>
      <c r="J208" s="6" t="str">
        <f t="shared" si="11"/>
        <v/>
      </c>
      <c r="K208" s="23"/>
      <c r="L208" s="47"/>
      <c r="M208" s="23"/>
      <c r="N208" s="187"/>
      <c r="O208" s="187"/>
      <c r="P208" s="187"/>
      <c r="Q208" s="23"/>
      <c r="R208" s="23"/>
      <c r="S208" s="48"/>
    </row>
    <row r="209" spans="1:19">
      <c r="A209" s="66" t="str">
        <f t="shared" si="9"/>
        <v/>
      </c>
      <c r="B209" s="27"/>
      <c r="C209" s="28"/>
      <c r="D209" s="28"/>
      <c r="E209" s="28"/>
      <c r="F209" s="28"/>
      <c r="G209" s="29"/>
      <c r="H209" s="28"/>
      <c r="I209" s="180" t="str">
        <f t="shared" si="10"/>
        <v/>
      </c>
      <c r="J209" s="10" t="str">
        <f t="shared" si="11"/>
        <v/>
      </c>
      <c r="K209" s="27"/>
      <c r="L209" s="49"/>
      <c r="M209" s="27"/>
      <c r="N209" s="188"/>
      <c r="O209" s="188"/>
      <c r="P209" s="188"/>
      <c r="Q209" s="27"/>
      <c r="R209" s="27"/>
      <c r="S209" s="50"/>
    </row>
    <row r="210" spans="1:19">
      <c r="A210" s="67" t="str">
        <f t="shared" si="9"/>
        <v/>
      </c>
      <c r="B210" s="31"/>
      <c r="C210" s="32"/>
      <c r="D210" s="32"/>
      <c r="E210" s="32"/>
      <c r="F210" s="32"/>
      <c r="G210" s="33"/>
      <c r="H210" s="34"/>
      <c r="I210" s="181" t="str">
        <f t="shared" si="10"/>
        <v/>
      </c>
      <c r="J210" s="11" t="str">
        <f t="shared" si="11"/>
        <v/>
      </c>
      <c r="K210" s="31"/>
      <c r="L210" s="51"/>
      <c r="M210" s="31"/>
      <c r="N210" s="189"/>
      <c r="O210" s="189"/>
      <c r="P210" s="189"/>
      <c r="Q210" s="31"/>
      <c r="R210" s="31"/>
      <c r="S210" s="52"/>
    </row>
    <row r="211" spans="1:19">
      <c r="A211" s="65" t="str">
        <f t="shared" si="9"/>
        <v/>
      </c>
      <c r="B211" s="23"/>
      <c r="C211" s="24"/>
      <c r="D211" s="24"/>
      <c r="E211" s="24"/>
      <c r="F211" s="24"/>
      <c r="G211" s="25"/>
      <c r="H211" s="26"/>
      <c r="I211" s="179" t="str">
        <f t="shared" si="10"/>
        <v/>
      </c>
      <c r="J211" s="6" t="str">
        <f t="shared" si="11"/>
        <v/>
      </c>
      <c r="K211" s="23"/>
      <c r="L211" s="47"/>
      <c r="M211" s="23"/>
      <c r="N211" s="187"/>
      <c r="O211" s="187"/>
      <c r="P211" s="187"/>
      <c r="Q211" s="23"/>
      <c r="R211" s="23"/>
      <c r="S211" s="48"/>
    </row>
    <row r="212" spans="1:19">
      <c r="A212" s="65" t="str">
        <f t="shared" ref="A212:A275" si="12">IF(C212="","",A211+1)</f>
        <v/>
      </c>
      <c r="B212" s="23"/>
      <c r="C212" s="24"/>
      <c r="D212" s="24"/>
      <c r="E212" s="24"/>
      <c r="F212" s="24"/>
      <c r="G212" s="25"/>
      <c r="H212" s="26"/>
      <c r="I212" s="179" t="str">
        <f t="shared" ref="I212:I275" si="13">IF(H212="","",DATEDIF(H212,$I$2,"y"))</f>
        <v/>
      </c>
      <c r="J212" s="6" t="str">
        <f t="shared" si="11"/>
        <v/>
      </c>
      <c r="K212" s="23"/>
      <c r="L212" s="47"/>
      <c r="M212" s="23"/>
      <c r="N212" s="187"/>
      <c r="O212" s="187"/>
      <c r="P212" s="187"/>
      <c r="Q212" s="23"/>
      <c r="R212" s="23"/>
      <c r="S212" s="48"/>
    </row>
    <row r="213" spans="1:19">
      <c r="A213" s="65" t="str">
        <f t="shared" si="12"/>
        <v/>
      </c>
      <c r="B213" s="23"/>
      <c r="C213" s="24"/>
      <c r="D213" s="24"/>
      <c r="E213" s="24"/>
      <c r="F213" s="24"/>
      <c r="G213" s="25"/>
      <c r="H213" s="26"/>
      <c r="I213" s="179" t="str">
        <f t="shared" si="13"/>
        <v/>
      </c>
      <c r="J213" s="6" t="str">
        <f t="shared" si="11"/>
        <v/>
      </c>
      <c r="K213" s="23"/>
      <c r="L213" s="47"/>
      <c r="M213" s="23"/>
      <c r="N213" s="187"/>
      <c r="O213" s="187"/>
      <c r="P213" s="187"/>
      <c r="Q213" s="23"/>
      <c r="R213" s="23"/>
      <c r="S213" s="48"/>
    </row>
    <row r="214" spans="1:19" ht="12.6" thickBot="1">
      <c r="A214" s="68" t="str">
        <f t="shared" si="12"/>
        <v/>
      </c>
      <c r="B214" s="35"/>
      <c r="C214" s="36"/>
      <c r="D214" s="36"/>
      <c r="E214" s="36"/>
      <c r="F214" s="36"/>
      <c r="G214" s="37"/>
      <c r="H214" s="38"/>
      <c r="I214" s="182" t="str">
        <f t="shared" si="13"/>
        <v/>
      </c>
      <c r="J214" s="7" t="str">
        <f t="shared" si="11"/>
        <v/>
      </c>
      <c r="K214" s="35"/>
      <c r="L214" s="53"/>
      <c r="M214" s="35"/>
      <c r="N214" s="190"/>
      <c r="O214" s="190"/>
      <c r="P214" s="190"/>
      <c r="Q214" s="35"/>
      <c r="R214" s="35"/>
      <c r="S214" s="54"/>
    </row>
    <row r="215" spans="1:19">
      <c r="A215" s="69" t="str">
        <f t="shared" si="12"/>
        <v/>
      </c>
      <c r="B215" s="39"/>
      <c r="C215" s="40"/>
      <c r="D215" s="40"/>
      <c r="E215" s="40"/>
      <c r="F215" s="40"/>
      <c r="G215" s="41"/>
      <c r="H215" s="40"/>
      <c r="I215" s="183" t="str">
        <f t="shared" si="13"/>
        <v/>
      </c>
      <c r="J215" s="8" t="str">
        <f t="shared" si="11"/>
        <v/>
      </c>
      <c r="K215" s="39"/>
      <c r="L215" s="55"/>
      <c r="M215" s="39"/>
      <c r="N215" s="191"/>
      <c r="O215" s="191"/>
      <c r="P215" s="191"/>
      <c r="Q215" s="39"/>
      <c r="R215" s="39"/>
      <c r="S215" s="56"/>
    </row>
    <row r="216" spans="1:19">
      <c r="A216" s="65" t="str">
        <f t="shared" si="12"/>
        <v/>
      </c>
      <c r="B216" s="23"/>
      <c r="C216" s="24"/>
      <c r="D216" s="24"/>
      <c r="E216" s="24"/>
      <c r="F216" s="24"/>
      <c r="G216" s="25"/>
      <c r="H216" s="24"/>
      <c r="I216" s="179" t="str">
        <f t="shared" si="13"/>
        <v/>
      </c>
      <c r="J216" s="6" t="str">
        <f t="shared" si="11"/>
        <v/>
      </c>
      <c r="K216" s="23"/>
      <c r="L216" s="47"/>
      <c r="M216" s="23"/>
      <c r="N216" s="187"/>
      <c r="O216" s="187"/>
      <c r="P216" s="187"/>
      <c r="Q216" s="23"/>
      <c r="R216" s="23"/>
      <c r="S216" s="48"/>
    </row>
    <row r="217" spans="1:19">
      <c r="A217" s="65" t="str">
        <f t="shared" si="12"/>
        <v/>
      </c>
      <c r="B217" s="23"/>
      <c r="C217" s="24"/>
      <c r="D217" s="24"/>
      <c r="E217" s="24"/>
      <c r="F217" s="24"/>
      <c r="G217" s="25"/>
      <c r="H217" s="24"/>
      <c r="I217" s="179" t="str">
        <f t="shared" si="13"/>
        <v/>
      </c>
      <c r="J217" s="6" t="str">
        <f t="shared" si="11"/>
        <v/>
      </c>
      <c r="K217" s="23"/>
      <c r="L217" s="47"/>
      <c r="M217" s="23"/>
      <c r="N217" s="187"/>
      <c r="O217" s="187"/>
      <c r="P217" s="187"/>
      <c r="Q217" s="23"/>
      <c r="R217" s="23"/>
      <c r="S217" s="48"/>
    </row>
    <row r="218" spans="1:19">
      <c r="A218" s="65" t="str">
        <f t="shared" si="12"/>
        <v/>
      </c>
      <c r="B218" s="23"/>
      <c r="C218" s="24"/>
      <c r="D218" s="24"/>
      <c r="E218" s="24"/>
      <c r="F218" s="24"/>
      <c r="G218" s="25"/>
      <c r="H218" s="24"/>
      <c r="I218" s="179" t="str">
        <f t="shared" si="13"/>
        <v/>
      </c>
      <c r="J218" s="6" t="str">
        <f t="shared" si="11"/>
        <v/>
      </c>
      <c r="K218" s="23"/>
      <c r="L218" s="47"/>
      <c r="M218" s="23"/>
      <c r="N218" s="187"/>
      <c r="O218" s="187"/>
      <c r="P218" s="187"/>
      <c r="Q218" s="23"/>
      <c r="R218" s="23"/>
      <c r="S218" s="48"/>
    </row>
    <row r="219" spans="1:19">
      <c r="A219" s="66" t="str">
        <f t="shared" si="12"/>
        <v/>
      </c>
      <c r="B219" s="27"/>
      <c r="C219" s="28"/>
      <c r="D219" s="28"/>
      <c r="E219" s="28"/>
      <c r="F219" s="28"/>
      <c r="G219" s="29"/>
      <c r="H219" s="28"/>
      <c r="I219" s="180" t="str">
        <f t="shared" si="13"/>
        <v/>
      </c>
      <c r="J219" s="10" t="str">
        <f t="shared" si="11"/>
        <v/>
      </c>
      <c r="K219" s="27"/>
      <c r="L219" s="49"/>
      <c r="M219" s="27"/>
      <c r="N219" s="188"/>
      <c r="O219" s="188"/>
      <c r="P219" s="188"/>
      <c r="Q219" s="27"/>
      <c r="R219" s="27"/>
      <c r="S219" s="50"/>
    </row>
    <row r="220" spans="1:19">
      <c r="A220" s="67" t="str">
        <f t="shared" si="12"/>
        <v/>
      </c>
      <c r="B220" s="31"/>
      <c r="C220" s="32"/>
      <c r="D220" s="32"/>
      <c r="E220" s="32"/>
      <c r="F220" s="32"/>
      <c r="G220" s="33"/>
      <c r="H220" s="34"/>
      <c r="I220" s="181" t="str">
        <f t="shared" si="13"/>
        <v/>
      </c>
      <c r="J220" s="11" t="str">
        <f t="shared" si="11"/>
        <v/>
      </c>
      <c r="K220" s="31"/>
      <c r="L220" s="51"/>
      <c r="M220" s="31"/>
      <c r="N220" s="189"/>
      <c r="O220" s="189"/>
      <c r="P220" s="189"/>
      <c r="Q220" s="31"/>
      <c r="R220" s="31"/>
      <c r="S220" s="52"/>
    </row>
    <row r="221" spans="1:19">
      <c r="A221" s="65" t="str">
        <f t="shared" si="12"/>
        <v/>
      </c>
      <c r="B221" s="23"/>
      <c r="C221" s="24"/>
      <c r="D221" s="24"/>
      <c r="E221" s="24"/>
      <c r="F221" s="24"/>
      <c r="G221" s="25"/>
      <c r="H221" s="26"/>
      <c r="I221" s="179" t="str">
        <f t="shared" si="13"/>
        <v/>
      </c>
      <c r="J221" s="6" t="str">
        <f t="shared" si="11"/>
        <v/>
      </c>
      <c r="K221" s="23"/>
      <c r="L221" s="47"/>
      <c r="M221" s="23"/>
      <c r="N221" s="187"/>
      <c r="O221" s="187"/>
      <c r="P221" s="187"/>
      <c r="Q221" s="23"/>
      <c r="R221" s="23"/>
      <c r="S221" s="48"/>
    </row>
    <row r="222" spans="1:19">
      <c r="A222" s="65" t="str">
        <f t="shared" si="12"/>
        <v/>
      </c>
      <c r="B222" s="23"/>
      <c r="C222" s="24"/>
      <c r="D222" s="24"/>
      <c r="E222" s="24"/>
      <c r="F222" s="24"/>
      <c r="G222" s="25"/>
      <c r="H222" s="26"/>
      <c r="I222" s="179" t="str">
        <f t="shared" si="13"/>
        <v/>
      </c>
      <c r="J222" s="6" t="str">
        <f t="shared" si="11"/>
        <v/>
      </c>
      <c r="K222" s="23"/>
      <c r="L222" s="47"/>
      <c r="M222" s="23"/>
      <c r="N222" s="187"/>
      <c r="O222" s="187"/>
      <c r="P222" s="187"/>
      <c r="Q222" s="23"/>
      <c r="R222" s="23"/>
      <c r="S222" s="48"/>
    </row>
    <row r="223" spans="1:19">
      <c r="A223" s="65" t="str">
        <f t="shared" si="12"/>
        <v/>
      </c>
      <c r="B223" s="23"/>
      <c r="C223" s="24"/>
      <c r="D223" s="24"/>
      <c r="E223" s="24"/>
      <c r="F223" s="24"/>
      <c r="G223" s="25"/>
      <c r="H223" s="26"/>
      <c r="I223" s="179" t="str">
        <f t="shared" si="13"/>
        <v/>
      </c>
      <c r="J223" s="6" t="str">
        <f t="shared" si="11"/>
        <v/>
      </c>
      <c r="K223" s="23"/>
      <c r="L223" s="47"/>
      <c r="M223" s="23"/>
      <c r="N223" s="187"/>
      <c r="O223" s="187"/>
      <c r="P223" s="187"/>
      <c r="Q223" s="23"/>
      <c r="R223" s="23"/>
      <c r="S223" s="48"/>
    </row>
    <row r="224" spans="1:19" ht="12.6" thickBot="1">
      <c r="A224" s="68" t="str">
        <f t="shared" si="12"/>
        <v/>
      </c>
      <c r="B224" s="35"/>
      <c r="C224" s="36"/>
      <c r="D224" s="36"/>
      <c r="E224" s="36"/>
      <c r="F224" s="36"/>
      <c r="G224" s="37"/>
      <c r="H224" s="38"/>
      <c r="I224" s="182" t="str">
        <f t="shared" si="13"/>
        <v/>
      </c>
      <c r="J224" s="7" t="str">
        <f t="shared" si="11"/>
        <v/>
      </c>
      <c r="K224" s="35"/>
      <c r="L224" s="53"/>
      <c r="M224" s="35"/>
      <c r="N224" s="190"/>
      <c r="O224" s="190"/>
      <c r="P224" s="190"/>
      <c r="Q224" s="35"/>
      <c r="R224" s="35"/>
      <c r="S224" s="54"/>
    </row>
    <row r="225" spans="1:19">
      <c r="A225" s="69" t="str">
        <f t="shared" si="12"/>
        <v/>
      </c>
      <c r="B225" s="39"/>
      <c r="C225" s="40"/>
      <c r="D225" s="40"/>
      <c r="E225" s="40"/>
      <c r="F225" s="40"/>
      <c r="G225" s="41"/>
      <c r="H225" s="40"/>
      <c r="I225" s="183" t="str">
        <f t="shared" si="13"/>
        <v/>
      </c>
      <c r="J225" s="8" t="str">
        <f t="shared" si="11"/>
        <v/>
      </c>
      <c r="K225" s="39"/>
      <c r="L225" s="55"/>
      <c r="M225" s="39"/>
      <c r="N225" s="191"/>
      <c r="O225" s="191"/>
      <c r="P225" s="191"/>
      <c r="Q225" s="39"/>
      <c r="R225" s="39"/>
      <c r="S225" s="56"/>
    </row>
    <row r="226" spans="1:19">
      <c r="A226" s="65" t="str">
        <f t="shared" si="12"/>
        <v/>
      </c>
      <c r="B226" s="23"/>
      <c r="C226" s="24"/>
      <c r="D226" s="24"/>
      <c r="E226" s="24"/>
      <c r="F226" s="24"/>
      <c r="G226" s="25"/>
      <c r="H226" s="24"/>
      <c r="I226" s="179" t="str">
        <f t="shared" si="13"/>
        <v/>
      </c>
      <c r="J226" s="6" t="str">
        <f t="shared" si="11"/>
        <v/>
      </c>
      <c r="K226" s="23"/>
      <c r="L226" s="47"/>
      <c r="M226" s="23"/>
      <c r="N226" s="187"/>
      <c r="O226" s="187"/>
      <c r="P226" s="187"/>
      <c r="Q226" s="23"/>
      <c r="R226" s="23"/>
      <c r="S226" s="48"/>
    </row>
    <row r="227" spans="1:19">
      <c r="A227" s="65" t="str">
        <f t="shared" si="12"/>
        <v/>
      </c>
      <c r="B227" s="23"/>
      <c r="C227" s="24"/>
      <c r="D227" s="24"/>
      <c r="E227" s="24"/>
      <c r="F227" s="24"/>
      <c r="G227" s="25"/>
      <c r="H227" s="24"/>
      <c r="I227" s="179" t="str">
        <f t="shared" si="13"/>
        <v/>
      </c>
      <c r="J227" s="6" t="str">
        <f t="shared" si="11"/>
        <v/>
      </c>
      <c r="K227" s="23"/>
      <c r="L227" s="47"/>
      <c r="M227" s="23"/>
      <c r="N227" s="187"/>
      <c r="O227" s="187"/>
      <c r="P227" s="187"/>
      <c r="Q227" s="23"/>
      <c r="R227" s="23"/>
      <c r="S227" s="48"/>
    </row>
    <row r="228" spans="1:19">
      <c r="A228" s="65" t="str">
        <f t="shared" si="12"/>
        <v/>
      </c>
      <c r="B228" s="23"/>
      <c r="C228" s="24"/>
      <c r="D228" s="24"/>
      <c r="E228" s="24"/>
      <c r="F228" s="24"/>
      <c r="G228" s="25"/>
      <c r="H228" s="24"/>
      <c r="I228" s="179" t="str">
        <f t="shared" si="13"/>
        <v/>
      </c>
      <c r="J228" s="6" t="str">
        <f t="shared" si="11"/>
        <v/>
      </c>
      <c r="K228" s="23"/>
      <c r="L228" s="47"/>
      <c r="M228" s="23"/>
      <c r="N228" s="187"/>
      <c r="O228" s="187"/>
      <c r="P228" s="187"/>
      <c r="Q228" s="23"/>
      <c r="R228" s="23"/>
      <c r="S228" s="48"/>
    </row>
    <row r="229" spans="1:19">
      <c r="A229" s="66" t="str">
        <f t="shared" si="12"/>
        <v/>
      </c>
      <c r="B229" s="27"/>
      <c r="C229" s="28"/>
      <c r="D229" s="28"/>
      <c r="E229" s="28"/>
      <c r="F229" s="28"/>
      <c r="G229" s="29"/>
      <c r="H229" s="28"/>
      <c r="I229" s="180" t="str">
        <f t="shared" si="13"/>
        <v/>
      </c>
      <c r="J229" s="10" t="str">
        <f t="shared" si="11"/>
        <v/>
      </c>
      <c r="K229" s="27"/>
      <c r="L229" s="49"/>
      <c r="M229" s="27"/>
      <c r="N229" s="188"/>
      <c r="O229" s="188"/>
      <c r="P229" s="188"/>
      <c r="Q229" s="27"/>
      <c r="R229" s="27"/>
      <c r="S229" s="50"/>
    </row>
    <row r="230" spans="1:19">
      <c r="A230" s="67" t="str">
        <f t="shared" si="12"/>
        <v/>
      </c>
      <c r="B230" s="31"/>
      <c r="C230" s="32"/>
      <c r="D230" s="32"/>
      <c r="E230" s="32"/>
      <c r="F230" s="32"/>
      <c r="G230" s="33"/>
      <c r="H230" s="34"/>
      <c r="I230" s="181" t="str">
        <f t="shared" si="13"/>
        <v/>
      </c>
      <c r="J230" s="11" t="str">
        <f t="shared" si="11"/>
        <v/>
      </c>
      <c r="K230" s="31"/>
      <c r="L230" s="51"/>
      <c r="M230" s="31"/>
      <c r="N230" s="189"/>
      <c r="O230" s="189"/>
      <c r="P230" s="189"/>
      <c r="Q230" s="31"/>
      <c r="R230" s="31"/>
      <c r="S230" s="52"/>
    </row>
    <row r="231" spans="1:19">
      <c r="A231" s="65" t="str">
        <f t="shared" si="12"/>
        <v/>
      </c>
      <c r="B231" s="23"/>
      <c r="C231" s="24"/>
      <c r="D231" s="24"/>
      <c r="E231" s="24"/>
      <c r="F231" s="24"/>
      <c r="G231" s="25"/>
      <c r="H231" s="26"/>
      <c r="I231" s="179" t="str">
        <f t="shared" si="13"/>
        <v/>
      </c>
      <c r="J231" s="6" t="str">
        <f t="shared" si="11"/>
        <v/>
      </c>
      <c r="K231" s="23"/>
      <c r="L231" s="47"/>
      <c r="M231" s="23"/>
      <c r="N231" s="187"/>
      <c r="O231" s="187"/>
      <c r="P231" s="187"/>
      <c r="Q231" s="23"/>
      <c r="R231" s="23"/>
      <c r="S231" s="48"/>
    </row>
    <row r="232" spans="1:19">
      <c r="A232" s="65" t="str">
        <f t="shared" si="12"/>
        <v/>
      </c>
      <c r="B232" s="23"/>
      <c r="C232" s="24"/>
      <c r="D232" s="24"/>
      <c r="E232" s="24"/>
      <c r="F232" s="24"/>
      <c r="G232" s="25"/>
      <c r="H232" s="26"/>
      <c r="I232" s="179" t="str">
        <f t="shared" si="13"/>
        <v/>
      </c>
      <c r="J232" s="6" t="str">
        <f t="shared" si="11"/>
        <v/>
      </c>
      <c r="K232" s="23"/>
      <c r="L232" s="47"/>
      <c r="M232" s="23"/>
      <c r="N232" s="187"/>
      <c r="O232" s="187"/>
      <c r="P232" s="187"/>
      <c r="Q232" s="23"/>
      <c r="R232" s="23"/>
      <c r="S232" s="48"/>
    </row>
    <row r="233" spans="1:19">
      <c r="A233" s="65" t="str">
        <f t="shared" si="12"/>
        <v/>
      </c>
      <c r="B233" s="23"/>
      <c r="C233" s="24"/>
      <c r="D233" s="24"/>
      <c r="E233" s="24"/>
      <c r="F233" s="24"/>
      <c r="G233" s="25"/>
      <c r="H233" s="26"/>
      <c r="I233" s="179" t="str">
        <f t="shared" si="13"/>
        <v/>
      </c>
      <c r="J233" s="6" t="str">
        <f t="shared" si="11"/>
        <v/>
      </c>
      <c r="K233" s="23"/>
      <c r="L233" s="47"/>
      <c r="M233" s="23"/>
      <c r="N233" s="187"/>
      <c r="O233" s="187"/>
      <c r="P233" s="187"/>
      <c r="Q233" s="23"/>
      <c r="R233" s="23"/>
      <c r="S233" s="48"/>
    </row>
    <row r="234" spans="1:19" ht="12.6" thickBot="1">
      <c r="A234" s="68" t="str">
        <f t="shared" si="12"/>
        <v/>
      </c>
      <c r="B234" s="35"/>
      <c r="C234" s="36"/>
      <c r="D234" s="36"/>
      <c r="E234" s="36"/>
      <c r="F234" s="36"/>
      <c r="G234" s="37"/>
      <c r="H234" s="38"/>
      <c r="I234" s="182" t="str">
        <f t="shared" si="13"/>
        <v/>
      </c>
      <c r="J234" s="7" t="str">
        <f t="shared" si="11"/>
        <v/>
      </c>
      <c r="K234" s="35"/>
      <c r="L234" s="53"/>
      <c r="M234" s="35"/>
      <c r="N234" s="190"/>
      <c r="O234" s="190"/>
      <c r="P234" s="190"/>
      <c r="Q234" s="35"/>
      <c r="R234" s="35"/>
      <c r="S234" s="54"/>
    </row>
    <row r="235" spans="1:19">
      <c r="A235" s="69" t="str">
        <f t="shared" si="12"/>
        <v/>
      </c>
      <c r="B235" s="39"/>
      <c r="C235" s="40"/>
      <c r="D235" s="40"/>
      <c r="E235" s="40"/>
      <c r="F235" s="40"/>
      <c r="G235" s="41"/>
      <c r="H235" s="40"/>
      <c r="I235" s="183" t="str">
        <f t="shared" si="13"/>
        <v/>
      </c>
      <c r="J235" s="8" t="str">
        <f t="shared" si="11"/>
        <v/>
      </c>
      <c r="K235" s="39"/>
      <c r="L235" s="55"/>
      <c r="M235" s="39"/>
      <c r="N235" s="191"/>
      <c r="O235" s="191"/>
      <c r="P235" s="191"/>
      <c r="Q235" s="39"/>
      <c r="R235" s="39"/>
      <c r="S235" s="56"/>
    </row>
    <row r="236" spans="1:19">
      <c r="A236" s="65" t="str">
        <f t="shared" si="12"/>
        <v/>
      </c>
      <c r="B236" s="23"/>
      <c r="C236" s="24"/>
      <c r="D236" s="24"/>
      <c r="E236" s="24"/>
      <c r="F236" s="24"/>
      <c r="G236" s="25"/>
      <c r="H236" s="24"/>
      <c r="I236" s="179" t="str">
        <f t="shared" si="13"/>
        <v/>
      </c>
      <c r="J236" s="6" t="str">
        <f t="shared" si="11"/>
        <v/>
      </c>
      <c r="K236" s="23"/>
      <c r="L236" s="47"/>
      <c r="M236" s="23"/>
      <c r="N236" s="187"/>
      <c r="O236" s="187"/>
      <c r="P236" s="187"/>
      <c r="Q236" s="23"/>
      <c r="R236" s="23"/>
      <c r="S236" s="48"/>
    </row>
    <row r="237" spans="1:19">
      <c r="A237" s="65" t="str">
        <f t="shared" si="12"/>
        <v/>
      </c>
      <c r="B237" s="23"/>
      <c r="C237" s="24"/>
      <c r="D237" s="24"/>
      <c r="E237" s="24"/>
      <c r="F237" s="24"/>
      <c r="G237" s="25"/>
      <c r="H237" s="24"/>
      <c r="I237" s="179" t="str">
        <f t="shared" si="13"/>
        <v/>
      </c>
      <c r="J237" s="6" t="str">
        <f t="shared" si="11"/>
        <v/>
      </c>
      <c r="K237" s="23"/>
      <c r="L237" s="47"/>
      <c r="M237" s="23"/>
      <c r="N237" s="187"/>
      <c r="O237" s="187"/>
      <c r="P237" s="187"/>
      <c r="Q237" s="23"/>
      <c r="R237" s="23"/>
      <c r="S237" s="48"/>
    </row>
    <row r="238" spans="1:19">
      <c r="A238" s="65" t="str">
        <f t="shared" si="12"/>
        <v/>
      </c>
      <c r="B238" s="23"/>
      <c r="C238" s="24"/>
      <c r="D238" s="24"/>
      <c r="E238" s="24"/>
      <c r="F238" s="24"/>
      <c r="G238" s="25"/>
      <c r="H238" s="24"/>
      <c r="I238" s="179" t="str">
        <f t="shared" si="13"/>
        <v/>
      </c>
      <c r="J238" s="6" t="str">
        <f t="shared" si="11"/>
        <v/>
      </c>
      <c r="K238" s="23"/>
      <c r="L238" s="47"/>
      <c r="M238" s="23"/>
      <c r="N238" s="187"/>
      <c r="O238" s="187"/>
      <c r="P238" s="187"/>
      <c r="Q238" s="23"/>
      <c r="R238" s="23"/>
      <c r="S238" s="48"/>
    </row>
    <row r="239" spans="1:19">
      <c r="A239" s="66" t="str">
        <f t="shared" si="12"/>
        <v/>
      </c>
      <c r="B239" s="27"/>
      <c r="C239" s="28"/>
      <c r="D239" s="28"/>
      <c r="E239" s="28"/>
      <c r="F239" s="28"/>
      <c r="G239" s="29"/>
      <c r="H239" s="28"/>
      <c r="I239" s="180" t="str">
        <f t="shared" si="13"/>
        <v/>
      </c>
      <c r="J239" s="10" t="str">
        <f t="shared" si="11"/>
        <v/>
      </c>
      <c r="K239" s="27"/>
      <c r="L239" s="49"/>
      <c r="M239" s="27"/>
      <c r="N239" s="188"/>
      <c r="O239" s="188"/>
      <c r="P239" s="188"/>
      <c r="Q239" s="27"/>
      <c r="R239" s="27"/>
      <c r="S239" s="50"/>
    </row>
    <row r="240" spans="1:19">
      <c r="A240" s="67" t="str">
        <f t="shared" si="12"/>
        <v/>
      </c>
      <c r="B240" s="31"/>
      <c r="C240" s="32"/>
      <c r="D240" s="32"/>
      <c r="E240" s="32"/>
      <c r="F240" s="32"/>
      <c r="G240" s="33"/>
      <c r="H240" s="34"/>
      <c r="I240" s="181" t="str">
        <f t="shared" si="13"/>
        <v/>
      </c>
      <c r="J240" s="11" t="str">
        <f t="shared" si="11"/>
        <v/>
      </c>
      <c r="K240" s="31"/>
      <c r="L240" s="51"/>
      <c r="M240" s="31"/>
      <c r="N240" s="189"/>
      <c r="O240" s="189"/>
      <c r="P240" s="189"/>
      <c r="Q240" s="31"/>
      <c r="R240" s="31"/>
      <c r="S240" s="52"/>
    </row>
    <row r="241" spans="1:19">
      <c r="A241" s="65" t="str">
        <f t="shared" si="12"/>
        <v/>
      </c>
      <c r="B241" s="23"/>
      <c r="C241" s="24"/>
      <c r="D241" s="24"/>
      <c r="E241" s="24"/>
      <c r="F241" s="24"/>
      <c r="G241" s="25"/>
      <c r="H241" s="26"/>
      <c r="I241" s="179" t="str">
        <f t="shared" si="13"/>
        <v/>
      </c>
      <c r="J241" s="6" t="str">
        <f t="shared" si="11"/>
        <v/>
      </c>
      <c r="K241" s="23"/>
      <c r="L241" s="47"/>
      <c r="M241" s="23"/>
      <c r="N241" s="187"/>
      <c r="O241" s="187"/>
      <c r="P241" s="187"/>
      <c r="Q241" s="23"/>
      <c r="R241" s="23"/>
      <c r="S241" s="48"/>
    </row>
    <row r="242" spans="1:19">
      <c r="A242" s="65" t="str">
        <f t="shared" si="12"/>
        <v/>
      </c>
      <c r="B242" s="23"/>
      <c r="C242" s="24"/>
      <c r="D242" s="24"/>
      <c r="E242" s="24"/>
      <c r="F242" s="24"/>
      <c r="G242" s="25"/>
      <c r="H242" s="26"/>
      <c r="I242" s="179" t="str">
        <f t="shared" si="13"/>
        <v/>
      </c>
      <c r="J242" s="6" t="str">
        <f t="shared" si="11"/>
        <v/>
      </c>
      <c r="K242" s="23"/>
      <c r="L242" s="47"/>
      <c r="M242" s="23"/>
      <c r="N242" s="187"/>
      <c r="O242" s="187"/>
      <c r="P242" s="187"/>
      <c r="Q242" s="23"/>
      <c r="R242" s="23"/>
      <c r="S242" s="48"/>
    </row>
    <row r="243" spans="1:19">
      <c r="A243" s="65" t="str">
        <f t="shared" si="12"/>
        <v/>
      </c>
      <c r="B243" s="23"/>
      <c r="C243" s="24"/>
      <c r="D243" s="24"/>
      <c r="E243" s="24"/>
      <c r="F243" s="24"/>
      <c r="G243" s="25"/>
      <c r="H243" s="26"/>
      <c r="I243" s="179" t="str">
        <f t="shared" si="13"/>
        <v/>
      </c>
      <c r="J243" s="6" t="str">
        <f t="shared" si="11"/>
        <v/>
      </c>
      <c r="K243" s="23"/>
      <c r="L243" s="47"/>
      <c r="M243" s="23"/>
      <c r="N243" s="187"/>
      <c r="O243" s="187"/>
      <c r="P243" s="187"/>
      <c r="Q243" s="23"/>
      <c r="R243" s="23"/>
      <c r="S243" s="48"/>
    </row>
    <row r="244" spans="1:19" ht="12.6" thickBot="1">
      <c r="A244" s="68" t="str">
        <f t="shared" si="12"/>
        <v/>
      </c>
      <c r="B244" s="35"/>
      <c r="C244" s="36"/>
      <c r="D244" s="36"/>
      <c r="E244" s="36"/>
      <c r="F244" s="36"/>
      <c r="G244" s="37"/>
      <c r="H244" s="38"/>
      <c r="I244" s="182" t="str">
        <f t="shared" si="13"/>
        <v/>
      </c>
      <c r="J244" s="7" t="str">
        <f t="shared" si="11"/>
        <v/>
      </c>
      <c r="K244" s="35"/>
      <c r="L244" s="53"/>
      <c r="M244" s="35"/>
      <c r="N244" s="190"/>
      <c r="O244" s="190"/>
      <c r="P244" s="190"/>
      <c r="Q244" s="35"/>
      <c r="R244" s="35"/>
      <c r="S244" s="54"/>
    </row>
    <row r="245" spans="1:19">
      <c r="A245" s="69" t="str">
        <f t="shared" si="12"/>
        <v/>
      </c>
      <c r="B245" s="39"/>
      <c r="C245" s="40"/>
      <c r="D245" s="40"/>
      <c r="E245" s="40"/>
      <c r="F245" s="40"/>
      <c r="G245" s="41"/>
      <c r="H245" s="40"/>
      <c r="I245" s="183" t="str">
        <f t="shared" si="13"/>
        <v/>
      </c>
      <c r="J245" s="8" t="str">
        <f t="shared" si="11"/>
        <v/>
      </c>
      <c r="K245" s="39"/>
      <c r="L245" s="55"/>
      <c r="M245" s="39"/>
      <c r="N245" s="191"/>
      <c r="O245" s="191"/>
      <c r="P245" s="191"/>
      <c r="Q245" s="39"/>
      <c r="R245" s="39"/>
      <c r="S245" s="56"/>
    </row>
    <row r="246" spans="1:19">
      <c r="A246" s="65" t="str">
        <f t="shared" si="12"/>
        <v/>
      </c>
      <c r="B246" s="23"/>
      <c r="C246" s="24"/>
      <c r="D246" s="24"/>
      <c r="E246" s="24"/>
      <c r="F246" s="24"/>
      <c r="G246" s="25"/>
      <c r="H246" s="24"/>
      <c r="I246" s="179" t="str">
        <f t="shared" si="13"/>
        <v/>
      </c>
      <c r="J246" s="6" t="str">
        <f t="shared" si="11"/>
        <v/>
      </c>
      <c r="K246" s="23"/>
      <c r="L246" s="47"/>
      <c r="M246" s="23"/>
      <c r="N246" s="187"/>
      <c r="O246" s="187"/>
      <c r="P246" s="187"/>
      <c r="Q246" s="23"/>
      <c r="R246" s="23"/>
      <c r="S246" s="48"/>
    </row>
    <row r="247" spans="1:19">
      <c r="A247" s="65" t="str">
        <f t="shared" si="12"/>
        <v/>
      </c>
      <c r="B247" s="23"/>
      <c r="C247" s="24"/>
      <c r="D247" s="24"/>
      <c r="E247" s="24"/>
      <c r="F247" s="24"/>
      <c r="G247" s="25"/>
      <c r="H247" s="24"/>
      <c r="I247" s="179" t="str">
        <f t="shared" si="13"/>
        <v/>
      </c>
      <c r="J247" s="6" t="str">
        <f t="shared" si="11"/>
        <v/>
      </c>
      <c r="K247" s="23"/>
      <c r="L247" s="47"/>
      <c r="M247" s="23"/>
      <c r="N247" s="187"/>
      <c r="O247" s="187"/>
      <c r="P247" s="187"/>
      <c r="Q247" s="23"/>
      <c r="R247" s="23"/>
      <c r="S247" s="48"/>
    </row>
    <row r="248" spans="1:19">
      <c r="A248" s="65" t="str">
        <f t="shared" si="12"/>
        <v/>
      </c>
      <c r="B248" s="23"/>
      <c r="C248" s="24"/>
      <c r="D248" s="24"/>
      <c r="E248" s="24"/>
      <c r="F248" s="24"/>
      <c r="G248" s="25"/>
      <c r="H248" s="24"/>
      <c r="I248" s="179" t="str">
        <f t="shared" si="13"/>
        <v/>
      </c>
      <c r="J248" s="6" t="str">
        <f t="shared" si="11"/>
        <v/>
      </c>
      <c r="K248" s="23"/>
      <c r="L248" s="47"/>
      <c r="M248" s="23"/>
      <c r="N248" s="187"/>
      <c r="O248" s="187"/>
      <c r="P248" s="187"/>
      <c r="Q248" s="23"/>
      <c r="R248" s="23"/>
      <c r="S248" s="48"/>
    </row>
    <row r="249" spans="1:19">
      <c r="A249" s="66" t="str">
        <f t="shared" si="12"/>
        <v/>
      </c>
      <c r="B249" s="27"/>
      <c r="C249" s="28"/>
      <c r="D249" s="28"/>
      <c r="E249" s="28"/>
      <c r="F249" s="28"/>
      <c r="G249" s="29"/>
      <c r="H249" s="28"/>
      <c r="I249" s="180" t="str">
        <f t="shared" si="13"/>
        <v/>
      </c>
      <c r="J249" s="10" t="str">
        <f t="shared" si="11"/>
        <v/>
      </c>
      <c r="K249" s="27"/>
      <c r="L249" s="49"/>
      <c r="M249" s="27"/>
      <c r="N249" s="188"/>
      <c r="O249" s="188"/>
      <c r="P249" s="188"/>
      <c r="Q249" s="27"/>
      <c r="R249" s="27"/>
      <c r="S249" s="50"/>
    </row>
    <row r="250" spans="1:19">
      <c r="A250" s="67" t="str">
        <f t="shared" si="12"/>
        <v/>
      </c>
      <c r="B250" s="31"/>
      <c r="C250" s="32"/>
      <c r="D250" s="32"/>
      <c r="E250" s="32"/>
      <c r="F250" s="32"/>
      <c r="G250" s="33"/>
      <c r="H250" s="34"/>
      <c r="I250" s="181" t="str">
        <f t="shared" si="13"/>
        <v/>
      </c>
      <c r="J250" s="11" t="str">
        <f t="shared" si="11"/>
        <v/>
      </c>
      <c r="K250" s="31"/>
      <c r="L250" s="51"/>
      <c r="M250" s="31"/>
      <c r="N250" s="189"/>
      <c r="O250" s="189"/>
      <c r="P250" s="189"/>
      <c r="Q250" s="31"/>
      <c r="R250" s="31"/>
      <c r="S250" s="52"/>
    </row>
    <row r="251" spans="1:19">
      <c r="A251" s="65" t="str">
        <f t="shared" si="12"/>
        <v/>
      </c>
      <c r="B251" s="23"/>
      <c r="C251" s="24"/>
      <c r="D251" s="24"/>
      <c r="E251" s="24"/>
      <c r="F251" s="24"/>
      <c r="G251" s="25"/>
      <c r="H251" s="26"/>
      <c r="I251" s="179" t="str">
        <f t="shared" si="13"/>
        <v/>
      </c>
      <c r="J251" s="6" t="str">
        <f t="shared" si="11"/>
        <v/>
      </c>
      <c r="K251" s="23"/>
      <c r="L251" s="47"/>
      <c r="M251" s="23"/>
      <c r="N251" s="187"/>
      <c r="O251" s="187"/>
      <c r="P251" s="187"/>
      <c r="Q251" s="23"/>
      <c r="R251" s="23"/>
      <c r="S251" s="48"/>
    </row>
    <row r="252" spans="1:19">
      <c r="A252" s="65" t="str">
        <f t="shared" si="12"/>
        <v/>
      </c>
      <c r="B252" s="23"/>
      <c r="C252" s="24"/>
      <c r="D252" s="24"/>
      <c r="E252" s="24"/>
      <c r="F252" s="24"/>
      <c r="G252" s="25"/>
      <c r="H252" s="26"/>
      <c r="I252" s="179" t="str">
        <f t="shared" si="13"/>
        <v/>
      </c>
      <c r="J252" s="6" t="str">
        <f t="shared" si="11"/>
        <v/>
      </c>
      <c r="K252" s="23"/>
      <c r="L252" s="47"/>
      <c r="M252" s="23"/>
      <c r="N252" s="187"/>
      <c r="O252" s="187"/>
      <c r="P252" s="187"/>
      <c r="Q252" s="23"/>
      <c r="R252" s="23"/>
      <c r="S252" s="48"/>
    </row>
    <row r="253" spans="1:19">
      <c r="A253" s="65" t="str">
        <f t="shared" si="12"/>
        <v/>
      </c>
      <c r="B253" s="23"/>
      <c r="C253" s="24"/>
      <c r="D253" s="24"/>
      <c r="E253" s="24"/>
      <c r="F253" s="24"/>
      <c r="G253" s="25"/>
      <c r="H253" s="26"/>
      <c r="I253" s="179" t="str">
        <f t="shared" si="13"/>
        <v/>
      </c>
      <c r="J253" s="6" t="str">
        <f t="shared" si="11"/>
        <v/>
      </c>
      <c r="K253" s="23"/>
      <c r="L253" s="47"/>
      <c r="M253" s="23"/>
      <c r="N253" s="187"/>
      <c r="O253" s="187"/>
      <c r="P253" s="187"/>
      <c r="Q253" s="23"/>
      <c r="R253" s="23"/>
      <c r="S253" s="48"/>
    </row>
    <row r="254" spans="1:19" ht="12.6" thickBot="1">
      <c r="A254" s="68" t="str">
        <f t="shared" si="12"/>
        <v/>
      </c>
      <c r="B254" s="35"/>
      <c r="C254" s="36"/>
      <c r="D254" s="36"/>
      <c r="E254" s="36"/>
      <c r="F254" s="36"/>
      <c r="G254" s="37"/>
      <c r="H254" s="38"/>
      <c r="I254" s="182" t="str">
        <f t="shared" si="13"/>
        <v/>
      </c>
      <c r="J254" s="7" t="str">
        <f t="shared" si="11"/>
        <v/>
      </c>
      <c r="K254" s="35"/>
      <c r="L254" s="53"/>
      <c r="M254" s="35"/>
      <c r="N254" s="190"/>
      <c r="O254" s="190"/>
      <c r="P254" s="190"/>
      <c r="Q254" s="35"/>
      <c r="R254" s="35"/>
      <c r="S254" s="54"/>
    </row>
    <row r="255" spans="1:19">
      <c r="A255" s="69" t="str">
        <f t="shared" si="12"/>
        <v/>
      </c>
      <c r="B255" s="39"/>
      <c r="C255" s="40"/>
      <c r="D255" s="40"/>
      <c r="E255" s="40"/>
      <c r="F255" s="40"/>
      <c r="G255" s="41"/>
      <c r="H255" s="40"/>
      <c r="I255" s="183" t="str">
        <f t="shared" si="13"/>
        <v/>
      </c>
      <c r="J255" s="8" t="str">
        <f t="shared" si="11"/>
        <v/>
      </c>
      <c r="K255" s="39"/>
      <c r="L255" s="55"/>
      <c r="M255" s="39"/>
      <c r="N255" s="191"/>
      <c r="O255" s="191"/>
      <c r="P255" s="191"/>
      <c r="Q255" s="39"/>
      <c r="R255" s="39"/>
      <c r="S255" s="56"/>
    </row>
    <row r="256" spans="1:19">
      <c r="A256" s="65" t="str">
        <f t="shared" si="12"/>
        <v/>
      </c>
      <c r="B256" s="23"/>
      <c r="C256" s="24"/>
      <c r="D256" s="24"/>
      <c r="E256" s="24"/>
      <c r="F256" s="24"/>
      <c r="G256" s="25"/>
      <c r="H256" s="24"/>
      <c r="I256" s="179" t="str">
        <f t="shared" si="13"/>
        <v/>
      </c>
      <c r="J256" s="6" t="str">
        <f t="shared" si="11"/>
        <v/>
      </c>
      <c r="K256" s="23"/>
      <c r="L256" s="47"/>
      <c r="M256" s="23"/>
      <c r="N256" s="187"/>
      <c r="O256" s="187"/>
      <c r="P256" s="187"/>
      <c r="Q256" s="23"/>
      <c r="R256" s="23"/>
      <c r="S256" s="48"/>
    </row>
    <row r="257" spans="1:19">
      <c r="A257" s="65" t="str">
        <f t="shared" si="12"/>
        <v/>
      </c>
      <c r="B257" s="23"/>
      <c r="C257" s="24"/>
      <c r="D257" s="24"/>
      <c r="E257" s="24"/>
      <c r="F257" s="24"/>
      <c r="G257" s="25"/>
      <c r="H257" s="24"/>
      <c r="I257" s="179" t="str">
        <f t="shared" si="13"/>
        <v/>
      </c>
      <c r="J257" s="6" t="str">
        <f t="shared" si="11"/>
        <v/>
      </c>
      <c r="K257" s="23"/>
      <c r="L257" s="47"/>
      <c r="M257" s="23"/>
      <c r="N257" s="187"/>
      <c r="O257" s="187"/>
      <c r="P257" s="187"/>
      <c r="Q257" s="23"/>
      <c r="R257" s="23"/>
      <c r="S257" s="48"/>
    </row>
    <row r="258" spans="1:19">
      <c r="A258" s="65" t="str">
        <f t="shared" si="12"/>
        <v/>
      </c>
      <c r="B258" s="23"/>
      <c r="C258" s="24"/>
      <c r="D258" s="24"/>
      <c r="E258" s="24"/>
      <c r="F258" s="24"/>
      <c r="G258" s="25"/>
      <c r="H258" s="24"/>
      <c r="I258" s="179" t="str">
        <f t="shared" si="13"/>
        <v/>
      </c>
      <c r="J258" s="6" t="str">
        <f t="shared" si="11"/>
        <v/>
      </c>
      <c r="K258" s="23"/>
      <c r="L258" s="47"/>
      <c r="M258" s="23"/>
      <c r="N258" s="187"/>
      <c r="O258" s="187"/>
      <c r="P258" s="187"/>
      <c r="Q258" s="23"/>
      <c r="R258" s="23"/>
      <c r="S258" s="48"/>
    </row>
    <row r="259" spans="1:19">
      <c r="A259" s="66" t="str">
        <f t="shared" si="12"/>
        <v/>
      </c>
      <c r="B259" s="27"/>
      <c r="C259" s="28"/>
      <c r="D259" s="28"/>
      <c r="E259" s="28"/>
      <c r="F259" s="28"/>
      <c r="G259" s="29"/>
      <c r="H259" s="28"/>
      <c r="I259" s="180" t="str">
        <f t="shared" si="13"/>
        <v/>
      </c>
      <c r="J259" s="10" t="str">
        <f t="shared" si="11"/>
        <v/>
      </c>
      <c r="K259" s="27"/>
      <c r="L259" s="49"/>
      <c r="M259" s="27"/>
      <c r="N259" s="188"/>
      <c r="O259" s="188"/>
      <c r="P259" s="188"/>
      <c r="Q259" s="27"/>
      <c r="R259" s="27"/>
      <c r="S259" s="50"/>
    </row>
    <row r="260" spans="1:19">
      <c r="A260" s="67" t="str">
        <f t="shared" si="12"/>
        <v/>
      </c>
      <c r="B260" s="31"/>
      <c r="C260" s="32"/>
      <c r="D260" s="32"/>
      <c r="E260" s="32"/>
      <c r="F260" s="32"/>
      <c r="G260" s="33"/>
      <c r="H260" s="34"/>
      <c r="I260" s="181" t="str">
        <f t="shared" si="13"/>
        <v/>
      </c>
      <c r="J260" s="11" t="str">
        <f t="shared" si="11"/>
        <v/>
      </c>
      <c r="K260" s="31"/>
      <c r="L260" s="51"/>
      <c r="M260" s="31"/>
      <c r="N260" s="189"/>
      <c r="O260" s="189"/>
      <c r="P260" s="189"/>
      <c r="Q260" s="31"/>
      <c r="R260" s="31"/>
      <c r="S260" s="52"/>
    </row>
    <row r="261" spans="1:19">
      <c r="A261" s="65" t="str">
        <f t="shared" si="12"/>
        <v/>
      </c>
      <c r="B261" s="23"/>
      <c r="C261" s="24"/>
      <c r="D261" s="24"/>
      <c r="E261" s="24"/>
      <c r="F261" s="24"/>
      <c r="G261" s="25"/>
      <c r="H261" s="26"/>
      <c r="I261" s="179" t="str">
        <f t="shared" si="13"/>
        <v/>
      </c>
      <c r="J261" s="6" t="str">
        <f t="shared" ref="J261:J304" si="14">IF(G261="","",IF(G261="男",0,IF(G261="女",1,3)))</f>
        <v/>
      </c>
      <c r="K261" s="23"/>
      <c r="L261" s="47"/>
      <c r="M261" s="23"/>
      <c r="N261" s="187"/>
      <c r="O261" s="187"/>
      <c r="P261" s="187"/>
      <c r="Q261" s="23"/>
      <c r="R261" s="23"/>
      <c r="S261" s="48"/>
    </row>
    <row r="262" spans="1:19">
      <c r="A262" s="65" t="str">
        <f t="shared" si="12"/>
        <v/>
      </c>
      <c r="B262" s="23"/>
      <c r="C262" s="24"/>
      <c r="D262" s="24"/>
      <c r="E262" s="24"/>
      <c r="F262" s="24"/>
      <c r="G262" s="25"/>
      <c r="H262" s="26"/>
      <c r="I262" s="179" t="str">
        <f t="shared" si="13"/>
        <v/>
      </c>
      <c r="J262" s="6" t="str">
        <f t="shared" si="14"/>
        <v/>
      </c>
      <c r="K262" s="23"/>
      <c r="L262" s="47"/>
      <c r="M262" s="23"/>
      <c r="N262" s="187"/>
      <c r="O262" s="187"/>
      <c r="P262" s="187"/>
      <c r="Q262" s="23"/>
      <c r="R262" s="23"/>
      <c r="S262" s="48"/>
    </row>
    <row r="263" spans="1:19">
      <c r="A263" s="65" t="str">
        <f t="shared" si="12"/>
        <v/>
      </c>
      <c r="B263" s="23"/>
      <c r="C263" s="24"/>
      <c r="D263" s="24"/>
      <c r="E263" s="24"/>
      <c r="F263" s="24"/>
      <c r="G263" s="25"/>
      <c r="H263" s="26"/>
      <c r="I263" s="179" t="str">
        <f t="shared" si="13"/>
        <v/>
      </c>
      <c r="J263" s="6" t="str">
        <f t="shared" si="14"/>
        <v/>
      </c>
      <c r="K263" s="23"/>
      <c r="L263" s="47"/>
      <c r="M263" s="23"/>
      <c r="N263" s="187"/>
      <c r="O263" s="187"/>
      <c r="P263" s="187"/>
      <c r="Q263" s="23"/>
      <c r="R263" s="23"/>
      <c r="S263" s="48"/>
    </row>
    <row r="264" spans="1:19" ht="12.6" thickBot="1">
      <c r="A264" s="68" t="str">
        <f t="shared" si="12"/>
        <v/>
      </c>
      <c r="B264" s="35"/>
      <c r="C264" s="36"/>
      <c r="D264" s="36"/>
      <c r="E264" s="36"/>
      <c r="F264" s="36"/>
      <c r="G264" s="37"/>
      <c r="H264" s="38"/>
      <c r="I264" s="182" t="str">
        <f t="shared" si="13"/>
        <v/>
      </c>
      <c r="J264" s="7" t="str">
        <f t="shared" si="14"/>
        <v/>
      </c>
      <c r="K264" s="35"/>
      <c r="L264" s="53"/>
      <c r="M264" s="35"/>
      <c r="N264" s="190"/>
      <c r="O264" s="190"/>
      <c r="P264" s="190"/>
      <c r="Q264" s="35"/>
      <c r="R264" s="35"/>
      <c r="S264" s="54"/>
    </row>
    <row r="265" spans="1:19">
      <c r="A265" s="69" t="str">
        <f t="shared" si="12"/>
        <v/>
      </c>
      <c r="B265" s="39"/>
      <c r="C265" s="40"/>
      <c r="D265" s="40"/>
      <c r="E265" s="40"/>
      <c r="F265" s="40"/>
      <c r="G265" s="41"/>
      <c r="H265" s="40"/>
      <c r="I265" s="183" t="str">
        <f t="shared" si="13"/>
        <v/>
      </c>
      <c r="J265" s="8" t="str">
        <f t="shared" si="14"/>
        <v/>
      </c>
      <c r="K265" s="39"/>
      <c r="L265" s="55"/>
      <c r="M265" s="39"/>
      <c r="N265" s="191"/>
      <c r="O265" s="191"/>
      <c r="P265" s="191"/>
      <c r="Q265" s="39"/>
      <c r="R265" s="39"/>
      <c r="S265" s="56"/>
    </row>
    <row r="266" spans="1:19">
      <c r="A266" s="65" t="str">
        <f t="shared" si="12"/>
        <v/>
      </c>
      <c r="B266" s="23"/>
      <c r="C266" s="24"/>
      <c r="D266" s="24"/>
      <c r="E266" s="24"/>
      <c r="F266" s="24"/>
      <c r="G266" s="25"/>
      <c r="H266" s="24"/>
      <c r="I266" s="179" t="str">
        <f t="shared" si="13"/>
        <v/>
      </c>
      <c r="J266" s="6" t="str">
        <f t="shared" si="14"/>
        <v/>
      </c>
      <c r="K266" s="23"/>
      <c r="L266" s="47"/>
      <c r="M266" s="23"/>
      <c r="N266" s="187"/>
      <c r="O266" s="187"/>
      <c r="P266" s="187"/>
      <c r="Q266" s="23"/>
      <c r="R266" s="23"/>
      <c r="S266" s="48"/>
    </row>
    <row r="267" spans="1:19">
      <c r="A267" s="65" t="str">
        <f t="shared" si="12"/>
        <v/>
      </c>
      <c r="B267" s="23"/>
      <c r="C267" s="24"/>
      <c r="D267" s="24"/>
      <c r="E267" s="24"/>
      <c r="F267" s="24"/>
      <c r="G267" s="25"/>
      <c r="H267" s="24"/>
      <c r="I267" s="179" t="str">
        <f t="shared" si="13"/>
        <v/>
      </c>
      <c r="J267" s="6" t="str">
        <f t="shared" si="14"/>
        <v/>
      </c>
      <c r="K267" s="23"/>
      <c r="L267" s="47"/>
      <c r="M267" s="23"/>
      <c r="N267" s="187"/>
      <c r="O267" s="187"/>
      <c r="P267" s="187"/>
      <c r="Q267" s="23"/>
      <c r="R267" s="23"/>
      <c r="S267" s="48"/>
    </row>
    <row r="268" spans="1:19">
      <c r="A268" s="65" t="str">
        <f t="shared" si="12"/>
        <v/>
      </c>
      <c r="B268" s="23"/>
      <c r="C268" s="24"/>
      <c r="D268" s="24"/>
      <c r="E268" s="24"/>
      <c r="F268" s="24"/>
      <c r="G268" s="25"/>
      <c r="H268" s="24"/>
      <c r="I268" s="179" t="str">
        <f t="shared" si="13"/>
        <v/>
      </c>
      <c r="J268" s="6" t="str">
        <f t="shared" si="14"/>
        <v/>
      </c>
      <c r="K268" s="23"/>
      <c r="L268" s="47"/>
      <c r="M268" s="23"/>
      <c r="N268" s="187"/>
      <c r="O268" s="187"/>
      <c r="P268" s="187"/>
      <c r="Q268" s="23"/>
      <c r="R268" s="23"/>
      <c r="S268" s="48"/>
    </row>
    <row r="269" spans="1:19">
      <c r="A269" s="66" t="str">
        <f t="shared" si="12"/>
        <v/>
      </c>
      <c r="B269" s="27"/>
      <c r="C269" s="28"/>
      <c r="D269" s="28"/>
      <c r="E269" s="28"/>
      <c r="F269" s="28"/>
      <c r="G269" s="29"/>
      <c r="H269" s="28"/>
      <c r="I269" s="180" t="str">
        <f t="shared" si="13"/>
        <v/>
      </c>
      <c r="J269" s="10" t="str">
        <f t="shared" si="14"/>
        <v/>
      </c>
      <c r="K269" s="27"/>
      <c r="L269" s="49"/>
      <c r="M269" s="27"/>
      <c r="N269" s="188"/>
      <c r="O269" s="188"/>
      <c r="P269" s="188"/>
      <c r="Q269" s="27"/>
      <c r="R269" s="27"/>
      <c r="S269" s="50"/>
    </row>
    <row r="270" spans="1:19">
      <c r="A270" s="67" t="str">
        <f t="shared" si="12"/>
        <v/>
      </c>
      <c r="B270" s="31"/>
      <c r="C270" s="32"/>
      <c r="D270" s="32"/>
      <c r="E270" s="32"/>
      <c r="F270" s="32"/>
      <c r="G270" s="33"/>
      <c r="H270" s="34"/>
      <c r="I270" s="181" t="str">
        <f t="shared" si="13"/>
        <v/>
      </c>
      <c r="J270" s="11" t="str">
        <f t="shared" si="14"/>
        <v/>
      </c>
      <c r="K270" s="31"/>
      <c r="L270" s="51"/>
      <c r="M270" s="31"/>
      <c r="N270" s="189"/>
      <c r="O270" s="189"/>
      <c r="P270" s="189"/>
      <c r="Q270" s="31"/>
      <c r="R270" s="31"/>
      <c r="S270" s="52"/>
    </row>
    <row r="271" spans="1:19">
      <c r="A271" s="65" t="str">
        <f t="shared" si="12"/>
        <v/>
      </c>
      <c r="B271" s="23"/>
      <c r="C271" s="24"/>
      <c r="D271" s="24"/>
      <c r="E271" s="24"/>
      <c r="F271" s="24"/>
      <c r="G271" s="25"/>
      <c r="H271" s="26"/>
      <c r="I271" s="179" t="str">
        <f t="shared" si="13"/>
        <v/>
      </c>
      <c r="J271" s="6" t="str">
        <f t="shared" si="14"/>
        <v/>
      </c>
      <c r="K271" s="23"/>
      <c r="L271" s="47"/>
      <c r="M271" s="23"/>
      <c r="N271" s="187"/>
      <c r="O271" s="187"/>
      <c r="P271" s="187"/>
      <c r="Q271" s="23"/>
      <c r="R271" s="23"/>
      <c r="S271" s="48"/>
    </row>
    <row r="272" spans="1:19">
      <c r="A272" s="65" t="str">
        <f t="shared" si="12"/>
        <v/>
      </c>
      <c r="B272" s="23"/>
      <c r="C272" s="24"/>
      <c r="D272" s="24"/>
      <c r="E272" s="24"/>
      <c r="F272" s="24"/>
      <c r="G272" s="25"/>
      <c r="H272" s="26"/>
      <c r="I272" s="179" t="str">
        <f t="shared" si="13"/>
        <v/>
      </c>
      <c r="J272" s="6" t="str">
        <f t="shared" si="14"/>
        <v/>
      </c>
      <c r="K272" s="23"/>
      <c r="L272" s="47"/>
      <c r="M272" s="23"/>
      <c r="N272" s="187"/>
      <c r="O272" s="187"/>
      <c r="P272" s="187"/>
      <c r="Q272" s="23"/>
      <c r="R272" s="23"/>
      <c r="S272" s="48"/>
    </row>
    <row r="273" spans="1:19">
      <c r="A273" s="65" t="str">
        <f t="shared" si="12"/>
        <v/>
      </c>
      <c r="B273" s="23"/>
      <c r="C273" s="24"/>
      <c r="D273" s="24"/>
      <c r="E273" s="24"/>
      <c r="F273" s="24"/>
      <c r="G273" s="25"/>
      <c r="H273" s="26"/>
      <c r="I273" s="179" t="str">
        <f t="shared" si="13"/>
        <v/>
      </c>
      <c r="J273" s="6" t="str">
        <f t="shared" si="14"/>
        <v/>
      </c>
      <c r="K273" s="23"/>
      <c r="L273" s="47"/>
      <c r="M273" s="23"/>
      <c r="N273" s="187"/>
      <c r="O273" s="187"/>
      <c r="P273" s="187"/>
      <c r="Q273" s="23"/>
      <c r="R273" s="23"/>
      <c r="S273" s="48"/>
    </row>
    <row r="274" spans="1:19" ht="12.6" thickBot="1">
      <c r="A274" s="68" t="str">
        <f t="shared" si="12"/>
        <v/>
      </c>
      <c r="B274" s="35"/>
      <c r="C274" s="36"/>
      <c r="D274" s="36"/>
      <c r="E274" s="36"/>
      <c r="F274" s="36"/>
      <c r="G274" s="37"/>
      <c r="H274" s="38"/>
      <c r="I274" s="182" t="str">
        <f t="shared" si="13"/>
        <v/>
      </c>
      <c r="J274" s="7" t="str">
        <f t="shared" si="14"/>
        <v/>
      </c>
      <c r="K274" s="35"/>
      <c r="L274" s="53"/>
      <c r="M274" s="35"/>
      <c r="N274" s="190"/>
      <c r="O274" s="190"/>
      <c r="P274" s="190"/>
      <c r="Q274" s="35"/>
      <c r="R274" s="35"/>
      <c r="S274" s="54"/>
    </row>
    <row r="275" spans="1:19">
      <c r="A275" s="69" t="str">
        <f t="shared" si="12"/>
        <v/>
      </c>
      <c r="B275" s="39"/>
      <c r="C275" s="40"/>
      <c r="D275" s="40"/>
      <c r="E275" s="40"/>
      <c r="F275" s="40"/>
      <c r="G275" s="41"/>
      <c r="H275" s="40"/>
      <c r="I275" s="183" t="str">
        <f t="shared" si="13"/>
        <v/>
      </c>
      <c r="J275" s="8" t="str">
        <f t="shared" si="14"/>
        <v/>
      </c>
      <c r="K275" s="39"/>
      <c r="L275" s="55"/>
      <c r="M275" s="39"/>
      <c r="N275" s="191"/>
      <c r="O275" s="191"/>
      <c r="P275" s="191"/>
      <c r="Q275" s="39"/>
      <c r="R275" s="39"/>
      <c r="S275" s="56"/>
    </row>
    <row r="276" spans="1:19">
      <c r="A276" s="65" t="str">
        <f t="shared" ref="A276:A304" si="15">IF(C276="","",A275+1)</f>
        <v/>
      </c>
      <c r="B276" s="23"/>
      <c r="C276" s="24"/>
      <c r="D276" s="24"/>
      <c r="E276" s="24"/>
      <c r="F276" s="24"/>
      <c r="G276" s="25"/>
      <c r="H276" s="24"/>
      <c r="I276" s="179" t="str">
        <f t="shared" ref="I276:I304" si="16">IF(H276="","",DATEDIF(H276,$I$2,"y"))</f>
        <v/>
      </c>
      <c r="J276" s="6" t="str">
        <f t="shared" si="14"/>
        <v/>
      </c>
      <c r="K276" s="23"/>
      <c r="L276" s="47"/>
      <c r="M276" s="23"/>
      <c r="N276" s="187"/>
      <c r="O276" s="187"/>
      <c r="P276" s="187"/>
      <c r="Q276" s="23"/>
      <c r="R276" s="23"/>
      <c r="S276" s="48"/>
    </row>
    <row r="277" spans="1:19">
      <c r="A277" s="65" t="str">
        <f t="shared" si="15"/>
        <v/>
      </c>
      <c r="B277" s="23"/>
      <c r="C277" s="24"/>
      <c r="D277" s="24"/>
      <c r="E277" s="24"/>
      <c r="F277" s="24"/>
      <c r="G277" s="25"/>
      <c r="H277" s="24"/>
      <c r="I277" s="179" t="str">
        <f t="shared" si="16"/>
        <v/>
      </c>
      <c r="J277" s="6" t="str">
        <f t="shared" si="14"/>
        <v/>
      </c>
      <c r="K277" s="23"/>
      <c r="L277" s="47"/>
      <c r="M277" s="23"/>
      <c r="N277" s="187"/>
      <c r="O277" s="187"/>
      <c r="P277" s="187"/>
      <c r="Q277" s="23"/>
      <c r="R277" s="23"/>
      <c r="S277" s="48"/>
    </row>
    <row r="278" spans="1:19">
      <c r="A278" s="65" t="str">
        <f t="shared" si="15"/>
        <v/>
      </c>
      <c r="B278" s="23"/>
      <c r="C278" s="24"/>
      <c r="D278" s="24"/>
      <c r="E278" s="24"/>
      <c r="F278" s="24"/>
      <c r="G278" s="25"/>
      <c r="H278" s="24"/>
      <c r="I278" s="179" t="str">
        <f t="shared" si="16"/>
        <v/>
      </c>
      <c r="J278" s="6" t="str">
        <f t="shared" si="14"/>
        <v/>
      </c>
      <c r="K278" s="23"/>
      <c r="L278" s="47"/>
      <c r="M278" s="23"/>
      <c r="N278" s="187"/>
      <c r="O278" s="187"/>
      <c r="P278" s="187"/>
      <c r="Q278" s="23"/>
      <c r="R278" s="23"/>
      <c r="S278" s="48"/>
    </row>
    <row r="279" spans="1:19">
      <c r="A279" s="66" t="str">
        <f t="shared" si="15"/>
        <v/>
      </c>
      <c r="B279" s="27"/>
      <c r="C279" s="28"/>
      <c r="D279" s="28"/>
      <c r="E279" s="28"/>
      <c r="F279" s="28"/>
      <c r="G279" s="29"/>
      <c r="H279" s="28"/>
      <c r="I279" s="180" t="str">
        <f t="shared" si="16"/>
        <v/>
      </c>
      <c r="J279" s="10" t="str">
        <f t="shared" si="14"/>
        <v/>
      </c>
      <c r="K279" s="27"/>
      <c r="L279" s="49"/>
      <c r="M279" s="27"/>
      <c r="N279" s="188"/>
      <c r="O279" s="188"/>
      <c r="P279" s="188"/>
      <c r="Q279" s="27"/>
      <c r="R279" s="27"/>
      <c r="S279" s="50"/>
    </row>
    <row r="280" spans="1:19">
      <c r="A280" s="67" t="str">
        <f t="shared" si="15"/>
        <v/>
      </c>
      <c r="B280" s="31"/>
      <c r="C280" s="32"/>
      <c r="D280" s="32"/>
      <c r="E280" s="32"/>
      <c r="F280" s="32"/>
      <c r="G280" s="33"/>
      <c r="H280" s="34"/>
      <c r="I280" s="181" t="str">
        <f t="shared" si="16"/>
        <v/>
      </c>
      <c r="J280" s="11" t="str">
        <f t="shared" si="14"/>
        <v/>
      </c>
      <c r="K280" s="31"/>
      <c r="L280" s="51"/>
      <c r="M280" s="31"/>
      <c r="N280" s="189"/>
      <c r="O280" s="189"/>
      <c r="P280" s="189"/>
      <c r="Q280" s="31"/>
      <c r="R280" s="31"/>
      <c r="S280" s="52"/>
    </row>
    <row r="281" spans="1:19">
      <c r="A281" s="65" t="str">
        <f t="shared" si="15"/>
        <v/>
      </c>
      <c r="B281" s="23"/>
      <c r="C281" s="24"/>
      <c r="D281" s="24"/>
      <c r="E281" s="24"/>
      <c r="F281" s="24"/>
      <c r="G281" s="25"/>
      <c r="H281" s="26"/>
      <c r="I281" s="179" t="str">
        <f t="shared" si="16"/>
        <v/>
      </c>
      <c r="J281" s="6" t="str">
        <f t="shared" si="14"/>
        <v/>
      </c>
      <c r="K281" s="23"/>
      <c r="L281" s="47"/>
      <c r="M281" s="23"/>
      <c r="N281" s="187"/>
      <c r="O281" s="187"/>
      <c r="P281" s="187"/>
      <c r="Q281" s="23"/>
      <c r="R281" s="23"/>
      <c r="S281" s="48"/>
    </row>
    <row r="282" spans="1:19">
      <c r="A282" s="65" t="str">
        <f t="shared" si="15"/>
        <v/>
      </c>
      <c r="B282" s="23"/>
      <c r="C282" s="24"/>
      <c r="D282" s="24"/>
      <c r="E282" s="24"/>
      <c r="F282" s="24"/>
      <c r="G282" s="25"/>
      <c r="H282" s="26"/>
      <c r="I282" s="179" t="str">
        <f t="shared" si="16"/>
        <v/>
      </c>
      <c r="J282" s="6" t="str">
        <f t="shared" si="14"/>
        <v/>
      </c>
      <c r="K282" s="23"/>
      <c r="L282" s="47"/>
      <c r="M282" s="23"/>
      <c r="N282" s="187"/>
      <c r="O282" s="187"/>
      <c r="P282" s="187"/>
      <c r="Q282" s="23"/>
      <c r="R282" s="23"/>
      <c r="S282" s="48"/>
    </row>
    <row r="283" spans="1:19">
      <c r="A283" s="65" t="str">
        <f t="shared" si="15"/>
        <v/>
      </c>
      <c r="B283" s="23"/>
      <c r="C283" s="24"/>
      <c r="D283" s="24"/>
      <c r="E283" s="24"/>
      <c r="F283" s="24"/>
      <c r="G283" s="25"/>
      <c r="H283" s="26"/>
      <c r="I283" s="179" t="str">
        <f t="shared" si="16"/>
        <v/>
      </c>
      <c r="J283" s="6" t="str">
        <f t="shared" si="14"/>
        <v/>
      </c>
      <c r="K283" s="23"/>
      <c r="L283" s="47"/>
      <c r="M283" s="23"/>
      <c r="N283" s="187"/>
      <c r="O283" s="187"/>
      <c r="P283" s="187"/>
      <c r="Q283" s="23"/>
      <c r="R283" s="23"/>
      <c r="S283" s="48"/>
    </row>
    <row r="284" spans="1:19" ht="12.6" thickBot="1">
      <c r="A284" s="68" t="str">
        <f t="shared" si="15"/>
        <v/>
      </c>
      <c r="B284" s="35"/>
      <c r="C284" s="36"/>
      <c r="D284" s="36"/>
      <c r="E284" s="36"/>
      <c r="F284" s="36"/>
      <c r="G284" s="37"/>
      <c r="H284" s="38"/>
      <c r="I284" s="182" t="str">
        <f t="shared" si="16"/>
        <v/>
      </c>
      <c r="J284" s="7" t="str">
        <f t="shared" si="14"/>
        <v/>
      </c>
      <c r="K284" s="35"/>
      <c r="L284" s="53"/>
      <c r="M284" s="35"/>
      <c r="N284" s="190"/>
      <c r="O284" s="190"/>
      <c r="P284" s="190"/>
      <c r="Q284" s="35"/>
      <c r="R284" s="35"/>
      <c r="S284" s="54"/>
    </row>
    <row r="285" spans="1:19">
      <c r="A285" s="69" t="str">
        <f t="shared" si="15"/>
        <v/>
      </c>
      <c r="B285" s="39"/>
      <c r="C285" s="40"/>
      <c r="D285" s="40"/>
      <c r="E285" s="40"/>
      <c r="F285" s="40"/>
      <c r="G285" s="41"/>
      <c r="H285" s="40"/>
      <c r="I285" s="183" t="str">
        <f t="shared" si="16"/>
        <v/>
      </c>
      <c r="J285" s="8" t="str">
        <f t="shared" si="14"/>
        <v/>
      </c>
      <c r="K285" s="39"/>
      <c r="L285" s="55"/>
      <c r="M285" s="39"/>
      <c r="N285" s="191"/>
      <c r="O285" s="191"/>
      <c r="P285" s="191"/>
      <c r="Q285" s="39"/>
      <c r="R285" s="39"/>
      <c r="S285" s="56"/>
    </row>
    <row r="286" spans="1:19">
      <c r="A286" s="65" t="str">
        <f t="shared" si="15"/>
        <v/>
      </c>
      <c r="B286" s="23"/>
      <c r="C286" s="24"/>
      <c r="D286" s="24"/>
      <c r="E286" s="24"/>
      <c r="F286" s="24"/>
      <c r="G286" s="25"/>
      <c r="H286" s="24"/>
      <c r="I286" s="179" t="str">
        <f t="shared" si="16"/>
        <v/>
      </c>
      <c r="J286" s="6" t="str">
        <f t="shared" si="14"/>
        <v/>
      </c>
      <c r="K286" s="23"/>
      <c r="L286" s="47"/>
      <c r="M286" s="23"/>
      <c r="N286" s="187"/>
      <c r="O286" s="187"/>
      <c r="P286" s="187"/>
      <c r="Q286" s="23"/>
      <c r="R286" s="23"/>
      <c r="S286" s="48"/>
    </row>
    <row r="287" spans="1:19">
      <c r="A287" s="65" t="str">
        <f t="shared" si="15"/>
        <v/>
      </c>
      <c r="B287" s="23"/>
      <c r="C287" s="24"/>
      <c r="D287" s="24"/>
      <c r="E287" s="24"/>
      <c r="F287" s="24"/>
      <c r="G287" s="25"/>
      <c r="H287" s="24"/>
      <c r="I287" s="179" t="str">
        <f t="shared" si="16"/>
        <v/>
      </c>
      <c r="J287" s="6" t="str">
        <f t="shared" si="14"/>
        <v/>
      </c>
      <c r="K287" s="23"/>
      <c r="L287" s="47"/>
      <c r="M287" s="23"/>
      <c r="N287" s="187"/>
      <c r="O287" s="187"/>
      <c r="P287" s="187"/>
      <c r="Q287" s="23"/>
      <c r="R287" s="23"/>
      <c r="S287" s="48"/>
    </row>
    <row r="288" spans="1:19">
      <c r="A288" s="65" t="str">
        <f t="shared" si="15"/>
        <v/>
      </c>
      <c r="B288" s="23"/>
      <c r="C288" s="24"/>
      <c r="D288" s="24"/>
      <c r="E288" s="24"/>
      <c r="F288" s="24"/>
      <c r="G288" s="25"/>
      <c r="H288" s="24"/>
      <c r="I288" s="179" t="str">
        <f t="shared" si="16"/>
        <v/>
      </c>
      <c r="J288" s="6" t="str">
        <f t="shared" si="14"/>
        <v/>
      </c>
      <c r="K288" s="23"/>
      <c r="L288" s="47"/>
      <c r="M288" s="23"/>
      <c r="N288" s="187"/>
      <c r="O288" s="187"/>
      <c r="P288" s="187"/>
      <c r="Q288" s="23"/>
      <c r="R288" s="23"/>
      <c r="S288" s="48"/>
    </row>
    <row r="289" spans="1:19">
      <c r="A289" s="66" t="str">
        <f t="shared" si="15"/>
        <v/>
      </c>
      <c r="B289" s="27"/>
      <c r="C289" s="28"/>
      <c r="D289" s="28"/>
      <c r="E289" s="28"/>
      <c r="F289" s="28"/>
      <c r="G289" s="29"/>
      <c r="H289" s="28"/>
      <c r="I289" s="180" t="str">
        <f t="shared" si="16"/>
        <v/>
      </c>
      <c r="J289" s="10" t="str">
        <f t="shared" si="14"/>
        <v/>
      </c>
      <c r="K289" s="27"/>
      <c r="L289" s="49"/>
      <c r="M289" s="27"/>
      <c r="N289" s="188"/>
      <c r="O289" s="188"/>
      <c r="P289" s="188"/>
      <c r="Q289" s="27"/>
      <c r="R289" s="27"/>
      <c r="S289" s="50"/>
    </row>
    <row r="290" spans="1:19">
      <c r="A290" s="67" t="str">
        <f t="shared" si="15"/>
        <v/>
      </c>
      <c r="B290" s="31"/>
      <c r="C290" s="32"/>
      <c r="D290" s="32"/>
      <c r="E290" s="32"/>
      <c r="F290" s="32"/>
      <c r="G290" s="33"/>
      <c r="H290" s="34"/>
      <c r="I290" s="181" t="str">
        <f t="shared" si="16"/>
        <v/>
      </c>
      <c r="J290" s="11" t="str">
        <f t="shared" si="14"/>
        <v/>
      </c>
      <c r="K290" s="31"/>
      <c r="L290" s="51"/>
      <c r="M290" s="31"/>
      <c r="N290" s="189"/>
      <c r="O290" s="189"/>
      <c r="P290" s="189"/>
      <c r="Q290" s="31"/>
      <c r="R290" s="31"/>
      <c r="S290" s="52"/>
    </row>
    <row r="291" spans="1:19">
      <c r="A291" s="65" t="str">
        <f t="shared" si="15"/>
        <v/>
      </c>
      <c r="B291" s="23"/>
      <c r="C291" s="24"/>
      <c r="D291" s="24"/>
      <c r="E291" s="24"/>
      <c r="F291" s="24"/>
      <c r="G291" s="25"/>
      <c r="H291" s="26"/>
      <c r="I291" s="179" t="str">
        <f t="shared" si="16"/>
        <v/>
      </c>
      <c r="J291" s="6" t="str">
        <f t="shared" si="14"/>
        <v/>
      </c>
      <c r="K291" s="23"/>
      <c r="L291" s="47"/>
      <c r="M291" s="23"/>
      <c r="N291" s="187"/>
      <c r="O291" s="187"/>
      <c r="P291" s="187"/>
      <c r="Q291" s="23"/>
      <c r="R291" s="23"/>
      <c r="S291" s="48"/>
    </row>
    <row r="292" spans="1:19">
      <c r="A292" s="65" t="str">
        <f t="shared" si="15"/>
        <v/>
      </c>
      <c r="B292" s="23"/>
      <c r="C292" s="24"/>
      <c r="D292" s="24"/>
      <c r="E292" s="24"/>
      <c r="F292" s="24"/>
      <c r="G292" s="25"/>
      <c r="H292" s="26"/>
      <c r="I292" s="179" t="str">
        <f t="shared" si="16"/>
        <v/>
      </c>
      <c r="J292" s="6" t="str">
        <f t="shared" si="14"/>
        <v/>
      </c>
      <c r="K292" s="23"/>
      <c r="L292" s="47"/>
      <c r="M292" s="23"/>
      <c r="N292" s="187"/>
      <c r="O292" s="187"/>
      <c r="P292" s="187"/>
      <c r="Q292" s="23"/>
      <c r="R292" s="23"/>
      <c r="S292" s="48"/>
    </row>
    <row r="293" spans="1:19">
      <c r="A293" s="65" t="str">
        <f t="shared" si="15"/>
        <v/>
      </c>
      <c r="B293" s="23"/>
      <c r="C293" s="24"/>
      <c r="D293" s="24"/>
      <c r="E293" s="24"/>
      <c r="F293" s="24"/>
      <c r="G293" s="25"/>
      <c r="H293" s="26"/>
      <c r="I293" s="179" t="str">
        <f t="shared" si="16"/>
        <v/>
      </c>
      <c r="J293" s="6" t="str">
        <f t="shared" si="14"/>
        <v/>
      </c>
      <c r="K293" s="23"/>
      <c r="L293" s="47"/>
      <c r="M293" s="23"/>
      <c r="N293" s="187"/>
      <c r="O293" s="187"/>
      <c r="P293" s="187"/>
      <c r="Q293" s="23"/>
      <c r="R293" s="23"/>
      <c r="S293" s="48"/>
    </row>
    <row r="294" spans="1:19" ht="12.6" thickBot="1">
      <c r="A294" s="68" t="str">
        <f t="shared" si="15"/>
        <v/>
      </c>
      <c r="B294" s="35"/>
      <c r="C294" s="36"/>
      <c r="D294" s="36"/>
      <c r="E294" s="36"/>
      <c r="F294" s="36"/>
      <c r="G294" s="37"/>
      <c r="H294" s="38"/>
      <c r="I294" s="182" t="str">
        <f t="shared" si="16"/>
        <v/>
      </c>
      <c r="J294" s="7" t="str">
        <f t="shared" si="14"/>
        <v/>
      </c>
      <c r="K294" s="35"/>
      <c r="L294" s="53"/>
      <c r="M294" s="35"/>
      <c r="N294" s="190"/>
      <c r="O294" s="190"/>
      <c r="P294" s="190"/>
      <c r="Q294" s="35"/>
      <c r="R294" s="35"/>
      <c r="S294" s="54"/>
    </row>
    <row r="295" spans="1:19">
      <c r="A295" s="69" t="str">
        <f t="shared" si="15"/>
        <v/>
      </c>
      <c r="B295" s="39"/>
      <c r="C295" s="40"/>
      <c r="D295" s="40"/>
      <c r="E295" s="40"/>
      <c r="F295" s="40"/>
      <c r="G295" s="41"/>
      <c r="H295" s="40"/>
      <c r="I295" s="183" t="str">
        <f t="shared" si="16"/>
        <v/>
      </c>
      <c r="J295" s="8" t="str">
        <f t="shared" si="14"/>
        <v/>
      </c>
      <c r="K295" s="39"/>
      <c r="L295" s="55"/>
      <c r="M295" s="39"/>
      <c r="N295" s="191"/>
      <c r="O295" s="191"/>
      <c r="P295" s="191"/>
      <c r="Q295" s="39"/>
      <c r="R295" s="39"/>
      <c r="S295" s="56"/>
    </row>
    <row r="296" spans="1:19">
      <c r="A296" s="65" t="str">
        <f t="shared" si="15"/>
        <v/>
      </c>
      <c r="B296" s="23"/>
      <c r="C296" s="24"/>
      <c r="D296" s="24"/>
      <c r="E296" s="24"/>
      <c r="F296" s="24"/>
      <c r="G296" s="25"/>
      <c r="H296" s="24"/>
      <c r="I296" s="179" t="str">
        <f t="shared" si="16"/>
        <v/>
      </c>
      <c r="J296" s="6" t="str">
        <f t="shared" si="14"/>
        <v/>
      </c>
      <c r="K296" s="23"/>
      <c r="L296" s="47"/>
      <c r="M296" s="23"/>
      <c r="N296" s="187"/>
      <c r="O296" s="187"/>
      <c r="P296" s="187"/>
      <c r="Q296" s="23"/>
      <c r="R296" s="23"/>
      <c r="S296" s="48"/>
    </row>
    <row r="297" spans="1:19">
      <c r="A297" s="65" t="str">
        <f t="shared" si="15"/>
        <v/>
      </c>
      <c r="B297" s="23"/>
      <c r="C297" s="24"/>
      <c r="D297" s="24"/>
      <c r="E297" s="24"/>
      <c r="F297" s="24"/>
      <c r="G297" s="25"/>
      <c r="H297" s="24"/>
      <c r="I297" s="179" t="str">
        <f t="shared" si="16"/>
        <v/>
      </c>
      <c r="J297" s="6" t="str">
        <f t="shared" si="14"/>
        <v/>
      </c>
      <c r="K297" s="23"/>
      <c r="L297" s="47"/>
      <c r="M297" s="23"/>
      <c r="N297" s="187"/>
      <c r="O297" s="187"/>
      <c r="P297" s="187"/>
      <c r="Q297" s="23"/>
      <c r="R297" s="23"/>
      <c r="S297" s="48"/>
    </row>
    <row r="298" spans="1:19">
      <c r="A298" s="65" t="str">
        <f t="shared" si="15"/>
        <v/>
      </c>
      <c r="B298" s="23"/>
      <c r="C298" s="24"/>
      <c r="D298" s="24"/>
      <c r="E298" s="24"/>
      <c r="F298" s="24"/>
      <c r="G298" s="25"/>
      <c r="H298" s="24"/>
      <c r="I298" s="179" t="str">
        <f t="shared" si="16"/>
        <v/>
      </c>
      <c r="J298" s="6" t="str">
        <f t="shared" si="14"/>
        <v/>
      </c>
      <c r="K298" s="23"/>
      <c r="L298" s="47"/>
      <c r="M298" s="23"/>
      <c r="N298" s="187"/>
      <c r="O298" s="187"/>
      <c r="P298" s="187"/>
      <c r="Q298" s="23"/>
      <c r="R298" s="23"/>
      <c r="S298" s="48"/>
    </row>
    <row r="299" spans="1:19">
      <c r="A299" s="66" t="str">
        <f t="shared" si="15"/>
        <v/>
      </c>
      <c r="B299" s="27"/>
      <c r="C299" s="28"/>
      <c r="D299" s="28"/>
      <c r="E299" s="28"/>
      <c r="F299" s="28"/>
      <c r="G299" s="29"/>
      <c r="H299" s="28"/>
      <c r="I299" s="180" t="str">
        <f t="shared" si="16"/>
        <v/>
      </c>
      <c r="J299" s="10" t="str">
        <f t="shared" si="14"/>
        <v/>
      </c>
      <c r="K299" s="27"/>
      <c r="L299" s="49"/>
      <c r="M299" s="27"/>
      <c r="N299" s="188"/>
      <c r="O299" s="188"/>
      <c r="P299" s="188"/>
      <c r="Q299" s="27"/>
      <c r="R299" s="27"/>
      <c r="S299" s="50"/>
    </row>
    <row r="300" spans="1:19">
      <c r="A300" s="67" t="str">
        <f t="shared" si="15"/>
        <v/>
      </c>
      <c r="B300" s="31"/>
      <c r="C300" s="32"/>
      <c r="D300" s="32"/>
      <c r="E300" s="32"/>
      <c r="F300" s="32"/>
      <c r="G300" s="33"/>
      <c r="H300" s="34"/>
      <c r="I300" s="181" t="str">
        <f t="shared" si="16"/>
        <v/>
      </c>
      <c r="J300" s="11" t="str">
        <f t="shared" si="14"/>
        <v/>
      </c>
      <c r="K300" s="31"/>
      <c r="L300" s="51"/>
      <c r="M300" s="31"/>
      <c r="N300" s="189"/>
      <c r="O300" s="189"/>
      <c r="P300" s="189"/>
      <c r="Q300" s="31"/>
      <c r="R300" s="31"/>
      <c r="S300" s="52"/>
    </row>
    <row r="301" spans="1:19">
      <c r="A301" s="65" t="str">
        <f t="shared" si="15"/>
        <v/>
      </c>
      <c r="B301" s="23"/>
      <c r="C301" s="24"/>
      <c r="D301" s="24"/>
      <c r="E301" s="24"/>
      <c r="F301" s="24"/>
      <c r="G301" s="25"/>
      <c r="H301" s="26"/>
      <c r="I301" s="179" t="str">
        <f t="shared" si="16"/>
        <v/>
      </c>
      <c r="J301" s="6" t="str">
        <f t="shared" si="14"/>
        <v/>
      </c>
      <c r="K301" s="23"/>
      <c r="L301" s="47"/>
      <c r="M301" s="23"/>
      <c r="N301" s="187"/>
      <c r="O301" s="187"/>
      <c r="P301" s="187"/>
      <c r="Q301" s="23"/>
      <c r="R301" s="23"/>
      <c r="S301" s="48"/>
    </row>
    <row r="302" spans="1:19">
      <c r="A302" s="65" t="str">
        <f t="shared" si="15"/>
        <v/>
      </c>
      <c r="B302" s="23"/>
      <c r="C302" s="24"/>
      <c r="D302" s="24"/>
      <c r="E302" s="24"/>
      <c r="F302" s="24"/>
      <c r="G302" s="25"/>
      <c r="H302" s="26"/>
      <c r="I302" s="179" t="str">
        <f t="shared" si="16"/>
        <v/>
      </c>
      <c r="J302" s="6" t="str">
        <f t="shared" si="14"/>
        <v/>
      </c>
      <c r="K302" s="23"/>
      <c r="L302" s="47"/>
      <c r="M302" s="23"/>
      <c r="N302" s="187"/>
      <c r="O302" s="187"/>
      <c r="P302" s="187"/>
      <c r="Q302" s="23"/>
      <c r="R302" s="23"/>
      <c r="S302" s="48"/>
    </row>
    <row r="303" spans="1:19">
      <c r="A303" s="65" t="str">
        <f t="shared" si="15"/>
        <v/>
      </c>
      <c r="B303" s="23"/>
      <c r="C303" s="24"/>
      <c r="D303" s="24"/>
      <c r="E303" s="24"/>
      <c r="F303" s="24"/>
      <c r="G303" s="25"/>
      <c r="H303" s="26"/>
      <c r="I303" s="179" t="str">
        <f t="shared" si="16"/>
        <v/>
      </c>
      <c r="J303" s="6" t="str">
        <f t="shared" si="14"/>
        <v/>
      </c>
      <c r="K303" s="23"/>
      <c r="L303" s="47"/>
      <c r="M303" s="23"/>
      <c r="N303" s="187"/>
      <c r="O303" s="187"/>
      <c r="P303" s="187"/>
      <c r="Q303" s="23"/>
      <c r="R303" s="23"/>
      <c r="S303" s="48"/>
    </row>
    <row r="304" spans="1:19" ht="12.6" thickBot="1">
      <c r="A304" s="68" t="str">
        <f t="shared" si="15"/>
        <v/>
      </c>
      <c r="B304" s="35"/>
      <c r="C304" s="36"/>
      <c r="D304" s="36"/>
      <c r="E304" s="36"/>
      <c r="F304" s="36"/>
      <c r="G304" s="37"/>
      <c r="H304" s="38"/>
      <c r="I304" s="182" t="str">
        <f t="shared" si="16"/>
        <v/>
      </c>
      <c r="J304" s="7" t="str">
        <f t="shared" si="14"/>
        <v/>
      </c>
      <c r="K304" s="35"/>
      <c r="L304" s="53"/>
      <c r="M304" s="35"/>
      <c r="N304" s="190"/>
      <c r="O304" s="190"/>
      <c r="P304" s="190"/>
      <c r="Q304" s="35"/>
      <c r="R304" s="35"/>
      <c r="S304" s="54"/>
    </row>
    <row r="305" spans="1:19" hidden="1">
      <c r="A305" s="69"/>
      <c r="B305" s="39"/>
      <c r="C305" s="40"/>
      <c r="D305" s="40"/>
      <c r="E305" s="40"/>
      <c r="F305" s="40"/>
      <c r="G305" s="41"/>
      <c r="H305" s="40"/>
      <c r="I305" s="183"/>
      <c r="J305" s="8"/>
      <c r="K305" s="39"/>
      <c r="L305" s="55"/>
      <c r="M305" s="39"/>
      <c r="N305" s="191"/>
      <c r="O305" s="191"/>
      <c r="P305" s="191"/>
      <c r="Q305" s="39"/>
      <c r="R305" s="39"/>
      <c r="S305" s="56"/>
    </row>
    <row r="306" spans="1:19" hidden="1">
      <c r="A306" s="65"/>
      <c r="B306" s="23"/>
      <c r="C306" s="24"/>
      <c r="D306" s="24"/>
      <c r="E306" s="24"/>
      <c r="F306" s="24"/>
      <c r="G306" s="25"/>
      <c r="H306" s="24"/>
      <c r="I306" s="179"/>
      <c r="J306" s="6"/>
      <c r="K306" s="23"/>
      <c r="L306" s="47"/>
      <c r="M306" s="23"/>
      <c r="N306" s="187"/>
      <c r="O306" s="187"/>
      <c r="P306" s="187"/>
      <c r="Q306" s="23"/>
      <c r="R306" s="23"/>
      <c r="S306" s="48"/>
    </row>
    <row r="307" spans="1:19" hidden="1">
      <c r="A307" s="65"/>
      <c r="B307" s="23"/>
      <c r="C307" s="24"/>
      <c r="D307" s="24"/>
      <c r="E307" s="24"/>
      <c r="F307" s="24"/>
      <c r="G307" s="25"/>
      <c r="H307" s="24"/>
      <c r="I307" s="179"/>
      <c r="J307" s="6"/>
      <c r="K307" s="23"/>
      <c r="L307" s="47"/>
      <c r="M307" s="23"/>
      <c r="N307" s="187"/>
      <c r="O307" s="187"/>
      <c r="P307" s="187"/>
      <c r="Q307" s="23"/>
      <c r="R307" s="23"/>
      <c r="S307" s="48"/>
    </row>
    <row r="308" spans="1:19" hidden="1">
      <c r="A308" s="65"/>
      <c r="B308" s="23"/>
      <c r="C308" s="24"/>
      <c r="D308" s="24"/>
      <c r="E308" s="24"/>
      <c r="F308" s="24"/>
      <c r="G308" s="25"/>
      <c r="H308" s="24"/>
      <c r="I308" s="179"/>
      <c r="J308" s="6"/>
      <c r="K308" s="23"/>
      <c r="L308" s="47"/>
      <c r="M308" s="23"/>
      <c r="N308" s="187"/>
      <c r="O308" s="187"/>
      <c r="P308" s="187"/>
      <c r="Q308" s="23"/>
      <c r="R308" s="23"/>
      <c r="S308" s="48"/>
    </row>
    <row r="309" spans="1:19" hidden="1">
      <c r="A309" s="66"/>
      <c r="B309" s="27"/>
      <c r="C309" s="28"/>
      <c r="D309" s="28"/>
      <c r="E309" s="28"/>
      <c r="F309" s="28"/>
      <c r="G309" s="29"/>
      <c r="H309" s="28"/>
      <c r="I309" s="180"/>
      <c r="J309" s="10"/>
      <c r="K309" s="27"/>
      <c r="L309" s="49"/>
      <c r="M309" s="27"/>
      <c r="N309" s="188"/>
      <c r="O309" s="188"/>
      <c r="P309" s="188"/>
      <c r="Q309" s="27"/>
      <c r="R309" s="27"/>
      <c r="S309" s="50"/>
    </row>
    <row r="310" spans="1:19" hidden="1">
      <c r="A310" s="67"/>
      <c r="B310" s="31"/>
      <c r="C310" s="32"/>
      <c r="D310" s="32"/>
      <c r="E310" s="32"/>
      <c r="F310" s="32"/>
      <c r="G310" s="33"/>
      <c r="H310" s="34"/>
      <c r="I310" s="181"/>
      <c r="J310" s="11"/>
      <c r="K310" s="31"/>
      <c r="L310" s="51"/>
      <c r="M310" s="31"/>
      <c r="N310" s="189"/>
      <c r="O310" s="189"/>
      <c r="P310" s="189"/>
      <c r="Q310" s="31"/>
      <c r="R310" s="31"/>
      <c r="S310" s="52"/>
    </row>
    <row r="311" spans="1:19" hidden="1">
      <c r="A311" s="65"/>
      <c r="B311" s="23"/>
      <c r="C311" s="24"/>
      <c r="D311" s="24"/>
      <c r="E311" s="24"/>
      <c r="F311" s="24"/>
      <c r="G311" s="25"/>
      <c r="H311" s="26"/>
      <c r="I311" s="179"/>
      <c r="J311" s="6"/>
      <c r="K311" s="23"/>
      <c r="L311" s="47"/>
      <c r="M311" s="23"/>
      <c r="N311" s="187"/>
      <c r="O311" s="187"/>
      <c r="P311" s="187"/>
      <c r="Q311" s="23"/>
      <c r="R311" s="23"/>
      <c r="S311" s="48"/>
    </row>
    <row r="312" spans="1:19" hidden="1">
      <c r="A312" s="65"/>
      <c r="B312" s="23"/>
      <c r="C312" s="24"/>
      <c r="D312" s="24"/>
      <c r="E312" s="24"/>
      <c r="F312" s="24"/>
      <c r="G312" s="25"/>
      <c r="H312" s="26"/>
      <c r="I312" s="179"/>
      <c r="J312" s="6"/>
      <c r="K312" s="23"/>
      <c r="L312" s="47"/>
      <c r="M312" s="23"/>
      <c r="N312" s="187"/>
      <c r="O312" s="187"/>
      <c r="P312" s="187"/>
      <c r="Q312" s="23"/>
      <c r="R312" s="23"/>
      <c r="S312" s="48"/>
    </row>
    <row r="313" spans="1:19" hidden="1">
      <c r="A313" s="65"/>
      <c r="B313" s="23"/>
      <c r="C313" s="24"/>
      <c r="D313" s="24"/>
      <c r="E313" s="24"/>
      <c r="F313" s="24"/>
      <c r="G313" s="25"/>
      <c r="H313" s="26"/>
      <c r="I313" s="179"/>
      <c r="J313" s="6"/>
      <c r="K313" s="23"/>
      <c r="L313" s="47"/>
      <c r="M313" s="23"/>
      <c r="N313" s="187"/>
      <c r="O313" s="187"/>
      <c r="P313" s="187"/>
      <c r="Q313" s="23"/>
      <c r="R313" s="23"/>
      <c r="S313" s="48"/>
    </row>
    <row r="314" spans="1:19" ht="12.6" hidden="1" thickBot="1">
      <c r="A314" s="68"/>
      <c r="B314" s="35"/>
      <c r="C314" s="36"/>
      <c r="D314" s="36"/>
      <c r="E314" s="36"/>
      <c r="F314" s="36"/>
      <c r="G314" s="37"/>
      <c r="H314" s="38"/>
      <c r="I314" s="182"/>
      <c r="J314" s="7"/>
      <c r="K314" s="35"/>
      <c r="L314" s="53"/>
      <c r="M314" s="35"/>
      <c r="N314" s="190"/>
      <c r="O314" s="190"/>
      <c r="P314" s="190"/>
      <c r="Q314" s="35"/>
      <c r="R314" s="35"/>
      <c r="S314" s="54"/>
    </row>
    <row r="315" spans="1:19" hidden="1">
      <c r="A315" s="69"/>
      <c r="B315" s="39"/>
      <c r="C315" s="40"/>
      <c r="D315" s="40"/>
      <c r="E315" s="40"/>
      <c r="F315" s="40"/>
      <c r="G315" s="41"/>
      <c r="H315" s="40"/>
      <c r="I315" s="183"/>
      <c r="J315" s="8"/>
      <c r="K315" s="39"/>
      <c r="L315" s="55"/>
      <c r="M315" s="39"/>
      <c r="N315" s="191"/>
      <c r="O315" s="191"/>
      <c r="P315" s="191"/>
      <c r="Q315" s="39"/>
      <c r="R315" s="39"/>
      <c r="S315" s="56"/>
    </row>
    <row r="316" spans="1:19" hidden="1">
      <c r="A316" s="65"/>
      <c r="B316" s="23"/>
      <c r="C316" s="24"/>
      <c r="D316" s="24"/>
      <c r="E316" s="24"/>
      <c r="F316" s="24"/>
      <c r="G316" s="25"/>
      <c r="H316" s="24"/>
      <c r="I316" s="179"/>
      <c r="J316" s="6"/>
      <c r="K316" s="23"/>
      <c r="L316" s="47"/>
      <c r="M316" s="23"/>
      <c r="N316" s="187"/>
      <c r="O316" s="187"/>
      <c r="P316" s="187"/>
      <c r="Q316" s="23"/>
      <c r="R316" s="23"/>
      <c r="S316" s="48"/>
    </row>
    <row r="317" spans="1:19" hidden="1">
      <c r="A317" s="65"/>
      <c r="B317" s="23"/>
      <c r="C317" s="24"/>
      <c r="D317" s="24"/>
      <c r="E317" s="24"/>
      <c r="F317" s="24"/>
      <c r="G317" s="25"/>
      <c r="H317" s="24"/>
      <c r="I317" s="179"/>
      <c r="J317" s="6"/>
      <c r="K317" s="23"/>
      <c r="L317" s="47"/>
      <c r="M317" s="23"/>
      <c r="N317" s="187"/>
      <c r="O317" s="187"/>
      <c r="P317" s="187"/>
      <c r="Q317" s="23"/>
      <c r="R317" s="23"/>
      <c r="S317" s="48"/>
    </row>
    <row r="318" spans="1:19" hidden="1">
      <c r="A318" s="65"/>
      <c r="B318" s="23"/>
      <c r="C318" s="24"/>
      <c r="D318" s="24"/>
      <c r="E318" s="24"/>
      <c r="F318" s="24"/>
      <c r="G318" s="25"/>
      <c r="H318" s="24"/>
      <c r="I318" s="179"/>
      <c r="J318" s="6"/>
      <c r="K318" s="23"/>
      <c r="L318" s="47"/>
      <c r="M318" s="23"/>
      <c r="N318" s="187"/>
      <c r="O318" s="187"/>
      <c r="P318" s="187"/>
      <c r="Q318" s="23"/>
      <c r="R318" s="23"/>
      <c r="S318" s="48"/>
    </row>
    <row r="319" spans="1:19" hidden="1">
      <c r="A319" s="66"/>
      <c r="B319" s="27"/>
      <c r="C319" s="28"/>
      <c r="D319" s="28"/>
      <c r="E319" s="28"/>
      <c r="F319" s="28"/>
      <c r="G319" s="29"/>
      <c r="H319" s="28"/>
      <c r="I319" s="180"/>
      <c r="J319" s="10"/>
      <c r="K319" s="27"/>
      <c r="L319" s="49"/>
      <c r="M319" s="27"/>
      <c r="N319" s="188"/>
      <c r="O319" s="188"/>
      <c r="P319" s="188"/>
      <c r="Q319" s="27"/>
      <c r="R319" s="27"/>
      <c r="S319" s="50"/>
    </row>
    <row r="320" spans="1:19" hidden="1">
      <c r="A320" s="67"/>
      <c r="B320" s="31"/>
      <c r="C320" s="32"/>
      <c r="D320" s="32"/>
      <c r="E320" s="32"/>
      <c r="F320" s="32"/>
      <c r="G320" s="33"/>
      <c r="H320" s="34"/>
      <c r="I320" s="181"/>
      <c r="J320" s="11"/>
      <c r="K320" s="31"/>
      <c r="L320" s="51"/>
      <c r="M320" s="31"/>
      <c r="N320" s="189"/>
      <c r="O320" s="189"/>
      <c r="P320" s="189"/>
      <c r="Q320" s="31"/>
      <c r="R320" s="31"/>
      <c r="S320" s="52"/>
    </row>
    <row r="321" spans="1:19" hidden="1">
      <c r="A321" s="65"/>
      <c r="B321" s="23"/>
      <c r="C321" s="24"/>
      <c r="D321" s="24"/>
      <c r="E321" s="24"/>
      <c r="F321" s="24"/>
      <c r="G321" s="25"/>
      <c r="H321" s="26"/>
      <c r="I321" s="179"/>
      <c r="J321" s="6"/>
      <c r="K321" s="23"/>
      <c r="L321" s="47"/>
      <c r="M321" s="23"/>
      <c r="N321" s="187"/>
      <c r="O321" s="187"/>
      <c r="P321" s="187"/>
      <c r="Q321" s="23"/>
      <c r="R321" s="23"/>
      <c r="S321" s="48"/>
    </row>
    <row r="322" spans="1:19" hidden="1">
      <c r="A322" s="65"/>
      <c r="B322" s="23"/>
      <c r="C322" s="24"/>
      <c r="D322" s="24"/>
      <c r="E322" s="24"/>
      <c r="F322" s="24"/>
      <c r="G322" s="25"/>
      <c r="H322" s="26"/>
      <c r="I322" s="179"/>
      <c r="J322" s="6"/>
      <c r="K322" s="23"/>
      <c r="L322" s="47"/>
      <c r="M322" s="23"/>
      <c r="N322" s="187"/>
      <c r="O322" s="187"/>
      <c r="P322" s="187"/>
      <c r="Q322" s="23"/>
      <c r="R322" s="23"/>
      <c r="S322" s="48"/>
    </row>
    <row r="323" spans="1:19" hidden="1">
      <c r="A323" s="65"/>
      <c r="B323" s="23"/>
      <c r="C323" s="24"/>
      <c r="D323" s="24"/>
      <c r="E323" s="24"/>
      <c r="F323" s="24"/>
      <c r="G323" s="25"/>
      <c r="H323" s="26"/>
      <c r="I323" s="179"/>
      <c r="J323" s="6"/>
      <c r="K323" s="23"/>
      <c r="L323" s="47"/>
      <c r="M323" s="23"/>
      <c r="N323" s="187"/>
      <c r="O323" s="187"/>
      <c r="P323" s="187"/>
      <c r="Q323" s="23"/>
      <c r="R323" s="23"/>
      <c r="S323" s="48"/>
    </row>
    <row r="324" spans="1:19" ht="12.6" hidden="1" thickBot="1">
      <c r="A324" s="68"/>
      <c r="B324" s="35"/>
      <c r="C324" s="36"/>
      <c r="D324" s="36"/>
      <c r="E324" s="36"/>
      <c r="F324" s="36"/>
      <c r="G324" s="37"/>
      <c r="H324" s="38"/>
      <c r="I324" s="182"/>
      <c r="J324" s="7"/>
      <c r="K324" s="35"/>
      <c r="L324" s="53"/>
      <c r="M324" s="35"/>
      <c r="N324" s="190"/>
      <c r="O324" s="190"/>
      <c r="P324" s="190"/>
      <c r="Q324" s="35"/>
      <c r="R324" s="35"/>
      <c r="S324" s="54"/>
    </row>
    <row r="325" spans="1:19" hidden="1">
      <c r="A325" s="69"/>
      <c r="B325" s="39"/>
      <c r="C325" s="40"/>
      <c r="D325" s="40"/>
      <c r="E325" s="40"/>
      <c r="F325" s="40"/>
      <c r="G325" s="41"/>
      <c r="H325" s="40"/>
      <c r="I325" s="183"/>
      <c r="J325" s="8"/>
      <c r="K325" s="39"/>
      <c r="L325" s="55"/>
      <c r="M325" s="39"/>
      <c r="N325" s="191"/>
      <c r="O325" s="191"/>
      <c r="P325" s="191"/>
      <c r="Q325" s="39"/>
      <c r="R325" s="39"/>
      <c r="S325" s="56"/>
    </row>
    <row r="326" spans="1:19" hidden="1">
      <c r="A326" s="65"/>
      <c r="B326" s="23"/>
      <c r="C326" s="24"/>
      <c r="D326" s="24"/>
      <c r="E326" s="24"/>
      <c r="F326" s="24"/>
      <c r="G326" s="25"/>
      <c r="H326" s="24"/>
      <c r="I326" s="179"/>
      <c r="J326" s="6"/>
      <c r="K326" s="23"/>
      <c r="L326" s="47"/>
      <c r="M326" s="23"/>
      <c r="N326" s="187"/>
      <c r="O326" s="187"/>
      <c r="P326" s="187"/>
      <c r="Q326" s="23"/>
      <c r="R326" s="23"/>
      <c r="S326" s="48"/>
    </row>
    <row r="327" spans="1:19" hidden="1">
      <c r="A327" s="65"/>
      <c r="B327" s="23"/>
      <c r="C327" s="24"/>
      <c r="D327" s="24"/>
      <c r="E327" s="24"/>
      <c r="F327" s="24"/>
      <c r="G327" s="25"/>
      <c r="H327" s="24"/>
      <c r="I327" s="179"/>
      <c r="J327" s="6"/>
      <c r="K327" s="23"/>
      <c r="L327" s="47"/>
      <c r="M327" s="23"/>
      <c r="N327" s="187"/>
      <c r="O327" s="187"/>
      <c r="P327" s="187"/>
      <c r="Q327" s="23"/>
      <c r="R327" s="23"/>
      <c r="S327" s="48"/>
    </row>
    <row r="328" spans="1:19" hidden="1">
      <c r="A328" s="65"/>
      <c r="B328" s="23"/>
      <c r="C328" s="24"/>
      <c r="D328" s="24"/>
      <c r="E328" s="24"/>
      <c r="F328" s="24"/>
      <c r="G328" s="25"/>
      <c r="H328" s="24"/>
      <c r="I328" s="179"/>
      <c r="J328" s="6"/>
      <c r="K328" s="23"/>
      <c r="L328" s="47"/>
      <c r="M328" s="23"/>
      <c r="N328" s="187"/>
      <c r="O328" s="187"/>
      <c r="P328" s="187"/>
      <c r="Q328" s="23"/>
      <c r="R328" s="23"/>
      <c r="S328" s="48"/>
    </row>
    <row r="329" spans="1:19" hidden="1">
      <c r="A329" s="66"/>
      <c r="B329" s="27"/>
      <c r="C329" s="28"/>
      <c r="D329" s="28"/>
      <c r="E329" s="28"/>
      <c r="F329" s="28"/>
      <c r="G329" s="29"/>
      <c r="H329" s="28"/>
      <c r="I329" s="180"/>
      <c r="J329" s="10"/>
      <c r="K329" s="27"/>
      <c r="L329" s="49"/>
      <c r="M329" s="27"/>
      <c r="N329" s="188"/>
      <c r="O329" s="188"/>
      <c r="P329" s="188"/>
      <c r="Q329" s="27"/>
      <c r="R329" s="27"/>
      <c r="S329" s="50"/>
    </row>
    <row r="330" spans="1:19" hidden="1">
      <c r="A330" s="67"/>
      <c r="B330" s="31"/>
      <c r="C330" s="32"/>
      <c r="D330" s="32"/>
      <c r="E330" s="32"/>
      <c r="F330" s="32"/>
      <c r="G330" s="33"/>
      <c r="H330" s="34"/>
      <c r="I330" s="181"/>
      <c r="J330" s="11"/>
      <c r="K330" s="31"/>
      <c r="L330" s="51"/>
      <c r="M330" s="31"/>
      <c r="N330" s="189"/>
      <c r="O330" s="189"/>
      <c r="P330" s="189"/>
      <c r="Q330" s="31"/>
      <c r="R330" s="31"/>
      <c r="S330" s="52"/>
    </row>
    <row r="331" spans="1:19" hidden="1">
      <c r="A331" s="65"/>
      <c r="B331" s="23"/>
      <c r="C331" s="24"/>
      <c r="D331" s="24"/>
      <c r="E331" s="24"/>
      <c r="F331" s="24"/>
      <c r="G331" s="25"/>
      <c r="H331" s="26"/>
      <c r="I331" s="179"/>
      <c r="J331" s="6"/>
      <c r="K331" s="23"/>
      <c r="L331" s="47"/>
      <c r="M331" s="23"/>
      <c r="N331" s="187"/>
      <c r="O331" s="187"/>
      <c r="P331" s="187"/>
      <c r="Q331" s="23"/>
      <c r="R331" s="23"/>
      <c r="S331" s="48"/>
    </row>
    <row r="332" spans="1:19" hidden="1">
      <c r="A332" s="65"/>
      <c r="B332" s="23"/>
      <c r="C332" s="24"/>
      <c r="D332" s="24"/>
      <c r="E332" s="24"/>
      <c r="F332" s="24"/>
      <c r="G332" s="25"/>
      <c r="H332" s="26"/>
      <c r="I332" s="179"/>
      <c r="J332" s="6"/>
      <c r="K332" s="23"/>
      <c r="L332" s="47"/>
      <c r="M332" s="23"/>
      <c r="N332" s="187"/>
      <c r="O332" s="187"/>
      <c r="P332" s="187"/>
      <c r="Q332" s="23"/>
      <c r="R332" s="23"/>
      <c r="S332" s="48"/>
    </row>
    <row r="333" spans="1:19" hidden="1">
      <c r="A333" s="65"/>
      <c r="B333" s="23"/>
      <c r="C333" s="24"/>
      <c r="D333" s="24"/>
      <c r="E333" s="24"/>
      <c r="F333" s="24"/>
      <c r="G333" s="25"/>
      <c r="H333" s="26"/>
      <c r="I333" s="179"/>
      <c r="J333" s="6"/>
      <c r="K333" s="23"/>
      <c r="L333" s="47"/>
      <c r="M333" s="23"/>
      <c r="N333" s="187"/>
      <c r="O333" s="187"/>
      <c r="P333" s="187"/>
      <c r="Q333" s="23"/>
      <c r="R333" s="23"/>
      <c r="S333" s="48"/>
    </row>
    <row r="334" spans="1:19" ht="12.6" hidden="1" thickBot="1">
      <c r="A334" s="68"/>
      <c r="B334" s="35"/>
      <c r="C334" s="36"/>
      <c r="D334" s="36"/>
      <c r="E334" s="36"/>
      <c r="F334" s="36"/>
      <c r="G334" s="37"/>
      <c r="H334" s="38"/>
      <c r="I334" s="182"/>
      <c r="J334" s="7"/>
      <c r="K334" s="35"/>
      <c r="L334" s="53"/>
      <c r="M334" s="35"/>
      <c r="N334" s="190"/>
      <c r="O334" s="190"/>
      <c r="P334" s="190"/>
      <c r="Q334" s="35"/>
      <c r="R334" s="35"/>
      <c r="S334" s="54"/>
    </row>
    <row r="335" spans="1:19" hidden="1">
      <c r="A335" s="69"/>
      <c r="B335" s="39"/>
      <c r="C335" s="40"/>
      <c r="D335" s="40"/>
      <c r="E335" s="40"/>
      <c r="F335" s="40"/>
      <c r="G335" s="41"/>
      <c r="H335" s="40"/>
      <c r="I335" s="183"/>
      <c r="J335" s="8"/>
      <c r="K335" s="39"/>
      <c r="L335" s="55"/>
      <c r="M335" s="39"/>
      <c r="N335" s="191"/>
      <c r="O335" s="191"/>
      <c r="P335" s="191"/>
      <c r="Q335" s="39"/>
      <c r="R335" s="39"/>
      <c r="S335" s="56"/>
    </row>
    <row r="336" spans="1:19" hidden="1">
      <c r="A336" s="65"/>
      <c r="B336" s="23"/>
      <c r="C336" s="24"/>
      <c r="D336" s="24"/>
      <c r="E336" s="24"/>
      <c r="F336" s="24"/>
      <c r="G336" s="25"/>
      <c r="H336" s="24"/>
      <c r="I336" s="179"/>
      <c r="J336" s="6"/>
      <c r="K336" s="23"/>
      <c r="L336" s="47"/>
      <c r="M336" s="23"/>
      <c r="N336" s="187"/>
      <c r="O336" s="187"/>
      <c r="P336" s="187"/>
      <c r="Q336" s="23"/>
      <c r="R336" s="23"/>
      <c r="S336" s="48"/>
    </row>
    <row r="337" spans="1:19" hidden="1">
      <c r="A337" s="65"/>
      <c r="B337" s="23"/>
      <c r="C337" s="24"/>
      <c r="D337" s="24"/>
      <c r="E337" s="24"/>
      <c r="F337" s="24"/>
      <c r="G337" s="25"/>
      <c r="H337" s="24"/>
      <c r="I337" s="179"/>
      <c r="J337" s="6"/>
      <c r="K337" s="23"/>
      <c r="L337" s="47"/>
      <c r="M337" s="23"/>
      <c r="N337" s="187"/>
      <c r="O337" s="187"/>
      <c r="P337" s="187"/>
      <c r="Q337" s="23"/>
      <c r="R337" s="23"/>
      <c r="S337" s="48"/>
    </row>
    <row r="338" spans="1:19" hidden="1">
      <c r="A338" s="65"/>
      <c r="B338" s="23"/>
      <c r="C338" s="24"/>
      <c r="D338" s="24"/>
      <c r="E338" s="24"/>
      <c r="F338" s="24"/>
      <c r="G338" s="25"/>
      <c r="H338" s="24"/>
      <c r="I338" s="179"/>
      <c r="J338" s="6"/>
      <c r="K338" s="23"/>
      <c r="L338" s="47"/>
      <c r="M338" s="23"/>
      <c r="N338" s="187"/>
      <c r="O338" s="187"/>
      <c r="P338" s="187"/>
      <c r="Q338" s="23"/>
      <c r="R338" s="23"/>
      <c r="S338" s="48"/>
    </row>
    <row r="339" spans="1:19" hidden="1">
      <c r="A339" s="66"/>
      <c r="B339" s="27"/>
      <c r="C339" s="28"/>
      <c r="D339" s="28"/>
      <c r="E339" s="28"/>
      <c r="F339" s="28"/>
      <c r="G339" s="29"/>
      <c r="H339" s="28"/>
      <c r="I339" s="180"/>
      <c r="J339" s="10"/>
      <c r="K339" s="27"/>
      <c r="L339" s="49"/>
      <c r="M339" s="27"/>
      <c r="N339" s="188"/>
      <c r="O339" s="188"/>
      <c r="P339" s="188"/>
      <c r="Q339" s="27"/>
      <c r="R339" s="27"/>
      <c r="S339" s="50"/>
    </row>
    <row r="340" spans="1:19" hidden="1">
      <c r="A340" s="67"/>
      <c r="B340" s="31"/>
      <c r="C340" s="32"/>
      <c r="D340" s="32"/>
      <c r="E340" s="32"/>
      <c r="F340" s="32"/>
      <c r="G340" s="33"/>
      <c r="H340" s="34"/>
      <c r="I340" s="181"/>
      <c r="J340" s="11"/>
      <c r="K340" s="31"/>
      <c r="L340" s="51"/>
      <c r="M340" s="31"/>
      <c r="N340" s="189"/>
      <c r="O340" s="189"/>
      <c r="P340" s="189"/>
      <c r="Q340" s="31"/>
      <c r="R340" s="31"/>
      <c r="S340" s="52"/>
    </row>
    <row r="341" spans="1:19" hidden="1">
      <c r="A341" s="65"/>
      <c r="B341" s="23"/>
      <c r="C341" s="24"/>
      <c r="D341" s="24"/>
      <c r="E341" s="24"/>
      <c r="F341" s="24"/>
      <c r="G341" s="25"/>
      <c r="H341" s="26"/>
      <c r="I341" s="179"/>
      <c r="J341" s="6"/>
      <c r="K341" s="23"/>
      <c r="L341" s="47"/>
      <c r="M341" s="23"/>
      <c r="N341" s="187"/>
      <c r="O341" s="187"/>
      <c r="P341" s="187"/>
      <c r="Q341" s="23"/>
      <c r="R341" s="23"/>
      <c r="S341" s="48"/>
    </row>
    <row r="342" spans="1:19" hidden="1">
      <c r="A342" s="65"/>
      <c r="B342" s="23"/>
      <c r="C342" s="24"/>
      <c r="D342" s="24"/>
      <c r="E342" s="24"/>
      <c r="F342" s="24"/>
      <c r="G342" s="25"/>
      <c r="H342" s="26"/>
      <c r="I342" s="179"/>
      <c r="J342" s="6"/>
      <c r="K342" s="23"/>
      <c r="L342" s="47"/>
      <c r="M342" s="23"/>
      <c r="N342" s="187"/>
      <c r="O342" s="187"/>
      <c r="P342" s="187"/>
      <c r="Q342" s="23"/>
      <c r="R342" s="23"/>
      <c r="S342" s="48"/>
    </row>
    <row r="343" spans="1:19" hidden="1">
      <c r="A343" s="65"/>
      <c r="B343" s="23"/>
      <c r="C343" s="24"/>
      <c r="D343" s="24"/>
      <c r="E343" s="24"/>
      <c r="F343" s="24"/>
      <c r="G343" s="25"/>
      <c r="H343" s="26"/>
      <c r="I343" s="179"/>
      <c r="J343" s="6"/>
      <c r="K343" s="23"/>
      <c r="L343" s="47"/>
      <c r="M343" s="23"/>
      <c r="N343" s="187"/>
      <c r="O343" s="187"/>
      <c r="P343" s="187"/>
      <c r="Q343" s="23"/>
      <c r="R343" s="23"/>
      <c r="S343" s="48"/>
    </row>
    <row r="344" spans="1:19" ht="12.6" hidden="1" thickBot="1">
      <c r="A344" s="68"/>
      <c r="B344" s="35"/>
      <c r="C344" s="36"/>
      <c r="D344" s="36"/>
      <c r="E344" s="36"/>
      <c r="F344" s="36"/>
      <c r="G344" s="37"/>
      <c r="H344" s="38"/>
      <c r="I344" s="182"/>
      <c r="J344" s="7"/>
      <c r="K344" s="35"/>
      <c r="L344" s="53"/>
      <c r="M344" s="35"/>
      <c r="N344" s="190"/>
      <c r="O344" s="190"/>
      <c r="P344" s="190"/>
      <c r="Q344" s="35"/>
      <c r="R344" s="35"/>
      <c r="S344" s="54"/>
    </row>
    <row r="345" spans="1:19" hidden="1">
      <c r="A345" s="69"/>
      <c r="B345" s="39"/>
      <c r="C345" s="40"/>
      <c r="D345" s="40"/>
      <c r="E345" s="40"/>
      <c r="F345" s="40"/>
      <c r="G345" s="41"/>
      <c r="H345" s="40"/>
      <c r="I345" s="183"/>
      <c r="J345" s="8"/>
      <c r="K345" s="39"/>
      <c r="L345" s="55"/>
      <c r="M345" s="39"/>
      <c r="N345" s="191"/>
      <c r="O345" s="191"/>
      <c r="P345" s="191"/>
      <c r="Q345" s="39"/>
      <c r="R345" s="39"/>
      <c r="S345" s="56"/>
    </row>
    <row r="346" spans="1:19" hidden="1">
      <c r="A346" s="65"/>
      <c r="B346" s="23"/>
      <c r="C346" s="24"/>
      <c r="D346" s="24"/>
      <c r="E346" s="24"/>
      <c r="F346" s="24"/>
      <c r="G346" s="25"/>
      <c r="H346" s="24"/>
      <c r="I346" s="179"/>
      <c r="J346" s="6"/>
      <c r="K346" s="23"/>
      <c r="L346" s="47"/>
      <c r="M346" s="23"/>
      <c r="N346" s="187"/>
      <c r="O346" s="187"/>
      <c r="P346" s="187"/>
      <c r="Q346" s="23"/>
      <c r="R346" s="23"/>
      <c r="S346" s="48"/>
    </row>
    <row r="347" spans="1:19" hidden="1">
      <c r="A347" s="65"/>
      <c r="B347" s="23"/>
      <c r="C347" s="24"/>
      <c r="D347" s="24"/>
      <c r="E347" s="24"/>
      <c r="F347" s="24"/>
      <c r="G347" s="25"/>
      <c r="H347" s="24"/>
      <c r="I347" s="179"/>
      <c r="J347" s="6"/>
      <c r="K347" s="23"/>
      <c r="L347" s="47"/>
      <c r="M347" s="23"/>
      <c r="N347" s="187"/>
      <c r="O347" s="187"/>
      <c r="P347" s="187"/>
      <c r="Q347" s="23"/>
      <c r="R347" s="23"/>
      <c r="S347" s="48"/>
    </row>
    <row r="348" spans="1:19" hidden="1">
      <c r="A348" s="65"/>
      <c r="B348" s="23"/>
      <c r="C348" s="24"/>
      <c r="D348" s="24"/>
      <c r="E348" s="24"/>
      <c r="F348" s="24"/>
      <c r="G348" s="25"/>
      <c r="H348" s="24"/>
      <c r="I348" s="179"/>
      <c r="J348" s="6"/>
      <c r="K348" s="23"/>
      <c r="L348" s="47"/>
      <c r="M348" s="23"/>
      <c r="N348" s="187"/>
      <c r="O348" s="187"/>
      <c r="P348" s="187"/>
      <c r="Q348" s="23"/>
      <c r="R348" s="23"/>
      <c r="S348" s="48"/>
    </row>
    <row r="349" spans="1:19" hidden="1">
      <c r="A349" s="66"/>
      <c r="B349" s="27"/>
      <c r="C349" s="28"/>
      <c r="D349" s="28"/>
      <c r="E349" s="28"/>
      <c r="F349" s="28"/>
      <c r="G349" s="29"/>
      <c r="H349" s="28"/>
      <c r="I349" s="180"/>
      <c r="J349" s="10"/>
      <c r="K349" s="27"/>
      <c r="L349" s="49"/>
      <c r="M349" s="27"/>
      <c r="N349" s="188"/>
      <c r="O349" s="188"/>
      <c r="P349" s="188"/>
      <c r="Q349" s="27"/>
      <c r="R349" s="27"/>
      <c r="S349" s="50"/>
    </row>
    <row r="350" spans="1:19" hidden="1">
      <c r="A350" s="67"/>
      <c r="B350" s="31"/>
      <c r="C350" s="32"/>
      <c r="D350" s="32"/>
      <c r="E350" s="32"/>
      <c r="F350" s="32"/>
      <c r="G350" s="33"/>
      <c r="H350" s="34"/>
      <c r="I350" s="181"/>
      <c r="J350" s="11"/>
      <c r="K350" s="31"/>
      <c r="L350" s="51"/>
      <c r="M350" s="31"/>
      <c r="N350" s="189"/>
      <c r="O350" s="189"/>
      <c r="P350" s="189"/>
      <c r="Q350" s="31"/>
      <c r="R350" s="31"/>
      <c r="S350" s="52"/>
    </row>
    <row r="351" spans="1:19" hidden="1">
      <c r="A351" s="65"/>
      <c r="B351" s="23"/>
      <c r="C351" s="24"/>
      <c r="D351" s="24"/>
      <c r="E351" s="24"/>
      <c r="F351" s="24"/>
      <c r="G351" s="25"/>
      <c r="H351" s="26"/>
      <c r="I351" s="179"/>
      <c r="J351" s="6"/>
      <c r="K351" s="23"/>
      <c r="L351" s="47"/>
      <c r="M351" s="23"/>
      <c r="N351" s="187"/>
      <c r="O351" s="187"/>
      <c r="P351" s="187"/>
      <c r="Q351" s="23"/>
      <c r="R351" s="23"/>
      <c r="S351" s="48"/>
    </row>
    <row r="352" spans="1:19" hidden="1">
      <c r="A352" s="65"/>
      <c r="B352" s="23"/>
      <c r="C352" s="24"/>
      <c r="D352" s="24"/>
      <c r="E352" s="24"/>
      <c r="F352" s="24"/>
      <c r="G352" s="25"/>
      <c r="H352" s="26"/>
      <c r="I352" s="179"/>
      <c r="J352" s="6"/>
      <c r="K352" s="23"/>
      <c r="L352" s="47"/>
      <c r="M352" s="23"/>
      <c r="N352" s="187"/>
      <c r="O352" s="187"/>
      <c r="P352" s="187"/>
      <c r="Q352" s="23"/>
      <c r="R352" s="23"/>
      <c r="S352" s="48"/>
    </row>
    <row r="353" spans="1:19" hidden="1">
      <c r="A353" s="65"/>
      <c r="B353" s="23"/>
      <c r="C353" s="24"/>
      <c r="D353" s="24"/>
      <c r="E353" s="24"/>
      <c r="F353" s="24"/>
      <c r="G353" s="25"/>
      <c r="H353" s="26"/>
      <c r="I353" s="179"/>
      <c r="J353" s="6"/>
      <c r="K353" s="23"/>
      <c r="L353" s="47"/>
      <c r="M353" s="23"/>
      <c r="N353" s="187"/>
      <c r="O353" s="187"/>
      <c r="P353" s="187"/>
      <c r="Q353" s="23"/>
      <c r="R353" s="23"/>
      <c r="S353" s="48"/>
    </row>
    <row r="354" spans="1:19" ht="12.6" hidden="1" thickBot="1">
      <c r="A354" s="68"/>
      <c r="B354" s="35"/>
      <c r="C354" s="36"/>
      <c r="D354" s="36"/>
      <c r="E354" s="36"/>
      <c r="F354" s="36"/>
      <c r="G354" s="37"/>
      <c r="H354" s="38"/>
      <c r="I354" s="182"/>
      <c r="J354" s="7"/>
      <c r="K354" s="35"/>
      <c r="L354" s="53"/>
      <c r="M354" s="35"/>
      <c r="N354" s="190"/>
      <c r="O354" s="190"/>
      <c r="P354" s="190"/>
      <c r="Q354" s="35"/>
      <c r="R354" s="35"/>
      <c r="S354" s="54"/>
    </row>
    <row r="355" spans="1:19" hidden="1">
      <c r="A355" s="69"/>
      <c r="B355" s="39"/>
      <c r="C355" s="40"/>
      <c r="D355" s="40"/>
      <c r="E355" s="40"/>
      <c r="F355" s="40"/>
      <c r="G355" s="41"/>
      <c r="H355" s="40"/>
      <c r="I355" s="183"/>
      <c r="J355" s="8"/>
      <c r="K355" s="39"/>
      <c r="L355" s="55"/>
      <c r="M355" s="39"/>
      <c r="N355" s="191"/>
      <c r="O355" s="191"/>
      <c r="P355" s="191"/>
      <c r="Q355" s="39"/>
      <c r="R355" s="39"/>
      <c r="S355" s="56"/>
    </row>
    <row r="356" spans="1:19" hidden="1">
      <c r="A356" s="65"/>
      <c r="B356" s="23"/>
      <c r="C356" s="24"/>
      <c r="D356" s="24"/>
      <c r="E356" s="24"/>
      <c r="F356" s="24"/>
      <c r="G356" s="25"/>
      <c r="H356" s="24"/>
      <c r="I356" s="179"/>
      <c r="J356" s="6"/>
      <c r="K356" s="23"/>
      <c r="L356" s="47"/>
      <c r="M356" s="23"/>
      <c r="N356" s="187"/>
      <c r="O356" s="187"/>
      <c r="P356" s="187"/>
      <c r="Q356" s="23"/>
      <c r="R356" s="23"/>
      <c r="S356" s="48"/>
    </row>
    <row r="357" spans="1:19" hidden="1">
      <c r="A357" s="65"/>
      <c r="B357" s="23"/>
      <c r="C357" s="24"/>
      <c r="D357" s="24"/>
      <c r="E357" s="24"/>
      <c r="F357" s="24"/>
      <c r="G357" s="25"/>
      <c r="H357" s="24"/>
      <c r="I357" s="179"/>
      <c r="J357" s="6"/>
      <c r="K357" s="23"/>
      <c r="L357" s="47"/>
      <c r="M357" s="23"/>
      <c r="N357" s="187"/>
      <c r="O357" s="187"/>
      <c r="P357" s="187"/>
      <c r="Q357" s="23"/>
      <c r="R357" s="23"/>
      <c r="S357" s="48"/>
    </row>
    <row r="358" spans="1:19" hidden="1">
      <c r="A358" s="65"/>
      <c r="B358" s="23"/>
      <c r="C358" s="24"/>
      <c r="D358" s="24"/>
      <c r="E358" s="24"/>
      <c r="F358" s="24"/>
      <c r="G358" s="25"/>
      <c r="H358" s="24"/>
      <c r="I358" s="179"/>
      <c r="J358" s="6"/>
      <c r="K358" s="23"/>
      <c r="L358" s="47"/>
      <c r="M358" s="23"/>
      <c r="N358" s="187"/>
      <c r="O358" s="187"/>
      <c r="P358" s="187"/>
      <c r="Q358" s="23"/>
      <c r="R358" s="23"/>
      <c r="S358" s="48"/>
    </row>
    <row r="359" spans="1:19" hidden="1">
      <c r="A359" s="66"/>
      <c r="B359" s="27"/>
      <c r="C359" s="28"/>
      <c r="D359" s="28"/>
      <c r="E359" s="28"/>
      <c r="F359" s="28"/>
      <c r="G359" s="29"/>
      <c r="H359" s="28"/>
      <c r="I359" s="180"/>
      <c r="J359" s="10"/>
      <c r="K359" s="27"/>
      <c r="L359" s="49"/>
      <c r="M359" s="27"/>
      <c r="N359" s="188"/>
      <c r="O359" s="188"/>
      <c r="P359" s="188"/>
      <c r="Q359" s="27"/>
      <c r="R359" s="27"/>
      <c r="S359" s="50"/>
    </row>
    <row r="360" spans="1:19" hidden="1">
      <c r="A360" s="67"/>
      <c r="B360" s="31"/>
      <c r="C360" s="32"/>
      <c r="D360" s="32"/>
      <c r="E360" s="32"/>
      <c r="F360" s="32"/>
      <c r="G360" s="33"/>
      <c r="H360" s="34"/>
      <c r="I360" s="181"/>
      <c r="J360" s="11"/>
      <c r="K360" s="31"/>
      <c r="L360" s="51"/>
      <c r="M360" s="31"/>
      <c r="N360" s="189"/>
      <c r="O360" s="189"/>
      <c r="P360" s="189"/>
      <c r="Q360" s="31"/>
      <c r="R360" s="31"/>
      <c r="S360" s="52"/>
    </row>
    <row r="361" spans="1:19" hidden="1">
      <c r="A361" s="65"/>
      <c r="B361" s="23"/>
      <c r="C361" s="24"/>
      <c r="D361" s="24"/>
      <c r="E361" s="24"/>
      <c r="F361" s="24"/>
      <c r="G361" s="25"/>
      <c r="H361" s="26"/>
      <c r="I361" s="179"/>
      <c r="J361" s="6"/>
      <c r="K361" s="23"/>
      <c r="L361" s="47"/>
      <c r="M361" s="23"/>
      <c r="N361" s="187"/>
      <c r="O361" s="187"/>
      <c r="P361" s="187"/>
      <c r="Q361" s="23"/>
      <c r="R361" s="23"/>
      <c r="S361" s="48"/>
    </row>
    <row r="362" spans="1:19" hidden="1">
      <c r="A362" s="65"/>
      <c r="B362" s="23"/>
      <c r="C362" s="24"/>
      <c r="D362" s="24"/>
      <c r="E362" s="24"/>
      <c r="F362" s="24"/>
      <c r="G362" s="25"/>
      <c r="H362" s="26"/>
      <c r="I362" s="179"/>
      <c r="J362" s="6"/>
      <c r="K362" s="23"/>
      <c r="L362" s="47"/>
      <c r="M362" s="23"/>
      <c r="N362" s="187"/>
      <c r="O362" s="187"/>
      <c r="P362" s="187"/>
      <c r="Q362" s="23"/>
      <c r="R362" s="23"/>
      <c r="S362" s="48"/>
    </row>
    <row r="363" spans="1:19" hidden="1">
      <c r="A363" s="65"/>
      <c r="B363" s="23"/>
      <c r="C363" s="24"/>
      <c r="D363" s="24"/>
      <c r="E363" s="24"/>
      <c r="F363" s="24"/>
      <c r="G363" s="25"/>
      <c r="H363" s="26"/>
      <c r="I363" s="179"/>
      <c r="J363" s="6"/>
      <c r="K363" s="23"/>
      <c r="L363" s="47"/>
      <c r="M363" s="23"/>
      <c r="N363" s="187"/>
      <c r="O363" s="187"/>
      <c r="P363" s="187"/>
      <c r="Q363" s="23"/>
      <c r="R363" s="23"/>
      <c r="S363" s="48"/>
    </row>
    <row r="364" spans="1:19" ht="12.6" hidden="1" thickBot="1">
      <c r="A364" s="68"/>
      <c r="B364" s="35"/>
      <c r="C364" s="36"/>
      <c r="D364" s="36"/>
      <c r="E364" s="36"/>
      <c r="F364" s="36"/>
      <c r="G364" s="37"/>
      <c r="H364" s="38"/>
      <c r="I364" s="182"/>
      <c r="J364" s="7"/>
      <c r="K364" s="35"/>
      <c r="L364" s="53"/>
      <c r="M364" s="35"/>
      <c r="N364" s="190"/>
      <c r="O364" s="190"/>
      <c r="P364" s="190"/>
      <c r="Q364" s="35"/>
      <c r="R364" s="35"/>
      <c r="S364" s="54"/>
    </row>
    <row r="365" spans="1:19" hidden="1">
      <c r="A365" s="69"/>
      <c r="B365" s="39"/>
      <c r="C365" s="40"/>
      <c r="D365" s="40"/>
      <c r="E365" s="40"/>
      <c r="F365" s="40"/>
      <c r="G365" s="41"/>
      <c r="H365" s="40"/>
      <c r="I365" s="183"/>
      <c r="J365" s="8"/>
      <c r="K365" s="39"/>
      <c r="L365" s="55"/>
      <c r="M365" s="39"/>
      <c r="N365" s="191"/>
      <c r="O365" s="191"/>
      <c r="P365" s="191"/>
      <c r="Q365" s="39"/>
      <c r="R365" s="39"/>
      <c r="S365" s="56"/>
    </row>
    <row r="366" spans="1:19" hidden="1">
      <c r="A366" s="65"/>
      <c r="B366" s="23"/>
      <c r="C366" s="24"/>
      <c r="D366" s="24"/>
      <c r="E366" s="24"/>
      <c r="F366" s="24"/>
      <c r="G366" s="25"/>
      <c r="H366" s="24"/>
      <c r="I366" s="179"/>
      <c r="J366" s="6"/>
      <c r="K366" s="23"/>
      <c r="L366" s="47"/>
      <c r="M366" s="23"/>
      <c r="N366" s="187"/>
      <c r="O366" s="187"/>
      <c r="P366" s="187"/>
      <c r="Q366" s="23"/>
      <c r="R366" s="23"/>
      <c r="S366" s="48"/>
    </row>
    <row r="367" spans="1:19" hidden="1">
      <c r="A367" s="65"/>
      <c r="B367" s="23"/>
      <c r="C367" s="24"/>
      <c r="D367" s="24"/>
      <c r="E367" s="24"/>
      <c r="F367" s="24"/>
      <c r="G367" s="25"/>
      <c r="H367" s="24"/>
      <c r="I367" s="179"/>
      <c r="J367" s="6"/>
      <c r="K367" s="23"/>
      <c r="L367" s="47"/>
      <c r="M367" s="23"/>
      <c r="N367" s="187"/>
      <c r="O367" s="187"/>
      <c r="P367" s="187"/>
      <c r="Q367" s="23"/>
      <c r="R367" s="23"/>
      <c r="S367" s="48"/>
    </row>
    <row r="368" spans="1:19" hidden="1">
      <c r="A368" s="65"/>
      <c r="B368" s="23"/>
      <c r="C368" s="24"/>
      <c r="D368" s="24"/>
      <c r="E368" s="24"/>
      <c r="F368" s="24"/>
      <c r="G368" s="25"/>
      <c r="H368" s="24"/>
      <c r="I368" s="179"/>
      <c r="J368" s="6"/>
      <c r="K368" s="23"/>
      <c r="L368" s="47"/>
      <c r="M368" s="23"/>
      <c r="N368" s="187"/>
      <c r="O368" s="187"/>
      <c r="P368" s="187"/>
      <c r="Q368" s="23"/>
      <c r="R368" s="23"/>
      <c r="S368" s="48"/>
    </row>
    <row r="369" spans="1:19" hidden="1">
      <c r="A369" s="66"/>
      <c r="B369" s="27"/>
      <c r="C369" s="28"/>
      <c r="D369" s="28"/>
      <c r="E369" s="28"/>
      <c r="F369" s="28"/>
      <c r="G369" s="29"/>
      <c r="H369" s="28"/>
      <c r="I369" s="180"/>
      <c r="J369" s="10"/>
      <c r="K369" s="27"/>
      <c r="L369" s="49"/>
      <c r="M369" s="27"/>
      <c r="N369" s="188"/>
      <c r="O369" s="188"/>
      <c r="P369" s="188"/>
      <c r="Q369" s="27"/>
      <c r="R369" s="27"/>
      <c r="S369" s="50"/>
    </row>
    <row r="370" spans="1:19" hidden="1">
      <c r="A370" s="67"/>
      <c r="B370" s="31"/>
      <c r="C370" s="32"/>
      <c r="D370" s="32"/>
      <c r="E370" s="32"/>
      <c r="F370" s="32"/>
      <c r="G370" s="33"/>
      <c r="H370" s="34"/>
      <c r="I370" s="181"/>
      <c r="J370" s="11"/>
      <c r="K370" s="31"/>
      <c r="L370" s="51"/>
      <c r="M370" s="31"/>
      <c r="N370" s="189"/>
      <c r="O370" s="189"/>
      <c r="P370" s="189"/>
      <c r="Q370" s="31"/>
      <c r="R370" s="31"/>
      <c r="S370" s="52"/>
    </row>
    <row r="371" spans="1:19" hidden="1">
      <c r="A371" s="65"/>
      <c r="B371" s="23"/>
      <c r="C371" s="24"/>
      <c r="D371" s="24"/>
      <c r="E371" s="24"/>
      <c r="F371" s="24"/>
      <c r="G371" s="25"/>
      <c r="H371" s="26"/>
      <c r="I371" s="179"/>
      <c r="J371" s="6"/>
      <c r="K371" s="23"/>
      <c r="L371" s="47"/>
      <c r="M371" s="23"/>
      <c r="N371" s="187"/>
      <c r="O371" s="187"/>
      <c r="P371" s="187"/>
      <c r="Q371" s="23"/>
      <c r="R371" s="23"/>
      <c r="S371" s="48"/>
    </row>
    <row r="372" spans="1:19" hidden="1">
      <c r="A372" s="65"/>
      <c r="B372" s="23"/>
      <c r="C372" s="24"/>
      <c r="D372" s="24"/>
      <c r="E372" s="24"/>
      <c r="F372" s="24"/>
      <c r="G372" s="25"/>
      <c r="H372" s="26"/>
      <c r="I372" s="179"/>
      <c r="J372" s="6"/>
      <c r="K372" s="23"/>
      <c r="L372" s="47"/>
      <c r="M372" s="23"/>
      <c r="N372" s="187"/>
      <c r="O372" s="187"/>
      <c r="P372" s="187"/>
      <c r="Q372" s="23"/>
      <c r="R372" s="23"/>
      <c r="S372" s="48"/>
    </row>
    <row r="373" spans="1:19" hidden="1">
      <c r="A373" s="65"/>
      <c r="B373" s="23"/>
      <c r="C373" s="24"/>
      <c r="D373" s="24"/>
      <c r="E373" s="24"/>
      <c r="F373" s="24"/>
      <c r="G373" s="25"/>
      <c r="H373" s="26"/>
      <c r="I373" s="179"/>
      <c r="J373" s="6"/>
      <c r="K373" s="23"/>
      <c r="L373" s="47"/>
      <c r="M373" s="23"/>
      <c r="N373" s="187"/>
      <c r="O373" s="187"/>
      <c r="P373" s="187"/>
      <c r="Q373" s="23"/>
      <c r="R373" s="23"/>
      <c r="S373" s="48"/>
    </row>
    <row r="374" spans="1:19" ht="12.6" hidden="1" thickBot="1">
      <c r="A374" s="68"/>
      <c r="B374" s="35"/>
      <c r="C374" s="36"/>
      <c r="D374" s="36"/>
      <c r="E374" s="36"/>
      <c r="F374" s="36"/>
      <c r="G374" s="37"/>
      <c r="H374" s="38"/>
      <c r="I374" s="182"/>
      <c r="J374" s="7"/>
      <c r="K374" s="35"/>
      <c r="L374" s="53"/>
      <c r="M374" s="35"/>
      <c r="N374" s="190"/>
      <c r="O374" s="190"/>
      <c r="P374" s="190"/>
      <c r="Q374" s="35"/>
      <c r="R374" s="35"/>
      <c r="S374" s="54"/>
    </row>
    <row r="375" spans="1:19" hidden="1">
      <c r="A375" s="69"/>
      <c r="B375" s="39"/>
      <c r="C375" s="40"/>
      <c r="D375" s="40"/>
      <c r="E375" s="40"/>
      <c r="F375" s="40"/>
      <c r="G375" s="41"/>
      <c r="H375" s="40"/>
      <c r="I375" s="183"/>
      <c r="J375" s="8"/>
      <c r="K375" s="39"/>
      <c r="L375" s="55"/>
      <c r="M375" s="39"/>
      <c r="N375" s="191"/>
      <c r="O375" s="191"/>
      <c r="P375" s="191"/>
      <c r="Q375" s="39"/>
      <c r="R375" s="39"/>
      <c r="S375" s="56"/>
    </row>
    <row r="376" spans="1:19" hidden="1">
      <c r="A376" s="65"/>
      <c r="B376" s="23"/>
      <c r="C376" s="24"/>
      <c r="D376" s="24"/>
      <c r="E376" s="24"/>
      <c r="F376" s="24"/>
      <c r="G376" s="25"/>
      <c r="H376" s="24"/>
      <c r="I376" s="179"/>
      <c r="J376" s="6"/>
      <c r="K376" s="23"/>
      <c r="L376" s="47"/>
      <c r="M376" s="23"/>
      <c r="N376" s="187"/>
      <c r="O376" s="187"/>
      <c r="P376" s="187"/>
      <c r="Q376" s="23"/>
      <c r="R376" s="23"/>
      <c r="S376" s="48"/>
    </row>
    <row r="377" spans="1:19" hidden="1">
      <c r="A377" s="65"/>
      <c r="B377" s="23"/>
      <c r="C377" s="24"/>
      <c r="D377" s="24"/>
      <c r="E377" s="24"/>
      <c r="F377" s="24"/>
      <c r="G377" s="25"/>
      <c r="H377" s="24"/>
      <c r="I377" s="179"/>
      <c r="J377" s="6"/>
      <c r="K377" s="23"/>
      <c r="L377" s="47"/>
      <c r="M377" s="23"/>
      <c r="N377" s="187"/>
      <c r="O377" s="187"/>
      <c r="P377" s="187"/>
      <c r="Q377" s="23"/>
      <c r="R377" s="23"/>
      <c r="S377" s="48"/>
    </row>
    <row r="378" spans="1:19" hidden="1">
      <c r="A378" s="65"/>
      <c r="B378" s="23"/>
      <c r="C378" s="24"/>
      <c r="D378" s="24"/>
      <c r="E378" s="24"/>
      <c r="F378" s="24"/>
      <c r="G378" s="25"/>
      <c r="H378" s="24"/>
      <c r="I378" s="179"/>
      <c r="J378" s="6"/>
      <c r="K378" s="23"/>
      <c r="L378" s="47"/>
      <c r="M378" s="23"/>
      <c r="N378" s="187"/>
      <c r="O378" s="187"/>
      <c r="P378" s="187"/>
      <c r="Q378" s="23"/>
      <c r="R378" s="23"/>
      <c r="S378" s="48"/>
    </row>
    <row r="379" spans="1:19" hidden="1">
      <c r="A379" s="66"/>
      <c r="B379" s="27"/>
      <c r="C379" s="28"/>
      <c r="D379" s="28"/>
      <c r="E379" s="28"/>
      <c r="F379" s="28"/>
      <c r="G379" s="29"/>
      <c r="H379" s="28"/>
      <c r="I379" s="180"/>
      <c r="J379" s="10"/>
      <c r="K379" s="27"/>
      <c r="L379" s="49"/>
      <c r="M379" s="27"/>
      <c r="N379" s="188"/>
      <c r="O379" s="188"/>
      <c r="P379" s="188"/>
      <c r="Q379" s="27"/>
      <c r="R379" s="27"/>
      <c r="S379" s="50"/>
    </row>
    <row r="380" spans="1:19" hidden="1">
      <c r="A380" s="67"/>
      <c r="B380" s="31"/>
      <c r="C380" s="32"/>
      <c r="D380" s="32"/>
      <c r="E380" s="32"/>
      <c r="F380" s="32"/>
      <c r="G380" s="33"/>
      <c r="H380" s="34"/>
      <c r="I380" s="181"/>
      <c r="J380" s="11"/>
      <c r="K380" s="31"/>
      <c r="L380" s="51"/>
      <c r="M380" s="31"/>
      <c r="N380" s="189"/>
      <c r="O380" s="189"/>
      <c r="P380" s="189"/>
      <c r="Q380" s="31"/>
      <c r="R380" s="31"/>
      <c r="S380" s="52"/>
    </row>
    <row r="381" spans="1:19" hidden="1">
      <c r="A381" s="65"/>
      <c r="B381" s="23"/>
      <c r="C381" s="24"/>
      <c r="D381" s="24"/>
      <c r="E381" s="24"/>
      <c r="F381" s="24"/>
      <c r="G381" s="25"/>
      <c r="H381" s="26"/>
      <c r="I381" s="179"/>
      <c r="J381" s="6"/>
      <c r="K381" s="23"/>
      <c r="L381" s="47"/>
      <c r="M381" s="23"/>
      <c r="N381" s="187"/>
      <c r="O381" s="187"/>
      <c r="P381" s="187"/>
      <c r="Q381" s="23"/>
      <c r="R381" s="23"/>
      <c r="S381" s="48"/>
    </row>
    <row r="382" spans="1:19" hidden="1">
      <c r="A382" s="65"/>
      <c r="B382" s="23"/>
      <c r="C382" s="24"/>
      <c r="D382" s="24"/>
      <c r="E382" s="24"/>
      <c r="F382" s="24"/>
      <c r="G382" s="25"/>
      <c r="H382" s="26"/>
      <c r="I382" s="179"/>
      <c r="J382" s="6"/>
      <c r="K382" s="23"/>
      <c r="L382" s="47"/>
      <c r="M382" s="23"/>
      <c r="N382" s="187"/>
      <c r="O382" s="187"/>
      <c r="P382" s="187"/>
      <c r="Q382" s="23"/>
      <c r="R382" s="23"/>
      <c r="S382" s="48"/>
    </row>
    <row r="383" spans="1:19" hidden="1">
      <c r="A383" s="65"/>
      <c r="B383" s="23"/>
      <c r="C383" s="24"/>
      <c r="D383" s="24"/>
      <c r="E383" s="24"/>
      <c r="F383" s="24"/>
      <c r="G383" s="25"/>
      <c r="H383" s="26"/>
      <c r="I383" s="179"/>
      <c r="J383" s="6"/>
      <c r="K383" s="23"/>
      <c r="L383" s="47"/>
      <c r="M383" s="23"/>
      <c r="N383" s="187"/>
      <c r="O383" s="187"/>
      <c r="P383" s="187"/>
      <c r="Q383" s="23"/>
      <c r="R383" s="23"/>
      <c r="S383" s="48"/>
    </row>
    <row r="384" spans="1:19" ht="12.6" hidden="1" thickBot="1">
      <c r="A384" s="68"/>
      <c r="B384" s="35"/>
      <c r="C384" s="36"/>
      <c r="D384" s="36"/>
      <c r="E384" s="36"/>
      <c r="F384" s="36"/>
      <c r="G384" s="37"/>
      <c r="H384" s="38"/>
      <c r="I384" s="182"/>
      <c r="J384" s="7"/>
      <c r="K384" s="35"/>
      <c r="L384" s="53"/>
      <c r="M384" s="35"/>
      <c r="N384" s="190"/>
      <c r="O384" s="190"/>
      <c r="P384" s="190"/>
      <c r="Q384" s="35"/>
      <c r="R384" s="35"/>
      <c r="S384" s="54"/>
    </row>
    <row r="385" spans="1:19" hidden="1">
      <c r="A385" s="69"/>
      <c r="B385" s="39"/>
      <c r="C385" s="40"/>
      <c r="D385" s="40"/>
      <c r="E385" s="40"/>
      <c r="F385" s="40"/>
      <c r="G385" s="41"/>
      <c r="H385" s="40"/>
      <c r="I385" s="183"/>
      <c r="J385" s="8"/>
      <c r="K385" s="39"/>
      <c r="L385" s="55"/>
      <c r="M385" s="39"/>
      <c r="N385" s="191"/>
      <c r="O385" s="191"/>
      <c r="P385" s="191"/>
      <c r="Q385" s="39"/>
      <c r="R385" s="39"/>
      <c r="S385" s="56"/>
    </row>
    <row r="386" spans="1:19" hidden="1">
      <c r="A386" s="65"/>
      <c r="B386" s="23"/>
      <c r="C386" s="24"/>
      <c r="D386" s="24"/>
      <c r="E386" s="24"/>
      <c r="F386" s="24"/>
      <c r="G386" s="25"/>
      <c r="H386" s="24"/>
      <c r="I386" s="179"/>
      <c r="J386" s="6"/>
      <c r="K386" s="23"/>
      <c r="L386" s="47"/>
      <c r="M386" s="23"/>
      <c r="N386" s="187"/>
      <c r="O386" s="187"/>
      <c r="P386" s="187"/>
      <c r="Q386" s="23"/>
      <c r="R386" s="23"/>
      <c r="S386" s="48"/>
    </row>
    <row r="387" spans="1:19" hidden="1">
      <c r="A387" s="65"/>
      <c r="B387" s="23"/>
      <c r="C387" s="24"/>
      <c r="D387" s="24"/>
      <c r="E387" s="24"/>
      <c r="F387" s="24"/>
      <c r="G387" s="25"/>
      <c r="H387" s="24"/>
      <c r="I387" s="179"/>
      <c r="J387" s="6"/>
      <c r="K387" s="23"/>
      <c r="L387" s="47"/>
      <c r="M387" s="23"/>
      <c r="N387" s="187"/>
      <c r="O387" s="187"/>
      <c r="P387" s="187"/>
      <c r="Q387" s="23"/>
      <c r="R387" s="23"/>
      <c r="S387" s="48"/>
    </row>
    <row r="388" spans="1:19" hidden="1">
      <c r="A388" s="65"/>
      <c r="B388" s="23"/>
      <c r="C388" s="24"/>
      <c r="D388" s="24"/>
      <c r="E388" s="24"/>
      <c r="F388" s="24"/>
      <c r="G388" s="25"/>
      <c r="H388" s="24"/>
      <c r="I388" s="179"/>
      <c r="J388" s="6"/>
      <c r="K388" s="23"/>
      <c r="L388" s="47"/>
      <c r="M388" s="23"/>
      <c r="N388" s="187"/>
      <c r="O388" s="187"/>
      <c r="P388" s="187"/>
      <c r="Q388" s="23"/>
      <c r="R388" s="23"/>
      <c r="S388" s="48"/>
    </row>
    <row r="389" spans="1:19" hidden="1">
      <c r="A389" s="66"/>
      <c r="B389" s="27"/>
      <c r="C389" s="28"/>
      <c r="D389" s="28"/>
      <c r="E389" s="28"/>
      <c r="F389" s="28"/>
      <c r="G389" s="29"/>
      <c r="H389" s="28"/>
      <c r="I389" s="180"/>
      <c r="J389" s="10"/>
      <c r="K389" s="27"/>
      <c r="L389" s="49"/>
      <c r="M389" s="27"/>
      <c r="N389" s="188"/>
      <c r="O389" s="188"/>
      <c r="P389" s="188"/>
      <c r="Q389" s="27"/>
      <c r="R389" s="27"/>
      <c r="S389" s="50"/>
    </row>
    <row r="390" spans="1:19" hidden="1">
      <c r="A390" s="67"/>
      <c r="B390" s="31"/>
      <c r="C390" s="32"/>
      <c r="D390" s="32"/>
      <c r="E390" s="32"/>
      <c r="F390" s="32"/>
      <c r="G390" s="33"/>
      <c r="H390" s="34"/>
      <c r="I390" s="181"/>
      <c r="J390" s="11"/>
      <c r="K390" s="31"/>
      <c r="L390" s="51"/>
      <c r="M390" s="31"/>
      <c r="N390" s="189"/>
      <c r="O390" s="189"/>
      <c r="P390" s="189"/>
      <c r="Q390" s="31"/>
      <c r="R390" s="31"/>
      <c r="S390" s="52"/>
    </row>
    <row r="391" spans="1:19" hidden="1">
      <c r="A391" s="65"/>
      <c r="B391" s="23"/>
      <c r="C391" s="24"/>
      <c r="D391" s="24"/>
      <c r="E391" s="24"/>
      <c r="F391" s="24"/>
      <c r="G391" s="25"/>
      <c r="H391" s="26"/>
      <c r="I391" s="179"/>
      <c r="J391" s="6"/>
      <c r="K391" s="23"/>
      <c r="L391" s="47"/>
      <c r="M391" s="23"/>
      <c r="N391" s="187"/>
      <c r="O391" s="187"/>
      <c r="P391" s="187"/>
      <c r="Q391" s="23"/>
      <c r="R391" s="23"/>
      <c r="S391" s="48"/>
    </row>
    <row r="392" spans="1:19" hidden="1">
      <c r="A392" s="65"/>
      <c r="B392" s="23"/>
      <c r="C392" s="24"/>
      <c r="D392" s="24"/>
      <c r="E392" s="24"/>
      <c r="F392" s="24"/>
      <c r="G392" s="25"/>
      <c r="H392" s="26"/>
      <c r="I392" s="179"/>
      <c r="J392" s="6"/>
      <c r="K392" s="23"/>
      <c r="L392" s="47"/>
      <c r="M392" s="23"/>
      <c r="N392" s="187"/>
      <c r="O392" s="187"/>
      <c r="P392" s="187"/>
      <c r="Q392" s="23"/>
      <c r="R392" s="23"/>
      <c r="S392" s="48"/>
    </row>
    <row r="393" spans="1:19" hidden="1">
      <c r="A393" s="65"/>
      <c r="B393" s="23"/>
      <c r="C393" s="24"/>
      <c r="D393" s="24"/>
      <c r="E393" s="24"/>
      <c r="F393" s="24"/>
      <c r="G393" s="25"/>
      <c r="H393" s="26"/>
      <c r="I393" s="179"/>
      <c r="J393" s="6"/>
      <c r="K393" s="23"/>
      <c r="L393" s="47"/>
      <c r="M393" s="23"/>
      <c r="N393" s="187"/>
      <c r="O393" s="187"/>
      <c r="P393" s="187"/>
      <c r="Q393" s="23"/>
      <c r="R393" s="23"/>
      <c r="S393" s="48"/>
    </row>
    <row r="394" spans="1:19" ht="12.6" hidden="1" thickBot="1">
      <c r="A394" s="68"/>
      <c r="B394" s="35"/>
      <c r="C394" s="36"/>
      <c r="D394" s="36"/>
      <c r="E394" s="36"/>
      <c r="F394" s="36"/>
      <c r="G394" s="37"/>
      <c r="H394" s="38"/>
      <c r="I394" s="182"/>
      <c r="J394" s="7"/>
      <c r="K394" s="35"/>
      <c r="L394" s="53"/>
      <c r="M394" s="35"/>
      <c r="N394" s="190"/>
      <c r="O394" s="190"/>
      <c r="P394" s="190"/>
      <c r="Q394" s="35"/>
      <c r="R394" s="35"/>
      <c r="S394" s="54"/>
    </row>
    <row r="395" spans="1:19" hidden="1">
      <c r="A395" s="69"/>
      <c r="B395" s="39"/>
      <c r="C395" s="40"/>
      <c r="D395" s="40"/>
      <c r="E395" s="40"/>
      <c r="F395" s="40"/>
      <c r="G395" s="41"/>
      <c r="H395" s="40"/>
      <c r="I395" s="183"/>
      <c r="J395" s="8"/>
      <c r="K395" s="39"/>
      <c r="L395" s="55"/>
      <c r="M395" s="39"/>
      <c r="N395" s="191"/>
      <c r="O395" s="191"/>
      <c r="P395" s="191"/>
      <c r="Q395" s="39"/>
      <c r="R395" s="39"/>
      <c r="S395" s="56"/>
    </row>
    <row r="396" spans="1:19" hidden="1">
      <c r="A396" s="65"/>
      <c r="B396" s="23"/>
      <c r="C396" s="24"/>
      <c r="D396" s="24"/>
      <c r="E396" s="24"/>
      <c r="F396" s="24"/>
      <c r="G396" s="25"/>
      <c r="H396" s="24"/>
      <c r="I396" s="179"/>
      <c r="J396" s="6"/>
      <c r="K396" s="23"/>
      <c r="L396" s="47"/>
      <c r="M396" s="23"/>
      <c r="N396" s="187"/>
      <c r="O396" s="187"/>
      <c r="P396" s="187"/>
      <c r="Q396" s="23"/>
      <c r="R396" s="23"/>
      <c r="S396" s="48"/>
    </row>
    <row r="397" spans="1:19" hidden="1">
      <c r="A397" s="65"/>
      <c r="B397" s="23"/>
      <c r="C397" s="24"/>
      <c r="D397" s="24"/>
      <c r="E397" s="24"/>
      <c r="F397" s="24"/>
      <c r="G397" s="25"/>
      <c r="H397" s="24"/>
      <c r="I397" s="179"/>
      <c r="J397" s="6"/>
      <c r="K397" s="23"/>
      <c r="L397" s="47"/>
      <c r="M397" s="23"/>
      <c r="N397" s="187"/>
      <c r="O397" s="187"/>
      <c r="P397" s="187"/>
      <c r="Q397" s="23"/>
      <c r="R397" s="23"/>
      <c r="S397" s="48"/>
    </row>
    <row r="398" spans="1:19" hidden="1">
      <c r="A398" s="65"/>
      <c r="B398" s="23"/>
      <c r="C398" s="24"/>
      <c r="D398" s="24"/>
      <c r="E398" s="24"/>
      <c r="F398" s="24"/>
      <c r="G398" s="25"/>
      <c r="H398" s="24"/>
      <c r="I398" s="179"/>
      <c r="J398" s="6"/>
      <c r="K398" s="23"/>
      <c r="L398" s="47"/>
      <c r="M398" s="23"/>
      <c r="N398" s="187"/>
      <c r="O398" s="187"/>
      <c r="P398" s="187"/>
      <c r="Q398" s="23"/>
      <c r="R398" s="23"/>
      <c r="S398" s="48"/>
    </row>
    <row r="399" spans="1:19" hidden="1">
      <c r="A399" s="66"/>
      <c r="B399" s="27"/>
      <c r="C399" s="28"/>
      <c r="D399" s="28"/>
      <c r="E399" s="28"/>
      <c r="F399" s="28"/>
      <c r="G399" s="29"/>
      <c r="H399" s="28"/>
      <c r="I399" s="180"/>
      <c r="J399" s="10"/>
      <c r="K399" s="27"/>
      <c r="L399" s="49"/>
      <c r="M399" s="27"/>
      <c r="N399" s="188"/>
      <c r="O399" s="188"/>
      <c r="P399" s="188"/>
      <c r="Q399" s="27"/>
      <c r="R399" s="27"/>
      <c r="S399" s="50"/>
    </row>
    <row r="400" spans="1:19" hidden="1">
      <c r="A400" s="67"/>
      <c r="B400" s="31"/>
      <c r="C400" s="32"/>
      <c r="D400" s="32"/>
      <c r="E400" s="32"/>
      <c r="F400" s="32"/>
      <c r="G400" s="33"/>
      <c r="H400" s="34"/>
      <c r="I400" s="181"/>
      <c r="J400" s="11"/>
      <c r="K400" s="31"/>
      <c r="L400" s="51"/>
      <c r="M400" s="31"/>
      <c r="N400" s="189"/>
      <c r="O400" s="189"/>
      <c r="P400" s="189"/>
      <c r="Q400" s="31"/>
      <c r="R400" s="31"/>
      <c r="S400" s="52"/>
    </row>
    <row r="401" spans="1:19" hidden="1">
      <c r="A401" s="65"/>
      <c r="B401" s="23"/>
      <c r="C401" s="24"/>
      <c r="D401" s="24"/>
      <c r="E401" s="24"/>
      <c r="F401" s="24"/>
      <c r="G401" s="25"/>
      <c r="H401" s="26"/>
      <c r="I401" s="179"/>
      <c r="J401" s="6"/>
      <c r="K401" s="23"/>
      <c r="L401" s="47"/>
      <c r="M401" s="23"/>
      <c r="N401" s="187"/>
      <c r="O401" s="187"/>
      <c r="P401" s="187"/>
      <c r="Q401" s="23"/>
      <c r="R401" s="23"/>
      <c r="S401" s="48"/>
    </row>
    <row r="402" spans="1:19" hidden="1">
      <c r="A402" s="65"/>
      <c r="B402" s="23"/>
      <c r="C402" s="24"/>
      <c r="D402" s="24"/>
      <c r="E402" s="24"/>
      <c r="F402" s="24"/>
      <c r="G402" s="25"/>
      <c r="H402" s="26"/>
      <c r="I402" s="179"/>
      <c r="J402" s="6"/>
      <c r="K402" s="23"/>
      <c r="L402" s="47"/>
      <c r="M402" s="23"/>
      <c r="N402" s="187"/>
      <c r="O402" s="187"/>
      <c r="P402" s="187"/>
      <c r="Q402" s="23"/>
      <c r="R402" s="23"/>
      <c r="S402" s="48"/>
    </row>
    <row r="403" spans="1:19" hidden="1">
      <c r="A403" s="65"/>
      <c r="B403" s="23"/>
      <c r="C403" s="24"/>
      <c r="D403" s="24"/>
      <c r="E403" s="24"/>
      <c r="F403" s="24"/>
      <c r="G403" s="25"/>
      <c r="H403" s="26"/>
      <c r="I403" s="179"/>
      <c r="J403" s="6"/>
      <c r="K403" s="23"/>
      <c r="L403" s="47"/>
      <c r="M403" s="23"/>
      <c r="N403" s="187"/>
      <c r="O403" s="187"/>
      <c r="P403" s="187"/>
      <c r="Q403" s="23"/>
      <c r="R403" s="23"/>
      <c r="S403" s="48"/>
    </row>
    <row r="404" spans="1:19" ht="12.6" hidden="1" thickBot="1">
      <c r="A404" s="68"/>
      <c r="B404" s="35"/>
      <c r="C404" s="36"/>
      <c r="D404" s="36"/>
      <c r="E404" s="36"/>
      <c r="F404" s="36"/>
      <c r="G404" s="37"/>
      <c r="H404" s="38"/>
      <c r="I404" s="182"/>
      <c r="J404" s="7"/>
      <c r="K404" s="35"/>
      <c r="L404" s="53"/>
      <c r="M404" s="35"/>
      <c r="N404" s="190"/>
      <c r="O404" s="190"/>
      <c r="P404" s="190"/>
      <c r="Q404" s="35"/>
      <c r="R404" s="35"/>
      <c r="S404" s="54"/>
    </row>
    <row r="405" spans="1:19" hidden="1">
      <c r="A405" s="69"/>
      <c r="B405" s="39"/>
      <c r="C405" s="40"/>
      <c r="D405" s="40"/>
      <c r="E405" s="40"/>
      <c r="F405" s="40"/>
      <c r="G405" s="41"/>
      <c r="H405" s="40"/>
      <c r="I405" s="183"/>
      <c r="J405" s="8"/>
      <c r="K405" s="39"/>
      <c r="L405" s="55"/>
      <c r="M405" s="39"/>
      <c r="N405" s="191"/>
      <c r="O405" s="191"/>
      <c r="P405" s="191"/>
      <c r="Q405" s="39"/>
      <c r="R405" s="39"/>
      <c r="S405" s="56"/>
    </row>
    <row r="406" spans="1:19" hidden="1">
      <c r="A406" s="65"/>
      <c r="B406" s="23"/>
      <c r="C406" s="24"/>
      <c r="D406" s="24"/>
      <c r="E406" s="24"/>
      <c r="F406" s="24"/>
      <c r="G406" s="25"/>
      <c r="H406" s="24"/>
      <c r="I406" s="179"/>
      <c r="J406" s="6"/>
      <c r="K406" s="23"/>
      <c r="L406" s="47"/>
      <c r="M406" s="23"/>
      <c r="N406" s="187"/>
      <c r="O406" s="187"/>
      <c r="P406" s="187"/>
      <c r="Q406" s="23"/>
      <c r="R406" s="23"/>
      <c r="S406" s="48"/>
    </row>
    <row r="407" spans="1:19" hidden="1">
      <c r="A407" s="65"/>
      <c r="B407" s="23"/>
      <c r="C407" s="24"/>
      <c r="D407" s="24"/>
      <c r="E407" s="24"/>
      <c r="F407" s="24"/>
      <c r="G407" s="25"/>
      <c r="H407" s="24"/>
      <c r="I407" s="179"/>
      <c r="J407" s="6"/>
      <c r="K407" s="23"/>
      <c r="L407" s="47"/>
      <c r="M407" s="23"/>
      <c r="N407" s="187"/>
      <c r="O407" s="187"/>
      <c r="P407" s="187"/>
      <c r="Q407" s="23"/>
      <c r="R407" s="23"/>
      <c r="S407" s="48"/>
    </row>
    <row r="408" spans="1:19" hidden="1">
      <c r="A408" s="65"/>
      <c r="B408" s="23"/>
      <c r="C408" s="24"/>
      <c r="D408" s="24"/>
      <c r="E408" s="24"/>
      <c r="F408" s="24"/>
      <c r="G408" s="25"/>
      <c r="H408" s="24"/>
      <c r="I408" s="179"/>
      <c r="J408" s="6"/>
      <c r="K408" s="23"/>
      <c r="L408" s="47"/>
      <c r="M408" s="23"/>
      <c r="N408" s="187"/>
      <c r="O408" s="187"/>
      <c r="P408" s="187"/>
      <c r="Q408" s="23"/>
      <c r="R408" s="23"/>
      <c r="S408" s="48"/>
    </row>
    <row r="409" spans="1:19" hidden="1">
      <c r="A409" s="66"/>
      <c r="B409" s="27"/>
      <c r="C409" s="28"/>
      <c r="D409" s="28"/>
      <c r="E409" s="28"/>
      <c r="F409" s="28"/>
      <c r="G409" s="29"/>
      <c r="H409" s="28"/>
      <c r="I409" s="180"/>
      <c r="J409" s="10"/>
      <c r="K409" s="27"/>
      <c r="L409" s="49"/>
      <c r="M409" s="27"/>
      <c r="N409" s="188"/>
      <c r="O409" s="188"/>
      <c r="P409" s="188"/>
      <c r="Q409" s="27"/>
      <c r="R409" s="27"/>
      <c r="S409" s="50"/>
    </row>
    <row r="410" spans="1:19" hidden="1">
      <c r="A410" s="67"/>
      <c r="B410" s="31"/>
      <c r="C410" s="32"/>
      <c r="D410" s="32"/>
      <c r="E410" s="32"/>
      <c r="F410" s="32"/>
      <c r="G410" s="33"/>
      <c r="H410" s="34"/>
      <c r="I410" s="181"/>
      <c r="J410" s="11"/>
      <c r="K410" s="31"/>
      <c r="L410" s="51"/>
      <c r="M410" s="31"/>
      <c r="N410" s="189"/>
      <c r="O410" s="189"/>
      <c r="P410" s="189"/>
      <c r="Q410" s="31"/>
      <c r="R410" s="31"/>
      <c r="S410" s="52"/>
    </row>
    <row r="411" spans="1:19" hidden="1">
      <c r="A411" s="65"/>
      <c r="B411" s="23"/>
      <c r="C411" s="24"/>
      <c r="D411" s="24"/>
      <c r="E411" s="24"/>
      <c r="F411" s="24"/>
      <c r="G411" s="25"/>
      <c r="H411" s="26"/>
      <c r="I411" s="179"/>
      <c r="J411" s="6"/>
      <c r="K411" s="23"/>
      <c r="L411" s="47"/>
      <c r="M411" s="23"/>
      <c r="N411" s="187"/>
      <c r="O411" s="187"/>
      <c r="P411" s="187"/>
      <c r="Q411" s="23"/>
      <c r="R411" s="23"/>
      <c r="S411" s="48"/>
    </row>
    <row r="412" spans="1:19" hidden="1">
      <c r="A412" s="65"/>
      <c r="B412" s="23"/>
      <c r="C412" s="24"/>
      <c r="D412" s="24"/>
      <c r="E412" s="24"/>
      <c r="F412" s="24"/>
      <c r="G412" s="25"/>
      <c r="H412" s="26"/>
      <c r="I412" s="179"/>
      <c r="J412" s="6"/>
      <c r="K412" s="23"/>
      <c r="L412" s="47"/>
      <c r="M412" s="23"/>
      <c r="N412" s="187"/>
      <c r="O412" s="187"/>
      <c r="P412" s="187"/>
      <c r="Q412" s="23"/>
      <c r="R412" s="23"/>
      <c r="S412" s="48"/>
    </row>
    <row r="413" spans="1:19" hidden="1">
      <c r="A413" s="65"/>
      <c r="B413" s="23"/>
      <c r="C413" s="24"/>
      <c r="D413" s="24"/>
      <c r="E413" s="24"/>
      <c r="F413" s="24"/>
      <c r="G413" s="25"/>
      <c r="H413" s="26"/>
      <c r="I413" s="179"/>
      <c r="J413" s="6"/>
      <c r="K413" s="23"/>
      <c r="L413" s="47"/>
      <c r="M413" s="23"/>
      <c r="N413" s="187"/>
      <c r="O413" s="187"/>
      <c r="P413" s="187"/>
      <c r="Q413" s="23"/>
      <c r="R413" s="23"/>
      <c r="S413" s="48"/>
    </row>
    <row r="414" spans="1:19" ht="12.6" hidden="1" thickBot="1">
      <c r="A414" s="68"/>
      <c r="B414" s="35"/>
      <c r="C414" s="36"/>
      <c r="D414" s="36"/>
      <c r="E414" s="36"/>
      <c r="F414" s="36"/>
      <c r="G414" s="37"/>
      <c r="H414" s="38"/>
      <c r="I414" s="182"/>
      <c r="J414" s="7"/>
      <c r="K414" s="35"/>
      <c r="L414" s="53"/>
      <c r="M414" s="35"/>
      <c r="N414" s="190"/>
      <c r="O414" s="190"/>
      <c r="P414" s="190"/>
      <c r="Q414" s="35"/>
      <c r="R414" s="35"/>
      <c r="S414" s="54"/>
    </row>
    <row r="415" spans="1:19" hidden="1">
      <c r="A415" s="69"/>
      <c r="B415" s="39"/>
      <c r="C415" s="40"/>
      <c r="D415" s="40"/>
      <c r="E415" s="40"/>
      <c r="F415" s="40"/>
      <c r="G415" s="41"/>
      <c r="H415" s="40"/>
      <c r="I415" s="183"/>
      <c r="J415" s="8"/>
      <c r="K415" s="39"/>
      <c r="L415" s="55"/>
      <c r="M415" s="39"/>
      <c r="N415" s="191"/>
      <c r="O415" s="191"/>
      <c r="P415" s="191"/>
      <c r="Q415" s="39"/>
      <c r="R415" s="39"/>
      <c r="S415" s="56"/>
    </row>
    <row r="416" spans="1:19" hidden="1">
      <c r="A416" s="65"/>
      <c r="B416" s="23"/>
      <c r="C416" s="24"/>
      <c r="D416" s="24"/>
      <c r="E416" s="24"/>
      <c r="F416" s="24"/>
      <c r="G416" s="25"/>
      <c r="H416" s="24"/>
      <c r="I416" s="179"/>
      <c r="J416" s="6"/>
      <c r="K416" s="23"/>
      <c r="L416" s="47"/>
      <c r="M416" s="23"/>
      <c r="N416" s="187"/>
      <c r="O416" s="187"/>
      <c r="P416" s="187"/>
      <c r="Q416" s="23"/>
      <c r="R416" s="23"/>
      <c r="S416" s="48"/>
    </row>
    <row r="417" spans="1:19" hidden="1">
      <c r="A417" s="65"/>
      <c r="B417" s="23"/>
      <c r="C417" s="24"/>
      <c r="D417" s="24"/>
      <c r="E417" s="24"/>
      <c r="F417" s="24"/>
      <c r="G417" s="25"/>
      <c r="H417" s="24"/>
      <c r="I417" s="179"/>
      <c r="J417" s="6"/>
      <c r="K417" s="23"/>
      <c r="L417" s="47"/>
      <c r="M417" s="23"/>
      <c r="N417" s="187"/>
      <c r="O417" s="187"/>
      <c r="P417" s="187"/>
      <c r="Q417" s="23"/>
      <c r="R417" s="23"/>
      <c r="S417" s="48"/>
    </row>
    <row r="418" spans="1:19" hidden="1">
      <c r="A418" s="65"/>
      <c r="B418" s="23"/>
      <c r="C418" s="24"/>
      <c r="D418" s="24"/>
      <c r="E418" s="24"/>
      <c r="F418" s="24"/>
      <c r="G418" s="25"/>
      <c r="H418" s="24"/>
      <c r="I418" s="179"/>
      <c r="J418" s="6"/>
      <c r="K418" s="23"/>
      <c r="L418" s="47"/>
      <c r="M418" s="23"/>
      <c r="N418" s="187"/>
      <c r="O418" s="187"/>
      <c r="P418" s="187"/>
      <c r="Q418" s="23"/>
      <c r="R418" s="23"/>
      <c r="S418" s="48"/>
    </row>
    <row r="419" spans="1:19" hidden="1">
      <c r="A419" s="66"/>
      <c r="B419" s="27"/>
      <c r="C419" s="28"/>
      <c r="D419" s="28"/>
      <c r="E419" s="28"/>
      <c r="F419" s="28"/>
      <c r="G419" s="29"/>
      <c r="H419" s="28"/>
      <c r="I419" s="180"/>
      <c r="J419" s="10"/>
      <c r="K419" s="27"/>
      <c r="L419" s="49"/>
      <c r="M419" s="27"/>
      <c r="N419" s="188"/>
      <c r="O419" s="188"/>
      <c r="P419" s="188"/>
      <c r="Q419" s="27"/>
      <c r="R419" s="27"/>
      <c r="S419" s="50"/>
    </row>
    <row r="420" spans="1:19" hidden="1">
      <c r="A420" s="67"/>
      <c r="B420" s="31"/>
      <c r="C420" s="32"/>
      <c r="D420" s="32"/>
      <c r="E420" s="32"/>
      <c r="F420" s="32"/>
      <c r="G420" s="33"/>
      <c r="H420" s="34"/>
      <c r="I420" s="181"/>
      <c r="J420" s="11"/>
      <c r="K420" s="31"/>
      <c r="L420" s="51"/>
      <c r="M420" s="31"/>
      <c r="N420" s="189"/>
      <c r="O420" s="189"/>
      <c r="P420" s="189"/>
      <c r="Q420" s="31"/>
      <c r="R420" s="31"/>
      <c r="S420" s="52"/>
    </row>
    <row r="421" spans="1:19" hidden="1">
      <c r="A421" s="65"/>
      <c r="B421" s="23"/>
      <c r="C421" s="24"/>
      <c r="D421" s="24"/>
      <c r="E421" s="24"/>
      <c r="F421" s="24"/>
      <c r="G421" s="25"/>
      <c r="H421" s="26"/>
      <c r="I421" s="179"/>
      <c r="J421" s="6"/>
      <c r="K421" s="23"/>
      <c r="L421" s="47"/>
      <c r="M421" s="23"/>
      <c r="N421" s="187"/>
      <c r="O421" s="187"/>
      <c r="P421" s="187"/>
      <c r="Q421" s="23"/>
      <c r="R421" s="23"/>
      <c r="S421" s="48"/>
    </row>
    <row r="422" spans="1:19" hidden="1">
      <c r="A422" s="65"/>
      <c r="B422" s="23"/>
      <c r="C422" s="24"/>
      <c r="D422" s="24"/>
      <c r="E422" s="24"/>
      <c r="F422" s="24"/>
      <c r="G422" s="25"/>
      <c r="H422" s="26"/>
      <c r="I422" s="179"/>
      <c r="J422" s="6"/>
      <c r="K422" s="23"/>
      <c r="L422" s="47"/>
      <c r="M422" s="23"/>
      <c r="N422" s="187"/>
      <c r="O422" s="187"/>
      <c r="P422" s="187"/>
      <c r="Q422" s="23"/>
      <c r="R422" s="23"/>
      <c r="S422" s="48"/>
    </row>
    <row r="423" spans="1:19" hidden="1">
      <c r="A423" s="65"/>
      <c r="B423" s="23"/>
      <c r="C423" s="24"/>
      <c r="D423" s="24"/>
      <c r="E423" s="24"/>
      <c r="F423" s="24"/>
      <c r="G423" s="25"/>
      <c r="H423" s="26"/>
      <c r="I423" s="179"/>
      <c r="J423" s="6"/>
      <c r="K423" s="23"/>
      <c r="L423" s="47"/>
      <c r="M423" s="23"/>
      <c r="N423" s="187"/>
      <c r="O423" s="187"/>
      <c r="P423" s="187"/>
      <c r="Q423" s="23"/>
      <c r="R423" s="23"/>
      <c r="S423" s="48"/>
    </row>
    <row r="424" spans="1:19" ht="12.6" hidden="1" thickBot="1">
      <c r="A424" s="68"/>
      <c r="B424" s="35"/>
      <c r="C424" s="36"/>
      <c r="D424" s="36"/>
      <c r="E424" s="36"/>
      <c r="F424" s="36"/>
      <c r="G424" s="37"/>
      <c r="H424" s="38"/>
      <c r="I424" s="182"/>
      <c r="J424" s="7"/>
      <c r="K424" s="35"/>
      <c r="L424" s="53"/>
      <c r="M424" s="35"/>
      <c r="N424" s="190"/>
      <c r="O424" s="190"/>
      <c r="P424" s="190"/>
      <c r="Q424" s="35"/>
      <c r="R424" s="35"/>
      <c r="S424" s="54"/>
    </row>
    <row r="425" spans="1:19" hidden="1">
      <c r="A425" s="69"/>
      <c r="B425" s="39"/>
      <c r="C425" s="40"/>
      <c r="D425" s="40"/>
      <c r="E425" s="40"/>
      <c r="F425" s="40"/>
      <c r="G425" s="41"/>
      <c r="H425" s="40"/>
      <c r="I425" s="183"/>
      <c r="J425" s="8"/>
      <c r="K425" s="39"/>
      <c r="L425" s="55"/>
      <c r="M425" s="39"/>
      <c r="N425" s="191"/>
      <c r="O425" s="191"/>
      <c r="P425" s="191"/>
      <c r="Q425" s="39"/>
      <c r="R425" s="39"/>
      <c r="S425" s="56"/>
    </row>
    <row r="426" spans="1:19" hidden="1">
      <c r="A426" s="65"/>
      <c r="B426" s="23"/>
      <c r="C426" s="24"/>
      <c r="D426" s="24"/>
      <c r="E426" s="24"/>
      <c r="F426" s="24"/>
      <c r="G426" s="25"/>
      <c r="H426" s="24"/>
      <c r="I426" s="179"/>
      <c r="J426" s="6"/>
      <c r="K426" s="23"/>
      <c r="L426" s="47"/>
      <c r="M426" s="23"/>
      <c r="N426" s="187"/>
      <c r="O426" s="187"/>
      <c r="P426" s="187"/>
      <c r="Q426" s="23"/>
      <c r="R426" s="23"/>
      <c r="S426" s="48"/>
    </row>
    <row r="427" spans="1:19" hidden="1">
      <c r="A427" s="65"/>
      <c r="B427" s="23"/>
      <c r="C427" s="24"/>
      <c r="D427" s="24"/>
      <c r="E427" s="24"/>
      <c r="F427" s="24"/>
      <c r="G427" s="25"/>
      <c r="H427" s="24"/>
      <c r="I427" s="179"/>
      <c r="J427" s="6"/>
      <c r="K427" s="23"/>
      <c r="L427" s="47"/>
      <c r="M427" s="23"/>
      <c r="N427" s="187"/>
      <c r="O427" s="187"/>
      <c r="P427" s="187"/>
      <c r="Q427" s="23"/>
      <c r="R427" s="23"/>
      <c r="S427" s="48"/>
    </row>
    <row r="428" spans="1:19" hidden="1">
      <c r="A428" s="65"/>
      <c r="B428" s="23"/>
      <c r="C428" s="24"/>
      <c r="D428" s="24"/>
      <c r="E428" s="24"/>
      <c r="F428" s="24"/>
      <c r="G428" s="25"/>
      <c r="H428" s="24"/>
      <c r="I428" s="179"/>
      <c r="J428" s="6"/>
      <c r="K428" s="23"/>
      <c r="L428" s="47"/>
      <c r="M428" s="23"/>
      <c r="N428" s="187"/>
      <c r="O428" s="187"/>
      <c r="P428" s="187"/>
      <c r="Q428" s="23"/>
      <c r="R428" s="23"/>
      <c r="S428" s="48"/>
    </row>
    <row r="429" spans="1:19" hidden="1">
      <c r="A429" s="66"/>
      <c r="B429" s="27"/>
      <c r="C429" s="28"/>
      <c r="D429" s="28"/>
      <c r="E429" s="28"/>
      <c r="F429" s="28"/>
      <c r="G429" s="29"/>
      <c r="H429" s="28"/>
      <c r="I429" s="180"/>
      <c r="J429" s="10"/>
      <c r="K429" s="27"/>
      <c r="L429" s="49"/>
      <c r="M429" s="27"/>
      <c r="N429" s="188"/>
      <c r="O429" s="188"/>
      <c r="P429" s="188"/>
      <c r="Q429" s="27"/>
      <c r="R429" s="27"/>
      <c r="S429" s="50"/>
    </row>
    <row r="430" spans="1:19" hidden="1">
      <c r="A430" s="67"/>
      <c r="B430" s="31"/>
      <c r="C430" s="32"/>
      <c r="D430" s="32"/>
      <c r="E430" s="32"/>
      <c r="F430" s="32"/>
      <c r="G430" s="33"/>
      <c r="H430" s="34"/>
      <c r="I430" s="181"/>
      <c r="J430" s="11"/>
      <c r="K430" s="31"/>
      <c r="L430" s="51"/>
      <c r="M430" s="31"/>
      <c r="N430" s="189"/>
      <c r="O430" s="189"/>
      <c r="P430" s="189"/>
      <c r="Q430" s="31"/>
      <c r="R430" s="31"/>
      <c r="S430" s="52"/>
    </row>
    <row r="431" spans="1:19" hidden="1">
      <c r="A431" s="65"/>
      <c r="B431" s="23"/>
      <c r="C431" s="24"/>
      <c r="D431" s="24"/>
      <c r="E431" s="24"/>
      <c r="F431" s="24"/>
      <c r="G431" s="25"/>
      <c r="H431" s="26"/>
      <c r="I431" s="179"/>
      <c r="J431" s="6"/>
      <c r="K431" s="23"/>
      <c r="L431" s="47"/>
      <c r="M431" s="23"/>
      <c r="N431" s="187"/>
      <c r="O431" s="187"/>
      <c r="P431" s="187"/>
      <c r="Q431" s="23"/>
      <c r="R431" s="23"/>
      <c r="S431" s="48"/>
    </row>
    <row r="432" spans="1:19" hidden="1">
      <c r="A432" s="65"/>
      <c r="B432" s="23"/>
      <c r="C432" s="24"/>
      <c r="D432" s="24"/>
      <c r="E432" s="24"/>
      <c r="F432" s="24"/>
      <c r="G432" s="25"/>
      <c r="H432" s="26"/>
      <c r="I432" s="179"/>
      <c r="J432" s="6"/>
      <c r="K432" s="23"/>
      <c r="L432" s="47"/>
      <c r="M432" s="23"/>
      <c r="N432" s="187"/>
      <c r="O432" s="187"/>
      <c r="P432" s="187"/>
      <c r="Q432" s="23"/>
      <c r="R432" s="23"/>
      <c r="S432" s="48"/>
    </row>
    <row r="433" spans="1:19" hidden="1">
      <c r="A433" s="65"/>
      <c r="B433" s="23"/>
      <c r="C433" s="24"/>
      <c r="D433" s="24"/>
      <c r="E433" s="24"/>
      <c r="F433" s="24"/>
      <c r="G433" s="25"/>
      <c r="H433" s="26"/>
      <c r="I433" s="179"/>
      <c r="J433" s="6"/>
      <c r="K433" s="23"/>
      <c r="L433" s="47"/>
      <c r="M433" s="23"/>
      <c r="N433" s="187"/>
      <c r="O433" s="187"/>
      <c r="P433" s="187"/>
      <c r="Q433" s="23"/>
      <c r="R433" s="23"/>
      <c r="S433" s="48"/>
    </row>
    <row r="434" spans="1:19" ht="12.6" hidden="1" thickBot="1">
      <c r="A434" s="68"/>
      <c r="B434" s="35"/>
      <c r="C434" s="36"/>
      <c r="D434" s="36"/>
      <c r="E434" s="36"/>
      <c r="F434" s="36"/>
      <c r="G434" s="37"/>
      <c r="H434" s="38"/>
      <c r="I434" s="182"/>
      <c r="J434" s="7"/>
      <c r="K434" s="35"/>
      <c r="L434" s="53"/>
      <c r="M434" s="35"/>
      <c r="N434" s="190"/>
      <c r="O434" s="190"/>
      <c r="P434" s="190"/>
      <c r="Q434" s="35"/>
      <c r="R434" s="35"/>
      <c r="S434" s="54"/>
    </row>
    <row r="435" spans="1:19" hidden="1">
      <c r="A435" s="69"/>
      <c r="B435" s="39"/>
      <c r="C435" s="40"/>
      <c r="D435" s="40"/>
      <c r="E435" s="40"/>
      <c r="F435" s="40"/>
      <c r="G435" s="41"/>
      <c r="H435" s="40"/>
      <c r="I435" s="183"/>
      <c r="J435" s="8"/>
      <c r="K435" s="39"/>
      <c r="L435" s="55"/>
      <c r="M435" s="39"/>
      <c r="N435" s="191"/>
      <c r="O435" s="191"/>
      <c r="P435" s="191"/>
      <c r="Q435" s="39"/>
      <c r="R435" s="39"/>
      <c r="S435" s="56"/>
    </row>
    <row r="436" spans="1:19" hidden="1">
      <c r="A436" s="65"/>
      <c r="B436" s="23"/>
      <c r="C436" s="24"/>
      <c r="D436" s="24"/>
      <c r="E436" s="24"/>
      <c r="F436" s="24"/>
      <c r="G436" s="25"/>
      <c r="H436" s="24"/>
      <c r="I436" s="179"/>
      <c r="J436" s="6"/>
      <c r="K436" s="23"/>
      <c r="L436" s="47"/>
      <c r="M436" s="23"/>
      <c r="N436" s="187"/>
      <c r="O436" s="187"/>
      <c r="P436" s="187"/>
      <c r="Q436" s="23"/>
      <c r="R436" s="23"/>
      <c r="S436" s="48"/>
    </row>
    <row r="437" spans="1:19" hidden="1">
      <c r="A437" s="65"/>
      <c r="B437" s="23"/>
      <c r="C437" s="24"/>
      <c r="D437" s="24"/>
      <c r="E437" s="24"/>
      <c r="F437" s="24"/>
      <c r="G437" s="25"/>
      <c r="H437" s="24"/>
      <c r="I437" s="179"/>
      <c r="J437" s="6"/>
      <c r="K437" s="23"/>
      <c r="L437" s="47"/>
      <c r="M437" s="23"/>
      <c r="N437" s="187"/>
      <c r="O437" s="187"/>
      <c r="P437" s="187"/>
      <c r="Q437" s="23"/>
      <c r="R437" s="23"/>
      <c r="S437" s="48"/>
    </row>
    <row r="438" spans="1:19" hidden="1">
      <c r="A438" s="65"/>
      <c r="B438" s="23"/>
      <c r="C438" s="24"/>
      <c r="D438" s="24"/>
      <c r="E438" s="24"/>
      <c r="F438" s="24"/>
      <c r="G438" s="25"/>
      <c r="H438" s="24"/>
      <c r="I438" s="179"/>
      <c r="J438" s="6"/>
      <c r="K438" s="23"/>
      <c r="L438" s="47"/>
      <c r="M438" s="23"/>
      <c r="N438" s="187"/>
      <c r="O438" s="187"/>
      <c r="P438" s="187"/>
      <c r="Q438" s="23"/>
      <c r="R438" s="23"/>
      <c r="S438" s="48"/>
    </row>
    <row r="439" spans="1:19" hidden="1">
      <c r="A439" s="66"/>
      <c r="B439" s="27"/>
      <c r="C439" s="28"/>
      <c r="D439" s="28"/>
      <c r="E439" s="28"/>
      <c r="F439" s="28"/>
      <c r="G439" s="29"/>
      <c r="H439" s="28"/>
      <c r="I439" s="180"/>
      <c r="J439" s="10"/>
      <c r="K439" s="27"/>
      <c r="L439" s="49"/>
      <c r="M439" s="27"/>
      <c r="N439" s="188"/>
      <c r="O439" s="188"/>
      <c r="P439" s="188"/>
      <c r="Q439" s="27"/>
      <c r="R439" s="27"/>
      <c r="S439" s="50"/>
    </row>
    <row r="440" spans="1:19" hidden="1">
      <c r="A440" s="67"/>
      <c r="B440" s="31"/>
      <c r="C440" s="32"/>
      <c r="D440" s="32"/>
      <c r="E440" s="32"/>
      <c r="F440" s="32"/>
      <c r="G440" s="33"/>
      <c r="H440" s="34"/>
      <c r="I440" s="181"/>
      <c r="J440" s="11"/>
      <c r="K440" s="31"/>
      <c r="L440" s="51"/>
      <c r="M440" s="31"/>
      <c r="N440" s="189"/>
      <c r="O440" s="189"/>
      <c r="P440" s="189"/>
      <c r="Q440" s="31"/>
      <c r="R440" s="31"/>
      <c r="S440" s="52"/>
    </row>
    <row r="441" spans="1:19" hidden="1">
      <c r="A441" s="65"/>
      <c r="B441" s="23"/>
      <c r="C441" s="24"/>
      <c r="D441" s="24"/>
      <c r="E441" s="24"/>
      <c r="F441" s="24"/>
      <c r="G441" s="25"/>
      <c r="H441" s="26"/>
      <c r="I441" s="179"/>
      <c r="J441" s="6"/>
      <c r="K441" s="23"/>
      <c r="L441" s="47"/>
      <c r="M441" s="23"/>
      <c r="N441" s="187"/>
      <c r="O441" s="187"/>
      <c r="P441" s="187"/>
      <c r="Q441" s="23"/>
      <c r="R441" s="23"/>
      <c r="S441" s="48"/>
    </row>
    <row r="442" spans="1:19" hidden="1">
      <c r="A442" s="65"/>
      <c r="B442" s="23"/>
      <c r="C442" s="24"/>
      <c r="D442" s="24"/>
      <c r="E442" s="24"/>
      <c r="F442" s="24"/>
      <c r="G442" s="25"/>
      <c r="H442" s="26"/>
      <c r="I442" s="179"/>
      <c r="J442" s="6"/>
      <c r="K442" s="23"/>
      <c r="L442" s="47"/>
      <c r="M442" s="23"/>
      <c r="N442" s="187"/>
      <c r="O442" s="187"/>
      <c r="P442" s="187"/>
      <c r="Q442" s="23"/>
      <c r="R442" s="23"/>
      <c r="S442" s="48"/>
    </row>
    <row r="443" spans="1:19" hidden="1">
      <c r="A443" s="65"/>
      <c r="B443" s="23"/>
      <c r="C443" s="24"/>
      <c r="D443" s="24"/>
      <c r="E443" s="24"/>
      <c r="F443" s="24"/>
      <c r="G443" s="25"/>
      <c r="H443" s="26"/>
      <c r="I443" s="179"/>
      <c r="J443" s="6"/>
      <c r="K443" s="23"/>
      <c r="L443" s="47"/>
      <c r="M443" s="23"/>
      <c r="N443" s="187"/>
      <c r="O443" s="187"/>
      <c r="P443" s="187"/>
      <c r="Q443" s="23"/>
      <c r="R443" s="23"/>
      <c r="S443" s="48"/>
    </row>
    <row r="444" spans="1:19" ht="12.6" hidden="1" thickBot="1">
      <c r="A444" s="68"/>
      <c r="B444" s="35"/>
      <c r="C444" s="36"/>
      <c r="D444" s="36"/>
      <c r="E444" s="36"/>
      <c r="F444" s="36"/>
      <c r="G444" s="37"/>
      <c r="H444" s="38"/>
      <c r="I444" s="182"/>
      <c r="J444" s="7"/>
      <c r="K444" s="35"/>
      <c r="L444" s="53"/>
      <c r="M444" s="35"/>
      <c r="N444" s="190"/>
      <c r="O444" s="190"/>
      <c r="P444" s="190"/>
      <c r="Q444" s="35"/>
      <c r="R444" s="35"/>
      <c r="S444" s="54"/>
    </row>
    <row r="445" spans="1:19" hidden="1">
      <c r="A445" s="69"/>
      <c r="B445" s="39"/>
      <c r="C445" s="40"/>
      <c r="D445" s="40"/>
      <c r="E445" s="40"/>
      <c r="F445" s="40"/>
      <c r="G445" s="41"/>
      <c r="H445" s="40"/>
      <c r="I445" s="183"/>
      <c r="J445" s="8"/>
      <c r="K445" s="39"/>
      <c r="L445" s="55"/>
      <c r="M445" s="39"/>
      <c r="N445" s="191"/>
      <c r="O445" s="191"/>
      <c r="P445" s="191"/>
      <c r="Q445" s="39"/>
      <c r="R445" s="39"/>
      <c r="S445" s="56"/>
    </row>
    <row r="446" spans="1:19" hidden="1">
      <c r="A446" s="65"/>
      <c r="B446" s="23"/>
      <c r="C446" s="24"/>
      <c r="D446" s="24"/>
      <c r="E446" s="24"/>
      <c r="F446" s="24"/>
      <c r="G446" s="25"/>
      <c r="H446" s="24"/>
      <c r="I446" s="179"/>
      <c r="J446" s="6"/>
      <c r="K446" s="23"/>
      <c r="L446" s="47"/>
      <c r="M446" s="23"/>
      <c r="N446" s="187"/>
      <c r="O446" s="187"/>
      <c r="P446" s="187"/>
      <c r="Q446" s="23"/>
      <c r="R446" s="23"/>
      <c r="S446" s="48"/>
    </row>
    <row r="447" spans="1:19" hidden="1">
      <c r="A447" s="65"/>
      <c r="B447" s="23"/>
      <c r="C447" s="24"/>
      <c r="D447" s="24"/>
      <c r="E447" s="24"/>
      <c r="F447" s="24"/>
      <c r="G447" s="25"/>
      <c r="H447" s="24"/>
      <c r="I447" s="179"/>
      <c r="J447" s="6"/>
      <c r="K447" s="23"/>
      <c r="L447" s="47"/>
      <c r="M447" s="23"/>
      <c r="N447" s="187"/>
      <c r="O447" s="187"/>
      <c r="P447" s="187"/>
      <c r="Q447" s="23"/>
      <c r="R447" s="23"/>
      <c r="S447" s="48"/>
    </row>
    <row r="448" spans="1:19" hidden="1">
      <c r="A448" s="65"/>
      <c r="B448" s="23"/>
      <c r="C448" s="24"/>
      <c r="D448" s="24"/>
      <c r="E448" s="24"/>
      <c r="F448" s="24"/>
      <c r="G448" s="25"/>
      <c r="H448" s="24"/>
      <c r="I448" s="179"/>
      <c r="J448" s="6"/>
      <c r="K448" s="23"/>
      <c r="L448" s="47"/>
      <c r="M448" s="23"/>
      <c r="N448" s="187"/>
      <c r="O448" s="187"/>
      <c r="P448" s="187"/>
      <c r="Q448" s="23"/>
      <c r="R448" s="23"/>
      <c r="S448" s="48"/>
    </row>
    <row r="449" spans="1:19" hidden="1">
      <c r="A449" s="66"/>
      <c r="B449" s="27"/>
      <c r="C449" s="28"/>
      <c r="D449" s="28"/>
      <c r="E449" s="28"/>
      <c r="F449" s="28"/>
      <c r="G449" s="29"/>
      <c r="H449" s="28"/>
      <c r="I449" s="180"/>
      <c r="J449" s="10"/>
      <c r="K449" s="27"/>
      <c r="L449" s="49"/>
      <c r="M449" s="27"/>
      <c r="N449" s="188"/>
      <c r="O449" s="188"/>
      <c r="P449" s="188"/>
      <c r="Q449" s="27"/>
      <c r="R449" s="27"/>
      <c r="S449" s="50"/>
    </row>
    <row r="450" spans="1:19" hidden="1">
      <c r="A450" s="67"/>
      <c r="B450" s="31"/>
      <c r="C450" s="32"/>
      <c r="D450" s="32"/>
      <c r="E450" s="32"/>
      <c r="F450" s="32"/>
      <c r="G450" s="33"/>
      <c r="H450" s="34"/>
      <c r="I450" s="181"/>
      <c r="J450" s="11"/>
      <c r="K450" s="31"/>
      <c r="L450" s="51"/>
      <c r="M450" s="31"/>
      <c r="N450" s="189"/>
      <c r="O450" s="189"/>
      <c r="P450" s="189"/>
      <c r="Q450" s="31"/>
      <c r="R450" s="31"/>
      <c r="S450" s="52"/>
    </row>
    <row r="451" spans="1:19" hidden="1">
      <c r="A451" s="65"/>
      <c r="B451" s="23"/>
      <c r="C451" s="24"/>
      <c r="D451" s="24"/>
      <c r="E451" s="24"/>
      <c r="F451" s="24"/>
      <c r="G451" s="25"/>
      <c r="H451" s="26"/>
      <c r="I451" s="179"/>
      <c r="J451" s="6"/>
      <c r="K451" s="23"/>
      <c r="L451" s="47"/>
      <c r="M451" s="23"/>
      <c r="N451" s="187"/>
      <c r="O451" s="187"/>
      <c r="P451" s="187"/>
      <c r="Q451" s="23"/>
      <c r="R451" s="23"/>
      <c r="S451" s="48"/>
    </row>
    <row r="452" spans="1:19" hidden="1">
      <c r="A452" s="65"/>
      <c r="B452" s="23"/>
      <c r="C452" s="24"/>
      <c r="D452" s="24"/>
      <c r="E452" s="24"/>
      <c r="F452" s="24"/>
      <c r="G452" s="25"/>
      <c r="H452" s="26"/>
      <c r="I452" s="179"/>
      <c r="J452" s="6"/>
      <c r="K452" s="23"/>
      <c r="L452" s="47"/>
      <c r="M452" s="23"/>
      <c r="N452" s="187"/>
      <c r="O452" s="187"/>
      <c r="P452" s="187"/>
      <c r="Q452" s="23"/>
      <c r="R452" s="23"/>
      <c r="S452" s="48"/>
    </row>
    <row r="453" spans="1:19" hidden="1">
      <c r="A453" s="65"/>
      <c r="B453" s="23"/>
      <c r="C453" s="24"/>
      <c r="D453" s="24"/>
      <c r="E453" s="24"/>
      <c r="F453" s="24"/>
      <c r="G453" s="25"/>
      <c r="H453" s="26"/>
      <c r="I453" s="179"/>
      <c r="J453" s="6"/>
      <c r="K453" s="23"/>
      <c r="L453" s="47"/>
      <c r="M453" s="23"/>
      <c r="N453" s="187"/>
      <c r="O453" s="187"/>
      <c r="P453" s="187"/>
      <c r="Q453" s="23"/>
      <c r="R453" s="23"/>
      <c r="S453" s="48"/>
    </row>
    <row r="454" spans="1:19" ht="12.6" hidden="1" thickBot="1">
      <c r="A454" s="68"/>
      <c r="B454" s="35"/>
      <c r="C454" s="36"/>
      <c r="D454" s="36"/>
      <c r="E454" s="36"/>
      <c r="F454" s="36"/>
      <c r="G454" s="37"/>
      <c r="H454" s="38"/>
      <c r="I454" s="182"/>
      <c r="J454" s="7"/>
      <c r="K454" s="35"/>
      <c r="L454" s="53"/>
      <c r="M454" s="35"/>
      <c r="N454" s="190"/>
      <c r="O454" s="190"/>
      <c r="P454" s="190"/>
      <c r="Q454" s="35"/>
      <c r="R454" s="35"/>
      <c r="S454" s="54"/>
    </row>
    <row r="455" spans="1:19" hidden="1">
      <c r="A455" s="69"/>
      <c r="B455" s="39"/>
      <c r="C455" s="40"/>
      <c r="D455" s="40"/>
      <c r="E455" s="40"/>
      <c r="F455" s="40"/>
      <c r="G455" s="41"/>
      <c r="H455" s="40"/>
      <c r="I455" s="183"/>
      <c r="J455" s="8"/>
      <c r="K455" s="39"/>
      <c r="L455" s="55"/>
      <c r="M455" s="39"/>
      <c r="N455" s="191"/>
      <c r="O455" s="191"/>
      <c r="P455" s="191"/>
      <c r="Q455" s="39"/>
      <c r="R455" s="39"/>
      <c r="S455" s="56"/>
    </row>
    <row r="456" spans="1:19" hidden="1">
      <c r="A456" s="65"/>
      <c r="B456" s="23"/>
      <c r="C456" s="24"/>
      <c r="D456" s="24"/>
      <c r="E456" s="24"/>
      <c r="F456" s="24"/>
      <c r="G456" s="25"/>
      <c r="H456" s="24"/>
      <c r="I456" s="179"/>
      <c r="J456" s="6"/>
      <c r="K456" s="23"/>
      <c r="L456" s="47"/>
      <c r="M456" s="23"/>
      <c r="N456" s="187"/>
      <c r="O456" s="187"/>
      <c r="P456" s="187"/>
      <c r="Q456" s="23"/>
      <c r="R456" s="23"/>
      <c r="S456" s="48"/>
    </row>
    <row r="457" spans="1:19" hidden="1">
      <c r="A457" s="65"/>
      <c r="B457" s="23"/>
      <c r="C457" s="24"/>
      <c r="D457" s="24"/>
      <c r="E457" s="24"/>
      <c r="F457" s="24"/>
      <c r="G457" s="25"/>
      <c r="H457" s="24"/>
      <c r="I457" s="179"/>
      <c r="J457" s="6"/>
      <c r="K457" s="23"/>
      <c r="L457" s="47"/>
      <c r="M457" s="23"/>
      <c r="N457" s="187"/>
      <c r="O457" s="187"/>
      <c r="P457" s="187"/>
      <c r="Q457" s="23"/>
      <c r="R457" s="23"/>
      <c r="S457" s="48"/>
    </row>
    <row r="458" spans="1:19" hidden="1">
      <c r="A458" s="65"/>
      <c r="B458" s="23"/>
      <c r="C458" s="24"/>
      <c r="D458" s="24"/>
      <c r="E458" s="24"/>
      <c r="F458" s="24"/>
      <c r="G458" s="25"/>
      <c r="H458" s="24"/>
      <c r="I458" s="179"/>
      <c r="J458" s="6"/>
      <c r="K458" s="23"/>
      <c r="L458" s="47"/>
      <c r="M458" s="23"/>
      <c r="N458" s="187"/>
      <c r="O458" s="187"/>
      <c r="P458" s="187"/>
      <c r="Q458" s="23"/>
      <c r="R458" s="23"/>
      <c r="S458" s="48"/>
    </row>
    <row r="459" spans="1:19" hidden="1">
      <c r="A459" s="66"/>
      <c r="B459" s="27"/>
      <c r="C459" s="28"/>
      <c r="D459" s="28"/>
      <c r="E459" s="28"/>
      <c r="F459" s="28"/>
      <c r="G459" s="29"/>
      <c r="H459" s="28"/>
      <c r="I459" s="180"/>
      <c r="J459" s="10"/>
      <c r="K459" s="27"/>
      <c r="L459" s="49"/>
      <c r="M459" s="27"/>
      <c r="N459" s="188"/>
      <c r="O459" s="188"/>
      <c r="P459" s="188"/>
      <c r="Q459" s="27"/>
      <c r="R459" s="27"/>
      <c r="S459" s="50"/>
    </row>
    <row r="460" spans="1:19" hidden="1">
      <c r="A460" s="67"/>
      <c r="B460" s="31"/>
      <c r="C460" s="32"/>
      <c r="D460" s="32"/>
      <c r="E460" s="32"/>
      <c r="F460" s="32"/>
      <c r="G460" s="33"/>
      <c r="H460" s="34"/>
      <c r="I460" s="181"/>
      <c r="J460" s="11"/>
      <c r="K460" s="31"/>
      <c r="L460" s="51"/>
      <c r="M460" s="31"/>
      <c r="N460" s="189"/>
      <c r="O460" s="189"/>
      <c r="P460" s="189"/>
      <c r="Q460" s="31"/>
      <c r="R460" s="31"/>
      <c r="S460" s="52"/>
    </row>
    <row r="461" spans="1:19" hidden="1">
      <c r="A461" s="65"/>
      <c r="B461" s="23"/>
      <c r="C461" s="24"/>
      <c r="D461" s="24"/>
      <c r="E461" s="24"/>
      <c r="F461" s="24"/>
      <c r="G461" s="25"/>
      <c r="H461" s="26"/>
      <c r="I461" s="179"/>
      <c r="J461" s="6"/>
      <c r="K461" s="23"/>
      <c r="L461" s="47"/>
      <c r="M461" s="23"/>
      <c r="N461" s="187"/>
      <c r="O461" s="187"/>
      <c r="P461" s="187"/>
      <c r="Q461" s="23"/>
      <c r="R461" s="23"/>
      <c r="S461" s="48"/>
    </row>
    <row r="462" spans="1:19" hidden="1">
      <c r="A462" s="65"/>
      <c r="B462" s="23"/>
      <c r="C462" s="24"/>
      <c r="D462" s="24"/>
      <c r="E462" s="24"/>
      <c r="F462" s="24"/>
      <c r="G462" s="25"/>
      <c r="H462" s="26"/>
      <c r="I462" s="179"/>
      <c r="J462" s="6"/>
      <c r="K462" s="23"/>
      <c r="L462" s="47"/>
      <c r="M462" s="23"/>
      <c r="N462" s="187"/>
      <c r="O462" s="187"/>
      <c r="P462" s="187"/>
      <c r="Q462" s="23"/>
      <c r="R462" s="23"/>
      <c r="S462" s="48"/>
    </row>
    <row r="463" spans="1:19" hidden="1">
      <c r="A463" s="65"/>
      <c r="B463" s="23"/>
      <c r="C463" s="24"/>
      <c r="D463" s="24"/>
      <c r="E463" s="24"/>
      <c r="F463" s="24"/>
      <c r="G463" s="25"/>
      <c r="H463" s="26"/>
      <c r="I463" s="179"/>
      <c r="J463" s="6"/>
      <c r="K463" s="23"/>
      <c r="L463" s="47"/>
      <c r="M463" s="23"/>
      <c r="N463" s="187"/>
      <c r="O463" s="187"/>
      <c r="P463" s="187"/>
      <c r="Q463" s="23"/>
      <c r="R463" s="23"/>
      <c r="S463" s="48"/>
    </row>
    <row r="464" spans="1:19" ht="12.6" hidden="1" thickBot="1">
      <c r="A464" s="68"/>
      <c r="B464" s="35"/>
      <c r="C464" s="36"/>
      <c r="D464" s="36"/>
      <c r="E464" s="36"/>
      <c r="F464" s="36"/>
      <c r="G464" s="37"/>
      <c r="H464" s="38"/>
      <c r="I464" s="182"/>
      <c r="J464" s="7"/>
      <c r="K464" s="35"/>
      <c r="L464" s="53"/>
      <c r="M464" s="35"/>
      <c r="N464" s="190"/>
      <c r="O464" s="190"/>
      <c r="P464" s="190"/>
      <c r="Q464" s="35"/>
      <c r="R464" s="35"/>
      <c r="S464" s="54"/>
    </row>
    <row r="465" spans="1:19" hidden="1">
      <c r="A465" s="69"/>
      <c r="B465" s="39"/>
      <c r="C465" s="40"/>
      <c r="D465" s="40"/>
      <c r="E465" s="40"/>
      <c r="F465" s="40"/>
      <c r="G465" s="41"/>
      <c r="H465" s="40"/>
      <c r="I465" s="183"/>
      <c r="J465" s="8"/>
      <c r="K465" s="39"/>
      <c r="L465" s="55"/>
      <c r="M465" s="39"/>
      <c r="N465" s="191"/>
      <c r="O465" s="191"/>
      <c r="P465" s="191"/>
      <c r="Q465" s="39"/>
      <c r="R465" s="39"/>
      <c r="S465" s="56"/>
    </row>
    <row r="466" spans="1:19" hidden="1">
      <c r="A466" s="65"/>
      <c r="B466" s="23"/>
      <c r="C466" s="24"/>
      <c r="D466" s="24"/>
      <c r="E466" s="24"/>
      <c r="F466" s="24"/>
      <c r="G466" s="25"/>
      <c r="H466" s="24"/>
      <c r="I466" s="179"/>
      <c r="J466" s="6"/>
      <c r="K466" s="23"/>
      <c r="L466" s="47"/>
      <c r="M466" s="23"/>
      <c r="N466" s="187"/>
      <c r="O466" s="187"/>
      <c r="P466" s="187"/>
      <c r="Q466" s="23"/>
      <c r="R466" s="23"/>
      <c r="S466" s="48"/>
    </row>
    <row r="467" spans="1:19" hidden="1">
      <c r="A467" s="65"/>
      <c r="B467" s="23"/>
      <c r="C467" s="24"/>
      <c r="D467" s="24"/>
      <c r="E467" s="24"/>
      <c r="F467" s="24"/>
      <c r="G467" s="25"/>
      <c r="H467" s="24"/>
      <c r="I467" s="179"/>
      <c r="J467" s="6"/>
      <c r="K467" s="23"/>
      <c r="L467" s="47"/>
      <c r="M467" s="23"/>
      <c r="N467" s="187"/>
      <c r="O467" s="187"/>
      <c r="P467" s="187"/>
      <c r="Q467" s="23"/>
      <c r="R467" s="23"/>
      <c r="S467" s="48"/>
    </row>
    <row r="468" spans="1:19" hidden="1">
      <c r="A468" s="65"/>
      <c r="B468" s="23"/>
      <c r="C468" s="24"/>
      <c r="D468" s="24"/>
      <c r="E468" s="24"/>
      <c r="F468" s="24"/>
      <c r="G468" s="25"/>
      <c r="H468" s="24"/>
      <c r="I468" s="179"/>
      <c r="J468" s="6"/>
      <c r="K468" s="23"/>
      <c r="L468" s="47"/>
      <c r="M468" s="23"/>
      <c r="N468" s="187"/>
      <c r="O468" s="187"/>
      <c r="P468" s="187"/>
      <c r="Q468" s="23"/>
      <c r="R468" s="23"/>
      <c r="S468" s="48"/>
    </row>
    <row r="469" spans="1:19" hidden="1">
      <c r="A469" s="66"/>
      <c r="B469" s="27"/>
      <c r="C469" s="28"/>
      <c r="D469" s="28"/>
      <c r="E469" s="28"/>
      <c r="F469" s="28"/>
      <c r="G469" s="29"/>
      <c r="H469" s="28"/>
      <c r="I469" s="180"/>
      <c r="J469" s="10"/>
      <c r="K469" s="27"/>
      <c r="L469" s="49"/>
      <c r="M469" s="27"/>
      <c r="N469" s="188"/>
      <c r="O469" s="188"/>
      <c r="P469" s="188"/>
      <c r="Q469" s="27"/>
      <c r="R469" s="27"/>
      <c r="S469" s="50"/>
    </row>
    <row r="470" spans="1:19" hidden="1">
      <c r="A470" s="67"/>
      <c r="B470" s="31"/>
      <c r="C470" s="32"/>
      <c r="D470" s="32"/>
      <c r="E470" s="32"/>
      <c r="F470" s="32"/>
      <c r="G470" s="33"/>
      <c r="H470" s="34"/>
      <c r="I470" s="181"/>
      <c r="J470" s="11"/>
      <c r="K470" s="31"/>
      <c r="L470" s="51"/>
      <c r="M470" s="31"/>
      <c r="N470" s="189"/>
      <c r="O470" s="189"/>
      <c r="P470" s="189"/>
      <c r="Q470" s="31"/>
      <c r="R470" s="31"/>
      <c r="S470" s="52"/>
    </row>
    <row r="471" spans="1:19" hidden="1">
      <c r="A471" s="65"/>
      <c r="B471" s="23"/>
      <c r="C471" s="24"/>
      <c r="D471" s="24"/>
      <c r="E471" s="24"/>
      <c r="F471" s="24"/>
      <c r="G471" s="25"/>
      <c r="H471" s="26"/>
      <c r="I471" s="179"/>
      <c r="J471" s="6"/>
      <c r="K471" s="23"/>
      <c r="L471" s="47"/>
      <c r="M471" s="23"/>
      <c r="N471" s="187"/>
      <c r="O471" s="187"/>
      <c r="P471" s="187"/>
      <c r="Q471" s="23"/>
      <c r="R471" s="23"/>
      <c r="S471" s="48"/>
    </row>
    <row r="472" spans="1:19" hidden="1">
      <c r="A472" s="65"/>
      <c r="B472" s="23"/>
      <c r="C472" s="24"/>
      <c r="D472" s="24"/>
      <c r="E472" s="24"/>
      <c r="F472" s="24"/>
      <c r="G472" s="25"/>
      <c r="H472" s="26"/>
      <c r="I472" s="179"/>
      <c r="J472" s="6"/>
      <c r="K472" s="23"/>
      <c r="L472" s="47"/>
      <c r="M472" s="23"/>
      <c r="N472" s="187"/>
      <c r="O472" s="187"/>
      <c r="P472" s="187"/>
      <c r="Q472" s="23"/>
      <c r="R472" s="23"/>
      <c r="S472" s="48"/>
    </row>
    <row r="473" spans="1:19" hidden="1">
      <c r="A473" s="65"/>
      <c r="B473" s="23"/>
      <c r="C473" s="24"/>
      <c r="D473" s="24"/>
      <c r="E473" s="24"/>
      <c r="F473" s="24"/>
      <c r="G473" s="25"/>
      <c r="H473" s="26"/>
      <c r="I473" s="179"/>
      <c r="J473" s="6"/>
      <c r="K473" s="23"/>
      <c r="L473" s="47"/>
      <c r="M473" s="23"/>
      <c r="N473" s="187"/>
      <c r="O473" s="187"/>
      <c r="P473" s="187"/>
      <c r="Q473" s="23"/>
      <c r="R473" s="23"/>
      <c r="S473" s="48"/>
    </row>
    <row r="474" spans="1:19" ht="12.6" hidden="1" thickBot="1">
      <c r="A474" s="68"/>
      <c r="B474" s="35"/>
      <c r="C474" s="36"/>
      <c r="D474" s="36"/>
      <c r="E474" s="36"/>
      <c r="F474" s="36"/>
      <c r="G474" s="37"/>
      <c r="H474" s="38"/>
      <c r="I474" s="182"/>
      <c r="J474" s="7"/>
      <c r="K474" s="35"/>
      <c r="L474" s="53"/>
      <c r="M474" s="35"/>
      <c r="N474" s="190"/>
      <c r="O474" s="190"/>
      <c r="P474" s="190"/>
      <c r="Q474" s="35"/>
      <c r="R474" s="35"/>
      <c r="S474" s="54"/>
    </row>
    <row r="475" spans="1:19" hidden="1">
      <c r="A475" s="69"/>
      <c r="B475" s="39"/>
      <c r="C475" s="40"/>
      <c r="D475" s="40"/>
      <c r="E475" s="40"/>
      <c r="F475" s="40"/>
      <c r="G475" s="41"/>
      <c r="H475" s="40"/>
      <c r="I475" s="183"/>
      <c r="J475" s="8"/>
      <c r="K475" s="39"/>
      <c r="L475" s="55"/>
      <c r="M475" s="39"/>
      <c r="N475" s="191"/>
      <c r="O475" s="191"/>
      <c r="P475" s="191"/>
      <c r="Q475" s="39"/>
      <c r="R475" s="39"/>
      <c r="S475" s="56"/>
    </row>
    <row r="476" spans="1:19" hidden="1">
      <c r="A476" s="65"/>
      <c r="B476" s="23"/>
      <c r="C476" s="24"/>
      <c r="D476" s="24"/>
      <c r="E476" s="24"/>
      <c r="F476" s="24"/>
      <c r="G476" s="25"/>
      <c r="H476" s="24"/>
      <c r="I476" s="179"/>
      <c r="J476" s="6"/>
      <c r="K476" s="23"/>
      <c r="L476" s="47"/>
      <c r="M476" s="23"/>
      <c r="N476" s="187"/>
      <c r="O476" s="187"/>
      <c r="P476" s="187"/>
      <c r="Q476" s="23"/>
      <c r="R476" s="23"/>
      <c r="S476" s="48"/>
    </row>
    <row r="477" spans="1:19" hidden="1">
      <c r="A477" s="65"/>
      <c r="B477" s="23"/>
      <c r="C477" s="24"/>
      <c r="D477" s="24"/>
      <c r="E477" s="24"/>
      <c r="F477" s="24"/>
      <c r="G477" s="25"/>
      <c r="H477" s="24"/>
      <c r="I477" s="179"/>
      <c r="J477" s="6"/>
      <c r="K477" s="23"/>
      <c r="L477" s="47"/>
      <c r="M477" s="23"/>
      <c r="N477" s="187"/>
      <c r="O477" s="187"/>
      <c r="P477" s="187"/>
      <c r="Q477" s="23"/>
      <c r="R477" s="23"/>
      <c r="S477" s="48"/>
    </row>
    <row r="478" spans="1:19" hidden="1">
      <c r="A478" s="65"/>
      <c r="B478" s="23"/>
      <c r="C478" s="24"/>
      <c r="D478" s="24"/>
      <c r="E478" s="24"/>
      <c r="F478" s="24"/>
      <c r="G478" s="25"/>
      <c r="H478" s="24"/>
      <c r="I478" s="179"/>
      <c r="J478" s="6"/>
      <c r="K478" s="23"/>
      <c r="L478" s="47"/>
      <c r="M478" s="23"/>
      <c r="N478" s="187"/>
      <c r="O478" s="187"/>
      <c r="P478" s="187"/>
      <c r="Q478" s="23"/>
      <c r="R478" s="23"/>
      <c r="S478" s="48"/>
    </row>
    <row r="479" spans="1:19" hidden="1">
      <c r="A479" s="66"/>
      <c r="B479" s="27"/>
      <c r="C479" s="28"/>
      <c r="D479" s="28"/>
      <c r="E479" s="28"/>
      <c r="F479" s="28"/>
      <c r="G479" s="29"/>
      <c r="H479" s="28"/>
      <c r="I479" s="180"/>
      <c r="J479" s="10"/>
      <c r="K479" s="27"/>
      <c r="L479" s="49"/>
      <c r="M479" s="27"/>
      <c r="N479" s="188"/>
      <c r="O479" s="188"/>
      <c r="P479" s="188"/>
      <c r="Q479" s="27"/>
      <c r="R479" s="27"/>
      <c r="S479" s="50"/>
    </row>
    <row r="480" spans="1:19" hidden="1">
      <c r="A480" s="67"/>
      <c r="B480" s="31"/>
      <c r="C480" s="32"/>
      <c r="D480" s="32"/>
      <c r="E480" s="32"/>
      <c r="F480" s="32"/>
      <c r="G480" s="33"/>
      <c r="H480" s="34"/>
      <c r="I480" s="181"/>
      <c r="J480" s="11"/>
      <c r="K480" s="31"/>
      <c r="L480" s="51"/>
      <c r="M480" s="31"/>
      <c r="N480" s="189"/>
      <c r="O480" s="189"/>
      <c r="P480" s="189"/>
      <c r="Q480" s="31"/>
      <c r="R480" s="31"/>
      <c r="S480" s="52"/>
    </row>
    <row r="481" spans="1:19" hidden="1">
      <c r="A481" s="65"/>
      <c r="B481" s="23"/>
      <c r="C481" s="24"/>
      <c r="D481" s="24"/>
      <c r="E481" s="24"/>
      <c r="F481" s="24"/>
      <c r="G481" s="25"/>
      <c r="H481" s="26"/>
      <c r="I481" s="179"/>
      <c r="J481" s="6"/>
      <c r="K481" s="23"/>
      <c r="L481" s="47"/>
      <c r="M481" s="23"/>
      <c r="N481" s="187"/>
      <c r="O481" s="187"/>
      <c r="P481" s="187"/>
      <c r="Q481" s="23"/>
      <c r="R481" s="23"/>
      <c r="S481" s="48"/>
    </row>
    <row r="482" spans="1:19" hidden="1">
      <c r="A482" s="65"/>
      <c r="B482" s="23"/>
      <c r="C482" s="24"/>
      <c r="D482" s="24"/>
      <c r="E482" s="24"/>
      <c r="F482" s="24"/>
      <c r="G482" s="25"/>
      <c r="H482" s="26"/>
      <c r="I482" s="179"/>
      <c r="J482" s="6"/>
      <c r="K482" s="23"/>
      <c r="L482" s="47"/>
      <c r="M482" s="23"/>
      <c r="N482" s="187"/>
      <c r="O482" s="187"/>
      <c r="P482" s="187"/>
      <c r="Q482" s="23"/>
      <c r="R482" s="23"/>
      <c r="S482" s="48"/>
    </row>
    <row r="483" spans="1:19" hidden="1">
      <c r="A483" s="65"/>
      <c r="B483" s="23"/>
      <c r="C483" s="24"/>
      <c r="D483" s="24"/>
      <c r="E483" s="24"/>
      <c r="F483" s="24"/>
      <c r="G483" s="25"/>
      <c r="H483" s="26"/>
      <c r="I483" s="179"/>
      <c r="J483" s="6"/>
      <c r="K483" s="23"/>
      <c r="L483" s="47"/>
      <c r="M483" s="23"/>
      <c r="N483" s="187"/>
      <c r="O483" s="187"/>
      <c r="P483" s="187"/>
      <c r="Q483" s="23"/>
      <c r="R483" s="23"/>
      <c r="S483" s="48"/>
    </row>
    <row r="484" spans="1:19" ht="12.6" hidden="1" thickBot="1">
      <c r="A484" s="68"/>
      <c r="B484" s="35"/>
      <c r="C484" s="36"/>
      <c r="D484" s="36"/>
      <c r="E484" s="36"/>
      <c r="F484" s="36"/>
      <c r="G484" s="37"/>
      <c r="H484" s="38"/>
      <c r="I484" s="182"/>
      <c r="J484" s="7"/>
      <c r="K484" s="35"/>
      <c r="L484" s="53"/>
      <c r="M484" s="35"/>
      <c r="N484" s="190"/>
      <c r="O484" s="190"/>
      <c r="P484" s="190"/>
      <c r="Q484" s="35"/>
      <c r="R484" s="35"/>
      <c r="S484" s="54"/>
    </row>
    <row r="485" spans="1:19" hidden="1">
      <c r="A485" s="69"/>
      <c r="B485" s="39"/>
      <c r="C485" s="40"/>
      <c r="D485" s="40"/>
      <c r="E485" s="40"/>
      <c r="F485" s="40"/>
      <c r="G485" s="41"/>
      <c r="H485" s="40"/>
      <c r="I485" s="183"/>
      <c r="J485" s="8"/>
      <c r="K485" s="39"/>
      <c r="L485" s="55"/>
      <c r="M485" s="39"/>
      <c r="N485" s="191"/>
      <c r="O485" s="191"/>
      <c r="P485" s="191"/>
      <c r="Q485" s="39"/>
      <c r="R485" s="39"/>
      <c r="S485" s="56"/>
    </row>
    <row r="486" spans="1:19" hidden="1">
      <c r="A486" s="65"/>
      <c r="B486" s="23"/>
      <c r="C486" s="24"/>
      <c r="D486" s="24"/>
      <c r="E486" s="24"/>
      <c r="F486" s="24"/>
      <c r="G486" s="25"/>
      <c r="H486" s="24"/>
      <c r="I486" s="179"/>
      <c r="J486" s="6"/>
      <c r="K486" s="23"/>
      <c r="L486" s="47"/>
      <c r="M486" s="23"/>
      <c r="N486" s="187"/>
      <c r="O486" s="187"/>
      <c r="P486" s="187"/>
      <c r="Q486" s="23"/>
      <c r="R486" s="23"/>
      <c r="S486" s="48"/>
    </row>
    <row r="487" spans="1:19" hidden="1">
      <c r="A487" s="65"/>
      <c r="B487" s="23"/>
      <c r="C487" s="24"/>
      <c r="D487" s="24"/>
      <c r="E487" s="24"/>
      <c r="F487" s="24"/>
      <c r="G487" s="25"/>
      <c r="H487" s="24"/>
      <c r="I487" s="179"/>
      <c r="J487" s="6"/>
      <c r="K487" s="23"/>
      <c r="L487" s="47"/>
      <c r="M487" s="23"/>
      <c r="N487" s="187"/>
      <c r="O487" s="187"/>
      <c r="P487" s="187"/>
      <c r="Q487" s="23"/>
      <c r="R487" s="23"/>
      <c r="S487" s="48"/>
    </row>
    <row r="488" spans="1:19" hidden="1">
      <c r="A488" s="65"/>
      <c r="B488" s="23"/>
      <c r="C488" s="24"/>
      <c r="D488" s="24"/>
      <c r="E488" s="24"/>
      <c r="F488" s="24"/>
      <c r="G488" s="25"/>
      <c r="H488" s="24"/>
      <c r="I488" s="179"/>
      <c r="J488" s="6"/>
      <c r="K488" s="23"/>
      <c r="L488" s="47"/>
      <c r="M488" s="23"/>
      <c r="N488" s="187"/>
      <c r="O488" s="187"/>
      <c r="P488" s="187"/>
      <c r="Q488" s="23"/>
      <c r="R488" s="23"/>
      <c r="S488" s="48"/>
    </row>
    <row r="489" spans="1:19" hidden="1">
      <c r="A489" s="66"/>
      <c r="B489" s="27"/>
      <c r="C489" s="28"/>
      <c r="D489" s="28"/>
      <c r="E489" s="28"/>
      <c r="F489" s="28"/>
      <c r="G489" s="29"/>
      <c r="H489" s="28"/>
      <c r="I489" s="180"/>
      <c r="J489" s="10"/>
      <c r="K489" s="27"/>
      <c r="L489" s="49"/>
      <c r="M489" s="27"/>
      <c r="N489" s="188"/>
      <c r="O489" s="188"/>
      <c r="P489" s="188"/>
      <c r="Q489" s="27"/>
      <c r="R489" s="27"/>
      <c r="S489" s="50"/>
    </row>
    <row r="490" spans="1:19" hidden="1">
      <c r="A490" s="67"/>
      <c r="B490" s="31"/>
      <c r="C490" s="32"/>
      <c r="D490" s="32"/>
      <c r="E490" s="32"/>
      <c r="F490" s="32"/>
      <c r="G490" s="33"/>
      <c r="H490" s="34"/>
      <c r="I490" s="181"/>
      <c r="J490" s="11"/>
      <c r="K490" s="31"/>
      <c r="L490" s="51"/>
      <c r="M490" s="31"/>
      <c r="N490" s="189"/>
      <c r="O490" s="189"/>
      <c r="P490" s="189"/>
      <c r="Q490" s="31"/>
      <c r="R490" s="31"/>
      <c r="S490" s="52"/>
    </row>
    <row r="491" spans="1:19" hidden="1">
      <c r="A491" s="65"/>
      <c r="B491" s="23"/>
      <c r="C491" s="24"/>
      <c r="D491" s="24"/>
      <c r="E491" s="24"/>
      <c r="F491" s="24"/>
      <c r="G491" s="25"/>
      <c r="H491" s="26"/>
      <c r="I491" s="179"/>
      <c r="J491" s="6"/>
      <c r="K491" s="23"/>
      <c r="L491" s="47"/>
      <c r="M491" s="23"/>
      <c r="N491" s="187"/>
      <c r="O491" s="187"/>
      <c r="P491" s="187"/>
      <c r="Q491" s="23"/>
      <c r="R491" s="23"/>
      <c r="S491" s="48"/>
    </row>
    <row r="492" spans="1:19" hidden="1">
      <c r="A492" s="65"/>
      <c r="B492" s="23"/>
      <c r="C492" s="24"/>
      <c r="D492" s="24"/>
      <c r="E492" s="24"/>
      <c r="F492" s="24"/>
      <c r="G492" s="25"/>
      <c r="H492" s="26"/>
      <c r="I492" s="179"/>
      <c r="J492" s="6"/>
      <c r="K492" s="23"/>
      <c r="L492" s="47"/>
      <c r="M492" s="23"/>
      <c r="N492" s="187"/>
      <c r="O492" s="187"/>
      <c r="P492" s="187"/>
      <c r="Q492" s="23"/>
      <c r="R492" s="23"/>
      <c r="S492" s="48"/>
    </row>
    <row r="493" spans="1:19" hidden="1">
      <c r="A493" s="65"/>
      <c r="B493" s="23"/>
      <c r="C493" s="24"/>
      <c r="D493" s="24"/>
      <c r="E493" s="24"/>
      <c r="F493" s="24"/>
      <c r="G493" s="25"/>
      <c r="H493" s="26"/>
      <c r="I493" s="179"/>
      <c r="J493" s="6"/>
      <c r="K493" s="23"/>
      <c r="L493" s="47"/>
      <c r="M493" s="23"/>
      <c r="N493" s="187"/>
      <c r="O493" s="187"/>
      <c r="P493" s="187"/>
      <c r="Q493" s="23"/>
      <c r="R493" s="23"/>
      <c r="S493" s="48"/>
    </row>
    <row r="494" spans="1:19" ht="12.6" hidden="1" thickBot="1">
      <c r="A494" s="68"/>
      <c r="B494" s="35"/>
      <c r="C494" s="36"/>
      <c r="D494" s="36"/>
      <c r="E494" s="36"/>
      <c r="F494" s="36"/>
      <c r="G494" s="37"/>
      <c r="H494" s="38"/>
      <c r="I494" s="182"/>
      <c r="J494" s="7"/>
      <c r="K494" s="35"/>
      <c r="L494" s="53"/>
      <c r="M494" s="35"/>
      <c r="N494" s="190"/>
      <c r="O494" s="190"/>
      <c r="P494" s="190"/>
      <c r="Q494" s="35"/>
      <c r="R494" s="35"/>
      <c r="S494" s="54"/>
    </row>
    <row r="495" spans="1:19" hidden="1">
      <c r="A495" s="69"/>
      <c r="B495" s="39"/>
      <c r="C495" s="40"/>
      <c r="D495" s="40"/>
      <c r="E495" s="40"/>
      <c r="F495" s="40"/>
      <c r="G495" s="41"/>
      <c r="H495" s="40"/>
      <c r="I495" s="183"/>
      <c r="J495" s="8"/>
      <c r="K495" s="39"/>
      <c r="L495" s="55"/>
      <c r="M495" s="39"/>
      <c r="N495" s="191"/>
      <c r="O495" s="191"/>
      <c r="P495" s="191"/>
      <c r="Q495" s="39"/>
      <c r="R495" s="39"/>
      <c r="S495" s="56"/>
    </row>
    <row r="496" spans="1:19" hidden="1">
      <c r="A496" s="65"/>
      <c r="B496" s="23"/>
      <c r="C496" s="24"/>
      <c r="D496" s="24"/>
      <c r="E496" s="24"/>
      <c r="F496" s="24"/>
      <c r="G496" s="25"/>
      <c r="H496" s="24"/>
      <c r="I496" s="179"/>
      <c r="J496" s="6"/>
      <c r="K496" s="23"/>
      <c r="L496" s="47"/>
      <c r="M496" s="23"/>
      <c r="N496" s="187"/>
      <c r="O496" s="187"/>
      <c r="P496" s="187"/>
      <c r="Q496" s="23"/>
      <c r="R496" s="23"/>
      <c r="S496" s="48"/>
    </row>
    <row r="497" spans="1:19" hidden="1">
      <c r="A497" s="65"/>
      <c r="B497" s="23"/>
      <c r="C497" s="24"/>
      <c r="D497" s="24"/>
      <c r="E497" s="24"/>
      <c r="F497" s="24"/>
      <c r="G497" s="25"/>
      <c r="H497" s="24"/>
      <c r="I497" s="179"/>
      <c r="J497" s="6"/>
      <c r="K497" s="23"/>
      <c r="L497" s="47"/>
      <c r="M497" s="23"/>
      <c r="N497" s="187"/>
      <c r="O497" s="187"/>
      <c r="P497" s="187"/>
      <c r="Q497" s="23"/>
      <c r="R497" s="23"/>
      <c r="S497" s="48"/>
    </row>
    <row r="498" spans="1:19" hidden="1">
      <c r="A498" s="65"/>
      <c r="B498" s="23"/>
      <c r="C498" s="24"/>
      <c r="D498" s="24"/>
      <c r="E498" s="24"/>
      <c r="F498" s="24"/>
      <c r="G498" s="25"/>
      <c r="H498" s="24"/>
      <c r="I498" s="179"/>
      <c r="J498" s="6"/>
      <c r="K498" s="23"/>
      <c r="L498" s="47"/>
      <c r="M498" s="23"/>
      <c r="N498" s="187"/>
      <c r="O498" s="187"/>
      <c r="P498" s="187"/>
      <c r="Q498" s="23"/>
      <c r="R498" s="23"/>
      <c r="S498" s="48"/>
    </row>
    <row r="499" spans="1:19" hidden="1">
      <c r="A499" s="66"/>
      <c r="B499" s="27"/>
      <c r="C499" s="28"/>
      <c r="D499" s="28"/>
      <c r="E499" s="28"/>
      <c r="F499" s="28"/>
      <c r="G499" s="29"/>
      <c r="H499" s="28"/>
      <c r="I499" s="180"/>
      <c r="J499" s="10"/>
      <c r="K499" s="27"/>
      <c r="L499" s="49"/>
      <c r="M499" s="27"/>
      <c r="N499" s="188"/>
      <c r="O499" s="188"/>
      <c r="P499" s="188"/>
      <c r="Q499" s="27"/>
      <c r="R499" s="27"/>
      <c r="S499" s="50"/>
    </row>
    <row r="500" spans="1:19" hidden="1">
      <c r="A500" s="67"/>
      <c r="B500" s="31"/>
      <c r="C500" s="32"/>
      <c r="D500" s="32"/>
      <c r="E500" s="32"/>
      <c r="F500" s="32"/>
      <c r="G500" s="33"/>
      <c r="H500" s="34"/>
      <c r="I500" s="181"/>
      <c r="J500" s="11"/>
      <c r="K500" s="31"/>
      <c r="L500" s="51"/>
      <c r="M500" s="31"/>
      <c r="N500" s="189"/>
      <c r="O500" s="189"/>
      <c r="P500" s="189"/>
      <c r="Q500" s="31"/>
      <c r="R500" s="31"/>
      <c r="S500" s="52"/>
    </row>
    <row r="501" spans="1:19" hidden="1">
      <c r="A501" s="65"/>
      <c r="B501" s="23"/>
      <c r="C501" s="24"/>
      <c r="D501" s="24"/>
      <c r="E501" s="24"/>
      <c r="F501" s="24"/>
      <c r="G501" s="25"/>
      <c r="H501" s="26"/>
      <c r="I501" s="179"/>
      <c r="J501" s="6"/>
      <c r="K501" s="23"/>
      <c r="L501" s="47"/>
      <c r="M501" s="23"/>
      <c r="N501" s="187"/>
      <c r="O501" s="187"/>
      <c r="P501" s="187"/>
      <c r="Q501" s="23"/>
      <c r="R501" s="23"/>
      <c r="S501" s="48"/>
    </row>
    <row r="502" spans="1:19" hidden="1">
      <c r="A502" s="65"/>
      <c r="B502" s="23"/>
      <c r="C502" s="24"/>
      <c r="D502" s="24"/>
      <c r="E502" s="24"/>
      <c r="F502" s="24"/>
      <c r="G502" s="25"/>
      <c r="H502" s="26"/>
      <c r="I502" s="179"/>
      <c r="J502" s="6"/>
      <c r="K502" s="23"/>
      <c r="L502" s="47"/>
      <c r="M502" s="23"/>
      <c r="N502" s="187"/>
      <c r="O502" s="187"/>
      <c r="P502" s="187"/>
      <c r="Q502" s="23"/>
      <c r="R502" s="23"/>
      <c r="S502" s="48"/>
    </row>
    <row r="503" spans="1:19" hidden="1">
      <c r="A503" s="65"/>
      <c r="B503" s="23"/>
      <c r="C503" s="24"/>
      <c r="D503" s="24"/>
      <c r="E503" s="24"/>
      <c r="F503" s="24"/>
      <c r="G503" s="25"/>
      <c r="H503" s="26"/>
      <c r="I503" s="179"/>
      <c r="J503" s="6"/>
      <c r="K503" s="23"/>
      <c r="L503" s="47"/>
      <c r="M503" s="23"/>
      <c r="N503" s="187"/>
      <c r="O503" s="187"/>
      <c r="P503" s="187"/>
      <c r="Q503" s="23"/>
      <c r="R503" s="23"/>
      <c r="S503" s="48"/>
    </row>
    <row r="504" spans="1:19" ht="12.6" hidden="1" thickBot="1">
      <c r="A504" s="68"/>
      <c r="B504" s="35"/>
      <c r="C504" s="36"/>
      <c r="D504" s="36"/>
      <c r="E504" s="36"/>
      <c r="F504" s="36"/>
      <c r="G504" s="37"/>
      <c r="H504" s="38"/>
      <c r="I504" s="182"/>
      <c r="J504" s="7"/>
      <c r="K504" s="35"/>
      <c r="L504" s="53"/>
      <c r="M504" s="35"/>
      <c r="N504" s="190"/>
      <c r="O504" s="190"/>
      <c r="P504" s="190"/>
      <c r="Q504" s="35"/>
      <c r="R504" s="35"/>
      <c r="S504" s="54"/>
    </row>
    <row r="505" spans="1:19" hidden="1">
      <c r="A505" s="69"/>
      <c r="B505" s="39"/>
      <c r="C505" s="40"/>
      <c r="D505" s="40"/>
      <c r="E505" s="40"/>
      <c r="F505" s="40"/>
      <c r="G505" s="41"/>
      <c r="H505" s="40"/>
      <c r="I505" s="183"/>
      <c r="J505" s="8"/>
      <c r="K505" s="39"/>
      <c r="L505" s="55"/>
      <c r="M505" s="39"/>
      <c r="N505" s="191"/>
      <c r="O505" s="191"/>
      <c r="P505" s="191"/>
      <c r="Q505" s="39"/>
      <c r="R505" s="39"/>
      <c r="S505" s="56"/>
    </row>
    <row r="506" spans="1:19" hidden="1">
      <c r="A506" s="65"/>
      <c r="B506" s="23"/>
      <c r="C506" s="24"/>
      <c r="D506" s="24"/>
      <c r="E506" s="24"/>
      <c r="F506" s="24"/>
      <c r="G506" s="25"/>
      <c r="H506" s="24"/>
      <c r="I506" s="179"/>
      <c r="J506" s="6"/>
      <c r="K506" s="23"/>
      <c r="L506" s="47"/>
      <c r="M506" s="23"/>
      <c r="N506" s="187"/>
      <c r="O506" s="187"/>
      <c r="P506" s="187"/>
      <c r="Q506" s="23"/>
      <c r="R506" s="23"/>
      <c r="S506" s="48"/>
    </row>
    <row r="507" spans="1:19" hidden="1">
      <c r="A507" s="65"/>
      <c r="B507" s="23"/>
      <c r="C507" s="24"/>
      <c r="D507" s="24"/>
      <c r="E507" s="24"/>
      <c r="F507" s="24"/>
      <c r="G507" s="25"/>
      <c r="H507" s="24"/>
      <c r="I507" s="179"/>
      <c r="J507" s="6"/>
      <c r="K507" s="23"/>
      <c r="L507" s="47"/>
      <c r="M507" s="23"/>
      <c r="N507" s="187"/>
      <c r="O507" s="187"/>
      <c r="P507" s="187"/>
      <c r="Q507" s="23"/>
      <c r="R507" s="23"/>
      <c r="S507" s="48"/>
    </row>
    <row r="508" spans="1:19" hidden="1">
      <c r="A508" s="65"/>
      <c r="B508" s="23"/>
      <c r="C508" s="24"/>
      <c r="D508" s="24"/>
      <c r="E508" s="24"/>
      <c r="F508" s="24"/>
      <c r="G508" s="25"/>
      <c r="H508" s="24"/>
      <c r="I508" s="179"/>
      <c r="J508" s="6"/>
      <c r="K508" s="23"/>
      <c r="L508" s="47"/>
      <c r="M508" s="23"/>
      <c r="N508" s="187"/>
      <c r="O508" s="187"/>
      <c r="P508" s="187"/>
      <c r="Q508" s="23"/>
      <c r="R508" s="23"/>
      <c r="S508" s="48"/>
    </row>
    <row r="509" spans="1:19" hidden="1">
      <c r="A509" s="66"/>
      <c r="B509" s="27"/>
      <c r="C509" s="28"/>
      <c r="D509" s="28"/>
      <c r="E509" s="28"/>
      <c r="F509" s="28"/>
      <c r="G509" s="29"/>
      <c r="H509" s="28"/>
      <c r="I509" s="180"/>
      <c r="J509" s="10"/>
      <c r="K509" s="27"/>
      <c r="L509" s="49"/>
      <c r="M509" s="27"/>
      <c r="N509" s="188"/>
      <c r="O509" s="188"/>
      <c r="P509" s="188"/>
      <c r="Q509" s="27"/>
      <c r="R509" s="27"/>
      <c r="S509" s="50"/>
    </row>
    <row r="510" spans="1:19" hidden="1">
      <c r="A510" s="67"/>
      <c r="B510" s="31"/>
      <c r="C510" s="32"/>
      <c r="D510" s="32"/>
      <c r="E510" s="32"/>
      <c r="F510" s="32"/>
      <c r="G510" s="33"/>
      <c r="H510" s="34"/>
      <c r="I510" s="181"/>
      <c r="J510" s="11"/>
      <c r="K510" s="31"/>
      <c r="L510" s="51"/>
      <c r="M510" s="31"/>
      <c r="N510" s="189"/>
      <c r="O510" s="189"/>
      <c r="P510" s="189"/>
      <c r="Q510" s="31"/>
      <c r="R510" s="31"/>
      <c r="S510" s="52"/>
    </row>
    <row r="511" spans="1:19" hidden="1">
      <c r="A511" s="65"/>
      <c r="B511" s="23"/>
      <c r="C511" s="24"/>
      <c r="D511" s="24"/>
      <c r="E511" s="24"/>
      <c r="F511" s="24"/>
      <c r="G511" s="25"/>
      <c r="H511" s="26"/>
      <c r="I511" s="179"/>
      <c r="J511" s="6"/>
      <c r="K511" s="23"/>
      <c r="L511" s="47"/>
      <c r="M511" s="23"/>
      <c r="N511" s="187"/>
      <c r="O511" s="187"/>
      <c r="P511" s="187"/>
      <c r="Q511" s="23"/>
      <c r="R511" s="23"/>
      <c r="S511" s="48"/>
    </row>
    <row r="512" spans="1:19" hidden="1">
      <c r="A512" s="65"/>
      <c r="B512" s="23"/>
      <c r="C512" s="24"/>
      <c r="D512" s="24"/>
      <c r="E512" s="24"/>
      <c r="F512" s="24"/>
      <c r="G512" s="25"/>
      <c r="H512" s="26"/>
      <c r="I512" s="179"/>
      <c r="J512" s="6"/>
      <c r="K512" s="23"/>
      <c r="L512" s="47"/>
      <c r="M512" s="23"/>
      <c r="N512" s="187"/>
      <c r="O512" s="187"/>
      <c r="P512" s="187"/>
      <c r="Q512" s="23"/>
      <c r="R512" s="23"/>
      <c r="S512" s="48"/>
    </row>
    <row r="513" spans="1:19" hidden="1">
      <c r="A513" s="65"/>
      <c r="B513" s="23"/>
      <c r="C513" s="24"/>
      <c r="D513" s="24"/>
      <c r="E513" s="24"/>
      <c r="F513" s="24"/>
      <c r="G513" s="25"/>
      <c r="H513" s="26"/>
      <c r="I513" s="179"/>
      <c r="J513" s="6"/>
      <c r="K513" s="23"/>
      <c r="L513" s="47"/>
      <c r="M513" s="23"/>
      <c r="N513" s="187"/>
      <c r="O513" s="187"/>
      <c r="P513" s="187"/>
      <c r="Q513" s="23"/>
      <c r="R513" s="23"/>
      <c r="S513" s="48"/>
    </row>
    <row r="514" spans="1:19" ht="12.6" hidden="1" thickBot="1">
      <c r="A514" s="68"/>
      <c r="B514" s="35"/>
      <c r="C514" s="36"/>
      <c r="D514" s="36"/>
      <c r="E514" s="36"/>
      <c r="F514" s="36"/>
      <c r="G514" s="37"/>
      <c r="H514" s="38"/>
      <c r="I514" s="182"/>
      <c r="J514" s="7"/>
      <c r="K514" s="35"/>
      <c r="L514" s="53"/>
      <c r="M514" s="35"/>
      <c r="N514" s="190"/>
      <c r="O514" s="190"/>
      <c r="P514" s="190"/>
      <c r="Q514" s="35"/>
      <c r="R514" s="35"/>
      <c r="S514" s="54"/>
    </row>
    <row r="515" spans="1:19" hidden="1">
      <c r="A515" s="69"/>
      <c r="B515" s="39"/>
      <c r="C515" s="40"/>
      <c r="D515" s="40"/>
      <c r="E515" s="40"/>
      <c r="F515" s="40"/>
      <c r="G515" s="41"/>
      <c r="H515" s="40"/>
      <c r="I515" s="183"/>
      <c r="J515" s="8"/>
      <c r="K515" s="39"/>
      <c r="L515" s="55"/>
      <c r="M515" s="39"/>
      <c r="N515" s="191"/>
      <c r="O515" s="191"/>
      <c r="P515" s="191"/>
      <c r="Q515" s="39"/>
      <c r="R515" s="39"/>
      <c r="S515" s="56"/>
    </row>
    <row r="516" spans="1:19" hidden="1">
      <c r="A516" s="65"/>
      <c r="B516" s="23"/>
      <c r="C516" s="24"/>
      <c r="D516" s="24"/>
      <c r="E516" s="24"/>
      <c r="F516" s="24"/>
      <c r="G516" s="25"/>
      <c r="H516" s="24"/>
      <c r="I516" s="179"/>
      <c r="J516" s="6"/>
      <c r="K516" s="23"/>
      <c r="L516" s="47"/>
      <c r="M516" s="23"/>
      <c r="N516" s="187"/>
      <c r="O516" s="187"/>
      <c r="P516" s="187"/>
      <c r="Q516" s="23"/>
      <c r="R516" s="23"/>
      <c r="S516" s="48"/>
    </row>
    <row r="517" spans="1:19" hidden="1">
      <c r="A517" s="65"/>
      <c r="B517" s="23"/>
      <c r="C517" s="24"/>
      <c r="D517" s="24"/>
      <c r="E517" s="24"/>
      <c r="F517" s="24"/>
      <c r="G517" s="25"/>
      <c r="H517" s="24"/>
      <c r="I517" s="179"/>
      <c r="J517" s="6"/>
      <c r="K517" s="23"/>
      <c r="L517" s="47"/>
      <c r="M517" s="23"/>
      <c r="N517" s="187"/>
      <c r="O517" s="187"/>
      <c r="P517" s="187"/>
      <c r="Q517" s="23"/>
      <c r="R517" s="23"/>
      <c r="S517" s="48"/>
    </row>
    <row r="518" spans="1:19" hidden="1">
      <c r="A518" s="65"/>
      <c r="B518" s="23"/>
      <c r="C518" s="24"/>
      <c r="D518" s="24"/>
      <c r="E518" s="24"/>
      <c r="F518" s="24"/>
      <c r="G518" s="25"/>
      <c r="H518" s="24"/>
      <c r="I518" s="179"/>
      <c r="J518" s="6"/>
      <c r="K518" s="23"/>
      <c r="L518" s="47"/>
      <c r="M518" s="23"/>
      <c r="N518" s="187"/>
      <c r="O518" s="187"/>
      <c r="P518" s="187"/>
      <c r="Q518" s="23"/>
      <c r="R518" s="23"/>
      <c r="S518" s="48"/>
    </row>
    <row r="519" spans="1:19" hidden="1">
      <c r="A519" s="66"/>
      <c r="B519" s="27"/>
      <c r="C519" s="28"/>
      <c r="D519" s="28"/>
      <c r="E519" s="28"/>
      <c r="F519" s="28"/>
      <c r="G519" s="29"/>
      <c r="H519" s="28"/>
      <c r="I519" s="180"/>
      <c r="J519" s="10"/>
      <c r="K519" s="27"/>
      <c r="L519" s="49"/>
      <c r="M519" s="27"/>
      <c r="N519" s="188"/>
      <c r="O519" s="188"/>
      <c r="P519" s="188"/>
      <c r="Q519" s="27"/>
      <c r="R519" s="27"/>
      <c r="S519" s="50"/>
    </row>
    <row r="520" spans="1:19" hidden="1">
      <c r="A520" s="67"/>
      <c r="B520" s="31"/>
      <c r="C520" s="32"/>
      <c r="D520" s="32"/>
      <c r="E520" s="32"/>
      <c r="F520" s="32"/>
      <c r="G520" s="33"/>
      <c r="H520" s="34"/>
      <c r="I520" s="181"/>
      <c r="J520" s="11"/>
      <c r="K520" s="31"/>
      <c r="L520" s="51"/>
      <c r="M520" s="31"/>
      <c r="N520" s="189"/>
      <c r="O520" s="189"/>
      <c r="P520" s="189"/>
      <c r="Q520" s="31"/>
      <c r="R520" s="31"/>
      <c r="S520" s="52"/>
    </row>
    <row r="521" spans="1:19" hidden="1">
      <c r="A521" s="65"/>
      <c r="B521" s="23"/>
      <c r="C521" s="24"/>
      <c r="D521" s="24"/>
      <c r="E521" s="24"/>
      <c r="F521" s="24"/>
      <c r="G521" s="25"/>
      <c r="H521" s="26"/>
      <c r="I521" s="179"/>
      <c r="J521" s="6"/>
      <c r="K521" s="23"/>
      <c r="L521" s="47"/>
      <c r="M521" s="23"/>
      <c r="N521" s="187"/>
      <c r="O521" s="187"/>
      <c r="P521" s="187"/>
      <c r="Q521" s="23"/>
      <c r="R521" s="23"/>
      <c r="S521" s="48"/>
    </row>
    <row r="522" spans="1:19" hidden="1">
      <c r="A522" s="65"/>
      <c r="B522" s="23"/>
      <c r="C522" s="24"/>
      <c r="D522" s="24"/>
      <c r="E522" s="24"/>
      <c r="F522" s="24"/>
      <c r="G522" s="25"/>
      <c r="H522" s="26"/>
      <c r="I522" s="179"/>
      <c r="J522" s="6"/>
      <c r="K522" s="23"/>
      <c r="L522" s="47"/>
      <c r="M522" s="23"/>
      <c r="N522" s="187"/>
      <c r="O522" s="187"/>
      <c r="P522" s="187"/>
      <c r="Q522" s="23"/>
      <c r="R522" s="23"/>
      <c r="S522" s="48"/>
    </row>
    <row r="523" spans="1:19" hidden="1">
      <c r="A523" s="65"/>
      <c r="B523" s="23"/>
      <c r="C523" s="24"/>
      <c r="D523" s="24"/>
      <c r="E523" s="24"/>
      <c r="F523" s="24"/>
      <c r="G523" s="25"/>
      <c r="H523" s="26"/>
      <c r="I523" s="179"/>
      <c r="J523" s="6"/>
      <c r="K523" s="23"/>
      <c r="L523" s="47"/>
      <c r="M523" s="23"/>
      <c r="N523" s="187"/>
      <c r="O523" s="187"/>
      <c r="P523" s="187"/>
      <c r="Q523" s="23"/>
      <c r="R523" s="23"/>
      <c r="S523" s="48"/>
    </row>
    <row r="524" spans="1:19" ht="12.6" hidden="1" thickBot="1">
      <c r="A524" s="68"/>
      <c r="B524" s="35"/>
      <c r="C524" s="36"/>
      <c r="D524" s="36"/>
      <c r="E524" s="36"/>
      <c r="F524" s="36"/>
      <c r="G524" s="37"/>
      <c r="H524" s="38"/>
      <c r="I524" s="182"/>
      <c r="J524" s="7"/>
      <c r="K524" s="35"/>
      <c r="L524" s="53"/>
      <c r="M524" s="35"/>
      <c r="N524" s="190"/>
      <c r="O524" s="190"/>
      <c r="P524" s="190"/>
      <c r="Q524" s="35"/>
      <c r="R524" s="35"/>
      <c r="S524" s="54"/>
    </row>
    <row r="525" spans="1:19" hidden="1">
      <c r="A525" s="69"/>
      <c r="B525" s="39"/>
      <c r="C525" s="40"/>
      <c r="D525" s="40"/>
      <c r="E525" s="40"/>
      <c r="F525" s="40"/>
      <c r="G525" s="41"/>
      <c r="H525" s="40"/>
      <c r="I525" s="183"/>
      <c r="J525" s="8"/>
      <c r="K525" s="39"/>
      <c r="L525" s="55"/>
      <c r="M525" s="39"/>
      <c r="N525" s="191"/>
      <c r="O525" s="191"/>
      <c r="P525" s="191"/>
      <c r="Q525" s="39"/>
      <c r="R525" s="39"/>
      <c r="S525" s="56"/>
    </row>
    <row r="526" spans="1:19" hidden="1">
      <c r="A526" s="65"/>
      <c r="B526" s="23"/>
      <c r="C526" s="24"/>
      <c r="D526" s="24"/>
      <c r="E526" s="24"/>
      <c r="F526" s="24"/>
      <c r="G526" s="25"/>
      <c r="H526" s="24"/>
      <c r="I526" s="179"/>
      <c r="J526" s="6"/>
      <c r="K526" s="23"/>
      <c r="L526" s="47"/>
      <c r="M526" s="23"/>
      <c r="N526" s="187"/>
      <c r="O526" s="187"/>
      <c r="P526" s="187"/>
      <c r="Q526" s="23"/>
      <c r="R526" s="23"/>
      <c r="S526" s="48"/>
    </row>
    <row r="527" spans="1:19" hidden="1">
      <c r="A527" s="65"/>
      <c r="B527" s="23"/>
      <c r="C527" s="24"/>
      <c r="D527" s="24"/>
      <c r="E527" s="24"/>
      <c r="F527" s="24"/>
      <c r="G527" s="25"/>
      <c r="H527" s="24"/>
      <c r="I527" s="179"/>
      <c r="J527" s="6"/>
      <c r="K527" s="23"/>
      <c r="L527" s="47"/>
      <c r="M527" s="23"/>
      <c r="N527" s="187"/>
      <c r="O527" s="187"/>
      <c r="P527" s="187"/>
      <c r="Q527" s="23"/>
      <c r="R527" s="23"/>
      <c r="S527" s="48"/>
    </row>
    <row r="528" spans="1:19" hidden="1">
      <c r="A528" s="65"/>
      <c r="B528" s="23"/>
      <c r="C528" s="24"/>
      <c r="D528" s="24"/>
      <c r="E528" s="24"/>
      <c r="F528" s="24"/>
      <c r="G528" s="25"/>
      <c r="H528" s="24"/>
      <c r="I528" s="179"/>
      <c r="J528" s="6"/>
      <c r="K528" s="23"/>
      <c r="L528" s="47"/>
      <c r="M528" s="23"/>
      <c r="N528" s="187"/>
      <c r="O528" s="187"/>
      <c r="P528" s="187"/>
      <c r="Q528" s="23"/>
      <c r="R528" s="23"/>
      <c r="S528" s="48"/>
    </row>
    <row r="529" spans="1:19" hidden="1">
      <c r="A529" s="66"/>
      <c r="B529" s="27"/>
      <c r="C529" s="28"/>
      <c r="D529" s="28"/>
      <c r="E529" s="28"/>
      <c r="F529" s="28"/>
      <c r="G529" s="29"/>
      <c r="H529" s="28"/>
      <c r="I529" s="180"/>
      <c r="J529" s="10"/>
      <c r="K529" s="27"/>
      <c r="L529" s="49"/>
      <c r="M529" s="27"/>
      <c r="N529" s="188"/>
      <c r="O529" s="188"/>
      <c r="P529" s="188"/>
      <c r="Q529" s="27"/>
      <c r="R529" s="27"/>
      <c r="S529" s="50"/>
    </row>
    <row r="530" spans="1:19" hidden="1">
      <c r="A530" s="67"/>
      <c r="B530" s="31"/>
      <c r="C530" s="32"/>
      <c r="D530" s="32"/>
      <c r="E530" s="32"/>
      <c r="F530" s="32"/>
      <c r="G530" s="33"/>
      <c r="H530" s="34"/>
      <c r="I530" s="181"/>
      <c r="J530" s="11"/>
      <c r="K530" s="31"/>
      <c r="L530" s="51"/>
      <c r="M530" s="31"/>
      <c r="N530" s="189"/>
      <c r="O530" s="189"/>
      <c r="P530" s="189"/>
      <c r="Q530" s="31"/>
      <c r="R530" s="31"/>
      <c r="S530" s="52"/>
    </row>
    <row r="531" spans="1:19" hidden="1">
      <c r="A531" s="65"/>
      <c r="B531" s="23"/>
      <c r="C531" s="24"/>
      <c r="D531" s="24"/>
      <c r="E531" s="24"/>
      <c r="F531" s="24"/>
      <c r="G531" s="25"/>
      <c r="H531" s="26"/>
      <c r="I531" s="179"/>
      <c r="J531" s="6"/>
      <c r="K531" s="23"/>
      <c r="L531" s="47"/>
      <c r="M531" s="23"/>
      <c r="N531" s="187"/>
      <c r="O531" s="187"/>
      <c r="P531" s="187"/>
      <c r="Q531" s="23"/>
      <c r="R531" s="23"/>
      <c r="S531" s="48"/>
    </row>
    <row r="532" spans="1:19" hidden="1">
      <c r="A532" s="65"/>
      <c r="B532" s="23"/>
      <c r="C532" s="24"/>
      <c r="D532" s="24"/>
      <c r="E532" s="24"/>
      <c r="F532" s="24"/>
      <c r="G532" s="25"/>
      <c r="H532" s="26"/>
      <c r="I532" s="179"/>
      <c r="J532" s="6"/>
      <c r="K532" s="23"/>
      <c r="L532" s="47"/>
      <c r="M532" s="23"/>
      <c r="N532" s="187"/>
      <c r="O532" s="187"/>
      <c r="P532" s="187"/>
      <c r="Q532" s="23"/>
      <c r="R532" s="23"/>
      <c r="S532" s="48"/>
    </row>
    <row r="533" spans="1:19" hidden="1">
      <c r="A533" s="65"/>
      <c r="B533" s="23"/>
      <c r="C533" s="24"/>
      <c r="D533" s="24"/>
      <c r="E533" s="24"/>
      <c r="F533" s="24"/>
      <c r="G533" s="25"/>
      <c r="H533" s="26"/>
      <c r="I533" s="179"/>
      <c r="J533" s="6"/>
      <c r="K533" s="23"/>
      <c r="L533" s="47"/>
      <c r="M533" s="23"/>
      <c r="N533" s="187"/>
      <c r="O533" s="187"/>
      <c r="P533" s="187"/>
      <c r="Q533" s="23"/>
      <c r="R533" s="23"/>
      <c r="S533" s="48"/>
    </row>
    <row r="534" spans="1:19" ht="12.6" hidden="1" thickBot="1">
      <c r="A534" s="68"/>
      <c r="B534" s="35"/>
      <c r="C534" s="36"/>
      <c r="D534" s="36"/>
      <c r="E534" s="36"/>
      <c r="F534" s="36"/>
      <c r="G534" s="37"/>
      <c r="H534" s="38"/>
      <c r="I534" s="182"/>
      <c r="J534" s="7"/>
      <c r="K534" s="35"/>
      <c r="L534" s="53"/>
      <c r="M534" s="35"/>
      <c r="N534" s="190"/>
      <c r="O534" s="190"/>
      <c r="P534" s="190"/>
      <c r="Q534" s="35"/>
      <c r="R534" s="35"/>
      <c r="S534" s="54"/>
    </row>
    <row r="535" spans="1:19" hidden="1">
      <c r="A535" s="69"/>
      <c r="B535" s="39"/>
      <c r="C535" s="40"/>
      <c r="D535" s="40"/>
      <c r="E535" s="40"/>
      <c r="F535" s="40"/>
      <c r="G535" s="41"/>
      <c r="H535" s="40"/>
      <c r="I535" s="183"/>
      <c r="J535" s="8"/>
      <c r="K535" s="39"/>
      <c r="L535" s="55"/>
      <c r="M535" s="39"/>
      <c r="N535" s="191"/>
      <c r="O535" s="191"/>
      <c r="P535" s="191"/>
      <c r="Q535" s="39"/>
      <c r="R535" s="39"/>
      <c r="S535" s="56"/>
    </row>
    <row r="536" spans="1:19" hidden="1">
      <c r="A536" s="65"/>
      <c r="B536" s="23"/>
      <c r="C536" s="24"/>
      <c r="D536" s="24"/>
      <c r="E536" s="24"/>
      <c r="F536" s="24"/>
      <c r="G536" s="25"/>
      <c r="H536" s="24"/>
      <c r="I536" s="179"/>
      <c r="J536" s="6"/>
      <c r="K536" s="23"/>
      <c r="L536" s="47"/>
      <c r="M536" s="23"/>
      <c r="N536" s="187"/>
      <c r="O536" s="187"/>
      <c r="P536" s="187"/>
      <c r="Q536" s="23"/>
      <c r="R536" s="23"/>
      <c r="S536" s="48"/>
    </row>
    <row r="537" spans="1:19" hidden="1">
      <c r="A537" s="65"/>
      <c r="B537" s="23"/>
      <c r="C537" s="24"/>
      <c r="D537" s="24"/>
      <c r="E537" s="24"/>
      <c r="F537" s="24"/>
      <c r="G537" s="25"/>
      <c r="H537" s="24"/>
      <c r="I537" s="179"/>
      <c r="J537" s="6"/>
      <c r="K537" s="23"/>
      <c r="L537" s="47"/>
      <c r="M537" s="23"/>
      <c r="N537" s="187"/>
      <c r="O537" s="187"/>
      <c r="P537" s="187"/>
      <c r="Q537" s="23"/>
      <c r="R537" s="23"/>
      <c r="S537" s="48"/>
    </row>
    <row r="538" spans="1:19" hidden="1">
      <c r="A538" s="65"/>
      <c r="B538" s="23"/>
      <c r="C538" s="24"/>
      <c r="D538" s="24"/>
      <c r="E538" s="24"/>
      <c r="F538" s="24"/>
      <c r="G538" s="25"/>
      <c r="H538" s="24"/>
      <c r="I538" s="179"/>
      <c r="J538" s="6"/>
      <c r="K538" s="23"/>
      <c r="L538" s="47"/>
      <c r="M538" s="23"/>
      <c r="N538" s="187"/>
      <c r="O538" s="187"/>
      <c r="P538" s="187"/>
      <c r="Q538" s="23"/>
      <c r="R538" s="23"/>
      <c r="S538" s="48"/>
    </row>
    <row r="539" spans="1:19" hidden="1">
      <c r="A539" s="66"/>
      <c r="B539" s="27"/>
      <c r="C539" s="28"/>
      <c r="D539" s="28"/>
      <c r="E539" s="28"/>
      <c r="F539" s="28"/>
      <c r="G539" s="29"/>
      <c r="H539" s="28"/>
      <c r="I539" s="180"/>
      <c r="J539" s="10"/>
      <c r="K539" s="27"/>
      <c r="L539" s="49"/>
      <c r="M539" s="27"/>
      <c r="N539" s="188"/>
      <c r="O539" s="188"/>
      <c r="P539" s="188"/>
      <c r="Q539" s="27"/>
      <c r="R539" s="27"/>
      <c r="S539" s="50"/>
    </row>
    <row r="540" spans="1:19" hidden="1">
      <c r="A540" s="67"/>
      <c r="B540" s="31"/>
      <c r="C540" s="32"/>
      <c r="D540" s="32"/>
      <c r="E540" s="32"/>
      <c r="F540" s="32"/>
      <c r="G540" s="33"/>
      <c r="H540" s="34"/>
      <c r="I540" s="181"/>
      <c r="J540" s="11"/>
      <c r="K540" s="31"/>
      <c r="L540" s="51"/>
      <c r="M540" s="31"/>
      <c r="N540" s="189"/>
      <c r="O540" s="189"/>
      <c r="P540" s="189"/>
      <c r="Q540" s="31"/>
      <c r="R540" s="31"/>
      <c r="S540" s="52"/>
    </row>
    <row r="541" spans="1:19" hidden="1">
      <c r="A541" s="65"/>
      <c r="B541" s="23"/>
      <c r="C541" s="24"/>
      <c r="D541" s="24"/>
      <c r="E541" s="24"/>
      <c r="F541" s="24"/>
      <c r="G541" s="25"/>
      <c r="H541" s="26"/>
      <c r="I541" s="179"/>
      <c r="J541" s="6"/>
      <c r="K541" s="23"/>
      <c r="L541" s="47"/>
      <c r="M541" s="23"/>
      <c r="N541" s="187"/>
      <c r="O541" s="187"/>
      <c r="P541" s="187"/>
      <c r="Q541" s="23"/>
      <c r="R541" s="23"/>
      <c r="S541" s="48"/>
    </row>
    <row r="542" spans="1:19" hidden="1">
      <c r="A542" s="65"/>
      <c r="B542" s="23"/>
      <c r="C542" s="24"/>
      <c r="D542" s="24"/>
      <c r="E542" s="24"/>
      <c r="F542" s="24"/>
      <c r="G542" s="25"/>
      <c r="H542" s="26"/>
      <c r="I542" s="179"/>
      <c r="J542" s="6"/>
      <c r="K542" s="23"/>
      <c r="L542" s="47"/>
      <c r="M542" s="23"/>
      <c r="N542" s="187"/>
      <c r="O542" s="187"/>
      <c r="P542" s="187"/>
      <c r="Q542" s="23"/>
      <c r="R542" s="23"/>
      <c r="S542" s="48"/>
    </row>
    <row r="543" spans="1:19" hidden="1">
      <c r="A543" s="65"/>
      <c r="B543" s="23"/>
      <c r="C543" s="24"/>
      <c r="D543" s="24"/>
      <c r="E543" s="24"/>
      <c r="F543" s="24"/>
      <c r="G543" s="25"/>
      <c r="H543" s="26"/>
      <c r="I543" s="179"/>
      <c r="J543" s="6"/>
      <c r="K543" s="23"/>
      <c r="L543" s="47"/>
      <c r="M543" s="23"/>
      <c r="N543" s="187"/>
      <c r="O543" s="187"/>
      <c r="P543" s="187"/>
      <c r="Q543" s="23"/>
      <c r="R543" s="23"/>
      <c r="S543" s="48"/>
    </row>
    <row r="544" spans="1:19" ht="12.6" hidden="1" thickBot="1">
      <c r="A544" s="68"/>
      <c r="B544" s="35"/>
      <c r="C544" s="36"/>
      <c r="D544" s="36"/>
      <c r="E544" s="36"/>
      <c r="F544" s="36"/>
      <c r="G544" s="37"/>
      <c r="H544" s="38"/>
      <c r="I544" s="182"/>
      <c r="J544" s="7"/>
      <c r="K544" s="35"/>
      <c r="L544" s="53"/>
      <c r="M544" s="35"/>
      <c r="N544" s="190"/>
      <c r="O544" s="190"/>
      <c r="P544" s="190"/>
      <c r="Q544" s="35"/>
      <c r="R544" s="35"/>
      <c r="S544" s="54"/>
    </row>
    <row r="545" spans="1:19" hidden="1">
      <c r="A545" s="69"/>
      <c r="B545" s="39"/>
      <c r="C545" s="40"/>
      <c r="D545" s="40"/>
      <c r="E545" s="40"/>
      <c r="F545" s="40"/>
      <c r="G545" s="41"/>
      <c r="H545" s="40"/>
      <c r="I545" s="183"/>
      <c r="J545" s="8"/>
      <c r="K545" s="39"/>
      <c r="L545" s="55"/>
      <c r="M545" s="39"/>
      <c r="N545" s="191"/>
      <c r="O545" s="191"/>
      <c r="P545" s="191"/>
      <c r="Q545" s="39"/>
      <c r="R545" s="39"/>
      <c r="S545" s="56"/>
    </row>
    <row r="546" spans="1:19" hidden="1">
      <c r="A546" s="65"/>
      <c r="B546" s="23"/>
      <c r="C546" s="24"/>
      <c r="D546" s="24"/>
      <c r="E546" s="24"/>
      <c r="F546" s="24"/>
      <c r="G546" s="25"/>
      <c r="H546" s="24"/>
      <c r="I546" s="179"/>
      <c r="J546" s="6"/>
      <c r="K546" s="23"/>
      <c r="L546" s="47"/>
      <c r="M546" s="23"/>
      <c r="N546" s="187"/>
      <c r="O546" s="187"/>
      <c r="P546" s="187"/>
      <c r="Q546" s="23"/>
      <c r="R546" s="23"/>
      <c r="S546" s="48"/>
    </row>
    <row r="547" spans="1:19" hidden="1">
      <c r="A547" s="65"/>
      <c r="B547" s="23"/>
      <c r="C547" s="24"/>
      <c r="D547" s="24"/>
      <c r="E547" s="24"/>
      <c r="F547" s="24"/>
      <c r="G547" s="25"/>
      <c r="H547" s="24"/>
      <c r="I547" s="179"/>
      <c r="J547" s="6"/>
      <c r="K547" s="23"/>
      <c r="L547" s="47"/>
      <c r="M547" s="23"/>
      <c r="N547" s="187"/>
      <c r="O547" s="187"/>
      <c r="P547" s="187"/>
      <c r="Q547" s="23"/>
      <c r="R547" s="23"/>
      <c r="S547" s="48"/>
    </row>
    <row r="548" spans="1:19" hidden="1">
      <c r="A548" s="65"/>
      <c r="B548" s="23"/>
      <c r="C548" s="24"/>
      <c r="D548" s="24"/>
      <c r="E548" s="24"/>
      <c r="F548" s="24"/>
      <c r="G548" s="25"/>
      <c r="H548" s="24"/>
      <c r="I548" s="179"/>
      <c r="J548" s="6"/>
      <c r="K548" s="23"/>
      <c r="L548" s="47"/>
      <c r="M548" s="23"/>
      <c r="N548" s="187"/>
      <c r="O548" s="187"/>
      <c r="P548" s="187"/>
      <c r="Q548" s="23"/>
      <c r="R548" s="23"/>
      <c r="S548" s="48"/>
    </row>
    <row r="549" spans="1:19" hidden="1">
      <c r="A549" s="66"/>
      <c r="B549" s="27"/>
      <c r="C549" s="28"/>
      <c r="D549" s="28"/>
      <c r="E549" s="28"/>
      <c r="F549" s="28"/>
      <c r="G549" s="29"/>
      <c r="H549" s="28"/>
      <c r="I549" s="180"/>
      <c r="J549" s="10"/>
      <c r="K549" s="27"/>
      <c r="L549" s="49"/>
      <c r="M549" s="27"/>
      <c r="N549" s="188"/>
      <c r="O549" s="188"/>
      <c r="P549" s="188"/>
      <c r="Q549" s="27"/>
      <c r="R549" s="27"/>
      <c r="S549" s="50"/>
    </row>
    <row r="550" spans="1:19" hidden="1">
      <c r="A550" s="67"/>
      <c r="B550" s="31"/>
      <c r="C550" s="32"/>
      <c r="D550" s="32"/>
      <c r="E550" s="32"/>
      <c r="F550" s="32"/>
      <c r="G550" s="33"/>
      <c r="H550" s="34"/>
      <c r="I550" s="181"/>
      <c r="J550" s="11"/>
      <c r="K550" s="31"/>
      <c r="L550" s="51"/>
      <c r="M550" s="31"/>
      <c r="N550" s="189"/>
      <c r="O550" s="189"/>
      <c r="P550" s="189"/>
      <c r="Q550" s="31"/>
      <c r="R550" s="31"/>
      <c r="S550" s="52"/>
    </row>
    <row r="551" spans="1:19" hidden="1">
      <c r="A551" s="65"/>
      <c r="B551" s="23"/>
      <c r="C551" s="24"/>
      <c r="D551" s="24"/>
      <c r="E551" s="24"/>
      <c r="F551" s="24"/>
      <c r="G551" s="25"/>
      <c r="H551" s="26"/>
      <c r="I551" s="179"/>
      <c r="J551" s="6"/>
      <c r="K551" s="23"/>
      <c r="L551" s="47"/>
      <c r="M551" s="23"/>
      <c r="N551" s="187"/>
      <c r="O551" s="187"/>
      <c r="P551" s="187"/>
      <c r="Q551" s="23"/>
      <c r="R551" s="23"/>
      <c r="S551" s="48"/>
    </row>
    <row r="552" spans="1:19" hidden="1">
      <c r="A552" s="65"/>
      <c r="B552" s="23"/>
      <c r="C552" s="24"/>
      <c r="D552" s="24"/>
      <c r="E552" s="24"/>
      <c r="F552" s="24"/>
      <c r="G552" s="25"/>
      <c r="H552" s="26"/>
      <c r="I552" s="179"/>
      <c r="J552" s="6"/>
      <c r="K552" s="23"/>
      <c r="L552" s="47"/>
      <c r="M552" s="23"/>
      <c r="N552" s="187"/>
      <c r="O552" s="187"/>
      <c r="P552" s="187"/>
      <c r="Q552" s="23"/>
      <c r="R552" s="23"/>
      <c r="S552" s="48"/>
    </row>
    <row r="553" spans="1:19" hidden="1">
      <c r="A553" s="65"/>
      <c r="B553" s="23"/>
      <c r="C553" s="24"/>
      <c r="D553" s="24"/>
      <c r="E553" s="24"/>
      <c r="F553" s="24"/>
      <c r="G553" s="25"/>
      <c r="H553" s="26"/>
      <c r="I553" s="179"/>
      <c r="J553" s="6"/>
      <c r="K553" s="23"/>
      <c r="L553" s="47"/>
      <c r="M553" s="23"/>
      <c r="N553" s="187"/>
      <c r="O553" s="187"/>
      <c r="P553" s="187"/>
      <c r="Q553" s="23"/>
      <c r="R553" s="23"/>
      <c r="S553" s="48"/>
    </row>
    <row r="554" spans="1:19" ht="12.6" hidden="1" thickBot="1">
      <c r="A554" s="68"/>
      <c r="B554" s="35"/>
      <c r="C554" s="36"/>
      <c r="D554" s="36"/>
      <c r="E554" s="36"/>
      <c r="F554" s="36"/>
      <c r="G554" s="37"/>
      <c r="H554" s="38"/>
      <c r="I554" s="182"/>
      <c r="J554" s="7"/>
      <c r="K554" s="35"/>
      <c r="L554" s="53"/>
      <c r="M554" s="35"/>
      <c r="N554" s="190"/>
      <c r="O554" s="190"/>
      <c r="P554" s="190"/>
      <c r="Q554" s="35"/>
      <c r="R554" s="35"/>
      <c r="S554" s="54"/>
    </row>
    <row r="555" spans="1:19" hidden="1">
      <c r="A555" s="69"/>
      <c r="B555" s="39"/>
      <c r="C555" s="40"/>
      <c r="D555" s="40"/>
      <c r="E555" s="40"/>
      <c r="F555" s="40"/>
      <c r="G555" s="41"/>
      <c r="H555" s="40"/>
      <c r="I555" s="183"/>
      <c r="J555" s="8"/>
      <c r="K555" s="39"/>
      <c r="L555" s="55"/>
      <c r="M555" s="39"/>
      <c r="N555" s="191"/>
      <c r="O555" s="191"/>
      <c r="P555" s="191"/>
      <c r="Q555" s="39"/>
      <c r="R555" s="39"/>
      <c r="S555" s="56"/>
    </row>
    <row r="556" spans="1:19" hidden="1">
      <c r="A556" s="65"/>
      <c r="B556" s="23"/>
      <c r="C556" s="24"/>
      <c r="D556" s="24"/>
      <c r="E556" s="24"/>
      <c r="F556" s="24"/>
      <c r="G556" s="25"/>
      <c r="H556" s="24"/>
      <c r="I556" s="179"/>
      <c r="J556" s="6"/>
      <c r="K556" s="23"/>
      <c r="L556" s="47"/>
      <c r="M556" s="23"/>
      <c r="N556" s="187"/>
      <c r="O556" s="187"/>
      <c r="P556" s="187"/>
      <c r="Q556" s="23"/>
      <c r="R556" s="23"/>
      <c r="S556" s="48"/>
    </row>
    <row r="557" spans="1:19" hidden="1">
      <c r="A557" s="65"/>
      <c r="B557" s="23"/>
      <c r="C557" s="24"/>
      <c r="D557" s="24"/>
      <c r="E557" s="24"/>
      <c r="F557" s="24"/>
      <c r="G557" s="25"/>
      <c r="H557" s="24"/>
      <c r="I557" s="179"/>
      <c r="J557" s="6"/>
      <c r="K557" s="23"/>
      <c r="L557" s="47"/>
      <c r="M557" s="23"/>
      <c r="N557" s="187"/>
      <c r="O557" s="187"/>
      <c r="P557" s="187"/>
      <c r="Q557" s="23"/>
      <c r="R557" s="23"/>
      <c r="S557" s="48"/>
    </row>
    <row r="558" spans="1:19" hidden="1">
      <c r="A558" s="65"/>
      <c r="B558" s="23"/>
      <c r="C558" s="24"/>
      <c r="D558" s="24"/>
      <c r="E558" s="24"/>
      <c r="F558" s="24"/>
      <c r="G558" s="25"/>
      <c r="H558" s="24"/>
      <c r="I558" s="179"/>
      <c r="J558" s="6"/>
      <c r="K558" s="23"/>
      <c r="L558" s="47"/>
      <c r="M558" s="23"/>
      <c r="N558" s="187"/>
      <c r="O558" s="187"/>
      <c r="P558" s="187"/>
      <c r="Q558" s="23"/>
      <c r="R558" s="23"/>
      <c r="S558" s="48"/>
    </row>
    <row r="559" spans="1:19" hidden="1">
      <c r="A559" s="66"/>
      <c r="B559" s="27"/>
      <c r="C559" s="28"/>
      <c r="D559" s="28"/>
      <c r="E559" s="28"/>
      <c r="F559" s="28"/>
      <c r="G559" s="29"/>
      <c r="H559" s="28"/>
      <c r="I559" s="180"/>
      <c r="J559" s="10"/>
      <c r="K559" s="27"/>
      <c r="L559" s="49"/>
      <c r="M559" s="27"/>
      <c r="N559" s="188"/>
      <c r="O559" s="188"/>
      <c r="P559" s="188"/>
      <c r="Q559" s="27"/>
      <c r="R559" s="27"/>
      <c r="S559" s="50"/>
    </row>
    <row r="560" spans="1:19" hidden="1">
      <c r="A560" s="67"/>
      <c r="B560" s="31"/>
      <c r="C560" s="32"/>
      <c r="D560" s="32"/>
      <c r="E560" s="32"/>
      <c r="F560" s="32"/>
      <c r="G560" s="33"/>
      <c r="H560" s="34"/>
      <c r="I560" s="181"/>
      <c r="J560" s="11"/>
      <c r="K560" s="31"/>
      <c r="L560" s="51"/>
      <c r="M560" s="31"/>
      <c r="N560" s="189"/>
      <c r="O560" s="189"/>
      <c r="P560" s="189"/>
      <c r="Q560" s="31"/>
      <c r="R560" s="31"/>
      <c r="S560" s="52"/>
    </row>
    <row r="561" spans="1:19" hidden="1">
      <c r="A561" s="65"/>
      <c r="B561" s="23"/>
      <c r="C561" s="24"/>
      <c r="D561" s="24"/>
      <c r="E561" s="24"/>
      <c r="F561" s="24"/>
      <c r="G561" s="25"/>
      <c r="H561" s="26"/>
      <c r="I561" s="179"/>
      <c r="J561" s="6"/>
      <c r="K561" s="23"/>
      <c r="L561" s="47"/>
      <c r="M561" s="23"/>
      <c r="N561" s="187"/>
      <c r="O561" s="187"/>
      <c r="P561" s="187"/>
      <c r="Q561" s="23"/>
      <c r="R561" s="23"/>
      <c r="S561" s="48"/>
    </row>
    <row r="562" spans="1:19" hidden="1">
      <c r="A562" s="65"/>
      <c r="B562" s="23"/>
      <c r="C562" s="24"/>
      <c r="D562" s="24"/>
      <c r="E562" s="24"/>
      <c r="F562" s="24"/>
      <c r="G562" s="25"/>
      <c r="H562" s="26"/>
      <c r="I562" s="179"/>
      <c r="J562" s="6"/>
      <c r="K562" s="23"/>
      <c r="L562" s="47"/>
      <c r="M562" s="23"/>
      <c r="N562" s="187"/>
      <c r="O562" s="187"/>
      <c r="P562" s="187"/>
      <c r="Q562" s="23"/>
      <c r="R562" s="23"/>
      <c r="S562" s="48"/>
    </row>
    <row r="563" spans="1:19" hidden="1">
      <c r="A563" s="65"/>
      <c r="B563" s="23"/>
      <c r="C563" s="24"/>
      <c r="D563" s="24"/>
      <c r="E563" s="24"/>
      <c r="F563" s="24"/>
      <c r="G563" s="25"/>
      <c r="H563" s="26"/>
      <c r="I563" s="179"/>
      <c r="J563" s="6"/>
      <c r="K563" s="23"/>
      <c r="L563" s="47"/>
      <c r="M563" s="23"/>
      <c r="N563" s="187"/>
      <c r="O563" s="187"/>
      <c r="P563" s="187"/>
      <c r="Q563" s="23"/>
      <c r="R563" s="23"/>
      <c r="S563" s="48"/>
    </row>
    <row r="564" spans="1:19" ht="12.6" hidden="1" thickBot="1">
      <c r="A564" s="68"/>
      <c r="B564" s="35"/>
      <c r="C564" s="36"/>
      <c r="D564" s="36"/>
      <c r="E564" s="36"/>
      <c r="F564" s="36"/>
      <c r="G564" s="37"/>
      <c r="H564" s="38"/>
      <c r="I564" s="182"/>
      <c r="J564" s="7"/>
      <c r="K564" s="35"/>
      <c r="L564" s="53"/>
      <c r="M564" s="35"/>
      <c r="N564" s="190"/>
      <c r="O564" s="190"/>
      <c r="P564" s="190"/>
      <c r="Q564" s="35"/>
      <c r="R564" s="35"/>
      <c r="S564" s="54"/>
    </row>
    <row r="565" spans="1:19" hidden="1">
      <c r="A565" s="69"/>
      <c r="B565" s="39"/>
      <c r="C565" s="40"/>
      <c r="D565" s="40"/>
      <c r="E565" s="40"/>
      <c r="F565" s="40"/>
      <c r="G565" s="41"/>
      <c r="H565" s="40"/>
      <c r="I565" s="183"/>
      <c r="J565" s="8"/>
      <c r="K565" s="39"/>
      <c r="L565" s="55"/>
      <c r="M565" s="39"/>
      <c r="N565" s="191"/>
      <c r="O565" s="191"/>
      <c r="P565" s="191"/>
      <c r="Q565" s="39"/>
      <c r="R565" s="39"/>
      <c r="S565" s="56"/>
    </row>
    <row r="566" spans="1:19" hidden="1">
      <c r="A566" s="65"/>
      <c r="B566" s="23"/>
      <c r="C566" s="24"/>
      <c r="D566" s="24"/>
      <c r="E566" s="24"/>
      <c r="F566" s="24"/>
      <c r="G566" s="25"/>
      <c r="H566" s="24"/>
      <c r="I566" s="179"/>
      <c r="J566" s="6"/>
      <c r="K566" s="23"/>
      <c r="L566" s="47"/>
      <c r="M566" s="23"/>
      <c r="N566" s="187"/>
      <c r="O566" s="187"/>
      <c r="P566" s="187"/>
      <c r="Q566" s="23"/>
      <c r="R566" s="23"/>
      <c r="S566" s="48"/>
    </row>
    <row r="567" spans="1:19" hidden="1">
      <c r="A567" s="65"/>
      <c r="B567" s="23"/>
      <c r="C567" s="24"/>
      <c r="D567" s="24"/>
      <c r="E567" s="24"/>
      <c r="F567" s="24"/>
      <c r="G567" s="25"/>
      <c r="H567" s="24"/>
      <c r="I567" s="179"/>
      <c r="J567" s="6"/>
      <c r="K567" s="23"/>
      <c r="L567" s="47"/>
      <c r="M567" s="23"/>
      <c r="N567" s="187"/>
      <c r="O567" s="187"/>
      <c r="P567" s="187"/>
      <c r="Q567" s="23"/>
      <c r="R567" s="23"/>
      <c r="S567" s="48"/>
    </row>
    <row r="568" spans="1:19" hidden="1">
      <c r="A568" s="65"/>
      <c r="B568" s="23"/>
      <c r="C568" s="24"/>
      <c r="D568" s="24"/>
      <c r="E568" s="24"/>
      <c r="F568" s="24"/>
      <c r="G568" s="25"/>
      <c r="H568" s="24"/>
      <c r="I568" s="179"/>
      <c r="J568" s="6"/>
      <c r="K568" s="23"/>
      <c r="L568" s="47"/>
      <c r="M568" s="23"/>
      <c r="N568" s="187"/>
      <c r="O568" s="187"/>
      <c r="P568" s="187"/>
      <c r="Q568" s="23"/>
      <c r="R568" s="23"/>
      <c r="S568" s="48"/>
    </row>
    <row r="569" spans="1:19" hidden="1">
      <c r="A569" s="66"/>
      <c r="B569" s="27"/>
      <c r="C569" s="28"/>
      <c r="D569" s="28"/>
      <c r="E569" s="28"/>
      <c r="F569" s="28"/>
      <c r="G569" s="29"/>
      <c r="H569" s="28"/>
      <c r="I569" s="180"/>
      <c r="J569" s="10"/>
      <c r="K569" s="27"/>
      <c r="L569" s="49"/>
      <c r="M569" s="27"/>
      <c r="N569" s="188"/>
      <c r="O569" s="188"/>
      <c r="P569" s="188"/>
      <c r="Q569" s="27"/>
      <c r="R569" s="27"/>
      <c r="S569" s="50"/>
    </row>
    <row r="570" spans="1:19" hidden="1">
      <c r="A570" s="67"/>
      <c r="B570" s="31"/>
      <c r="C570" s="32"/>
      <c r="D570" s="32"/>
      <c r="E570" s="32"/>
      <c r="F570" s="32"/>
      <c r="G570" s="33"/>
      <c r="H570" s="34"/>
      <c r="I570" s="181"/>
      <c r="J570" s="11"/>
      <c r="K570" s="31"/>
      <c r="L570" s="51"/>
      <c r="M570" s="31"/>
      <c r="N570" s="189"/>
      <c r="O570" s="189"/>
      <c r="P570" s="189"/>
      <c r="Q570" s="31"/>
      <c r="R570" s="31"/>
      <c r="S570" s="52"/>
    </row>
    <row r="571" spans="1:19" hidden="1">
      <c r="A571" s="65"/>
      <c r="B571" s="23"/>
      <c r="C571" s="24"/>
      <c r="D571" s="24"/>
      <c r="E571" s="24"/>
      <c r="F571" s="24"/>
      <c r="G571" s="25"/>
      <c r="H571" s="26"/>
      <c r="I571" s="179"/>
      <c r="J571" s="6"/>
      <c r="K571" s="23"/>
      <c r="L571" s="47"/>
      <c r="M571" s="23"/>
      <c r="N571" s="187"/>
      <c r="O571" s="187"/>
      <c r="P571" s="187"/>
      <c r="Q571" s="23"/>
      <c r="R571" s="23"/>
      <c r="S571" s="48"/>
    </row>
    <row r="572" spans="1:19" hidden="1">
      <c r="A572" s="65"/>
      <c r="B572" s="23"/>
      <c r="C572" s="24"/>
      <c r="D572" s="24"/>
      <c r="E572" s="24"/>
      <c r="F572" s="24"/>
      <c r="G572" s="25"/>
      <c r="H572" s="26"/>
      <c r="I572" s="179"/>
      <c r="J572" s="6"/>
      <c r="K572" s="23"/>
      <c r="L572" s="47"/>
      <c r="M572" s="23"/>
      <c r="N572" s="187"/>
      <c r="O572" s="187"/>
      <c r="P572" s="187"/>
      <c r="Q572" s="23"/>
      <c r="R572" s="23"/>
      <c r="S572" s="48"/>
    </row>
    <row r="573" spans="1:19" hidden="1">
      <c r="A573" s="65"/>
      <c r="B573" s="23"/>
      <c r="C573" s="24"/>
      <c r="D573" s="24"/>
      <c r="E573" s="24"/>
      <c r="F573" s="24"/>
      <c r="G573" s="25"/>
      <c r="H573" s="26"/>
      <c r="I573" s="179"/>
      <c r="J573" s="6"/>
      <c r="K573" s="23"/>
      <c r="L573" s="47"/>
      <c r="M573" s="23"/>
      <c r="N573" s="187"/>
      <c r="O573" s="187"/>
      <c r="P573" s="187"/>
      <c r="Q573" s="23"/>
      <c r="R573" s="23"/>
      <c r="S573" s="48"/>
    </row>
    <row r="574" spans="1:19" ht="12.6" hidden="1" thickBot="1">
      <c r="A574" s="68"/>
      <c r="B574" s="35"/>
      <c r="C574" s="36"/>
      <c r="D574" s="36"/>
      <c r="E574" s="36"/>
      <c r="F574" s="36"/>
      <c r="G574" s="37"/>
      <c r="H574" s="38"/>
      <c r="I574" s="182"/>
      <c r="J574" s="7"/>
      <c r="K574" s="35"/>
      <c r="L574" s="53"/>
      <c r="M574" s="35"/>
      <c r="N574" s="190"/>
      <c r="O574" s="190"/>
      <c r="P574" s="190"/>
      <c r="Q574" s="35"/>
      <c r="R574" s="35"/>
      <c r="S574" s="54"/>
    </row>
    <row r="575" spans="1:19" hidden="1">
      <c r="A575" s="69"/>
      <c r="B575" s="39"/>
      <c r="C575" s="40"/>
      <c r="D575" s="40"/>
      <c r="E575" s="40"/>
      <c r="F575" s="40"/>
      <c r="G575" s="41"/>
      <c r="H575" s="40"/>
      <c r="I575" s="183"/>
      <c r="J575" s="8"/>
      <c r="K575" s="39"/>
      <c r="L575" s="55"/>
      <c r="M575" s="39"/>
      <c r="N575" s="191"/>
      <c r="O575" s="191"/>
      <c r="P575" s="191"/>
      <c r="Q575" s="39"/>
      <c r="R575" s="39"/>
      <c r="S575" s="56"/>
    </row>
    <row r="576" spans="1:19" hidden="1">
      <c r="A576" s="65"/>
      <c r="B576" s="23"/>
      <c r="C576" s="24"/>
      <c r="D576" s="24"/>
      <c r="E576" s="24"/>
      <c r="F576" s="24"/>
      <c r="G576" s="25"/>
      <c r="H576" s="24"/>
      <c r="I576" s="179"/>
      <c r="J576" s="6"/>
      <c r="K576" s="23"/>
      <c r="L576" s="47"/>
      <c r="M576" s="23"/>
      <c r="N576" s="187"/>
      <c r="O576" s="187"/>
      <c r="P576" s="187"/>
      <c r="Q576" s="23"/>
      <c r="R576" s="23"/>
      <c r="S576" s="48"/>
    </row>
    <row r="577" spans="1:19" hidden="1">
      <c r="A577" s="65"/>
      <c r="B577" s="23"/>
      <c r="C577" s="24"/>
      <c r="D577" s="24"/>
      <c r="E577" s="24"/>
      <c r="F577" s="24"/>
      <c r="G577" s="25"/>
      <c r="H577" s="24"/>
      <c r="I577" s="179"/>
      <c r="J577" s="6"/>
      <c r="K577" s="23"/>
      <c r="L577" s="47"/>
      <c r="M577" s="23"/>
      <c r="N577" s="187"/>
      <c r="O577" s="187"/>
      <c r="P577" s="187"/>
      <c r="Q577" s="23"/>
      <c r="R577" s="23"/>
      <c r="S577" s="48"/>
    </row>
    <row r="578" spans="1:19" hidden="1">
      <c r="A578" s="65"/>
      <c r="B578" s="23"/>
      <c r="C578" s="24"/>
      <c r="D578" s="24"/>
      <c r="E578" s="24"/>
      <c r="F578" s="24"/>
      <c r="G578" s="25"/>
      <c r="H578" s="24"/>
      <c r="I578" s="179"/>
      <c r="J578" s="6"/>
      <c r="K578" s="23"/>
      <c r="L578" s="47"/>
      <c r="M578" s="23"/>
      <c r="N578" s="187"/>
      <c r="O578" s="187"/>
      <c r="P578" s="187"/>
      <c r="Q578" s="23"/>
      <c r="R578" s="23"/>
      <c r="S578" s="48"/>
    </row>
    <row r="579" spans="1:19" hidden="1">
      <c r="A579" s="66"/>
      <c r="B579" s="27"/>
      <c r="C579" s="28"/>
      <c r="D579" s="28"/>
      <c r="E579" s="28"/>
      <c r="F579" s="28"/>
      <c r="G579" s="29"/>
      <c r="H579" s="28"/>
      <c r="I579" s="180"/>
      <c r="J579" s="10"/>
      <c r="K579" s="27"/>
      <c r="L579" s="49"/>
      <c r="M579" s="27"/>
      <c r="N579" s="188"/>
      <c r="O579" s="188"/>
      <c r="P579" s="188"/>
      <c r="Q579" s="27"/>
      <c r="R579" s="27"/>
      <c r="S579" s="50"/>
    </row>
    <row r="580" spans="1:19" hidden="1">
      <c r="A580" s="67"/>
      <c r="B580" s="31"/>
      <c r="C580" s="32"/>
      <c r="D580" s="32"/>
      <c r="E580" s="32"/>
      <c r="F580" s="32"/>
      <c r="G580" s="33"/>
      <c r="H580" s="34"/>
      <c r="I580" s="181"/>
      <c r="J580" s="11"/>
      <c r="K580" s="31"/>
      <c r="L580" s="51"/>
      <c r="M580" s="31"/>
      <c r="N580" s="189"/>
      <c r="O580" s="189"/>
      <c r="P580" s="189"/>
      <c r="Q580" s="31"/>
      <c r="R580" s="31"/>
      <c r="S580" s="52"/>
    </row>
    <row r="581" spans="1:19" hidden="1">
      <c r="A581" s="65"/>
      <c r="B581" s="23"/>
      <c r="C581" s="24"/>
      <c r="D581" s="24"/>
      <c r="E581" s="24"/>
      <c r="F581" s="24"/>
      <c r="G581" s="25"/>
      <c r="H581" s="26"/>
      <c r="I581" s="179"/>
      <c r="J581" s="6"/>
      <c r="K581" s="23"/>
      <c r="L581" s="47"/>
      <c r="M581" s="23"/>
      <c r="N581" s="187"/>
      <c r="O581" s="187"/>
      <c r="P581" s="187"/>
      <c r="Q581" s="23"/>
      <c r="R581" s="23"/>
      <c r="S581" s="48"/>
    </row>
    <row r="582" spans="1:19" hidden="1">
      <c r="A582" s="65"/>
      <c r="B582" s="23"/>
      <c r="C582" s="24"/>
      <c r="D582" s="24"/>
      <c r="E582" s="24"/>
      <c r="F582" s="24"/>
      <c r="G582" s="25"/>
      <c r="H582" s="26"/>
      <c r="I582" s="179"/>
      <c r="J582" s="6"/>
      <c r="K582" s="23"/>
      <c r="L582" s="47"/>
      <c r="M582" s="23"/>
      <c r="N582" s="187"/>
      <c r="O582" s="187"/>
      <c r="P582" s="187"/>
      <c r="Q582" s="23"/>
      <c r="R582" s="23"/>
      <c r="S582" s="48"/>
    </row>
    <row r="583" spans="1:19" hidden="1">
      <c r="A583" s="65"/>
      <c r="B583" s="23"/>
      <c r="C583" s="24"/>
      <c r="D583" s="24"/>
      <c r="E583" s="24"/>
      <c r="F583" s="24"/>
      <c r="G583" s="25"/>
      <c r="H583" s="26"/>
      <c r="I583" s="179"/>
      <c r="J583" s="6"/>
      <c r="K583" s="23"/>
      <c r="L583" s="47"/>
      <c r="M583" s="23"/>
      <c r="N583" s="187"/>
      <c r="O583" s="187"/>
      <c r="P583" s="187"/>
      <c r="Q583" s="23"/>
      <c r="R583" s="23"/>
      <c r="S583" s="48"/>
    </row>
    <row r="584" spans="1:19" ht="12.6" hidden="1" thickBot="1">
      <c r="A584" s="68"/>
      <c r="B584" s="35"/>
      <c r="C584" s="36"/>
      <c r="D584" s="36"/>
      <c r="E584" s="36"/>
      <c r="F584" s="36"/>
      <c r="G584" s="37"/>
      <c r="H584" s="38"/>
      <c r="I584" s="182"/>
      <c r="J584" s="7"/>
      <c r="K584" s="35"/>
      <c r="L584" s="53"/>
      <c r="M584" s="35"/>
      <c r="N584" s="190"/>
      <c r="O584" s="190"/>
      <c r="P584" s="190"/>
      <c r="Q584" s="35"/>
      <c r="R584" s="35"/>
      <c r="S584" s="54"/>
    </row>
    <row r="585" spans="1:19" hidden="1">
      <c r="A585" s="69"/>
      <c r="B585" s="39"/>
      <c r="C585" s="40"/>
      <c r="D585" s="40"/>
      <c r="E585" s="40"/>
      <c r="F585" s="40"/>
      <c r="G585" s="41"/>
      <c r="H585" s="40"/>
      <c r="I585" s="183"/>
      <c r="J585" s="8"/>
      <c r="K585" s="39"/>
      <c r="L585" s="55"/>
      <c r="M585" s="39"/>
      <c r="N585" s="191"/>
      <c r="O585" s="191"/>
      <c r="P585" s="191"/>
      <c r="Q585" s="39"/>
      <c r="R585" s="39"/>
      <c r="S585" s="56"/>
    </row>
    <row r="586" spans="1:19" hidden="1">
      <c r="A586" s="65"/>
      <c r="B586" s="23"/>
      <c r="C586" s="24"/>
      <c r="D586" s="24"/>
      <c r="E586" s="24"/>
      <c r="F586" s="24"/>
      <c r="G586" s="25"/>
      <c r="H586" s="24"/>
      <c r="I586" s="179"/>
      <c r="J586" s="6"/>
      <c r="K586" s="23"/>
      <c r="L586" s="47"/>
      <c r="M586" s="23"/>
      <c r="N586" s="187"/>
      <c r="O586" s="187"/>
      <c r="P586" s="187"/>
      <c r="Q586" s="23"/>
      <c r="R586" s="23"/>
      <c r="S586" s="48"/>
    </row>
    <row r="587" spans="1:19" hidden="1">
      <c r="A587" s="65"/>
      <c r="B587" s="23"/>
      <c r="C587" s="24"/>
      <c r="D587" s="24"/>
      <c r="E587" s="24"/>
      <c r="F587" s="24"/>
      <c r="G587" s="25"/>
      <c r="H587" s="24"/>
      <c r="I587" s="179"/>
      <c r="J587" s="6"/>
      <c r="K587" s="23"/>
      <c r="L587" s="47"/>
      <c r="M587" s="23"/>
      <c r="N587" s="187"/>
      <c r="O587" s="187"/>
      <c r="P587" s="187"/>
      <c r="Q587" s="23"/>
      <c r="R587" s="23"/>
      <c r="S587" s="48"/>
    </row>
    <row r="588" spans="1:19" hidden="1">
      <c r="A588" s="65"/>
      <c r="B588" s="23"/>
      <c r="C588" s="24"/>
      <c r="D588" s="24"/>
      <c r="E588" s="24"/>
      <c r="F588" s="24"/>
      <c r="G588" s="25"/>
      <c r="H588" s="24"/>
      <c r="I588" s="179"/>
      <c r="J588" s="6"/>
      <c r="K588" s="23"/>
      <c r="L588" s="47"/>
      <c r="M588" s="23"/>
      <c r="N588" s="187"/>
      <c r="O588" s="187"/>
      <c r="P588" s="187"/>
      <c r="Q588" s="23"/>
      <c r="R588" s="23"/>
      <c r="S588" s="48"/>
    </row>
    <row r="589" spans="1:19" hidden="1">
      <c r="A589" s="66"/>
      <c r="B589" s="27"/>
      <c r="C589" s="28"/>
      <c r="D589" s="28"/>
      <c r="E589" s="28"/>
      <c r="F589" s="28"/>
      <c r="G589" s="29"/>
      <c r="H589" s="28"/>
      <c r="I589" s="180"/>
      <c r="J589" s="10"/>
      <c r="K589" s="27"/>
      <c r="L589" s="49"/>
      <c r="M589" s="27"/>
      <c r="N589" s="188"/>
      <c r="O589" s="188"/>
      <c r="P589" s="188"/>
      <c r="Q589" s="27"/>
      <c r="R589" s="27"/>
      <c r="S589" s="50"/>
    </row>
    <row r="590" spans="1:19" hidden="1">
      <c r="A590" s="67"/>
      <c r="B590" s="31"/>
      <c r="C590" s="32"/>
      <c r="D590" s="32"/>
      <c r="E590" s="32"/>
      <c r="F590" s="32"/>
      <c r="G590" s="33"/>
      <c r="H590" s="34"/>
      <c r="I590" s="181"/>
      <c r="J590" s="11"/>
      <c r="K590" s="31"/>
      <c r="L590" s="51"/>
      <c r="M590" s="31"/>
      <c r="N590" s="189"/>
      <c r="O590" s="189"/>
      <c r="P590" s="189"/>
      <c r="Q590" s="31"/>
      <c r="R590" s="31"/>
      <c r="S590" s="52"/>
    </row>
    <row r="591" spans="1:19" hidden="1">
      <c r="A591" s="65"/>
      <c r="B591" s="23"/>
      <c r="C591" s="24"/>
      <c r="D591" s="24"/>
      <c r="E591" s="24"/>
      <c r="F591" s="24"/>
      <c r="G591" s="25"/>
      <c r="H591" s="26"/>
      <c r="I591" s="179"/>
      <c r="J591" s="6"/>
      <c r="K591" s="23"/>
      <c r="L591" s="47"/>
      <c r="M591" s="23"/>
      <c r="N591" s="187"/>
      <c r="O591" s="187"/>
      <c r="P591" s="187"/>
      <c r="Q591" s="23"/>
      <c r="R591" s="23"/>
      <c r="S591" s="48"/>
    </row>
    <row r="592" spans="1:19" hidden="1">
      <c r="A592" s="65"/>
      <c r="B592" s="23"/>
      <c r="C592" s="24"/>
      <c r="D592" s="24"/>
      <c r="E592" s="24"/>
      <c r="F592" s="24"/>
      <c r="G592" s="25"/>
      <c r="H592" s="26"/>
      <c r="I592" s="179"/>
      <c r="J592" s="6"/>
      <c r="K592" s="23"/>
      <c r="L592" s="47"/>
      <c r="M592" s="23"/>
      <c r="N592" s="187"/>
      <c r="O592" s="187"/>
      <c r="P592" s="187"/>
      <c r="Q592" s="23"/>
      <c r="R592" s="23"/>
      <c r="S592" s="48"/>
    </row>
    <row r="593" spans="1:19" hidden="1">
      <c r="A593" s="65"/>
      <c r="B593" s="23"/>
      <c r="C593" s="24"/>
      <c r="D593" s="24"/>
      <c r="E593" s="24"/>
      <c r="F593" s="24"/>
      <c r="G593" s="25"/>
      <c r="H593" s="26"/>
      <c r="I593" s="179"/>
      <c r="J593" s="6"/>
      <c r="K593" s="23"/>
      <c r="L593" s="47"/>
      <c r="M593" s="23"/>
      <c r="N593" s="187"/>
      <c r="O593" s="187"/>
      <c r="P593" s="187"/>
      <c r="Q593" s="23"/>
      <c r="R593" s="23"/>
      <c r="S593" s="48"/>
    </row>
    <row r="594" spans="1:19" ht="12.6" hidden="1" thickBot="1">
      <c r="A594" s="68"/>
      <c r="B594" s="35"/>
      <c r="C594" s="36"/>
      <c r="D594" s="36"/>
      <c r="E594" s="36"/>
      <c r="F594" s="36"/>
      <c r="G594" s="37"/>
      <c r="H594" s="38"/>
      <c r="I594" s="182"/>
      <c r="J594" s="7"/>
      <c r="K594" s="35"/>
      <c r="L594" s="53"/>
      <c r="M594" s="35"/>
      <c r="N594" s="190"/>
      <c r="O594" s="190"/>
      <c r="P594" s="190"/>
      <c r="Q594" s="35"/>
      <c r="R594" s="35"/>
      <c r="S594" s="54"/>
    </row>
    <row r="595" spans="1:19" hidden="1">
      <c r="A595" s="69"/>
      <c r="B595" s="39"/>
      <c r="C595" s="40"/>
      <c r="D595" s="40"/>
      <c r="E595" s="40"/>
      <c r="F595" s="40"/>
      <c r="G595" s="41"/>
      <c r="H595" s="40"/>
      <c r="I595" s="183"/>
      <c r="J595" s="8"/>
      <c r="K595" s="39"/>
      <c r="L595" s="55"/>
      <c r="M595" s="39"/>
      <c r="N595" s="191"/>
      <c r="O595" s="191"/>
      <c r="P595" s="191"/>
      <c r="Q595" s="39"/>
      <c r="R595" s="39"/>
      <c r="S595" s="56"/>
    </row>
    <row r="596" spans="1:19" hidden="1">
      <c r="A596" s="65"/>
      <c r="B596" s="23"/>
      <c r="C596" s="24"/>
      <c r="D596" s="24"/>
      <c r="E596" s="24"/>
      <c r="F596" s="24"/>
      <c r="G596" s="25"/>
      <c r="H596" s="24"/>
      <c r="I596" s="179"/>
      <c r="J596" s="6"/>
      <c r="K596" s="23"/>
      <c r="L596" s="47"/>
      <c r="M596" s="23"/>
      <c r="N596" s="187"/>
      <c r="O596" s="187"/>
      <c r="P596" s="187"/>
      <c r="Q596" s="23"/>
      <c r="R596" s="23"/>
      <c r="S596" s="48"/>
    </row>
    <row r="597" spans="1:19" hidden="1">
      <c r="A597" s="65"/>
      <c r="B597" s="23"/>
      <c r="C597" s="24"/>
      <c r="D597" s="24"/>
      <c r="E597" s="24"/>
      <c r="F597" s="24"/>
      <c r="G597" s="25"/>
      <c r="H597" s="24"/>
      <c r="I597" s="179"/>
      <c r="J597" s="6"/>
      <c r="K597" s="23"/>
      <c r="L597" s="47"/>
      <c r="M597" s="23"/>
      <c r="N597" s="187"/>
      <c r="O597" s="187"/>
      <c r="P597" s="187"/>
      <c r="Q597" s="23"/>
      <c r="R597" s="23"/>
      <c r="S597" s="48"/>
    </row>
    <row r="598" spans="1:19" hidden="1">
      <c r="A598" s="65"/>
      <c r="B598" s="23"/>
      <c r="C598" s="24"/>
      <c r="D598" s="24"/>
      <c r="E598" s="24"/>
      <c r="F598" s="24"/>
      <c r="G598" s="25"/>
      <c r="H598" s="24"/>
      <c r="I598" s="179"/>
      <c r="J598" s="6"/>
      <c r="K598" s="23"/>
      <c r="L598" s="47"/>
      <c r="M598" s="23"/>
      <c r="N598" s="187"/>
      <c r="O598" s="187"/>
      <c r="P598" s="187"/>
      <c r="Q598" s="23"/>
      <c r="R598" s="23"/>
      <c r="S598" s="48"/>
    </row>
    <row r="599" spans="1:19" hidden="1">
      <c r="A599" s="66"/>
      <c r="B599" s="27"/>
      <c r="C599" s="28"/>
      <c r="D599" s="28"/>
      <c r="E599" s="28"/>
      <c r="F599" s="28"/>
      <c r="G599" s="29"/>
      <c r="H599" s="28"/>
      <c r="I599" s="180"/>
      <c r="J599" s="10"/>
      <c r="K599" s="27"/>
      <c r="L599" s="49"/>
      <c r="M599" s="27"/>
      <c r="N599" s="188"/>
      <c r="O599" s="188"/>
      <c r="P599" s="188"/>
      <c r="Q599" s="27"/>
      <c r="R599" s="27"/>
      <c r="S599" s="50"/>
    </row>
    <row r="600" spans="1:19" hidden="1">
      <c r="A600" s="67"/>
      <c r="B600" s="31"/>
      <c r="C600" s="32"/>
      <c r="D600" s="32"/>
      <c r="E600" s="32"/>
      <c r="F600" s="32"/>
      <c r="G600" s="33"/>
      <c r="H600" s="34"/>
      <c r="I600" s="181"/>
      <c r="J600" s="11"/>
      <c r="K600" s="31"/>
      <c r="L600" s="51"/>
      <c r="M600" s="31"/>
      <c r="N600" s="189"/>
      <c r="O600" s="189"/>
      <c r="P600" s="189"/>
      <c r="Q600" s="31"/>
      <c r="R600" s="31"/>
      <c r="S600" s="52"/>
    </row>
    <row r="601" spans="1:19" hidden="1">
      <c r="A601" s="65"/>
      <c r="B601" s="23"/>
      <c r="C601" s="24"/>
      <c r="D601" s="24"/>
      <c r="E601" s="24"/>
      <c r="F601" s="24"/>
      <c r="G601" s="25"/>
      <c r="H601" s="26"/>
      <c r="I601" s="179"/>
      <c r="J601" s="6"/>
      <c r="K601" s="23"/>
      <c r="L601" s="47"/>
      <c r="M601" s="23"/>
      <c r="N601" s="187"/>
      <c r="O601" s="187"/>
      <c r="P601" s="187"/>
      <c r="Q601" s="23"/>
      <c r="R601" s="23"/>
      <c r="S601" s="48"/>
    </row>
    <row r="602" spans="1:19" hidden="1">
      <c r="A602" s="65"/>
      <c r="B602" s="23"/>
      <c r="C602" s="24"/>
      <c r="D602" s="24"/>
      <c r="E602" s="24"/>
      <c r="F602" s="24"/>
      <c r="G602" s="25"/>
      <c r="H602" s="26"/>
      <c r="I602" s="179"/>
      <c r="J602" s="6"/>
      <c r="K602" s="23"/>
      <c r="L602" s="47"/>
      <c r="M602" s="23"/>
      <c r="N602" s="187"/>
      <c r="O602" s="187"/>
      <c r="P602" s="187"/>
      <c r="Q602" s="23"/>
      <c r="R602" s="23"/>
      <c r="S602" s="48"/>
    </row>
    <row r="603" spans="1:19" hidden="1">
      <c r="A603" s="65"/>
      <c r="B603" s="23"/>
      <c r="C603" s="24"/>
      <c r="D603" s="24"/>
      <c r="E603" s="24"/>
      <c r="F603" s="24"/>
      <c r="G603" s="25"/>
      <c r="H603" s="26"/>
      <c r="I603" s="179"/>
      <c r="J603" s="6"/>
      <c r="K603" s="23"/>
      <c r="L603" s="47"/>
      <c r="M603" s="23"/>
      <c r="N603" s="187"/>
      <c r="O603" s="187"/>
      <c r="P603" s="187"/>
      <c r="Q603" s="23"/>
      <c r="R603" s="23"/>
      <c r="S603" s="48"/>
    </row>
    <row r="604" spans="1:19" ht="12.6" hidden="1" thickBot="1">
      <c r="A604" s="68"/>
      <c r="B604" s="35"/>
      <c r="C604" s="36"/>
      <c r="D604" s="36"/>
      <c r="E604" s="36"/>
      <c r="F604" s="36"/>
      <c r="G604" s="37"/>
      <c r="H604" s="38"/>
      <c r="I604" s="182"/>
      <c r="J604" s="7"/>
      <c r="K604" s="35"/>
      <c r="L604" s="53"/>
      <c r="M604" s="35"/>
      <c r="N604" s="190"/>
      <c r="O604" s="190"/>
      <c r="P604" s="190"/>
      <c r="Q604" s="35"/>
      <c r="R604" s="35"/>
      <c r="S604" s="54"/>
    </row>
    <row r="605" spans="1:19" hidden="1">
      <c r="A605" s="69"/>
      <c r="B605" s="39"/>
      <c r="C605" s="40"/>
      <c r="D605" s="40"/>
      <c r="E605" s="40"/>
      <c r="F605" s="40"/>
      <c r="G605" s="41"/>
      <c r="H605" s="40"/>
      <c r="I605" s="183"/>
      <c r="J605" s="8"/>
      <c r="K605" s="39"/>
      <c r="L605" s="55"/>
      <c r="M605" s="39"/>
      <c r="N605" s="191"/>
      <c r="O605" s="191"/>
      <c r="P605" s="191"/>
      <c r="Q605" s="39"/>
      <c r="R605" s="39"/>
      <c r="S605" s="56"/>
    </row>
    <row r="606" spans="1:19" hidden="1">
      <c r="A606" s="65"/>
      <c r="B606" s="23"/>
      <c r="C606" s="24"/>
      <c r="D606" s="24"/>
      <c r="E606" s="24"/>
      <c r="F606" s="24"/>
      <c r="G606" s="25"/>
      <c r="H606" s="24"/>
      <c r="I606" s="179"/>
      <c r="J606" s="6"/>
      <c r="K606" s="23"/>
      <c r="L606" s="47"/>
      <c r="M606" s="23"/>
      <c r="N606" s="187"/>
      <c r="O606" s="187"/>
      <c r="P606" s="187"/>
      <c r="Q606" s="23"/>
      <c r="R606" s="23"/>
      <c r="S606" s="48"/>
    </row>
    <row r="607" spans="1:19" hidden="1">
      <c r="A607" s="65"/>
      <c r="B607" s="23"/>
      <c r="C607" s="24"/>
      <c r="D607" s="24"/>
      <c r="E607" s="24"/>
      <c r="F607" s="24"/>
      <c r="G607" s="25"/>
      <c r="H607" s="24"/>
      <c r="I607" s="179"/>
      <c r="J607" s="6"/>
      <c r="K607" s="23"/>
      <c r="L607" s="47"/>
      <c r="M607" s="23"/>
      <c r="N607" s="187"/>
      <c r="O607" s="187"/>
      <c r="P607" s="187"/>
      <c r="Q607" s="23"/>
      <c r="R607" s="23"/>
      <c r="S607" s="48"/>
    </row>
    <row r="608" spans="1:19" hidden="1">
      <c r="A608" s="65"/>
      <c r="B608" s="23"/>
      <c r="C608" s="24"/>
      <c r="D608" s="24"/>
      <c r="E608" s="24"/>
      <c r="F608" s="24"/>
      <c r="G608" s="25"/>
      <c r="H608" s="24"/>
      <c r="I608" s="179"/>
      <c r="J608" s="6"/>
      <c r="K608" s="23"/>
      <c r="L608" s="47"/>
      <c r="M608" s="23"/>
      <c r="N608" s="187"/>
      <c r="O608" s="187"/>
      <c r="P608" s="187"/>
      <c r="Q608" s="23"/>
      <c r="R608" s="23"/>
      <c r="S608" s="48"/>
    </row>
    <row r="609" spans="1:19" hidden="1">
      <c r="A609" s="66"/>
      <c r="B609" s="27"/>
      <c r="C609" s="28"/>
      <c r="D609" s="28"/>
      <c r="E609" s="28"/>
      <c r="F609" s="28"/>
      <c r="G609" s="29"/>
      <c r="H609" s="28"/>
      <c r="I609" s="180"/>
      <c r="J609" s="10"/>
      <c r="K609" s="27"/>
      <c r="L609" s="49"/>
      <c r="M609" s="27"/>
      <c r="N609" s="188"/>
      <c r="O609" s="188"/>
      <c r="P609" s="188"/>
      <c r="Q609" s="27"/>
      <c r="R609" s="27"/>
      <c r="S609" s="50"/>
    </row>
    <row r="610" spans="1:19" hidden="1">
      <c r="A610" s="67"/>
      <c r="B610" s="31"/>
      <c r="C610" s="32"/>
      <c r="D610" s="32"/>
      <c r="E610" s="32"/>
      <c r="F610" s="32"/>
      <c r="G610" s="33"/>
      <c r="H610" s="34"/>
      <c r="I610" s="181"/>
      <c r="J610" s="11"/>
      <c r="K610" s="31"/>
      <c r="L610" s="51"/>
      <c r="M610" s="31"/>
      <c r="N610" s="189"/>
      <c r="O610" s="189"/>
      <c r="P610" s="189"/>
      <c r="Q610" s="31"/>
      <c r="R610" s="31"/>
      <c r="S610" s="52"/>
    </row>
    <row r="611" spans="1:19" hidden="1">
      <c r="A611" s="65"/>
      <c r="B611" s="23"/>
      <c r="C611" s="24"/>
      <c r="D611" s="24"/>
      <c r="E611" s="24"/>
      <c r="F611" s="24"/>
      <c r="G611" s="25"/>
      <c r="H611" s="26"/>
      <c r="I611" s="179"/>
      <c r="J611" s="6"/>
      <c r="K611" s="23"/>
      <c r="L611" s="47"/>
      <c r="M611" s="23"/>
      <c r="N611" s="187"/>
      <c r="O611" s="187"/>
      <c r="P611" s="187"/>
      <c r="Q611" s="23"/>
      <c r="R611" s="23"/>
      <c r="S611" s="48"/>
    </row>
    <row r="612" spans="1:19" hidden="1">
      <c r="A612" s="65"/>
      <c r="B612" s="23"/>
      <c r="C612" s="24"/>
      <c r="D612" s="24"/>
      <c r="E612" s="24"/>
      <c r="F612" s="24"/>
      <c r="G612" s="25"/>
      <c r="H612" s="26"/>
      <c r="I612" s="179"/>
      <c r="J612" s="6"/>
      <c r="K612" s="23"/>
      <c r="L612" s="47"/>
      <c r="M612" s="23"/>
      <c r="N612" s="187"/>
      <c r="O612" s="187"/>
      <c r="P612" s="187"/>
      <c r="Q612" s="23"/>
      <c r="R612" s="23"/>
      <c r="S612" s="48"/>
    </row>
    <row r="613" spans="1:19" hidden="1">
      <c r="A613" s="65"/>
      <c r="B613" s="23"/>
      <c r="C613" s="24"/>
      <c r="D613" s="24"/>
      <c r="E613" s="24"/>
      <c r="F613" s="24"/>
      <c r="G613" s="25"/>
      <c r="H613" s="26"/>
      <c r="I613" s="179"/>
      <c r="J613" s="6"/>
      <c r="K613" s="23"/>
      <c r="L613" s="47"/>
      <c r="M613" s="23"/>
      <c r="N613" s="187"/>
      <c r="O613" s="187"/>
      <c r="P613" s="187"/>
      <c r="Q613" s="23"/>
      <c r="R613" s="23"/>
      <c r="S613" s="48"/>
    </row>
    <row r="614" spans="1:19" ht="12.6" hidden="1" thickBot="1">
      <c r="A614" s="68"/>
      <c r="B614" s="35"/>
      <c r="C614" s="36"/>
      <c r="D614" s="36"/>
      <c r="E614" s="36"/>
      <c r="F614" s="36"/>
      <c r="G614" s="37"/>
      <c r="H614" s="38"/>
      <c r="I614" s="182"/>
      <c r="J614" s="7"/>
      <c r="K614" s="35"/>
      <c r="L614" s="53"/>
      <c r="M614" s="35"/>
      <c r="N614" s="190"/>
      <c r="O614" s="190"/>
      <c r="P614" s="190"/>
      <c r="Q614" s="35"/>
      <c r="R614" s="35"/>
      <c r="S614" s="54"/>
    </row>
    <row r="615" spans="1:19" hidden="1">
      <c r="A615" s="69"/>
      <c r="B615" s="39"/>
      <c r="C615" s="40"/>
      <c r="D615" s="40"/>
      <c r="E615" s="40"/>
      <c r="F615" s="40"/>
      <c r="G615" s="41"/>
      <c r="H615" s="40"/>
      <c r="I615" s="183"/>
      <c r="J615" s="8"/>
      <c r="K615" s="39"/>
      <c r="L615" s="55"/>
      <c r="M615" s="39"/>
      <c r="N615" s="191"/>
      <c r="O615" s="191"/>
      <c r="P615" s="191"/>
      <c r="Q615" s="39"/>
      <c r="R615" s="39"/>
      <c r="S615" s="56"/>
    </row>
    <row r="616" spans="1:19" hidden="1">
      <c r="A616" s="65"/>
      <c r="B616" s="23"/>
      <c r="C616" s="24"/>
      <c r="D616" s="24"/>
      <c r="E616" s="24"/>
      <c r="F616" s="24"/>
      <c r="G616" s="25"/>
      <c r="H616" s="24"/>
      <c r="I616" s="179"/>
      <c r="J616" s="6"/>
      <c r="K616" s="23"/>
      <c r="L616" s="47"/>
      <c r="M616" s="23"/>
      <c r="N616" s="187"/>
      <c r="O616" s="187"/>
      <c r="P616" s="187"/>
      <c r="Q616" s="23"/>
      <c r="R616" s="23"/>
      <c r="S616" s="48"/>
    </row>
    <row r="617" spans="1:19" hidden="1">
      <c r="A617" s="65"/>
      <c r="B617" s="23"/>
      <c r="C617" s="24"/>
      <c r="D617" s="24"/>
      <c r="E617" s="24"/>
      <c r="F617" s="24"/>
      <c r="G617" s="25"/>
      <c r="H617" s="24"/>
      <c r="I617" s="179"/>
      <c r="J617" s="6"/>
      <c r="K617" s="23"/>
      <c r="L617" s="47"/>
      <c r="M617" s="23"/>
      <c r="N617" s="187"/>
      <c r="O617" s="187"/>
      <c r="P617" s="187"/>
      <c r="Q617" s="23"/>
      <c r="R617" s="23"/>
      <c r="S617" s="48"/>
    </row>
    <row r="618" spans="1:19" hidden="1">
      <c r="A618" s="65"/>
      <c r="B618" s="23"/>
      <c r="C618" s="24"/>
      <c r="D618" s="24"/>
      <c r="E618" s="24"/>
      <c r="F618" s="24"/>
      <c r="G618" s="25"/>
      <c r="H618" s="24"/>
      <c r="I618" s="179"/>
      <c r="J618" s="6"/>
      <c r="K618" s="23"/>
      <c r="L618" s="47"/>
      <c r="M618" s="23"/>
      <c r="N618" s="187"/>
      <c r="O618" s="187"/>
      <c r="P618" s="187"/>
      <c r="Q618" s="23"/>
      <c r="R618" s="23"/>
      <c r="S618" s="48"/>
    </row>
    <row r="619" spans="1:19" hidden="1">
      <c r="A619" s="66"/>
      <c r="B619" s="27"/>
      <c r="C619" s="28"/>
      <c r="D619" s="28"/>
      <c r="E619" s="28"/>
      <c r="F619" s="28"/>
      <c r="G619" s="29"/>
      <c r="H619" s="28"/>
      <c r="I619" s="180"/>
      <c r="J619" s="10"/>
      <c r="K619" s="27"/>
      <c r="L619" s="49"/>
      <c r="M619" s="27"/>
      <c r="N619" s="188"/>
      <c r="O619" s="188"/>
      <c r="P619" s="188"/>
      <c r="Q619" s="27"/>
      <c r="R619" s="27"/>
      <c r="S619" s="50"/>
    </row>
    <row r="620" spans="1:19" hidden="1">
      <c r="A620" s="67"/>
      <c r="B620" s="31"/>
      <c r="C620" s="32"/>
      <c r="D620" s="32"/>
      <c r="E620" s="32"/>
      <c r="F620" s="32"/>
      <c r="G620" s="33"/>
      <c r="H620" s="34"/>
      <c r="I620" s="181"/>
      <c r="J620" s="11"/>
      <c r="K620" s="31"/>
      <c r="L620" s="51"/>
      <c r="M620" s="31"/>
      <c r="N620" s="189"/>
      <c r="O620" s="189"/>
      <c r="P620" s="189"/>
      <c r="Q620" s="31"/>
      <c r="R620" s="31"/>
      <c r="S620" s="52"/>
    </row>
    <row r="621" spans="1:19" hidden="1">
      <c r="A621" s="65"/>
      <c r="B621" s="23"/>
      <c r="C621" s="24"/>
      <c r="D621" s="24"/>
      <c r="E621" s="24"/>
      <c r="F621" s="24"/>
      <c r="G621" s="25"/>
      <c r="H621" s="26"/>
      <c r="I621" s="179"/>
      <c r="J621" s="6"/>
      <c r="K621" s="23"/>
      <c r="L621" s="47"/>
      <c r="M621" s="23"/>
      <c r="N621" s="187"/>
      <c r="O621" s="187"/>
      <c r="P621" s="187"/>
      <c r="Q621" s="23"/>
      <c r="R621" s="23"/>
      <c r="S621" s="48"/>
    </row>
    <row r="622" spans="1:19" hidden="1">
      <c r="A622" s="65"/>
      <c r="B622" s="23"/>
      <c r="C622" s="24"/>
      <c r="D622" s="24"/>
      <c r="E622" s="24"/>
      <c r="F622" s="24"/>
      <c r="G622" s="25"/>
      <c r="H622" s="26"/>
      <c r="I622" s="179"/>
      <c r="J622" s="6"/>
      <c r="K622" s="23"/>
      <c r="L622" s="47"/>
      <c r="M622" s="23"/>
      <c r="N622" s="187"/>
      <c r="O622" s="187"/>
      <c r="P622" s="187"/>
      <c r="Q622" s="23"/>
      <c r="R622" s="23"/>
      <c r="S622" s="48"/>
    </row>
    <row r="623" spans="1:19" hidden="1">
      <c r="A623" s="65"/>
      <c r="B623" s="23"/>
      <c r="C623" s="24"/>
      <c r="D623" s="24"/>
      <c r="E623" s="24"/>
      <c r="F623" s="24"/>
      <c r="G623" s="25"/>
      <c r="H623" s="26"/>
      <c r="I623" s="179"/>
      <c r="J623" s="6"/>
      <c r="K623" s="23"/>
      <c r="L623" s="47"/>
      <c r="M623" s="23"/>
      <c r="N623" s="187"/>
      <c r="O623" s="187"/>
      <c r="P623" s="187"/>
      <c r="Q623" s="23"/>
      <c r="R623" s="23"/>
      <c r="S623" s="48"/>
    </row>
    <row r="624" spans="1:19" ht="12.6" hidden="1" thickBot="1">
      <c r="A624" s="68"/>
      <c r="B624" s="35"/>
      <c r="C624" s="36"/>
      <c r="D624" s="36"/>
      <c r="E624" s="36"/>
      <c r="F624" s="36"/>
      <c r="G624" s="37"/>
      <c r="H624" s="38"/>
      <c r="I624" s="182"/>
      <c r="J624" s="7"/>
      <c r="K624" s="35"/>
      <c r="L624" s="53"/>
      <c r="M624" s="35"/>
      <c r="N624" s="190"/>
      <c r="O624" s="190"/>
      <c r="P624" s="190"/>
      <c r="Q624" s="35"/>
      <c r="R624" s="35"/>
      <c r="S624" s="54"/>
    </row>
    <row r="625" spans="1:19" hidden="1">
      <c r="A625" s="69"/>
      <c r="B625" s="39"/>
      <c r="C625" s="40"/>
      <c r="D625" s="40"/>
      <c r="E625" s="40"/>
      <c r="F625" s="40"/>
      <c r="G625" s="41"/>
      <c r="H625" s="40"/>
      <c r="I625" s="183"/>
      <c r="J625" s="8"/>
      <c r="K625" s="39"/>
      <c r="L625" s="55"/>
      <c r="M625" s="39"/>
      <c r="N625" s="191"/>
      <c r="O625" s="191"/>
      <c r="P625" s="191"/>
      <c r="Q625" s="39"/>
      <c r="R625" s="39"/>
      <c r="S625" s="56"/>
    </row>
    <row r="626" spans="1:19" hidden="1">
      <c r="A626" s="65"/>
      <c r="B626" s="23"/>
      <c r="C626" s="24"/>
      <c r="D626" s="24"/>
      <c r="E626" s="24"/>
      <c r="F626" s="24"/>
      <c r="G626" s="25"/>
      <c r="H626" s="24"/>
      <c r="I626" s="179"/>
      <c r="J626" s="6"/>
      <c r="K626" s="23"/>
      <c r="L626" s="47"/>
      <c r="M626" s="23"/>
      <c r="N626" s="187"/>
      <c r="O626" s="187"/>
      <c r="P626" s="187"/>
      <c r="Q626" s="23"/>
      <c r="R626" s="23"/>
      <c r="S626" s="48"/>
    </row>
    <row r="627" spans="1:19" hidden="1">
      <c r="A627" s="65"/>
      <c r="B627" s="23"/>
      <c r="C627" s="24"/>
      <c r="D627" s="24"/>
      <c r="E627" s="24"/>
      <c r="F627" s="24"/>
      <c r="G627" s="25"/>
      <c r="H627" s="24"/>
      <c r="I627" s="179"/>
      <c r="J627" s="6"/>
      <c r="K627" s="23"/>
      <c r="L627" s="47"/>
      <c r="M627" s="23"/>
      <c r="N627" s="187"/>
      <c r="O627" s="187"/>
      <c r="P627" s="187"/>
      <c r="Q627" s="23"/>
      <c r="R627" s="23"/>
      <c r="S627" s="48"/>
    </row>
    <row r="628" spans="1:19" hidden="1">
      <c r="A628" s="65"/>
      <c r="B628" s="23"/>
      <c r="C628" s="24"/>
      <c r="D628" s="24"/>
      <c r="E628" s="24"/>
      <c r="F628" s="24"/>
      <c r="G628" s="25"/>
      <c r="H628" s="24"/>
      <c r="I628" s="179"/>
      <c r="J628" s="6"/>
      <c r="K628" s="23"/>
      <c r="L628" s="47"/>
      <c r="M628" s="23"/>
      <c r="N628" s="187"/>
      <c r="O628" s="187"/>
      <c r="P628" s="187"/>
      <c r="Q628" s="23"/>
      <c r="R628" s="23"/>
      <c r="S628" s="48"/>
    </row>
    <row r="629" spans="1:19" hidden="1">
      <c r="A629" s="66"/>
      <c r="B629" s="27"/>
      <c r="C629" s="28"/>
      <c r="D629" s="28"/>
      <c r="E629" s="28"/>
      <c r="F629" s="28"/>
      <c r="G629" s="29"/>
      <c r="H629" s="28"/>
      <c r="I629" s="180"/>
      <c r="J629" s="10"/>
      <c r="K629" s="27"/>
      <c r="L629" s="49"/>
      <c r="M629" s="27"/>
      <c r="N629" s="188"/>
      <c r="O629" s="188"/>
      <c r="P629" s="188"/>
      <c r="Q629" s="27"/>
      <c r="R629" s="27"/>
      <c r="S629" s="50"/>
    </row>
    <row r="630" spans="1:19" hidden="1">
      <c r="A630" s="67"/>
      <c r="B630" s="31"/>
      <c r="C630" s="32"/>
      <c r="D630" s="32"/>
      <c r="E630" s="32"/>
      <c r="F630" s="32"/>
      <c r="G630" s="33"/>
      <c r="H630" s="34"/>
      <c r="I630" s="181"/>
      <c r="J630" s="11"/>
      <c r="K630" s="31"/>
      <c r="L630" s="51"/>
      <c r="M630" s="31"/>
      <c r="N630" s="189"/>
      <c r="O630" s="189"/>
      <c r="P630" s="189"/>
      <c r="Q630" s="31"/>
      <c r="R630" s="31"/>
      <c r="S630" s="52"/>
    </row>
    <row r="631" spans="1:19" hidden="1">
      <c r="A631" s="65"/>
      <c r="B631" s="23"/>
      <c r="C631" s="24"/>
      <c r="D631" s="24"/>
      <c r="E631" s="24"/>
      <c r="F631" s="24"/>
      <c r="G631" s="25"/>
      <c r="H631" s="26"/>
      <c r="I631" s="179"/>
      <c r="J631" s="6"/>
      <c r="K631" s="23"/>
      <c r="L631" s="47"/>
      <c r="M631" s="23"/>
      <c r="N631" s="187"/>
      <c r="O631" s="187"/>
      <c r="P631" s="187"/>
      <c r="Q631" s="23"/>
      <c r="R631" s="23"/>
      <c r="S631" s="48"/>
    </row>
    <row r="632" spans="1:19" hidden="1">
      <c r="A632" s="65"/>
      <c r="B632" s="23"/>
      <c r="C632" s="24"/>
      <c r="D632" s="24"/>
      <c r="E632" s="24"/>
      <c r="F632" s="24"/>
      <c r="G632" s="25"/>
      <c r="H632" s="26"/>
      <c r="I632" s="179"/>
      <c r="J632" s="6"/>
      <c r="K632" s="23"/>
      <c r="L632" s="47"/>
      <c r="M632" s="23"/>
      <c r="N632" s="187"/>
      <c r="O632" s="187"/>
      <c r="P632" s="187"/>
      <c r="Q632" s="23"/>
      <c r="R632" s="23"/>
      <c r="S632" s="48"/>
    </row>
    <row r="633" spans="1:19" hidden="1">
      <c r="A633" s="65"/>
      <c r="B633" s="23"/>
      <c r="C633" s="24"/>
      <c r="D633" s="24"/>
      <c r="E633" s="24"/>
      <c r="F633" s="24"/>
      <c r="G633" s="25"/>
      <c r="H633" s="26"/>
      <c r="I633" s="179"/>
      <c r="J633" s="6"/>
      <c r="K633" s="23"/>
      <c r="L633" s="47"/>
      <c r="M633" s="23"/>
      <c r="N633" s="187"/>
      <c r="O633" s="187"/>
      <c r="P633" s="187"/>
      <c r="Q633" s="23"/>
      <c r="R633" s="23"/>
      <c r="S633" s="48"/>
    </row>
    <row r="634" spans="1:19" ht="12.6" hidden="1" thickBot="1">
      <c r="A634" s="68"/>
      <c r="B634" s="35"/>
      <c r="C634" s="36"/>
      <c r="D634" s="36"/>
      <c r="E634" s="36"/>
      <c r="F634" s="36"/>
      <c r="G634" s="37"/>
      <c r="H634" s="38"/>
      <c r="I634" s="182"/>
      <c r="J634" s="7"/>
      <c r="K634" s="35"/>
      <c r="L634" s="53"/>
      <c r="M634" s="35"/>
      <c r="N634" s="190"/>
      <c r="O634" s="190"/>
      <c r="P634" s="190"/>
      <c r="Q634" s="35"/>
      <c r="R634" s="35"/>
      <c r="S634" s="54"/>
    </row>
    <row r="635" spans="1:19" hidden="1">
      <c r="A635" s="69"/>
      <c r="B635" s="39"/>
      <c r="C635" s="40"/>
      <c r="D635" s="40"/>
      <c r="E635" s="40"/>
      <c r="F635" s="40"/>
      <c r="G635" s="41"/>
      <c r="H635" s="40"/>
      <c r="I635" s="183"/>
      <c r="J635" s="8"/>
      <c r="K635" s="39"/>
      <c r="L635" s="55"/>
      <c r="M635" s="39"/>
      <c r="N635" s="191"/>
      <c r="O635" s="191"/>
      <c r="P635" s="191"/>
      <c r="Q635" s="39"/>
      <c r="R635" s="39"/>
      <c r="S635" s="56"/>
    </row>
    <row r="636" spans="1:19" hidden="1">
      <c r="A636" s="65"/>
      <c r="B636" s="23"/>
      <c r="C636" s="24"/>
      <c r="D636" s="24"/>
      <c r="E636" s="24"/>
      <c r="F636" s="24"/>
      <c r="G636" s="25"/>
      <c r="H636" s="24"/>
      <c r="I636" s="179"/>
      <c r="J636" s="6"/>
      <c r="K636" s="23"/>
      <c r="L636" s="47"/>
      <c r="M636" s="23"/>
      <c r="N636" s="187"/>
      <c r="O636" s="187"/>
      <c r="P636" s="187"/>
      <c r="Q636" s="23"/>
      <c r="R636" s="23"/>
      <c r="S636" s="48"/>
    </row>
    <row r="637" spans="1:19" hidden="1">
      <c r="A637" s="65"/>
      <c r="B637" s="23"/>
      <c r="C637" s="24"/>
      <c r="D637" s="24"/>
      <c r="E637" s="24"/>
      <c r="F637" s="24"/>
      <c r="G637" s="25"/>
      <c r="H637" s="24"/>
      <c r="I637" s="179"/>
      <c r="J637" s="6"/>
      <c r="K637" s="23"/>
      <c r="L637" s="47"/>
      <c r="M637" s="23"/>
      <c r="N637" s="187"/>
      <c r="O637" s="187"/>
      <c r="P637" s="187"/>
      <c r="Q637" s="23"/>
      <c r="R637" s="23"/>
      <c r="S637" s="48"/>
    </row>
    <row r="638" spans="1:19" hidden="1">
      <c r="A638" s="65"/>
      <c r="B638" s="23"/>
      <c r="C638" s="24"/>
      <c r="D638" s="24"/>
      <c r="E638" s="24"/>
      <c r="F638" s="24"/>
      <c r="G638" s="25"/>
      <c r="H638" s="24"/>
      <c r="I638" s="179"/>
      <c r="J638" s="6"/>
      <c r="K638" s="23"/>
      <c r="L638" s="47"/>
      <c r="M638" s="23"/>
      <c r="N638" s="187"/>
      <c r="O638" s="187"/>
      <c r="P638" s="187"/>
      <c r="Q638" s="23"/>
      <c r="R638" s="23"/>
      <c r="S638" s="48"/>
    </row>
    <row r="639" spans="1:19" hidden="1">
      <c r="A639" s="66"/>
      <c r="B639" s="27"/>
      <c r="C639" s="28"/>
      <c r="D639" s="28"/>
      <c r="E639" s="28"/>
      <c r="F639" s="28"/>
      <c r="G639" s="29"/>
      <c r="H639" s="28"/>
      <c r="I639" s="180"/>
      <c r="J639" s="10"/>
      <c r="K639" s="27"/>
      <c r="L639" s="49"/>
      <c r="M639" s="27"/>
      <c r="N639" s="188"/>
      <c r="O639" s="188"/>
      <c r="P639" s="188"/>
      <c r="Q639" s="27"/>
      <c r="R639" s="27"/>
      <c r="S639" s="50"/>
    </row>
    <row r="640" spans="1:19" hidden="1">
      <c r="A640" s="67"/>
      <c r="B640" s="31"/>
      <c r="C640" s="32"/>
      <c r="D640" s="32"/>
      <c r="E640" s="32"/>
      <c r="F640" s="32"/>
      <c r="G640" s="33"/>
      <c r="H640" s="34"/>
      <c r="I640" s="181"/>
      <c r="J640" s="11"/>
      <c r="K640" s="31"/>
      <c r="L640" s="51"/>
      <c r="M640" s="31"/>
      <c r="N640" s="189"/>
      <c r="O640" s="189"/>
      <c r="P640" s="189"/>
      <c r="Q640" s="31"/>
      <c r="R640" s="31"/>
      <c r="S640" s="52"/>
    </row>
    <row r="641" spans="1:19" hidden="1">
      <c r="A641" s="65"/>
      <c r="B641" s="23"/>
      <c r="C641" s="24"/>
      <c r="D641" s="24"/>
      <c r="E641" s="24"/>
      <c r="F641" s="24"/>
      <c r="G641" s="25"/>
      <c r="H641" s="26"/>
      <c r="I641" s="179"/>
      <c r="J641" s="6"/>
      <c r="K641" s="23"/>
      <c r="L641" s="47"/>
      <c r="M641" s="23"/>
      <c r="N641" s="187"/>
      <c r="O641" s="187"/>
      <c r="P641" s="187"/>
      <c r="Q641" s="23"/>
      <c r="R641" s="23"/>
      <c r="S641" s="48"/>
    </row>
    <row r="642" spans="1:19" hidden="1">
      <c r="A642" s="65"/>
      <c r="B642" s="23"/>
      <c r="C642" s="24"/>
      <c r="D642" s="24"/>
      <c r="E642" s="24"/>
      <c r="F642" s="24"/>
      <c r="G642" s="25"/>
      <c r="H642" s="26"/>
      <c r="I642" s="179"/>
      <c r="J642" s="6"/>
      <c r="K642" s="23"/>
      <c r="L642" s="47"/>
      <c r="M642" s="23"/>
      <c r="N642" s="187"/>
      <c r="O642" s="187"/>
      <c r="P642" s="187"/>
      <c r="Q642" s="23"/>
      <c r="R642" s="23"/>
      <c r="S642" s="48"/>
    </row>
    <row r="643" spans="1:19" hidden="1">
      <c r="A643" s="65"/>
      <c r="B643" s="23"/>
      <c r="C643" s="24"/>
      <c r="D643" s="24"/>
      <c r="E643" s="24"/>
      <c r="F643" s="24"/>
      <c r="G643" s="25"/>
      <c r="H643" s="26"/>
      <c r="I643" s="179"/>
      <c r="J643" s="6"/>
      <c r="K643" s="23"/>
      <c r="L643" s="47"/>
      <c r="M643" s="23"/>
      <c r="N643" s="187"/>
      <c r="O643" s="187"/>
      <c r="P643" s="187"/>
      <c r="Q643" s="23"/>
      <c r="R643" s="23"/>
      <c r="S643" s="48"/>
    </row>
    <row r="644" spans="1:19" ht="12.6" hidden="1" thickBot="1">
      <c r="A644" s="68"/>
      <c r="B644" s="35"/>
      <c r="C644" s="36"/>
      <c r="D644" s="36"/>
      <c r="E644" s="36"/>
      <c r="F644" s="36"/>
      <c r="G644" s="37"/>
      <c r="H644" s="38"/>
      <c r="I644" s="182"/>
      <c r="J644" s="7"/>
      <c r="K644" s="35"/>
      <c r="L644" s="53"/>
      <c r="M644" s="35"/>
      <c r="N644" s="190"/>
      <c r="O644" s="190"/>
      <c r="P644" s="190"/>
      <c r="Q644" s="35"/>
      <c r="R644" s="35"/>
      <c r="S644" s="54"/>
    </row>
    <row r="645" spans="1:19" hidden="1">
      <c r="A645" s="69"/>
      <c r="B645" s="39"/>
      <c r="C645" s="40"/>
      <c r="D645" s="40"/>
      <c r="E645" s="40"/>
      <c r="F645" s="40"/>
      <c r="G645" s="41"/>
      <c r="H645" s="40"/>
      <c r="I645" s="183"/>
      <c r="J645" s="8"/>
      <c r="K645" s="39"/>
      <c r="L645" s="55"/>
      <c r="M645" s="39"/>
      <c r="N645" s="191"/>
      <c r="O645" s="191"/>
      <c r="P645" s="191"/>
      <c r="Q645" s="39"/>
      <c r="R645" s="39"/>
      <c r="S645" s="56"/>
    </row>
    <row r="646" spans="1:19" hidden="1">
      <c r="A646" s="65"/>
      <c r="B646" s="23"/>
      <c r="C646" s="24"/>
      <c r="D646" s="24"/>
      <c r="E646" s="24"/>
      <c r="F646" s="24"/>
      <c r="G646" s="25"/>
      <c r="H646" s="24"/>
      <c r="I646" s="179"/>
      <c r="J646" s="6"/>
      <c r="K646" s="23"/>
      <c r="L646" s="47"/>
      <c r="M646" s="23"/>
      <c r="N646" s="187"/>
      <c r="O646" s="187"/>
      <c r="P646" s="187"/>
      <c r="Q646" s="23"/>
      <c r="R646" s="23"/>
      <c r="S646" s="48"/>
    </row>
    <row r="647" spans="1:19" hidden="1">
      <c r="A647" s="65"/>
      <c r="B647" s="23"/>
      <c r="C647" s="24"/>
      <c r="D647" s="24"/>
      <c r="E647" s="24"/>
      <c r="F647" s="24"/>
      <c r="G647" s="25"/>
      <c r="H647" s="24"/>
      <c r="I647" s="179"/>
      <c r="J647" s="6"/>
      <c r="K647" s="23"/>
      <c r="L647" s="47"/>
      <c r="M647" s="23"/>
      <c r="N647" s="187"/>
      <c r="O647" s="187"/>
      <c r="P647" s="187"/>
      <c r="Q647" s="23"/>
      <c r="R647" s="23"/>
      <c r="S647" s="48"/>
    </row>
    <row r="648" spans="1:19" hidden="1">
      <c r="A648" s="65"/>
      <c r="B648" s="23"/>
      <c r="C648" s="24"/>
      <c r="D648" s="24"/>
      <c r="E648" s="24"/>
      <c r="F648" s="24"/>
      <c r="G648" s="25"/>
      <c r="H648" s="24"/>
      <c r="I648" s="179"/>
      <c r="J648" s="6"/>
      <c r="K648" s="23"/>
      <c r="L648" s="47"/>
      <c r="M648" s="23"/>
      <c r="N648" s="187"/>
      <c r="O648" s="187"/>
      <c r="P648" s="187"/>
      <c r="Q648" s="23"/>
      <c r="R648" s="23"/>
      <c r="S648" s="48"/>
    </row>
    <row r="649" spans="1:19" hidden="1">
      <c r="A649" s="66"/>
      <c r="B649" s="27"/>
      <c r="C649" s="28"/>
      <c r="D649" s="28"/>
      <c r="E649" s="28"/>
      <c r="F649" s="28"/>
      <c r="G649" s="29"/>
      <c r="H649" s="28"/>
      <c r="I649" s="180"/>
      <c r="J649" s="10"/>
      <c r="K649" s="27"/>
      <c r="L649" s="49"/>
      <c r="M649" s="27"/>
      <c r="N649" s="188"/>
      <c r="O649" s="188"/>
      <c r="P649" s="188"/>
      <c r="Q649" s="27"/>
      <c r="R649" s="27"/>
      <c r="S649" s="50"/>
    </row>
    <row r="650" spans="1:19" hidden="1">
      <c r="A650" s="67"/>
      <c r="B650" s="31"/>
      <c r="C650" s="32"/>
      <c r="D650" s="32"/>
      <c r="E650" s="32"/>
      <c r="F650" s="32"/>
      <c r="G650" s="33"/>
      <c r="H650" s="34"/>
      <c r="I650" s="181"/>
      <c r="J650" s="11"/>
      <c r="K650" s="31"/>
      <c r="L650" s="51"/>
      <c r="M650" s="31"/>
      <c r="N650" s="189"/>
      <c r="O650" s="189"/>
      <c r="P650" s="189"/>
      <c r="Q650" s="31"/>
      <c r="R650" s="31"/>
      <c r="S650" s="52"/>
    </row>
    <row r="651" spans="1:19" hidden="1">
      <c r="A651" s="65"/>
      <c r="B651" s="23"/>
      <c r="C651" s="24"/>
      <c r="D651" s="24"/>
      <c r="E651" s="24"/>
      <c r="F651" s="24"/>
      <c r="G651" s="25"/>
      <c r="H651" s="26"/>
      <c r="I651" s="179"/>
      <c r="J651" s="6"/>
      <c r="K651" s="23"/>
      <c r="L651" s="47"/>
      <c r="M651" s="23"/>
      <c r="N651" s="187"/>
      <c r="O651" s="187"/>
      <c r="P651" s="187"/>
      <c r="Q651" s="23"/>
      <c r="R651" s="23"/>
      <c r="S651" s="48"/>
    </row>
    <row r="652" spans="1:19" hidden="1">
      <c r="A652" s="65"/>
      <c r="B652" s="23"/>
      <c r="C652" s="24"/>
      <c r="D652" s="24"/>
      <c r="E652" s="24"/>
      <c r="F652" s="24"/>
      <c r="G652" s="25"/>
      <c r="H652" s="26"/>
      <c r="I652" s="179"/>
      <c r="J652" s="6"/>
      <c r="K652" s="23"/>
      <c r="L652" s="47"/>
      <c r="M652" s="23"/>
      <c r="N652" s="187"/>
      <c r="O652" s="187"/>
      <c r="P652" s="187"/>
      <c r="Q652" s="23"/>
      <c r="R652" s="23"/>
      <c r="S652" s="48"/>
    </row>
    <row r="653" spans="1:19" hidden="1">
      <c r="A653" s="65"/>
      <c r="B653" s="23"/>
      <c r="C653" s="24"/>
      <c r="D653" s="24"/>
      <c r="E653" s="24"/>
      <c r="F653" s="24"/>
      <c r="G653" s="25"/>
      <c r="H653" s="26"/>
      <c r="I653" s="179"/>
      <c r="J653" s="6"/>
      <c r="K653" s="23"/>
      <c r="L653" s="47"/>
      <c r="M653" s="23"/>
      <c r="N653" s="187"/>
      <c r="O653" s="187"/>
      <c r="P653" s="187"/>
      <c r="Q653" s="23"/>
      <c r="R653" s="23"/>
      <c r="S653" s="48"/>
    </row>
    <row r="654" spans="1:19" ht="12.6" hidden="1" thickBot="1">
      <c r="A654" s="68"/>
      <c r="B654" s="35"/>
      <c r="C654" s="36"/>
      <c r="D654" s="36"/>
      <c r="E654" s="36"/>
      <c r="F654" s="36"/>
      <c r="G654" s="37"/>
      <c r="H654" s="38"/>
      <c r="I654" s="182"/>
      <c r="J654" s="7"/>
      <c r="K654" s="35"/>
      <c r="L654" s="53"/>
      <c r="M654" s="35"/>
      <c r="N654" s="190"/>
      <c r="O654" s="190"/>
      <c r="P654" s="190"/>
      <c r="Q654" s="35"/>
      <c r="R654" s="35"/>
      <c r="S654" s="54"/>
    </row>
    <row r="655" spans="1:19" hidden="1">
      <c r="A655" s="69"/>
      <c r="B655" s="39"/>
      <c r="C655" s="40"/>
      <c r="D655" s="40"/>
      <c r="E655" s="40"/>
      <c r="F655" s="40"/>
      <c r="G655" s="41"/>
      <c r="H655" s="40"/>
      <c r="I655" s="183"/>
      <c r="J655" s="8"/>
      <c r="K655" s="39"/>
      <c r="L655" s="55"/>
      <c r="M655" s="39"/>
      <c r="N655" s="191"/>
      <c r="O655" s="191"/>
      <c r="P655" s="191"/>
      <c r="Q655" s="39"/>
      <c r="R655" s="39"/>
      <c r="S655" s="56"/>
    </row>
    <row r="656" spans="1:19" hidden="1">
      <c r="A656" s="65"/>
      <c r="B656" s="23"/>
      <c r="C656" s="24"/>
      <c r="D656" s="24"/>
      <c r="E656" s="24"/>
      <c r="F656" s="24"/>
      <c r="G656" s="25"/>
      <c r="H656" s="24"/>
      <c r="I656" s="179"/>
      <c r="J656" s="6"/>
      <c r="K656" s="23"/>
      <c r="L656" s="47"/>
      <c r="M656" s="23"/>
      <c r="N656" s="187"/>
      <c r="O656" s="187"/>
      <c r="P656" s="187"/>
      <c r="Q656" s="23"/>
      <c r="R656" s="23"/>
      <c r="S656" s="48"/>
    </row>
    <row r="657" spans="1:19" hidden="1">
      <c r="A657" s="65"/>
      <c r="B657" s="23"/>
      <c r="C657" s="24"/>
      <c r="D657" s="24"/>
      <c r="E657" s="24"/>
      <c r="F657" s="24"/>
      <c r="G657" s="25"/>
      <c r="H657" s="24"/>
      <c r="I657" s="179"/>
      <c r="J657" s="6"/>
      <c r="K657" s="23"/>
      <c r="L657" s="47"/>
      <c r="M657" s="23"/>
      <c r="N657" s="187"/>
      <c r="O657" s="187"/>
      <c r="P657" s="187"/>
      <c r="Q657" s="23"/>
      <c r="R657" s="23"/>
      <c r="S657" s="48"/>
    </row>
    <row r="658" spans="1:19" hidden="1">
      <c r="A658" s="65"/>
      <c r="B658" s="23"/>
      <c r="C658" s="24"/>
      <c r="D658" s="24"/>
      <c r="E658" s="24"/>
      <c r="F658" s="24"/>
      <c r="G658" s="25"/>
      <c r="H658" s="24"/>
      <c r="I658" s="179"/>
      <c r="J658" s="6"/>
      <c r="K658" s="23"/>
      <c r="L658" s="47"/>
      <c r="M658" s="23"/>
      <c r="N658" s="187"/>
      <c r="O658" s="187"/>
      <c r="P658" s="187"/>
      <c r="Q658" s="23"/>
      <c r="R658" s="23"/>
      <c r="S658" s="48"/>
    </row>
    <row r="659" spans="1:19" hidden="1">
      <c r="A659" s="66"/>
      <c r="B659" s="27"/>
      <c r="C659" s="28"/>
      <c r="D659" s="28"/>
      <c r="E659" s="28"/>
      <c r="F659" s="28"/>
      <c r="G659" s="29"/>
      <c r="H659" s="28"/>
      <c r="I659" s="180"/>
      <c r="J659" s="10"/>
      <c r="K659" s="27"/>
      <c r="L659" s="49"/>
      <c r="M659" s="27"/>
      <c r="N659" s="188"/>
      <c r="O659" s="188"/>
      <c r="P659" s="188"/>
      <c r="Q659" s="27"/>
      <c r="R659" s="27"/>
      <c r="S659" s="50"/>
    </row>
    <row r="660" spans="1:19" hidden="1">
      <c r="A660" s="67"/>
      <c r="B660" s="31"/>
      <c r="C660" s="32"/>
      <c r="D660" s="32"/>
      <c r="E660" s="32"/>
      <c r="F660" s="32"/>
      <c r="G660" s="33"/>
      <c r="H660" s="34"/>
      <c r="I660" s="181"/>
      <c r="J660" s="11"/>
      <c r="K660" s="31"/>
      <c r="L660" s="51"/>
      <c r="M660" s="31"/>
      <c r="N660" s="189"/>
      <c r="O660" s="189"/>
      <c r="P660" s="189"/>
      <c r="Q660" s="31"/>
      <c r="R660" s="31"/>
      <c r="S660" s="52"/>
    </row>
    <row r="661" spans="1:19" hidden="1">
      <c r="A661" s="65"/>
      <c r="B661" s="23"/>
      <c r="C661" s="24"/>
      <c r="D661" s="24"/>
      <c r="E661" s="24"/>
      <c r="F661" s="24"/>
      <c r="G661" s="25"/>
      <c r="H661" s="26"/>
      <c r="I661" s="179"/>
      <c r="J661" s="6"/>
      <c r="K661" s="23"/>
      <c r="L661" s="47"/>
      <c r="M661" s="23"/>
      <c r="N661" s="187"/>
      <c r="O661" s="187"/>
      <c r="P661" s="187"/>
      <c r="Q661" s="23"/>
      <c r="R661" s="23"/>
      <c r="S661" s="48"/>
    </row>
    <row r="662" spans="1:19" hidden="1">
      <c r="A662" s="65"/>
      <c r="B662" s="23"/>
      <c r="C662" s="24"/>
      <c r="D662" s="24"/>
      <c r="E662" s="24"/>
      <c r="F662" s="24"/>
      <c r="G662" s="25"/>
      <c r="H662" s="26"/>
      <c r="I662" s="179"/>
      <c r="J662" s="6"/>
      <c r="K662" s="23"/>
      <c r="L662" s="47"/>
      <c r="M662" s="23"/>
      <c r="N662" s="187"/>
      <c r="O662" s="187"/>
      <c r="P662" s="187"/>
      <c r="Q662" s="23"/>
      <c r="R662" s="23"/>
      <c r="S662" s="48"/>
    </row>
    <row r="663" spans="1:19" hidden="1">
      <c r="A663" s="65"/>
      <c r="B663" s="23"/>
      <c r="C663" s="24"/>
      <c r="D663" s="24"/>
      <c r="E663" s="24"/>
      <c r="F663" s="24"/>
      <c r="G663" s="25"/>
      <c r="H663" s="26"/>
      <c r="I663" s="179"/>
      <c r="J663" s="6"/>
      <c r="K663" s="23"/>
      <c r="L663" s="47"/>
      <c r="M663" s="23"/>
      <c r="N663" s="187"/>
      <c r="O663" s="187"/>
      <c r="P663" s="187"/>
      <c r="Q663" s="23"/>
      <c r="R663" s="23"/>
      <c r="S663" s="48"/>
    </row>
    <row r="664" spans="1:19" ht="12.6" hidden="1" thickBot="1">
      <c r="A664" s="68"/>
      <c r="B664" s="35"/>
      <c r="C664" s="36"/>
      <c r="D664" s="36"/>
      <c r="E664" s="36"/>
      <c r="F664" s="36"/>
      <c r="G664" s="37"/>
      <c r="H664" s="38"/>
      <c r="I664" s="182"/>
      <c r="J664" s="7"/>
      <c r="K664" s="35"/>
      <c r="L664" s="53"/>
      <c r="M664" s="35"/>
      <c r="N664" s="190"/>
      <c r="O664" s="190"/>
      <c r="P664" s="190"/>
      <c r="Q664" s="35"/>
      <c r="R664" s="35"/>
      <c r="S664" s="54"/>
    </row>
    <row r="665" spans="1:19" hidden="1">
      <c r="A665" s="69"/>
      <c r="B665" s="39"/>
      <c r="C665" s="40"/>
      <c r="D665" s="40"/>
      <c r="E665" s="40"/>
      <c r="F665" s="40"/>
      <c r="G665" s="41"/>
      <c r="H665" s="40"/>
      <c r="I665" s="183"/>
      <c r="J665" s="8"/>
      <c r="K665" s="39"/>
      <c r="L665" s="55"/>
      <c r="M665" s="39"/>
      <c r="N665" s="191"/>
      <c r="O665" s="191"/>
      <c r="P665" s="191"/>
      <c r="Q665" s="39"/>
      <c r="R665" s="39"/>
      <c r="S665" s="56"/>
    </row>
    <row r="666" spans="1:19" hidden="1">
      <c r="A666" s="65"/>
      <c r="B666" s="23"/>
      <c r="C666" s="24"/>
      <c r="D666" s="24"/>
      <c r="E666" s="24"/>
      <c r="F666" s="24"/>
      <c r="G666" s="25"/>
      <c r="H666" s="24"/>
      <c r="I666" s="179"/>
      <c r="J666" s="6"/>
      <c r="K666" s="23"/>
      <c r="L666" s="47"/>
      <c r="M666" s="23"/>
      <c r="N666" s="187"/>
      <c r="O666" s="187"/>
      <c r="P666" s="187"/>
      <c r="Q666" s="23"/>
      <c r="R666" s="23"/>
      <c r="S666" s="48"/>
    </row>
    <row r="667" spans="1:19" hidden="1">
      <c r="A667" s="65"/>
      <c r="B667" s="23"/>
      <c r="C667" s="24"/>
      <c r="D667" s="24"/>
      <c r="E667" s="24"/>
      <c r="F667" s="24"/>
      <c r="G667" s="25"/>
      <c r="H667" s="24"/>
      <c r="I667" s="179"/>
      <c r="J667" s="6"/>
      <c r="K667" s="23"/>
      <c r="L667" s="47"/>
      <c r="M667" s="23"/>
      <c r="N667" s="187"/>
      <c r="O667" s="187"/>
      <c r="P667" s="187"/>
      <c r="Q667" s="23"/>
      <c r="R667" s="23"/>
      <c r="S667" s="48"/>
    </row>
    <row r="668" spans="1:19" hidden="1">
      <c r="A668" s="65"/>
      <c r="B668" s="23"/>
      <c r="C668" s="24"/>
      <c r="D668" s="24"/>
      <c r="E668" s="24"/>
      <c r="F668" s="24"/>
      <c r="G668" s="25"/>
      <c r="H668" s="24"/>
      <c r="I668" s="179"/>
      <c r="J668" s="6"/>
      <c r="K668" s="23"/>
      <c r="L668" s="47"/>
      <c r="M668" s="23"/>
      <c r="N668" s="187"/>
      <c r="O668" s="187"/>
      <c r="P668" s="187"/>
      <c r="Q668" s="23"/>
      <c r="R668" s="23"/>
      <c r="S668" s="48"/>
    </row>
    <row r="669" spans="1:19" hidden="1">
      <c r="A669" s="66"/>
      <c r="B669" s="27"/>
      <c r="C669" s="28"/>
      <c r="D669" s="28"/>
      <c r="E669" s="28"/>
      <c r="F669" s="28"/>
      <c r="G669" s="29"/>
      <c r="H669" s="28"/>
      <c r="I669" s="180"/>
      <c r="J669" s="10"/>
      <c r="K669" s="27"/>
      <c r="L669" s="49"/>
      <c r="M669" s="27"/>
      <c r="N669" s="188"/>
      <c r="O669" s="188"/>
      <c r="P669" s="188"/>
      <c r="Q669" s="27"/>
      <c r="R669" s="27"/>
      <c r="S669" s="50"/>
    </row>
    <row r="670" spans="1:19" hidden="1">
      <c r="A670" s="67"/>
      <c r="B670" s="31"/>
      <c r="C670" s="32"/>
      <c r="D670" s="32"/>
      <c r="E670" s="32"/>
      <c r="F670" s="32"/>
      <c r="G670" s="33"/>
      <c r="H670" s="34"/>
      <c r="I670" s="181"/>
      <c r="J670" s="11"/>
      <c r="K670" s="31"/>
      <c r="L670" s="51"/>
      <c r="M670" s="31"/>
      <c r="N670" s="189"/>
      <c r="O670" s="189"/>
      <c r="P670" s="189"/>
      <c r="Q670" s="31"/>
      <c r="R670" s="31"/>
      <c r="S670" s="52"/>
    </row>
    <row r="671" spans="1:19" hidden="1">
      <c r="A671" s="65"/>
      <c r="B671" s="23"/>
      <c r="C671" s="24"/>
      <c r="D671" s="24"/>
      <c r="E671" s="24"/>
      <c r="F671" s="24"/>
      <c r="G671" s="25"/>
      <c r="H671" s="26"/>
      <c r="I671" s="179"/>
      <c r="J671" s="6"/>
      <c r="K671" s="23"/>
      <c r="L671" s="47"/>
      <c r="M671" s="23"/>
      <c r="N671" s="187"/>
      <c r="O671" s="187"/>
      <c r="P671" s="187"/>
      <c r="Q671" s="23"/>
      <c r="R671" s="23"/>
      <c r="S671" s="48"/>
    </row>
    <row r="672" spans="1:19" hidden="1">
      <c r="A672" s="65"/>
      <c r="B672" s="23"/>
      <c r="C672" s="24"/>
      <c r="D672" s="24"/>
      <c r="E672" s="24"/>
      <c r="F672" s="24"/>
      <c r="G672" s="25"/>
      <c r="H672" s="26"/>
      <c r="I672" s="179"/>
      <c r="J672" s="6"/>
      <c r="K672" s="23"/>
      <c r="L672" s="47"/>
      <c r="M672" s="23"/>
      <c r="N672" s="187"/>
      <c r="O672" s="187"/>
      <c r="P672" s="187"/>
      <c r="Q672" s="23"/>
      <c r="R672" s="23"/>
      <c r="S672" s="48"/>
    </row>
    <row r="673" spans="1:19" hidden="1">
      <c r="A673" s="65"/>
      <c r="B673" s="23"/>
      <c r="C673" s="24"/>
      <c r="D673" s="24"/>
      <c r="E673" s="24"/>
      <c r="F673" s="24"/>
      <c r="G673" s="25"/>
      <c r="H673" s="26"/>
      <c r="I673" s="179"/>
      <c r="J673" s="6"/>
      <c r="K673" s="23"/>
      <c r="L673" s="47"/>
      <c r="M673" s="23"/>
      <c r="N673" s="187"/>
      <c r="O673" s="187"/>
      <c r="P673" s="187"/>
      <c r="Q673" s="23"/>
      <c r="R673" s="23"/>
      <c r="S673" s="48"/>
    </row>
    <row r="674" spans="1:19" ht="12.6" hidden="1" thickBot="1">
      <c r="A674" s="68"/>
      <c r="B674" s="35"/>
      <c r="C674" s="36"/>
      <c r="D674" s="36"/>
      <c r="E674" s="36"/>
      <c r="F674" s="36"/>
      <c r="G674" s="37"/>
      <c r="H674" s="38"/>
      <c r="I674" s="182"/>
      <c r="J674" s="7"/>
      <c r="K674" s="35"/>
      <c r="L674" s="53"/>
      <c r="M674" s="35"/>
      <c r="N674" s="190"/>
      <c r="O674" s="190"/>
      <c r="P674" s="190"/>
      <c r="Q674" s="35"/>
      <c r="R674" s="35"/>
      <c r="S674" s="54"/>
    </row>
    <row r="675" spans="1:19" hidden="1">
      <c r="A675" s="69"/>
      <c r="B675" s="39"/>
      <c r="C675" s="40"/>
      <c r="D675" s="40"/>
      <c r="E675" s="40"/>
      <c r="F675" s="40"/>
      <c r="G675" s="41"/>
      <c r="H675" s="40"/>
      <c r="I675" s="183"/>
      <c r="J675" s="8"/>
      <c r="K675" s="39"/>
      <c r="L675" s="55"/>
      <c r="M675" s="39"/>
      <c r="N675" s="191"/>
      <c r="O675" s="191"/>
      <c r="P675" s="191"/>
      <c r="Q675" s="39"/>
      <c r="R675" s="39"/>
      <c r="S675" s="56"/>
    </row>
    <row r="676" spans="1:19" hidden="1">
      <c r="A676" s="65"/>
      <c r="B676" s="23"/>
      <c r="C676" s="24"/>
      <c r="D676" s="24"/>
      <c r="E676" s="24"/>
      <c r="F676" s="24"/>
      <c r="G676" s="25"/>
      <c r="H676" s="24"/>
      <c r="I676" s="179"/>
      <c r="J676" s="6"/>
      <c r="K676" s="23"/>
      <c r="L676" s="47"/>
      <c r="M676" s="23"/>
      <c r="N676" s="187"/>
      <c r="O676" s="187"/>
      <c r="P676" s="187"/>
      <c r="Q676" s="23"/>
      <c r="R676" s="23"/>
      <c r="S676" s="48"/>
    </row>
    <row r="677" spans="1:19" hidden="1">
      <c r="A677" s="65"/>
      <c r="B677" s="23"/>
      <c r="C677" s="24"/>
      <c r="D677" s="24"/>
      <c r="E677" s="24"/>
      <c r="F677" s="24"/>
      <c r="G677" s="25"/>
      <c r="H677" s="24"/>
      <c r="I677" s="179"/>
      <c r="J677" s="6"/>
      <c r="K677" s="23"/>
      <c r="L677" s="47"/>
      <c r="M677" s="23"/>
      <c r="N677" s="187"/>
      <c r="O677" s="187"/>
      <c r="P677" s="187"/>
      <c r="Q677" s="23"/>
      <c r="R677" s="23"/>
      <c r="S677" s="48"/>
    </row>
    <row r="678" spans="1:19" hidden="1">
      <c r="A678" s="65"/>
      <c r="B678" s="23"/>
      <c r="C678" s="24"/>
      <c r="D678" s="24"/>
      <c r="E678" s="24"/>
      <c r="F678" s="24"/>
      <c r="G678" s="25"/>
      <c r="H678" s="24"/>
      <c r="I678" s="179"/>
      <c r="J678" s="6"/>
      <c r="K678" s="23"/>
      <c r="L678" s="47"/>
      <c r="M678" s="23"/>
      <c r="N678" s="187"/>
      <c r="O678" s="187"/>
      <c r="P678" s="187"/>
      <c r="Q678" s="23"/>
      <c r="R678" s="23"/>
      <c r="S678" s="48"/>
    </row>
    <row r="679" spans="1:19" hidden="1">
      <c r="A679" s="66"/>
      <c r="B679" s="27"/>
      <c r="C679" s="28"/>
      <c r="D679" s="28"/>
      <c r="E679" s="28"/>
      <c r="F679" s="28"/>
      <c r="G679" s="29"/>
      <c r="H679" s="28"/>
      <c r="I679" s="180"/>
      <c r="J679" s="10"/>
      <c r="K679" s="27"/>
      <c r="L679" s="49"/>
      <c r="M679" s="27"/>
      <c r="N679" s="188"/>
      <c r="O679" s="188"/>
      <c r="P679" s="188"/>
      <c r="Q679" s="27"/>
      <c r="R679" s="27"/>
      <c r="S679" s="50"/>
    </row>
    <row r="680" spans="1:19" hidden="1">
      <c r="A680" s="67"/>
      <c r="B680" s="31"/>
      <c r="C680" s="32"/>
      <c r="D680" s="32"/>
      <c r="E680" s="32"/>
      <c r="F680" s="32"/>
      <c r="G680" s="33"/>
      <c r="H680" s="34"/>
      <c r="I680" s="181"/>
      <c r="J680" s="11"/>
      <c r="K680" s="31"/>
      <c r="L680" s="51"/>
      <c r="M680" s="31"/>
      <c r="N680" s="189"/>
      <c r="O680" s="189"/>
      <c r="P680" s="189"/>
      <c r="Q680" s="31"/>
      <c r="R680" s="31"/>
      <c r="S680" s="52"/>
    </row>
    <row r="681" spans="1:19" hidden="1">
      <c r="A681" s="65"/>
      <c r="B681" s="23"/>
      <c r="C681" s="24"/>
      <c r="D681" s="24"/>
      <c r="E681" s="24"/>
      <c r="F681" s="24"/>
      <c r="G681" s="25"/>
      <c r="H681" s="26"/>
      <c r="I681" s="179"/>
      <c r="J681" s="6"/>
      <c r="K681" s="23"/>
      <c r="L681" s="47"/>
      <c r="M681" s="23"/>
      <c r="N681" s="187"/>
      <c r="O681" s="187"/>
      <c r="P681" s="187"/>
      <c r="Q681" s="23"/>
      <c r="R681" s="23"/>
      <c r="S681" s="48"/>
    </row>
    <row r="682" spans="1:19" hidden="1">
      <c r="A682" s="65"/>
      <c r="B682" s="23"/>
      <c r="C682" s="24"/>
      <c r="D682" s="24"/>
      <c r="E682" s="24"/>
      <c r="F682" s="24"/>
      <c r="G682" s="25"/>
      <c r="H682" s="26"/>
      <c r="I682" s="179"/>
      <c r="J682" s="6"/>
      <c r="K682" s="23"/>
      <c r="L682" s="47"/>
      <c r="M682" s="23"/>
      <c r="N682" s="187"/>
      <c r="O682" s="187"/>
      <c r="P682" s="187"/>
      <c r="Q682" s="23"/>
      <c r="R682" s="23"/>
      <c r="S682" s="48"/>
    </row>
    <row r="683" spans="1:19" hidden="1">
      <c r="A683" s="65"/>
      <c r="B683" s="23"/>
      <c r="C683" s="24"/>
      <c r="D683" s="24"/>
      <c r="E683" s="24"/>
      <c r="F683" s="24"/>
      <c r="G683" s="25"/>
      <c r="H683" s="26"/>
      <c r="I683" s="179"/>
      <c r="J683" s="6"/>
      <c r="K683" s="23"/>
      <c r="L683" s="47"/>
      <c r="M683" s="23"/>
      <c r="N683" s="187"/>
      <c r="O683" s="187"/>
      <c r="P683" s="187"/>
      <c r="Q683" s="23"/>
      <c r="R683" s="23"/>
      <c r="S683" s="48"/>
    </row>
    <row r="684" spans="1:19" ht="12.6" hidden="1" thickBot="1">
      <c r="A684" s="68"/>
      <c r="B684" s="35"/>
      <c r="C684" s="36"/>
      <c r="D684" s="36"/>
      <c r="E684" s="36"/>
      <c r="F684" s="36"/>
      <c r="G684" s="37"/>
      <c r="H684" s="38"/>
      <c r="I684" s="182"/>
      <c r="J684" s="7"/>
      <c r="K684" s="35"/>
      <c r="L684" s="53"/>
      <c r="M684" s="35"/>
      <c r="N684" s="190"/>
      <c r="O684" s="190"/>
      <c r="P684" s="190"/>
      <c r="Q684" s="35"/>
      <c r="R684" s="35"/>
      <c r="S684" s="54"/>
    </row>
    <row r="685" spans="1:19" hidden="1">
      <c r="A685" s="69"/>
      <c r="B685" s="39"/>
      <c r="C685" s="40"/>
      <c r="D685" s="40"/>
      <c r="E685" s="40"/>
      <c r="F685" s="40"/>
      <c r="G685" s="41"/>
      <c r="H685" s="40"/>
      <c r="I685" s="183"/>
      <c r="J685" s="8"/>
      <c r="K685" s="39"/>
      <c r="L685" s="55"/>
      <c r="M685" s="39"/>
      <c r="N685" s="191"/>
      <c r="O685" s="191"/>
      <c r="P685" s="191"/>
      <c r="Q685" s="39"/>
      <c r="R685" s="39"/>
      <c r="S685" s="56"/>
    </row>
    <row r="686" spans="1:19" hidden="1">
      <c r="A686" s="65"/>
      <c r="B686" s="23"/>
      <c r="C686" s="24"/>
      <c r="D686" s="24"/>
      <c r="E686" s="24"/>
      <c r="F686" s="24"/>
      <c r="G686" s="25"/>
      <c r="H686" s="24"/>
      <c r="I686" s="179"/>
      <c r="J686" s="6"/>
      <c r="K686" s="23"/>
      <c r="L686" s="47"/>
      <c r="M686" s="23"/>
      <c r="N686" s="187"/>
      <c r="O686" s="187"/>
      <c r="P686" s="187"/>
      <c r="Q686" s="23"/>
      <c r="R686" s="23"/>
      <c r="S686" s="48"/>
    </row>
    <row r="687" spans="1:19" hidden="1">
      <c r="A687" s="65"/>
      <c r="B687" s="23"/>
      <c r="C687" s="24"/>
      <c r="D687" s="24"/>
      <c r="E687" s="24"/>
      <c r="F687" s="24"/>
      <c r="G687" s="25"/>
      <c r="H687" s="24"/>
      <c r="I687" s="179"/>
      <c r="J687" s="6"/>
      <c r="K687" s="23"/>
      <c r="L687" s="47"/>
      <c r="M687" s="23"/>
      <c r="N687" s="187"/>
      <c r="O687" s="187"/>
      <c r="P687" s="187"/>
      <c r="Q687" s="23"/>
      <c r="R687" s="23"/>
      <c r="S687" s="48"/>
    </row>
    <row r="688" spans="1:19" hidden="1">
      <c r="A688" s="65"/>
      <c r="B688" s="23"/>
      <c r="C688" s="24"/>
      <c r="D688" s="24"/>
      <c r="E688" s="24"/>
      <c r="F688" s="24"/>
      <c r="G688" s="25"/>
      <c r="H688" s="24"/>
      <c r="I688" s="179"/>
      <c r="J688" s="6"/>
      <c r="K688" s="23"/>
      <c r="L688" s="47"/>
      <c r="M688" s="23"/>
      <c r="N688" s="187"/>
      <c r="O688" s="187"/>
      <c r="P688" s="187"/>
      <c r="Q688" s="23"/>
      <c r="R688" s="23"/>
      <c r="S688" s="48"/>
    </row>
    <row r="689" spans="1:19" hidden="1">
      <c r="A689" s="66"/>
      <c r="B689" s="27"/>
      <c r="C689" s="28"/>
      <c r="D689" s="28"/>
      <c r="E689" s="28"/>
      <c r="F689" s="28"/>
      <c r="G689" s="29"/>
      <c r="H689" s="28"/>
      <c r="I689" s="180"/>
      <c r="J689" s="10"/>
      <c r="K689" s="27"/>
      <c r="L689" s="49"/>
      <c r="M689" s="27"/>
      <c r="N689" s="188"/>
      <c r="O689" s="188"/>
      <c r="P689" s="188"/>
      <c r="Q689" s="27"/>
      <c r="R689" s="27"/>
      <c r="S689" s="50"/>
    </row>
    <row r="690" spans="1:19" hidden="1">
      <c r="A690" s="67"/>
      <c r="B690" s="31"/>
      <c r="C690" s="32"/>
      <c r="D690" s="32"/>
      <c r="E690" s="32"/>
      <c r="F690" s="32"/>
      <c r="G690" s="33"/>
      <c r="H690" s="34"/>
      <c r="I690" s="181"/>
      <c r="J690" s="11"/>
      <c r="K690" s="31"/>
      <c r="L690" s="51"/>
      <c r="M690" s="31"/>
      <c r="N690" s="189"/>
      <c r="O690" s="189"/>
      <c r="P690" s="189"/>
      <c r="Q690" s="31"/>
      <c r="R690" s="31"/>
      <c r="S690" s="52"/>
    </row>
    <row r="691" spans="1:19" hidden="1">
      <c r="A691" s="65"/>
      <c r="B691" s="23"/>
      <c r="C691" s="24"/>
      <c r="D691" s="24"/>
      <c r="E691" s="24"/>
      <c r="F691" s="24"/>
      <c r="G691" s="25"/>
      <c r="H691" s="26"/>
      <c r="I691" s="179"/>
      <c r="J691" s="6"/>
      <c r="K691" s="23"/>
      <c r="L691" s="47"/>
      <c r="M691" s="23"/>
      <c r="N691" s="187"/>
      <c r="O691" s="187"/>
      <c r="P691" s="187"/>
      <c r="Q691" s="23"/>
      <c r="R691" s="23"/>
      <c r="S691" s="48"/>
    </row>
    <row r="692" spans="1:19" hidden="1">
      <c r="A692" s="65"/>
      <c r="B692" s="23"/>
      <c r="C692" s="24"/>
      <c r="D692" s="24"/>
      <c r="E692" s="24"/>
      <c r="F692" s="24"/>
      <c r="G692" s="25"/>
      <c r="H692" s="26"/>
      <c r="I692" s="179"/>
      <c r="J692" s="6"/>
      <c r="K692" s="23"/>
      <c r="L692" s="47"/>
      <c r="M692" s="23"/>
      <c r="N692" s="187"/>
      <c r="O692" s="187"/>
      <c r="P692" s="187"/>
      <c r="Q692" s="23"/>
      <c r="R692" s="23"/>
      <c r="S692" s="48"/>
    </row>
    <row r="693" spans="1:19" hidden="1">
      <c r="A693" s="65"/>
      <c r="B693" s="23"/>
      <c r="C693" s="24"/>
      <c r="D693" s="24"/>
      <c r="E693" s="24"/>
      <c r="F693" s="24"/>
      <c r="G693" s="25"/>
      <c r="H693" s="26"/>
      <c r="I693" s="179"/>
      <c r="J693" s="6"/>
      <c r="K693" s="23"/>
      <c r="L693" s="47"/>
      <c r="M693" s="23"/>
      <c r="N693" s="187"/>
      <c r="O693" s="187"/>
      <c r="P693" s="187"/>
      <c r="Q693" s="23"/>
      <c r="R693" s="23"/>
      <c r="S693" s="48"/>
    </row>
    <row r="694" spans="1:19" ht="12.6" hidden="1" thickBot="1">
      <c r="A694" s="68"/>
      <c r="B694" s="35"/>
      <c r="C694" s="36"/>
      <c r="D694" s="36"/>
      <c r="E694" s="36"/>
      <c r="F694" s="36"/>
      <c r="G694" s="37"/>
      <c r="H694" s="38"/>
      <c r="I694" s="182"/>
      <c r="J694" s="7"/>
      <c r="K694" s="35"/>
      <c r="L694" s="53"/>
      <c r="M694" s="35"/>
      <c r="N694" s="190"/>
      <c r="O694" s="190"/>
      <c r="P694" s="190"/>
      <c r="Q694" s="35"/>
      <c r="R694" s="35"/>
      <c r="S694" s="54"/>
    </row>
    <row r="695" spans="1:19" hidden="1">
      <c r="A695" s="69"/>
      <c r="B695" s="39"/>
      <c r="C695" s="40"/>
      <c r="D695" s="40"/>
      <c r="E695" s="40"/>
      <c r="F695" s="40"/>
      <c r="G695" s="41"/>
      <c r="H695" s="40"/>
      <c r="I695" s="183"/>
      <c r="J695" s="8"/>
      <c r="K695" s="39"/>
      <c r="L695" s="55"/>
      <c r="M695" s="39"/>
      <c r="N695" s="191"/>
      <c r="O695" s="191"/>
      <c r="P695" s="191"/>
      <c r="Q695" s="39"/>
      <c r="R695" s="39"/>
      <c r="S695" s="56"/>
    </row>
    <row r="696" spans="1:19" hidden="1">
      <c r="A696" s="65"/>
      <c r="B696" s="23"/>
      <c r="C696" s="24"/>
      <c r="D696" s="24"/>
      <c r="E696" s="24"/>
      <c r="F696" s="24"/>
      <c r="G696" s="25"/>
      <c r="H696" s="24"/>
      <c r="I696" s="179"/>
      <c r="J696" s="6"/>
      <c r="K696" s="23"/>
      <c r="L696" s="47"/>
      <c r="M696" s="23"/>
      <c r="N696" s="187"/>
      <c r="O696" s="187"/>
      <c r="P696" s="187"/>
      <c r="Q696" s="23"/>
      <c r="R696" s="23"/>
      <c r="S696" s="48"/>
    </row>
    <row r="697" spans="1:19" hidden="1">
      <c r="A697" s="65"/>
      <c r="B697" s="23"/>
      <c r="C697" s="24"/>
      <c r="D697" s="24"/>
      <c r="E697" s="24"/>
      <c r="F697" s="24"/>
      <c r="G697" s="25"/>
      <c r="H697" s="24"/>
      <c r="I697" s="179"/>
      <c r="J697" s="6"/>
      <c r="K697" s="23"/>
      <c r="L697" s="47"/>
      <c r="M697" s="23"/>
      <c r="N697" s="187"/>
      <c r="O697" s="187"/>
      <c r="P697" s="187"/>
      <c r="Q697" s="23"/>
      <c r="R697" s="23"/>
      <c r="S697" s="48"/>
    </row>
    <row r="698" spans="1:19" hidden="1">
      <c r="A698" s="65"/>
      <c r="B698" s="23"/>
      <c r="C698" s="24"/>
      <c r="D698" s="24"/>
      <c r="E698" s="24"/>
      <c r="F698" s="24"/>
      <c r="G698" s="25"/>
      <c r="H698" s="24"/>
      <c r="I698" s="179"/>
      <c r="J698" s="6"/>
      <c r="K698" s="23"/>
      <c r="L698" s="47"/>
      <c r="M698" s="23"/>
      <c r="N698" s="187"/>
      <c r="O698" s="187"/>
      <c r="P698" s="187"/>
      <c r="Q698" s="23"/>
      <c r="R698" s="23"/>
      <c r="S698" s="48"/>
    </row>
    <row r="699" spans="1:19" hidden="1">
      <c r="A699" s="66"/>
      <c r="B699" s="27"/>
      <c r="C699" s="28"/>
      <c r="D699" s="28"/>
      <c r="E699" s="28"/>
      <c r="F699" s="28"/>
      <c r="G699" s="29"/>
      <c r="H699" s="28"/>
      <c r="I699" s="180"/>
      <c r="J699" s="10"/>
      <c r="K699" s="27"/>
      <c r="L699" s="49"/>
      <c r="M699" s="27"/>
      <c r="N699" s="188"/>
      <c r="O699" s="188"/>
      <c r="P699" s="188"/>
      <c r="Q699" s="27"/>
      <c r="R699" s="27"/>
      <c r="S699" s="50"/>
    </row>
    <row r="700" spans="1:19" hidden="1">
      <c r="A700" s="67"/>
      <c r="B700" s="31"/>
      <c r="C700" s="32"/>
      <c r="D700" s="32"/>
      <c r="E700" s="32"/>
      <c r="F700" s="32"/>
      <c r="G700" s="33"/>
      <c r="H700" s="34"/>
      <c r="I700" s="181"/>
      <c r="J700" s="11"/>
      <c r="K700" s="31"/>
      <c r="L700" s="51"/>
      <c r="M700" s="31"/>
      <c r="N700" s="189"/>
      <c r="O700" s="189"/>
      <c r="P700" s="189"/>
      <c r="Q700" s="31"/>
      <c r="R700" s="31"/>
      <c r="S700" s="52"/>
    </row>
    <row r="701" spans="1:19" hidden="1">
      <c r="A701" s="65"/>
      <c r="B701" s="23"/>
      <c r="C701" s="24"/>
      <c r="D701" s="24"/>
      <c r="E701" s="24"/>
      <c r="F701" s="24"/>
      <c r="G701" s="25"/>
      <c r="H701" s="26"/>
      <c r="I701" s="179"/>
      <c r="J701" s="6"/>
      <c r="K701" s="23"/>
      <c r="L701" s="47"/>
      <c r="M701" s="23"/>
      <c r="N701" s="187"/>
      <c r="O701" s="187"/>
      <c r="P701" s="187"/>
      <c r="Q701" s="23"/>
      <c r="R701" s="23"/>
      <c r="S701" s="48"/>
    </row>
    <row r="702" spans="1:19" hidden="1">
      <c r="A702" s="65"/>
      <c r="B702" s="23"/>
      <c r="C702" s="24"/>
      <c r="D702" s="24"/>
      <c r="E702" s="24"/>
      <c r="F702" s="24"/>
      <c r="G702" s="25"/>
      <c r="H702" s="26"/>
      <c r="I702" s="179"/>
      <c r="J702" s="6"/>
      <c r="K702" s="23"/>
      <c r="L702" s="47"/>
      <c r="M702" s="23"/>
      <c r="N702" s="187"/>
      <c r="O702" s="187"/>
      <c r="P702" s="187"/>
      <c r="Q702" s="23"/>
      <c r="R702" s="23"/>
      <c r="S702" s="48"/>
    </row>
    <row r="703" spans="1:19" hidden="1">
      <c r="A703" s="65"/>
      <c r="B703" s="23"/>
      <c r="C703" s="24"/>
      <c r="D703" s="24"/>
      <c r="E703" s="24"/>
      <c r="F703" s="24"/>
      <c r="G703" s="25"/>
      <c r="H703" s="26"/>
      <c r="I703" s="179"/>
      <c r="J703" s="6"/>
      <c r="K703" s="23"/>
      <c r="L703" s="47"/>
      <c r="M703" s="23"/>
      <c r="N703" s="187"/>
      <c r="O703" s="187"/>
      <c r="P703" s="187"/>
      <c r="Q703" s="23"/>
      <c r="R703" s="23"/>
      <c r="S703" s="48"/>
    </row>
    <row r="704" spans="1:19" ht="12.6" hidden="1" thickBot="1">
      <c r="A704" s="68"/>
      <c r="B704" s="35"/>
      <c r="C704" s="36"/>
      <c r="D704" s="36"/>
      <c r="E704" s="36"/>
      <c r="F704" s="36"/>
      <c r="G704" s="37"/>
      <c r="H704" s="38"/>
      <c r="I704" s="182"/>
      <c r="J704" s="7"/>
      <c r="K704" s="35"/>
      <c r="L704" s="53"/>
      <c r="M704" s="35"/>
      <c r="N704" s="190"/>
      <c r="O704" s="190"/>
      <c r="P704" s="190"/>
      <c r="Q704" s="35"/>
      <c r="R704" s="35"/>
      <c r="S704" s="54"/>
    </row>
    <row r="705" spans="1:19" hidden="1">
      <c r="A705" s="69"/>
      <c r="B705" s="39"/>
      <c r="C705" s="40"/>
      <c r="D705" s="40"/>
      <c r="E705" s="40"/>
      <c r="F705" s="40"/>
      <c r="G705" s="41"/>
      <c r="H705" s="40"/>
      <c r="I705" s="183"/>
      <c r="J705" s="8"/>
      <c r="K705" s="39"/>
      <c r="L705" s="55"/>
      <c r="M705" s="39"/>
      <c r="N705" s="191"/>
      <c r="O705" s="191"/>
      <c r="P705" s="191"/>
      <c r="Q705" s="39"/>
      <c r="R705" s="39"/>
      <c r="S705" s="56"/>
    </row>
    <row r="706" spans="1:19" hidden="1">
      <c r="A706" s="65"/>
      <c r="B706" s="23"/>
      <c r="C706" s="24"/>
      <c r="D706" s="24"/>
      <c r="E706" s="24"/>
      <c r="F706" s="24"/>
      <c r="G706" s="25"/>
      <c r="H706" s="24"/>
      <c r="I706" s="179"/>
      <c r="J706" s="6"/>
      <c r="K706" s="23"/>
      <c r="L706" s="47"/>
      <c r="M706" s="23"/>
      <c r="N706" s="187"/>
      <c r="O706" s="187"/>
      <c r="P706" s="187"/>
      <c r="Q706" s="23"/>
      <c r="R706" s="23"/>
      <c r="S706" s="48"/>
    </row>
    <row r="707" spans="1:19" hidden="1">
      <c r="A707" s="65"/>
      <c r="B707" s="23"/>
      <c r="C707" s="24"/>
      <c r="D707" s="24"/>
      <c r="E707" s="24"/>
      <c r="F707" s="24"/>
      <c r="G707" s="25"/>
      <c r="H707" s="24"/>
      <c r="I707" s="179"/>
      <c r="J707" s="6"/>
      <c r="K707" s="23"/>
      <c r="L707" s="47"/>
      <c r="M707" s="23"/>
      <c r="N707" s="187"/>
      <c r="O707" s="187"/>
      <c r="P707" s="187"/>
      <c r="Q707" s="23"/>
      <c r="R707" s="23"/>
      <c r="S707" s="48"/>
    </row>
    <row r="708" spans="1:19" hidden="1">
      <c r="A708" s="65"/>
      <c r="B708" s="23"/>
      <c r="C708" s="24"/>
      <c r="D708" s="24"/>
      <c r="E708" s="24"/>
      <c r="F708" s="24"/>
      <c r="G708" s="25"/>
      <c r="H708" s="24"/>
      <c r="I708" s="179"/>
      <c r="J708" s="6"/>
      <c r="K708" s="23"/>
      <c r="L708" s="47"/>
      <c r="M708" s="23"/>
      <c r="N708" s="187"/>
      <c r="O708" s="187"/>
      <c r="P708" s="187"/>
      <c r="Q708" s="23"/>
      <c r="R708" s="23"/>
      <c r="S708" s="48"/>
    </row>
    <row r="709" spans="1:19" hidden="1">
      <c r="A709" s="66"/>
      <c r="B709" s="27"/>
      <c r="C709" s="28"/>
      <c r="D709" s="28"/>
      <c r="E709" s="28"/>
      <c r="F709" s="28"/>
      <c r="G709" s="29"/>
      <c r="H709" s="28"/>
      <c r="I709" s="180"/>
      <c r="J709" s="10"/>
      <c r="K709" s="27"/>
      <c r="L709" s="49"/>
      <c r="M709" s="27"/>
      <c r="N709" s="188"/>
      <c r="O709" s="188"/>
      <c r="P709" s="188"/>
      <c r="Q709" s="27"/>
      <c r="R709" s="27"/>
      <c r="S709" s="50"/>
    </row>
    <row r="710" spans="1:19" hidden="1">
      <c r="A710" s="67"/>
      <c r="B710" s="31"/>
      <c r="C710" s="32"/>
      <c r="D710" s="32"/>
      <c r="E710" s="32"/>
      <c r="F710" s="32"/>
      <c r="G710" s="33"/>
      <c r="H710" s="34"/>
      <c r="I710" s="181"/>
      <c r="J710" s="11"/>
      <c r="K710" s="31"/>
      <c r="L710" s="51"/>
      <c r="M710" s="31"/>
      <c r="N710" s="189"/>
      <c r="O710" s="189"/>
      <c r="P710" s="189"/>
      <c r="Q710" s="31"/>
      <c r="R710" s="31"/>
      <c r="S710" s="52"/>
    </row>
    <row r="711" spans="1:19" hidden="1">
      <c r="A711" s="65"/>
      <c r="B711" s="23"/>
      <c r="C711" s="24"/>
      <c r="D711" s="24"/>
      <c r="E711" s="24"/>
      <c r="F711" s="24"/>
      <c r="G711" s="25"/>
      <c r="H711" s="26"/>
      <c r="I711" s="179"/>
      <c r="J711" s="6"/>
      <c r="K711" s="23"/>
      <c r="L711" s="47"/>
      <c r="M711" s="23"/>
      <c r="N711" s="187"/>
      <c r="O711" s="187"/>
      <c r="P711" s="187"/>
      <c r="Q711" s="23"/>
      <c r="R711" s="23"/>
      <c r="S711" s="48"/>
    </row>
    <row r="712" spans="1:19" hidden="1">
      <c r="A712" s="65"/>
      <c r="B712" s="23"/>
      <c r="C712" s="24"/>
      <c r="D712" s="24"/>
      <c r="E712" s="24"/>
      <c r="F712" s="24"/>
      <c r="G712" s="25"/>
      <c r="H712" s="26"/>
      <c r="I712" s="179"/>
      <c r="J712" s="6"/>
      <c r="K712" s="23"/>
      <c r="L712" s="47"/>
      <c r="M712" s="23"/>
      <c r="N712" s="187"/>
      <c r="O712" s="187"/>
      <c r="P712" s="187"/>
      <c r="Q712" s="23"/>
      <c r="R712" s="23"/>
      <c r="S712" s="48"/>
    </row>
    <row r="713" spans="1:19" hidden="1">
      <c r="A713" s="65"/>
      <c r="B713" s="23"/>
      <c r="C713" s="24"/>
      <c r="D713" s="24"/>
      <c r="E713" s="24"/>
      <c r="F713" s="24"/>
      <c r="G713" s="25"/>
      <c r="H713" s="26"/>
      <c r="I713" s="179"/>
      <c r="J713" s="6"/>
      <c r="K713" s="23"/>
      <c r="L713" s="47"/>
      <c r="M713" s="23"/>
      <c r="N713" s="187"/>
      <c r="O713" s="187"/>
      <c r="P713" s="187"/>
      <c r="Q713" s="23"/>
      <c r="R713" s="23"/>
      <c r="S713" s="48"/>
    </row>
    <row r="714" spans="1:19" ht="12.6" hidden="1" thickBot="1">
      <c r="A714" s="68"/>
      <c r="B714" s="35"/>
      <c r="C714" s="36"/>
      <c r="D714" s="36"/>
      <c r="E714" s="36"/>
      <c r="F714" s="36"/>
      <c r="G714" s="37"/>
      <c r="H714" s="38"/>
      <c r="I714" s="182"/>
      <c r="J714" s="7"/>
      <c r="K714" s="35"/>
      <c r="L714" s="53"/>
      <c r="M714" s="35"/>
      <c r="N714" s="190"/>
      <c r="O714" s="190"/>
      <c r="P714" s="190"/>
      <c r="Q714" s="35"/>
      <c r="R714" s="35"/>
      <c r="S714" s="54"/>
    </row>
    <row r="715" spans="1:19" hidden="1">
      <c r="A715" s="69"/>
      <c r="B715" s="39"/>
      <c r="C715" s="40"/>
      <c r="D715" s="40"/>
      <c r="E715" s="40"/>
      <c r="F715" s="40"/>
      <c r="G715" s="41"/>
      <c r="H715" s="40"/>
      <c r="I715" s="183"/>
      <c r="J715" s="8"/>
      <c r="K715" s="39"/>
      <c r="L715" s="55"/>
      <c r="M715" s="39"/>
      <c r="N715" s="191"/>
      <c r="O715" s="191"/>
      <c r="P715" s="191"/>
      <c r="Q715" s="39"/>
      <c r="R715" s="39"/>
      <c r="S715" s="56"/>
    </row>
    <row r="716" spans="1:19" hidden="1">
      <c r="A716" s="65"/>
      <c r="B716" s="23"/>
      <c r="C716" s="24"/>
      <c r="D716" s="24"/>
      <c r="E716" s="24"/>
      <c r="F716" s="24"/>
      <c r="G716" s="25"/>
      <c r="H716" s="24"/>
      <c r="I716" s="179"/>
      <c r="J716" s="6"/>
      <c r="K716" s="23"/>
      <c r="L716" s="47"/>
      <c r="M716" s="23"/>
      <c r="N716" s="187"/>
      <c r="O716" s="187"/>
      <c r="P716" s="187"/>
      <c r="Q716" s="23"/>
      <c r="R716" s="23"/>
      <c r="S716" s="48"/>
    </row>
    <row r="717" spans="1:19" hidden="1">
      <c r="A717" s="65"/>
      <c r="B717" s="23"/>
      <c r="C717" s="24"/>
      <c r="D717" s="24"/>
      <c r="E717" s="24"/>
      <c r="F717" s="24"/>
      <c r="G717" s="25"/>
      <c r="H717" s="24"/>
      <c r="I717" s="179"/>
      <c r="J717" s="6"/>
      <c r="K717" s="23"/>
      <c r="L717" s="47"/>
      <c r="M717" s="23"/>
      <c r="N717" s="187"/>
      <c r="O717" s="187"/>
      <c r="P717" s="187"/>
      <c r="Q717" s="23"/>
      <c r="R717" s="23"/>
      <c r="S717" s="48"/>
    </row>
    <row r="718" spans="1:19" hidden="1">
      <c r="A718" s="65"/>
      <c r="B718" s="23"/>
      <c r="C718" s="24"/>
      <c r="D718" s="24"/>
      <c r="E718" s="24"/>
      <c r="F718" s="24"/>
      <c r="G718" s="25"/>
      <c r="H718" s="24"/>
      <c r="I718" s="179"/>
      <c r="J718" s="6"/>
      <c r="K718" s="23"/>
      <c r="L718" s="47"/>
      <c r="M718" s="23"/>
      <c r="N718" s="187"/>
      <c r="O718" s="187"/>
      <c r="P718" s="187"/>
      <c r="Q718" s="23"/>
      <c r="R718" s="23"/>
      <c r="S718" s="48"/>
    </row>
    <row r="719" spans="1:19" hidden="1">
      <c r="A719" s="66"/>
      <c r="B719" s="27"/>
      <c r="C719" s="28"/>
      <c r="D719" s="28"/>
      <c r="E719" s="28"/>
      <c r="F719" s="28"/>
      <c r="G719" s="29"/>
      <c r="H719" s="28"/>
      <c r="I719" s="180"/>
      <c r="J719" s="10"/>
      <c r="K719" s="27"/>
      <c r="L719" s="49"/>
      <c r="M719" s="27"/>
      <c r="N719" s="188"/>
      <c r="O719" s="188"/>
      <c r="P719" s="188"/>
      <c r="Q719" s="27"/>
      <c r="R719" s="27"/>
      <c r="S719" s="50"/>
    </row>
    <row r="720" spans="1:19" hidden="1">
      <c r="A720" s="67"/>
      <c r="B720" s="31"/>
      <c r="C720" s="32"/>
      <c r="D720" s="32"/>
      <c r="E720" s="32"/>
      <c r="F720" s="32"/>
      <c r="G720" s="33"/>
      <c r="H720" s="34"/>
      <c r="I720" s="181"/>
      <c r="J720" s="11"/>
      <c r="K720" s="31"/>
      <c r="L720" s="51"/>
      <c r="M720" s="31"/>
      <c r="N720" s="189"/>
      <c r="O720" s="189"/>
      <c r="P720" s="189"/>
      <c r="Q720" s="31"/>
      <c r="R720" s="31"/>
      <c r="S720" s="52"/>
    </row>
    <row r="721" spans="1:19" hidden="1">
      <c r="A721" s="65"/>
      <c r="B721" s="23"/>
      <c r="C721" s="24"/>
      <c r="D721" s="24"/>
      <c r="E721" s="24"/>
      <c r="F721" s="24"/>
      <c r="G721" s="25"/>
      <c r="H721" s="26"/>
      <c r="I721" s="179"/>
      <c r="J721" s="6"/>
      <c r="K721" s="23"/>
      <c r="L721" s="47"/>
      <c r="M721" s="23"/>
      <c r="N721" s="187"/>
      <c r="O721" s="187"/>
      <c r="P721" s="187"/>
      <c r="Q721" s="23"/>
      <c r="R721" s="23"/>
      <c r="S721" s="48"/>
    </row>
    <row r="722" spans="1:19" hidden="1">
      <c r="A722" s="65"/>
      <c r="B722" s="23"/>
      <c r="C722" s="24"/>
      <c r="D722" s="24"/>
      <c r="E722" s="24"/>
      <c r="F722" s="24"/>
      <c r="G722" s="25"/>
      <c r="H722" s="26"/>
      <c r="I722" s="179"/>
      <c r="J722" s="6"/>
      <c r="K722" s="23"/>
      <c r="L722" s="47"/>
      <c r="M722" s="23"/>
      <c r="N722" s="187"/>
      <c r="O722" s="187"/>
      <c r="P722" s="187"/>
      <c r="Q722" s="23"/>
      <c r="R722" s="23"/>
      <c r="S722" s="48"/>
    </row>
    <row r="723" spans="1:19" hidden="1">
      <c r="A723" s="65"/>
      <c r="B723" s="23"/>
      <c r="C723" s="24"/>
      <c r="D723" s="24"/>
      <c r="E723" s="24"/>
      <c r="F723" s="24"/>
      <c r="G723" s="25"/>
      <c r="H723" s="26"/>
      <c r="I723" s="179"/>
      <c r="J723" s="6"/>
      <c r="K723" s="23"/>
      <c r="L723" s="47"/>
      <c r="M723" s="23"/>
      <c r="N723" s="187"/>
      <c r="O723" s="187"/>
      <c r="P723" s="187"/>
      <c r="Q723" s="23"/>
      <c r="R723" s="23"/>
      <c r="S723" s="48"/>
    </row>
    <row r="724" spans="1:19" ht="12.6" hidden="1" thickBot="1">
      <c r="A724" s="68"/>
      <c r="B724" s="35"/>
      <c r="C724" s="36"/>
      <c r="D724" s="36"/>
      <c r="E724" s="36"/>
      <c r="F724" s="36"/>
      <c r="G724" s="37"/>
      <c r="H724" s="38"/>
      <c r="I724" s="182"/>
      <c r="J724" s="7"/>
      <c r="K724" s="35"/>
      <c r="L724" s="53"/>
      <c r="M724" s="35"/>
      <c r="N724" s="190"/>
      <c r="O724" s="190"/>
      <c r="P724" s="190"/>
      <c r="Q724" s="35"/>
      <c r="R724" s="35"/>
      <c r="S724" s="54"/>
    </row>
    <row r="725" spans="1:19" hidden="1">
      <c r="A725" s="69"/>
      <c r="B725" s="39"/>
      <c r="C725" s="40"/>
      <c r="D725" s="40"/>
      <c r="E725" s="40"/>
      <c r="F725" s="40"/>
      <c r="G725" s="41"/>
      <c r="H725" s="40"/>
      <c r="I725" s="183"/>
      <c r="J725" s="8"/>
      <c r="K725" s="39"/>
      <c r="L725" s="55"/>
      <c r="M725" s="39"/>
      <c r="N725" s="191"/>
      <c r="O725" s="191"/>
      <c r="P725" s="191"/>
      <c r="Q725" s="39"/>
      <c r="R725" s="39"/>
      <c r="S725" s="56"/>
    </row>
    <row r="726" spans="1:19" hidden="1">
      <c r="A726" s="65"/>
      <c r="B726" s="23"/>
      <c r="C726" s="24"/>
      <c r="D726" s="24"/>
      <c r="E726" s="24"/>
      <c r="F726" s="24"/>
      <c r="G726" s="25"/>
      <c r="H726" s="24"/>
      <c r="I726" s="179"/>
      <c r="J726" s="6"/>
      <c r="K726" s="23"/>
      <c r="L726" s="47"/>
      <c r="M726" s="23"/>
      <c r="N726" s="187"/>
      <c r="O726" s="187"/>
      <c r="P726" s="187"/>
      <c r="Q726" s="23"/>
      <c r="R726" s="23"/>
      <c r="S726" s="48"/>
    </row>
    <row r="727" spans="1:19" hidden="1">
      <c r="A727" s="65"/>
      <c r="B727" s="23"/>
      <c r="C727" s="24"/>
      <c r="D727" s="24"/>
      <c r="E727" s="24"/>
      <c r="F727" s="24"/>
      <c r="G727" s="25"/>
      <c r="H727" s="24"/>
      <c r="I727" s="179"/>
      <c r="J727" s="6"/>
      <c r="K727" s="23"/>
      <c r="L727" s="47"/>
      <c r="M727" s="23"/>
      <c r="N727" s="187"/>
      <c r="O727" s="187"/>
      <c r="P727" s="187"/>
      <c r="Q727" s="23"/>
      <c r="R727" s="23"/>
      <c r="S727" s="48"/>
    </row>
    <row r="728" spans="1:19" hidden="1">
      <c r="A728" s="65"/>
      <c r="B728" s="23"/>
      <c r="C728" s="24"/>
      <c r="D728" s="24"/>
      <c r="E728" s="24"/>
      <c r="F728" s="24"/>
      <c r="G728" s="25"/>
      <c r="H728" s="24"/>
      <c r="I728" s="179"/>
      <c r="J728" s="6"/>
      <c r="K728" s="23"/>
      <c r="L728" s="47"/>
      <c r="M728" s="23"/>
      <c r="N728" s="187"/>
      <c r="O728" s="187"/>
      <c r="P728" s="187"/>
      <c r="Q728" s="23"/>
      <c r="R728" s="23"/>
      <c r="S728" s="48"/>
    </row>
    <row r="729" spans="1:19" hidden="1">
      <c r="A729" s="66"/>
      <c r="B729" s="27"/>
      <c r="C729" s="28"/>
      <c r="D729" s="28"/>
      <c r="E729" s="28"/>
      <c r="F729" s="28"/>
      <c r="G729" s="29"/>
      <c r="H729" s="28"/>
      <c r="I729" s="180"/>
      <c r="J729" s="10"/>
      <c r="K729" s="27"/>
      <c r="L729" s="49"/>
      <c r="M729" s="27"/>
      <c r="N729" s="188"/>
      <c r="O729" s="188"/>
      <c r="P729" s="188"/>
      <c r="Q729" s="27"/>
      <c r="R729" s="27"/>
      <c r="S729" s="50"/>
    </row>
    <row r="730" spans="1:19" hidden="1">
      <c r="A730" s="67"/>
      <c r="B730" s="31"/>
      <c r="C730" s="32"/>
      <c r="D730" s="32"/>
      <c r="E730" s="32"/>
      <c r="F730" s="32"/>
      <c r="G730" s="33"/>
      <c r="H730" s="34"/>
      <c r="I730" s="181"/>
      <c r="J730" s="11"/>
      <c r="K730" s="31"/>
      <c r="L730" s="51"/>
      <c r="M730" s="31"/>
      <c r="N730" s="189"/>
      <c r="O730" s="189"/>
      <c r="P730" s="189"/>
      <c r="Q730" s="31"/>
      <c r="R730" s="31"/>
      <c r="S730" s="52"/>
    </row>
    <row r="731" spans="1:19" hidden="1">
      <c r="A731" s="65"/>
      <c r="B731" s="23"/>
      <c r="C731" s="24"/>
      <c r="D731" s="24"/>
      <c r="E731" s="24"/>
      <c r="F731" s="24"/>
      <c r="G731" s="25"/>
      <c r="H731" s="26"/>
      <c r="I731" s="179"/>
      <c r="J731" s="6"/>
      <c r="K731" s="23"/>
      <c r="L731" s="47"/>
      <c r="M731" s="23"/>
      <c r="N731" s="187"/>
      <c r="O731" s="187"/>
      <c r="P731" s="187"/>
      <c r="Q731" s="23"/>
      <c r="R731" s="23"/>
      <c r="S731" s="48"/>
    </row>
    <row r="732" spans="1:19" hidden="1">
      <c r="A732" s="65"/>
      <c r="B732" s="23"/>
      <c r="C732" s="24"/>
      <c r="D732" s="24"/>
      <c r="E732" s="24"/>
      <c r="F732" s="24"/>
      <c r="G732" s="25"/>
      <c r="H732" s="26"/>
      <c r="I732" s="179"/>
      <c r="J732" s="6"/>
      <c r="K732" s="23"/>
      <c r="L732" s="47"/>
      <c r="M732" s="23"/>
      <c r="N732" s="187"/>
      <c r="O732" s="187"/>
      <c r="P732" s="187"/>
      <c r="Q732" s="23"/>
      <c r="R732" s="23"/>
      <c r="S732" s="48"/>
    </row>
    <row r="733" spans="1:19" hidden="1">
      <c r="A733" s="65"/>
      <c r="B733" s="23"/>
      <c r="C733" s="24"/>
      <c r="D733" s="24"/>
      <c r="E733" s="24"/>
      <c r="F733" s="24"/>
      <c r="G733" s="25"/>
      <c r="H733" s="26"/>
      <c r="I733" s="179"/>
      <c r="J733" s="6"/>
      <c r="K733" s="23"/>
      <c r="L733" s="47"/>
      <c r="M733" s="23"/>
      <c r="N733" s="187"/>
      <c r="O733" s="187"/>
      <c r="P733" s="187"/>
      <c r="Q733" s="23"/>
      <c r="R733" s="23"/>
      <c r="S733" s="48"/>
    </row>
    <row r="734" spans="1:19" ht="12.6" hidden="1" thickBot="1">
      <c r="A734" s="68"/>
      <c r="B734" s="35"/>
      <c r="C734" s="36"/>
      <c r="D734" s="36"/>
      <c r="E734" s="36"/>
      <c r="F734" s="36"/>
      <c r="G734" s="37"/>
      <c r="H734" s="38"/>
      <c r="I734" s="182"/>
      <c r="J734" s="7"/>
      <c r="K734" s="35"/>
      <c r="L734" s="53"/>
      <c r="M734" s="35"/>
      <c r="N734" s="190"/>
      <c r="O734" s="190"/>
      <c r="P734" s="190"/>
      <c r="Q734" s="35"/>
      <c r="R734" s="35"/>
      <c r="S734" s="54"/>
    </row>
    <row r="735" spans="1:19" hidden="1">
      <c r="A735" s="69"/>
      <c r="B735" s="39"/>
      <c r="C735" s="40"/>
      <c r="D735" s="40"/>
      <c r="E735" s="40"/>
      <c r="F735" s="40"/>
      <c r="G735" s="41"/>
      <c r="H735" s="40"/>
      <c r="I735" s="183"/>
      <c r="J735" s="8"/>
      <c r="K735" s="39"/>
      <c r="L735" s="55"/>
      <c r="M735" s="39"/>
      <c r="N735" s="191"/>
      <c r="O735" s="191"/>
      <c r="P735" s="191"/>
      <c r="Q735" s="39"/>
      <c r="R735" s="39"/>
      <c r="S735" s="56"/>
    </row>
    <row r="736" spans="1:19" hidden="1">
      <c r="A736" s="65"/>
      <c r="B736" s="23"/>
      <c r="C736" s="24"/>
      <c r="D736" s="24"/>
      <c r="E736" s="24"/>
      <c r="F736" s="24"/>
      <c r="G736" s="25"/>
      <c r="H736" s="24"/>
      <c r="I736" s="179"/>
      <c r="J736" s="6"/>
      <c r="K736" s="23"/>
      <c r="L736" s="47"/>
      <c r="M736" s="23"/>
      <c r="N736" s="187"/>
      <c r="O736" s="187"/>
      <c r="P736" s="187"/>
      <c r="Q736" s="23"/>
      <c r="R736" s="23"/>
      <c r="S736" s="48"/>
    </row>
    <row r="737" spans="1:19" hidden="1">
      <c r="A737" s="65"/>
      <c r="B737" s="23"/>
      <c r="C737" s="24"/>
      <c r="D737" s="24"/>
      <c r="E737" s="24"/>
      <c r="F737" s="24"/>
      <c r="G737" s="25"/>
      <c r="H737" s="24"/>
      <c r="I737" s="179"/>
      <c r="J737" s="6"/>
      <c r="K737" s="23"/>
      <c r="L737" s="47"/>
      <c r="M737" s="23"/>
      <c r="N737" s="187"/>
      <c r="O737" s="187"/>
      <c r="P737" s="187"/>
      <c r="Q737" s="23"/>
      <c r="R737" s="23"/>
      <c r="S737" s="48"/>
    </row>
    <row r="738" spans="1:19" hidden="1">
      <c r="A738" s="65"/>
      <c r="B738" s="23"/>
      <c r="C738" s="24"/>
      <c r="D738" s="24"/>
      <c r="E738" s="24"/>
      <c r="F738" s="24"/>
      <c r="G738" s="25"/>
      <c r="H738" s="24"/>
      <c r="I738" s="179"/>
      <c r="J738" s="6"/>
      <c r="K738" s="23"/>
      <c r="L738" s="47"/>
      <c r="M738" s="23"/>
      <c r="N738" s="187"/>
      <c r="O738" s="187"/>
      <c r="P738" s="187"/>
      <c r="Q738" s="23"/>
      <c r="R738" s="23"/>
      <c r="S738" s="48"/>
    </row>
    <row r="739" spans="1:19" hidden="1">
      <c r="A739" s="66"/>
      <c r="B739" s="27"/>
      <c r="C739" s="28"/>
      <c r="D739" s="28"/>
      <c r="E739" s="28"/>
      <c r="F739" s="28"/>
      <c r="G739" s="29"/>
      <c r="H739" s="28"/>
      <c r="I739" s="180"/>
      <c r="J739" s="10"/>
      <c r="K739" s="27"/>
      <c r="L739" s="49"/>
      <c r="M739" s="27"/>
      <c r="N739" s="188"/>
      <c r="O739" s="188"/>
      <c r="P739" s="188"/>
      <c r="Q739" s="27"/>
      <c r="R739" s="27"/>
      <c r="S739" s="50"/>
    </row>
    <row r="740" spans="1:19" hidden="1">
      <c r="A740" s="67"/>
      <c r="B740" s="31"/>
      <c r="C740" s="32"/>
      <c r="D740" s="32"/>
      <c r="E740" s="32"/>
      <c r="F740" s="32"/>
      <c r="G740" s="33"/>
      <c r="H740" s="34"/>
      <c r="I740" s="181"/>
      <c r="J740" s="11"/>
      <c r="K740" s="31"/>
      <c r="L740" s="51"/>
      <c r="M740" s="31"/>
      <c r="N740" s="189"/>
      <c r="O740" s="189"/>
      <c r="P740" s="189"/>
      <c r="Q740" s="31"/>
      <c r="R740" s="31"/>
      <c r="S740" s="52"/>
    </row>
    <row r="741" spans="1:19" hidden="1">
      <c r="A741" s="65"/>
      <c r="B741" s="23"/>
      <c r="C741" s="24"/>
      <c r="D741" s="24"/>
      <c r="E741" s="24"/>
      <c r="F741" s="24"/>
      <c r="G741" s="25"/>
      <c r="H741" s="26"/>
      <c r="I741" s="179"/>
      <c r="J741" s="6"/>
      <c r="K741" s="23"/>
      <c r="L741" s="47"/>
      <c r="M741" s="23"/>
      <c r="N741" s="187"/>
      <c r="O741" s="187"/>
      <c r="P741" s="187"/>
      <c r="Q741" s="23"/>
      <c r="R741" s="23"/>
      <c r="S741" s="48"/>
    </row>
    <row r="742" spans="1:19" hidden="1">
      <c r="A742" s="65"/>
      <c r="B742" s="23"/>
      <c r="C742" s="24"/>
      <c r="D742" s="24"/>
      <c r="E742" s="24"/>
      <c r="F742" s="24"/>
      <c r="G742" s="25"/>
      <c r="H742" s="26"/>
      <c r="I742" s="179"/>
      <c r="J742" s="6"/>
      <c r="K742" s="23"/>
      <c r="L742" s="47"/>
      <c r="M742" s="23"/>
      <c r="N742" s="187"/>
      <c r="O742" s="187"/>
      <c r="P742" s="187"/>
      <c r="Q742" s="23"/>
      <c r="R742" s="23"/>
      <c r="S742" s="48"/>
    </row>
    <row r="743" spans="1:19" hidden="1">
      <c r="A743" s="65"/>
      <c r="B743" s="23"/>
      <c r="C743" s="24"/>
      <c r="D743" s="24"/>
      <c r="E743" s="24"/>
      <c r="F743" s="24"/>
      <c r="G743" s="25"/>
      <c r="H743" s="26"/>
      <c r="I743" s="179"/>
      <c r="J743" s="6"/>
      <c r="K743" s="23"/>
      <c r="L743" s="47"/>
      <c r="M743" s="23"/>
      <c r="N743" s="187"/>
      <c r="O743" s="187"/>
      <c r="P743" s="187"/>
      <c r="Q743" s="23"/>
      <c r="R743" s="23"/>
      <c r="S743" s="48"/>
    </row>
    <row r="744" spans="1:19" ht="12.6" hidden="1" thickBot="1">
      <c r="A744" s="68"/>
      <c r="B744" s="35"/>
      <c r="C744" s="36"/>
      <c r="D744" s="36"/>
      <c r="E744" s="36"/>
      <c r="F744" s="36"/>
      <c r="G744" s="37"/>
      <c r="H744" s="38"/>
      <c r="I744" s="182"/>
      <c r="J744" s="7"/>
      <c r="K744" s="35"/>
      <c r="L744" s="53"/>
      <c r="M744" s="35"/>
      <c r="N744" s="190"/>
      <c r="O744" s="190"/>
      <c r="P744" s="190"/>
      <c r="Q744" s="35"/>
      <c r="R744" s="35"/>
      <c r="S744" s="54"/>
    </row>
    <row r="745" spans="1:19" hidden="1">
      <c r="A745" s="69"/>
      <c r="B745" s="39"/>
      <c r="C745" s="40"/>
      <c r="D745" s="40"/>
      <c r="E745" s="40"/>
      <c r="F745" s="40"/>
      <c r="G745" s="41"/>
      <c r="H745" s="40"/>
      <c r="I745" s="183"/>
      <c r="J745" s="8"/>
      <c r="K745" s="39"/>
      <c r="L745" s="55"/>
      <c r="M745" s="39"/>
      <c r="N745" s="191"/>
      <c r="O745" s="191"/>
      <c r="P745" s="191"/>
      <c r="Q745" s="39"/>
      <c r="R745" s="39"/>
      <c r="S745" s="56"/>
    </row>
    <row r="746" spans="1:19" hidden="1">
      <c r="A746" s="65"/>
      <c r="B746" s="23"/>
      <c r="C746" s="24"/>
      <c r="D746" s="24"/>
      <c r="E746" s="24"/>
      <c r="F746" s="24"/>
      <c r="G746" s="25"/>
      <c r="H746" s="24"/>
      <c r="I746" s="179"/>
      <c r="J746" s="6"/>
      <c r="K746" s="23"/>
      <c r="L746" s="47"/>
      <c r="M746" s="23"/>
      <c r="N746" s="187"/>
      <c r="O746" s="187"/>
      <c r="P746" s="187"/>
      <c r="Q746" s="23"/>
      <c r="R746" s="23"/>
      <c r="S746" s="48"/>
    </row>
    <row r="747" spans="1:19" hidden="1">
      <c r="A747" s="65"/>
      <c r="B747" s="23"/>
      <c r="C747" s="24"/>
      <c r="D747" s="24"/>
      <c r="E747" s="24"/>
      <c r="F747" s="24"/>
      <c r="G747" s="25"/>
      <c r="H747" s="24"/>
      <c r="I747" s="179"/>
      <c r="J747" s="6"/>
      <c r="K747" s="23"/>
      <c r="L747" s="47"/>
      <c r="M747" s="23"/>
      <c r="N747" s="187"/>
      <c r="O747" s="187"/>
      <c r="P747" s="187"/>
      <c r="Q747" s="23"/>
      <c r="R747" s="23"/>
      <c r="S747" s="48"/>
    </row>
    <row r="748" spans="1:19" hidden="1">
      <c r="A748" s="65"/>
      <c r="B748" s="23"/>
      <c r="C748" s="24"/>
      <c r="D748" s="24"/>
      <c r="E748" s="24"/>
      <c r="F748" s="24"/>
      <c r="G748" s="25"/>
      <c r="H748" s="24"/>
      <c r="I748" s="179"/>
      <c r="J748" s="6"/>
      <c r="K748" s="23"/>
      <c r="L748" s="47"/>
      <c r="M748" s="23"/>
      <c r="N748" s="187"/>
      <c r="O748" s="187"/>
      <c r="P748" s="187"/>
      <c r="Q748" s="23"/>
      <c r="R748" s="23"/>
      <c r="S748" s="48"/>
    </row>
    <row r="749" spans="1:19" hidden="1">
      <c r="A749" s="66"/>
      <c r="B749" s="27"/>
      <c r="C749" s="28"/>
      <c r="D749" s="28"/>
      <c r="E749" s="28"/>
      <c r="F749" s="28"/>
      <c r="G749" s="29"/>
      <c r="H749" s="28"/>
      <c r="I749" s="180"/>
      <c r="J749" s="10"/>
      <c r="K749" s="27"/>
      <c r="L749" s="49"/>
      <c r="M749" s="27"/>
      <c r="N749" s="188"/>
      <c r="O749" s="188"/>
      <c r="P749" s="188"/>
      <c r="Q749" s="27"/>
      <c r="R749" s="27"/>
      <c r="S749" s="50"/>
    </row>
    <row r="750" spans="1:19" hidden="1">
      <c r="A750" s="67"/>
      <c r="B750" s="31"/>
      <c r="C750" s="32"/>
      <c r="D750" s="32"/>
      <c r="E750" s="32"/>
      <c r="F750" s="32"/>
      <c r="G750" s="33"/>
      <c r="H750" s="34"/>
      <c r="I750" s="181"/>
      <c r="J750" s="11"/>
      <c r="K750" s="31"/>
      <c r="L750" s="51"/>
      <c r="M750" s="31"/>
      <c r="N750" s="189"/>
      <c r="O750" s="189"/>
      <c r="P750" s="189"/>
      <c r="Q750" s="31"/>
      <c r="R750" s="31"/>
      <c r="S750" s="52"/>
    </row>
    <row r="751" spans="1:19" hidden="1">
      <c r="A751" s="65"/>
      <c r="B751" s="23"/>
      <c r="C751" s="24"/>
      <c r="D751" s="24"/>
      <c r="E751" s="24"/>
      <c r="F751" s="24"/>
      <c r="G751" s="25"/>
      <c r="H751" s="26"/>
      <c r="I751" s="179"/>
      <c r="J751" s="6"/>
      <c r="K751" s="23"/>
      <c r="L751" s="47"/>
      <c r="M751" s="23"/>
      <c r="N751" s="187"/>
      <c r="O751" s="187"/>
      <c r="P751" s="187"/>
      <c r="Q751" s="23"/>
      <c r="R751" s="23"/>
      <c r="S751" s="48"/>
    </row>
    <row r="752" spans="1:19" hidden="1">
      <c r="A752" s="65"/>
      <c r="B752" s="23"/>
      <c r="C752" s="24"/>
      <c r="D752" s="24"/>
      <c r="E752" s="24"/>
      <c r="F752" s="24"/>
      <c r="G752" s="25"/>
      <c r="H752" s="26"/>
      <c r="I752" s="179"/>
      <c r="J752" s="6"/>
      <c r="K752" s="23"/>
      <c r="L752" s="47"/>
      <c r="M752" s="23"/>
      <c r="N752" s="187"/>
      <c r="O752" s="187"/>
      <c r="P752" s="187"/>
      <c r="Q752" s="23"/>
      <c r="R752" s="23"/>
      <c r="S752" s="48"/>
    </row>
    <row r="753" spans="1:19" hidden="1">
      <c r="A753" s="65"/>
      <c r="B753" s="23"/>
      <c r="C753" s="24"/>
      <c r="D753" s="24"/>
      <c r="E753" s="24"/>
      <c r="F753" s="24"/>
      <c r="G753" s="25"/>
      <c r="H753" s="26"/>
      <c r="I753" s="179"/>
      <c r="J753" s="6"/>
      <c r="K753" s="23"/>
      <c r="L753" s="47"/>
      <c r="M753" s="23"/>
      <c r="N753" s="187"/>
      <c r="O753" s="187"/>
      <c r="P753" s="187"/>
      <c r="Q753" s="23"/>
      <c r="R753" s="23"/>
      <c r="S753" s="48"/>
    </row>
    <row r="754" spans="1:19" ht="12.6" hidden="1" thickBot="1">
      <c r="A754" s="68"/>
      <c r="B754" s="35"/>
      <c r="C754" s="36"/>
      <c r="D754" s="36"/>
      <c r="E754" s="36"/>
      <c r="F754" s="36"/>
      <c r="G754" s="37"/>
      <c r="H754" s="38"/>
      <c r="I754" s="182"/>
      <c r="J754" s="7"/>
      <c r="K754" s="35"/>
      <c r="L754" s="53"/>
      <c r="M754" s="35"/>
      <c r="N754" s="190"/>
      <c r="O754" s="190"/>
      <c r="P754" s="190"/>
      <c r="Q754" s="35"/>
      <c r="R754" s="35"/>
      <c r="S754" s="54"/>
    </row>
    <row r="755" spans="1:19" hidden="1">
      <c r="A755" s="69"/>
      <c r="B755" s="39"/>
      <c r="C755" s="40"/>
      <c r="D755" s="40"/>
      <c r="E755" s="40"/>
      <c r="F755" s="40"/>
      <c r="G755" s="41"/>
      <c r="H755" s="40"/>
      <c r="I755" s="183"/>
      <c r="J755" s="8"/>
      <c r="K755" s="39"/>
      <c r="L755" s="55"/>
      <c r="M755" s="39"/>
      <c r="N755" s="191"/>
      <c r="O755" s="191"/>
      <c r="P755" s="191"/>
      <c r="Q755" s="39"/>
      <c r="R755" s="39"/>
      <c r="S755" s="56"/>
    </row>
    <row r="756" spans="1:19" hidden="1">
      <c r="A756" s="65"/>
      <c r="B756" s="23"/>
      <c r="C756" s="24"/>
      <c r="D756" s="24"/>
      <c r="E756" s="24"/>
      <c r="F756" s="24"/>
      <c r="G756" s="25"/>
      <c r="H756" s="24"/>
      <c r="I756" s="179"/>
      <c r="J756" s="6"/>
      <c r="K756" s="23"/>
      <c r="L756" s="47"/>
      <c r="M756" s="23"/>
      <c r="N756" s="187"/>
      <c r="O756" s="187"/>
      <c r="P756" s="187"/>
      <c r="Q756" s="23"/>
      <c r="R756" s="23"/>
      <c r="S756" s="48"/>
    </row>
    <row r="757" spans="1:19" hidden="1">
      <c r="A757" s="65"/>
      <c r="B757" s="23"/>
      <c r="C757" s="24"/>
      <c r="D757" s="24"/>
      <c r="E757" s="24"/>
      <c r="F757" s="24"/>
      <c r="G757" s="25"/>
      <c r="H757" s="24"/>
      <c r="I757" s="179"/>
      <c r="J757" s="6"/>
      <c r="K757" s="23"/>
      <c r="L757" s="47"/>
      <c r="M757" s="23"/>
      <c r="N757" s="187"/>
      <c r="O757" s="187"/>
      <c r="P757" s="187"/>
      <c r="Q757" s="23"/>
      <c r="R757" s="23"/>
      <c r="S757" s="48"/>
    </row>
    <row r="758" spans="1:19" hidden="1">
      <c r="A758" s="65"/>
      <c r="B758" s="23"/>
      <c r="C758" s="24"/>
      <c r="D758" s="24"/>
      <c r="E758" s="24"/>
      <c r="F758" s="24"/>
      <c r="G758" s="25"/>
      <c r="H758" s="24"/>
      <c r="I758" s="179"/>
      <c r="J758" s="6"/>
      <c r="K758" s="23"/>
      <c r="L758" s="47"/>
      <c r="M758" s="23"/>
      <c r="N758" s="187"/>
      <c r="O758" s="187"/>
      <c r="P758" s="187"/>
      <c r="Q758" s="23"/>
      <c r="R758" s="23"/>
      <c r="S758" s="48"/>
    </row>
    <row r="759" spans="1:19" hidden="1">
      <c r="A759" s="66"/>
      <c r="B759" s="27"/>
      <c r="C759" s="28"/>
      <c r="D759" s="28"/>
      <c r="E759" s="28"/>
      <c r="F759" s="28"/>
      <c r="G759" s="29"/>
      <c r="H759" s="28"/>
      <c r="I759" s="180"/>
      <c r="J759" s="10"/>
      <c r="K759" s="27"/>
      <c r="L759" s="49"/>
      <c r="M759" s="27"/>
      <c r="N759" s="188"/>
      <c r="O759" s="188"/>
      <c r="P759" s="188"/>
      <c r="Q759" s="27"/>
      <c r="R759" s="27"/>
      <c r="S759" s="50"/>
    </row>
    <row r="760" spans="1:19" hidden="1">
      <c r="A760" s="67"/>
      <c r="B760" s="31"/>
      <c r="C760" s="32"/>
      <c r="D760" s="32"/>
      <c r="E760" s="32"/>
      <c r="F760" s="32"/>
      <c r="G760" s="33"/>
      <c r="H760" s="34"/>
      <c r="I760" s="181"/>
      <c r="J760" s="11"/>
      <c r="K760" s="31"/>
      <c r="L760" s="51"/>
      <c r="M760" s="31"/>
      <c r="N760" s="189"/>
      <c r="O760" s="189"/>
      <c r="P760" s="189"/>
      <c r="Q760" s="31"/>
      <c r="R760" s="31"/>
      <c r="S760" s="52"/>
    </row>
    <row r="761" spans="1:19" hidden="1">
      <c r="A761" s="65"/>
      <c r="B761" s="23"/>
      <c r="C761" s="24"/>
      <c r="D761" s="24"/>
      <c r="E761" s="24"/>
      <c r="F761" s="24"/>
      <c r="G761" s="25"/>
      <c r="H761" s="26"/>
      <c r="I761" s="179"/>
      <c r="J761" s="6"/>
      <c r="K761" s="23"/>
      <c r="L761" s="47"/>
      <c r="M761" s="23"/>
      <c r="N761" s="187"/>
      <c r="O761" s="187"/>
      <c r="P761" s="187"/>
      <c r="Q761" s="23"/>
      <c r="R761" s="23"/>
      <c r="S761" s="48"/>
    </row>
    <row r="762" spans="1:19" hidden="1">
      <c r="A762" s="65"/>
      <c r="B762" s="23"/>
      <c r="C762" s="24"/>
      <c r="D762" s="24"/>
      <c r="E762" s="24"/>
      <c r="F762" s="24"/>
      <c r="G762" s="25"/>
      <c r="H762" s="26"/>
      <c r="I762" s="179"/>
      <c r="J762" s="6"/>
      <c r="K762" s="23"/>
      <c r="L762" s="47"/>
      <c r="M762" s="23"/>
      <c r="N762" s="187"/>
      <c r="O762" s="187"/>
      <c r="P762" s="187"/>
      <c r="Q762" s="23"/>
      <c r="R762" s="23"/>
      <c r="S762" s="48"/>
    </row>
    <row r="763" spans="1:19" hidden="1">
      <c r="A763" s="65"/>
      <c r="B763" s="23"/>
      <c r="C763" s="24"/>
      <c r="D763" s="24"/>
      <c r="E763" s="24"/>
      <c r="F763" s="24"/>
      <c r="G763" s="25"/>
      <c r="H763" s="26"/>
      <c r="I763" s="179"/>
      <c r="J763" s="6"/>
      <c r="K763" s="23"/>
      <c r="L763" s="47"/>
      <c r="M763" s="23"/>
      <c r="N763" s="187"/>
      <c r="O763" s="187"/>
      <c r="P763" s="187"/>
      <c r="Q763" s="23"/>
      <c r="R763" s="23"/>
      <c r="S763" s="48"/>
    </row>
    <row r="764" spans="1:19" ht="12.6" hidden="1" thickBot="1">
      <c r="A764" s="68"/>
      <c r="B764" s="35"/>
      <c r="C764" s="36"/>
      <c r="D764" s="36"/>
      <c r="E764" s="36"/>
      <c r="F764" s="36"/>
      <c r="G764" s="37"/>
      <c r="H764" s="38"/>
      <c r="I764" s="182"/>
      <c r="J764" s="7"/>
      <c r="K764" s="35"/>
      <c r="L764" s="53"/>
      <c r="M764" s="35"/>
      <c r="N764" s="190"/>
      <c r="O764" s="190"/>
      <c r="P764" s="190"/>
      <c r="Q764" s="35"/>
      <c r="R764" s="35"/>
      <c r="S764" s="54"/>
    </row>
    <row r="765" spans="1:19" hidden="1">
      <c r="A765" s="69"/>
      <c r="B765" s="39"/>
      <c r="C765" s="40"/>
      <c r="D765" s="40"/>
      <c r="E765" s="40"/>
      <c r="F765" s="40"/>
      <c r="G765" s="41"/>
      <c r="H765" s="40"/>
      <c r="I765" s="183"/>
      <c r="J765" s="8"/>
      <c r="K765" s="39"/>
      <c r="L765" s="55"/>
      <c r="M765" s="39"/>
      <c r="N765" s="191"/>
      <c r="O765" s="191"/>
      <c r="P765" s="191"/>
      <c r="Q765" s="39"/>
      <c r="R765" s="39"/>
      <c r="S765" s="56"/>
    </row>
    <row r="766" spans="1:19" hidden="1">
      <c r="A766" s="65"/>
      <c r="B766" s="23"/>
      <c r="C766" s="24"/>
      <c r="D766" s="24"/>
      <c r="E766" s="24"/>
      <c r="F766" s="24"/>
      <c r="G766" s="25"/>
      <c r="H766" s="24"/>
      <c r="I766" s="179"/>
      <c r="J766" s="6"/>
      <c r="K766" s="23"/>
      <c r="L766" s="47"/>
      <c r="M766" s="23"/>
      <c r="N766" s="187"/>
      <c r="O766" s="187"/>
      <c r="P766" s="187"/>
      <c r="Q766" s="23"/>
      <c r="R766" s="23"/>
      <c r="S766" s="48"/>
    </row>
    <row r="767" spans="1:19" hidden="1">
      <c r="A767" s="65"/>
      <c r="B767" s="23"/>
      <c r="C767" s="24"/>
      <c r="D767" s="24"/>
      <c r="E767" s="24"/>
      <c r="F767" s="24"/>
      <c r="G767" s="25"/>
      <c r="H767" s="24"/>
      <c r="I767" s="179"/>
      <c r="J767" s="6"/>
      <c r="K767" s="23"/>
      <c r="L767" s="47"/>
      <c r="M767" s="23"/>
      <c r="N767" s="187"/>
      <c r="O767" s="187"/>
      <c r="P767" s="187"/>
      <c r="Q767" s="23"/>
      <c r="R767" s="23"/>
      <c r="S767" s="48"/>
    </row>
    <row r="768" spans="1:19" hidden="1">
      <c r="A768" s="65"/>
      <c r="B768" s="23"/>
      <c r="C768" s="24"/>
      <c r="D768" s="24"/>
      <c r="E768" s="24"/>
      <c r="F768" s="24"/>
      <c r="G768" s="25"/>
      <c r="H768" s="24"/>
      <c r="I768" s="179"/>
      <c r="J768" s="6"/>
      <c r="K768" s="23"/>
      <c r="L768" s="47"/>
      <c r="M768" s="23"/>
      <c r="N768" s="187"/>
      <c r="O768" s="187"/>
      <c r="P768" s="187"/>
      <c r="Q768" s="23"/>
      <c r="R768" s="23"/>
      <c r="S768" s="48"/>
    </row>
    <row r="769" spans="1:19" hidden="1">
      <c r="A769" s="66"/>
      <c r="B769" s="27"/>
      <c r="C769" s="28"/>
      <c r="D769" s="28"/>
      <c r="E769" s="28"/>
      <c r="F769" s="28"/>
      <c r="G769" s="29"/>
      <c r="H769" s="28"/>
      <c r="I769" s="180"/>
      <c r="J769" s="10"/>
      <c r="K769" s="27"/>
      <c r="L769" s="49"/>
      <c r="M769" s="27"/>
      <c r="N769" s="188"/>
      <c r="O769" s="188"/>
      <c r="P769" s="188"/>
      <c r="Q769" s="27"/>
      <c r="R769" s="27"/>
      <c r="S769" s="50"/>
    </row>
    <row r="770" spans="1:19" hidden="1">
      <c r="A770" s="67"/>
      <c r="B770" s="31"/>
      <c r="C770" s="32"/>
      <c r="D770" s="32"/>
      <c r="E770" s="32"/>
      <c r="F770" s="32"/>
      <c r="G770" s="33"/>
      <c r="H770" s="34"/>
      <c r="I770" s="181"/>
      <c r="J770" s="11"/>
      <c r="K770" s="31"/>
      <c r="L770" s="51"/>
      <c r="M770" s="31"/>
      <c r="N770" s="189"/>
      <c r="O770" s="189"/>
      <c r="P770" s="189"/>
      <c r="Q770" s="31"/>
      <c r="R770" s="31"/>
      <c r="S770" s="52"/>
    </row>
    <row r="771" spans="1:19" hidden="1">
      <c r="A771" s="65"/>
      <c r="B771" s="23"/>
      <c r="C771" s="24"/>
      <c r="D771" s="24"/>
      <c r="E771" s="24"/>
      <c r="F771" s="24"/>
      <c r="G771" s="25"/>
      <c r="H771" s="26"/>
      <c r="I771" s="179"/>
      <c r="J771" s="6"/>
      <c r="K771" s="23"/>
      <c r="L771" s="47"/>
      <c r="M771" s="23"/>
      <c r="N771" s="187"/>
      <c r="O771" s="187"/>
      <c r="P771" s="187"/>
      <c r="Q771" s="23"/>
      <c r="R771" s="23"/>
      <c r="S771" s="48"/>
    </row>
    <row r="772" spans="1:19" hidden="1">
      <c r="A772" s="65"/>
      <c r="B772" s="23"/>
      <c r="C772" s="24"/>
      <c r="D772" s="24"/>
      <c r="E772" s="24"/>
      <c r="F772" s="24"/>
      <c r="G772" s="25"/>
      <c r="H772" s="26"/>
      <c r="I772" s="179"/>
      <c r="J772" s="6"/>
      <c r="K772" s="23"/>
      <c r="L772" s="47"/>
      <c r="M772" s="23"/>
      <c r="N772" s="187"/>
      <c r="O772" s="187"/>
      <c r="P772" s="187"/>
      <c r="Q772" s="23"/>
      <c r="R772" s="23"/>
      <c r="S772" s="48"/>
    </row>
    <row r="773" spans="1:19" hidden="1">
      <c r="A773" s="65"/>
      <c r="B773" s="23"/>
      <c r="C773" s="24"/>
      <c r="D773" s="24"/>
      <c r="E773" s="24"/>
      <c r="F773" s="24"/>
      <c r="G773" s="25"/>
      <c r="H773" s="26"/>
      <c r="I773" s="179"/>
      <c r="J773" s="6"/>
      <c r="K773" s="23"/>
      <c r="L773" s="47"/>
      <c r="M773" s="23"/>
      <c r="N773" s="187"/>
      <c r="O773" s="187"/>
      <c r="P773" s="187"/>
      <c r="Q773" s="23"/>
      <c r="R773" s="23"/>
      <c r="S773" s="48"/>
    </row>
    <row r="774" spans="1:19" ht="12.6" hidden="1" thickBot="1">
      <c r="A774" s="68"/>
      <c r="B774" s="35"/>
      <c r="C774" s="36"/>
      <c r="D774" s="36"/>
      <c r="E774" s="36"/>
      <c r="F774" s="36"/>
      <c r="G774" s="37"/>
      <c r="H774" s="38"/>
      <c r="I774" s="182"/>
      <c r="J774" s="7"/>
      <c r="K774" s="35"/>
      <c r="L774" s="53"/>
      <c r="M774" s="35"/>
      <c r="N774" s="190"/>
      <c r="O774" s="190"/>
      <c r="P774" s="190"/>
      <c r="Q774" s="35"/>
      <c r="R774" s="35"/>
      <c r="S774" s="54"/>
    </row>
    <row r="775" spans="1:19" hidden="1">
      <c r="A775" s="69"/>
      <c r="B775" s="39"/>
      <c r="C775" s="40"/>
      <c r="D775" s="40"/>
      <c r="E775" s="40"/>
      <c r="F775" s="40"/>
      <c r="G775" s="41"/>
      <c r="H775" s="40"/>
      <c r="I775" s="183"/>
      <c r="J775" s="8"/>
      <c r="K775" s="39"/>
      <c r="L775" s="55"/>
      <c r="M775" s="39"/>
      <c r="N775" s="191"/>
      <c r="O775" s="191"/>
      <c r="P775" s="191"/>
      <c r="Q775" s="39"/>
      <c r="R775" s="39"/>
      <c r="S775" s="56"/>
    </row>
    <row r="776" spans="1:19" hidden="1">
      <c r="A776" s="65"/>
      <c r="B776" s="23"/>
      <c r="C776" s="24"/>
      <c r="D776" s="24"/>
      <c r="E776" s="24"/>
      <c r="F776" s="24"/>
      <c r="G776" s="25"/>
      <c r="H776" s="24"/>
      <c r="I776" s="179"/>
      <c r="J776" s="6"/>
      <c r="K776" s="23"/>
      <c r="L776" s="47"/>
      <c r="M776" s="23"/>
      <c r="N776" s="187"/>
      <c r="O776" s="187"/>
      <c r="P776" s="187"/>
      <c r="Q776" s="23"/>
      <c r="R776" s="23"/>
      <c r="S776" s="48"/>
    </row>
    <row r="777" spans="1:19" hidden="1">
      <c r="A777" s="65"/>
      <c r="B777" s="23"/>
      <c r="C777" s="24"/>
      <c r="D777" s="24"/>
      <c r="E777" s="24"/>
      <c r="F777" s="24"/>
      <c r="G777" s="25"/>
      <c r="H777" s="24"/>
      <c r="I777" s="179"/>
      <c r="J777" s="6"/>
      <c r="K777" s="23"/>
      <c r="L777" s="47"/>
      <c r="M777" s="23"/>
      <c r="N777" s="187"/>
      <c r="O777" s="187"/>
      <c r="P777" s="187"/>
      <c r="Q777" s="23"/>
      <c r="R777" s="23"/>
      <c r="S777" s="48"/>
    </row>
    <row r="778" spans="1:19" hidden="1">
      <c r="A778" s="65"/>
      <c r="B778" s="23"/>
      <c r="C778" s="24"/>
      <c r="D778" s="24"/>
      <c r="E778" s="24"/>
      <c r="F778" s="24"/>
      <c r="G778" s="25"/>
      <c r="H778" s="24"/>
      <c r="I778" s="179"/>
      <c r="J778" s="6"/>
      <c r="K778" s="23"/>
      <c r="L778" s="47"/>
      <c r="M778" s="23"/>
      <c r="N778" s="187"/>
      <c r="O778" s="187"/>
      <c r="P778" s="187"/>
      <c r="Q778" s="23"/>
      <c r="R778" s="23"/>
      <c r="S778" s="48"/>
    </row>
    <row r="779" spans="1:19" hidden="1">
      <c r="A779" s="66"/>
      <c r="B779" s="27"/>
      <c r="C779" s="28"/>
      <c r="D779" s="28"/>
      <c r="E779" s="28"/>
      <c r="F779" s="28"/>
      <c r="G779" s="29"/>
      <c r="H779" s="28"/>
      <c r="I779" s="180"/>
      <c r="J779" s="10"/>
      <c r="K779" s="27"/>
      <c r="L779" s="49"/>
      <c r="M779" s="27"/>
      <c r="N779" s="188"/>
      <c r="O779" s="188"/>
      <c r="P779" s="188"/>
      <c r="Q779" s="27"/>
      <c r="R779" s="27"/>
      <c r="S779" s="50"/>
    </row>
    <row r="780" spans="1:19" hidden="1">
      <c r="A780" s="67"/>
      <c r="B780" s="31"/>
      <c r="C780" s="32"/>
      <c r="D780" s="32"/>
      <c r="E780" s="32"/>
      <c r="F780" s="32"/>
      <c r="G780" s="33"/>
      <c r="H780" s="34"/>
      <c r="I780" s="181"/>
      <c r="J780" s="11"/>
      <c r="K780" s="31"/>
      <c r="L780" s="51"/>
      <c r="M780" s="31"/>
      <c r="N780" s="189"/>
      <c r="O780" s="189"/>
      <c r="P780" s="189"/>
      <c r="Q780" s="31"/>
      <c r="R780" s="31"/>
      <c r="S780" s="52"/>
    </row>
    <row r="781" spans="1:19" hidden="1">
      <c r="A781" s="65"/>
      <c r="B781" s="23"/>
      <c r="C781" s="24"/>
      <c r="D781" s="24"/>
      <c r="E781" s="24"/>
      <c r="F781" s="24"/>
      <c r="G781" s="25"/>
      <c r="H781" s="26"/>
      <c r="I781" s="179"/>
      <c r="J781" s="6"/>
      <c r="K781" s="23"/>
      <c r="L781" s="47"/>
      <c r="M781" s="23"/>
      <c r="N781" s="187"/>
      <c r="O781" s="187"/>
      <c r="P781" s="187"/>
      <c r="Q781" s="23"/>
      <c r="R781" s="23"/>
      <c r="S781" s="48"/>
    </row>
    <row r="782" spans="1:19" hidden="1">
      <c r="A782" s="65"/>
      <c r="B782" s="23"/>
      <c r="C782" s="24"/>
      <c r="D782" s="24"/>
      <c r="E782" s="24"/>
      <c r="F782" s="24"/>
      <c r="G782" s="25"/>
      <c r="H782" s="26"/>
      <c r="I782" s="179"/>
      <c r="J782" s="6"/>
      <c r="K782" s="23"/>
      <c r="L782" s="47"/>
      <c r="M782" s="23"/>
      <c r="N782" s="187"/>
      <c r="O782" s="187"/>
      <c r="P782" s="187"/>
      <c r="Q782" s="23"/>
      <c r="R782" s="23"/>
      <c r="S782" s="48"/>
    </row>
    <row r="783" spans="1:19" hidden="1">
      <c r="A783" s="65"/>
      <c r="B783" s="23"/>
      <c r="C783" s="24"/>
      <c r="D783" s="24"/>
      <c r="E783" s="24"/>
      <c r="F783" s="24"/>
      <c r="G783" s="25"/>
      <c r="H783" s="26"/>
      <c r="I783" s="179"/>
      <c r="J783" s="6"/>
      <c r="K783" s="23"/>
      <c r="L783" s="47"/>
      <c r="M783" s="23"/>
      <c r="N783" s="187"/>
      <c r="O783" s="187"/>
      <c r="P783" s="187"/>
      <c r="Q783" s="23"/>
      <c r="R783" s="23"/>
      <c r="S783" s="48"/>
    </row>
    <row r="784" spans="1:19" ht="12.6" hidden="1" thickBot="1">
      <c r="A784" s="68"/>
      <c r="B784" s="35"/>
      <c r="C784" s="36"/>
      <c r="D784" s="36"/>
      <c r="E784" s="36"/>
      <c r="F784" s="36"/>
      <c r="G784" s="37"/>
      <c r="H784" s="38"/>
      <c r="I784" s="182"/>
      <c r="J784" s="7"/>
      <c r="K784" s="35"/>
      <c r="L784" s="53"/>
      <c r="M784" s="35"/>
      <c r="N784" s="190"/>
      <c r="O784" s="190"/>
      <c r="P784" s="190"/>
      <c r="Q784" s="35"/>
      <c r="R784" s="35"/>
      <c r="S784" s="54"/>
    </row>
    <row r="785" spans="1:19" hidden="1">
      <c r="A785" s="69"/>
      <c r="B785" s="39"/>
      <c r="C785" s="40"/>
      <c r="D785" s="40"/>
      <c r="E785" s="40"/>
      <c r="F785" s="40"/>
      <c r="G785" s="41"/>
      <c r="H785" s="40"/>
      <c r="I785" s="183"/>
      <c r="J785" s="8"/>
      <c r="K785" s="39"/>
      <c r="L785" s="55"/>
      <c r="M785" s="39"/>
      <c r="N785" s="191"/>
      <c r="O785" s="191"/>
      <c r="P785" s="191"/>
      <c r="Q785" s="39"/>
      <c r="R785" s="39"/>
      <c r="S785" s="56"/>
    </row>
    <row r="786" spans="1:19" hidden="1">
      <c r="A786" s="65"/>
      <c r="B786" s="23"/>
      <c r="C786" s="24"/>
      <c r="D786" s="24"/>
      <c r="E786" s="24"/>
      <c r="F786" s="24"/>
      <c r="G786" s="25"/>
      <c r="H786" s="24"/>
      <c r="I786" s="179"/>
      <c r="J786" s="6"/>
      <c r="K786" s="23"/>
      <c r="L786" s="47"/>
      <c r="M786" s="23"/>
      <c r="N786" s="187"/>
      <c r="O786" s="187"/>
      <c r="P786" s="187"/>
      <c r="Q786" s="23"/>
      <c r="R786" s="23"/>
      <c r="S786" s="48"/>
    </row>
    <row r="787" spans="1:19" hidden="1">
      <c r="A787" s="65"/>
      <c r="B787" s="23"/>
      <c r="C787" s="24"/>
      <c r="D787" s="24"/>
      <c r="E787" s="24"/>
      <c r="F787" s="24"/>
      <c r="G787" s="25"/>
      <c r="H787" s="24"/>
      <c r="I787" s="179"/>
      <c r="J787" s="6"/>
      <c r="K787" s="23"/>
      <c r="L787" s="47"/>
      <c r="M787" s="23"/>
      <c r="N787" s="187"/>
      <c r="O787" s="187"/>
      <c r="P787" s="187"/>
      <c r="Q787" s="23"/>
      <c r="R787" s="23"/>
      <c r="S787" s="48"/>
    </row>
    <row r="788" spans="1:19" hidden="1">
      <c r="A788" s="65"/>
      <c r="B788" s="23"/>
      <c r="C788" s="24"/>
      <c r="D788" s="24"/>
      <c r="E788" s="24"/>
      <c r="F788" s="24"/>
      <c r="G788" s="25"/>
      <c r="H788" s="24"/>
      <c r="I788" s="179"/>
      <c r="J788" s="6"/>
      <c r="K788" s="23"/>
      <c r="L788" s="47"/>
      <c r="M788" s="23"/>
      <c r="N788" s="187"/>
      <c r="O788" s="187"/>
      <c r="P788" s="187"/>
      <c r="Q788" s="23"/>
      <c r="R788" s="23"/>
      <c r="S788" s="48"/>
    </row>
    <row r="789" spans="1:19" hidden="1">
      <c r="A789" s="66"/>
      <c r="B789" s="27"/>
      <c r="C789" s="28"/>
      <c r="D789" s="28"/>
      <c r="E789" s="28"/>
      <c r="F789" s="28"/>
      <c r="G789" s="29"/>
      <c r="H789" s="28"/>
      <c r="I789" s="180"/>
      <c r="J789" s="10"/>
      <c r="K789" s="27"/>
      <c r="L789" s="49"/>
      <c r="M789" s="27"/>
      <c r="N789" s="188"/>
      <c r="O789" s="188"/>
      <c r="P789" s="188"/>
      <c r="Q789" s="27"/>
      <c r="R789" s="27"/>
      <c r="S789" s="50"/>
    </row>
    <row r="790" spans="1:19" hidden="1">
      <c r="A790" s="67"/>
      <c r="B790" s="31"/>
      <c r="C790" s="32"/>
      <c r="D790" s="32"/>
      <c r="E790" s="32"/>
      <c r="F790" s="32"/>
      <c r="G790" s="33"/>
      <c r="H790" s="34"/>
      <c r="I790" s="181"/>
      <c r="J790" s="11"/>
      <c r="K790" s="31"/>
      <c r="L790" s="51"/>
      <c r="M790" s="31"/>
      <c r="N790" s="189"/>
      <c r="O790" s="189"/>
      <c r="P790" s="189"/>
      <c r="Q790" s="31"/>
      <c r="R790" s="31"/>
      <c r="S790" s="52"/>
    </row>
    <row r="791" spans="1:19" hidden="1">
      <c r="A791" s="65"/>
      <c r="B791" s="23"/>
      <c r="C791" s="24"/>
      <c r="D791" s="24"/>
      <c r="E791" s="24"/>
      <c r="F791" s="24"/>
      <c r="G791" s="25"/>
      <c r="H791" s="26"/>
      <c r="I791" s="179"/>
      <c r="J791" s="6"/>
      <c r="K791" s="23"/>
      <c r="L791" s="47"/>
      <c r="M791" s="23"/>
      <c r="N791" s="187"/>
      <c r="O791" s="187"/>
      <c r="P791" s="187"/>
      <c r="Q791" s="23"/>
      <c r="R791" s="23"/>
      <c r="S791" s="48"/>
    </row>
    <row r="792" spans="1:19" hidden="1">
      <c r="A792" s="65"/>
      <c r="B792" s="23"/>
      <c r="C792" s="24"/>
      <c r="D792" s="24"/>
      <c r="E792" s="24"/>
      <c r="F792" s="24"/>
      <c r="G792" s="25"/>
      <c r="H792" s="26"/>
      <c r="I792" s="179"/>
      <c r="J792" s="6"/>
      <c r="K792" s="23"/>
      <c r="L792" s="47"/>
      <c r="M792" s="23"/>
      <c r="N792" s="187"/>
      <c r="O792" s="187"/>
      <c r="P792" s="187"/>
      <c r="Q792" s="23"/>
      <c r="R792" s="23"/>
      <c r="S792" s="48"/>
    </row>
    <row r="793" spans="1:19" hidden="1">
      <c r="A793" s="65"/>
      <c r="B793" s="23"/>
      <c r="C793" s="24"/>
      <c r="D793" s="24"/>
      <c r="E793" s="24"/>
      <c r="F793" s="24"/>
      <c r="G793" s="25"/>
      <c r="H793" s="26"/>
      <c r="I793" s="179"/>
      <c r="J793" s="6"/>
      <c r="K793" s="23"/>
      <c r="L793" s="47"/>
      <c r="M793" s="23"/>
      <c r="N793" s="187"/>
      <c r="O793" s="187"/>
      <c r="P793" s="187"/>
      <c r="Q793" s="23"/>
      <c r="R793" s="23"/>
      <c r="S793" s="48"/>
    </row>
    <row r="794" spans="1:19" ht="12.6" hidden="1" thickBot="1">
      <c r="A794" s="68"/>
      <c r="B794" s="35"/>
      <c r="C794" s="36"/>
      <c r="D794" s="36"/>
      <c r="E794" s="36"/>
      <c r="F794" s="36"/>
      <c r="G794" s="37"/>
      <c r="H794" s="38"/>
      <c r="I794" s="182"/>
      <c r="J794" s="7"/>
      <c r="K794" s="35"/>
      <c r="L794" s="53"/>
      <c r="M794" s="35"/>
      <c r="N794" s="190"/>
      <c r="O794" s="190"/>
      <c r="P794" s="190"/>
      <c r="Q794" s="35"/>
      <c r="R794" s="35"/>
      <c r="S794" s="54"/>
    </row>
    <row r="795" spans="1:19" hidden="1">
      <c r="A795" s="69"/>
      <c r="B795" s="39"/>
      <c r="C795" s="40"/>
      <c r="D795" s="40"/>
      <c r="E795" s="40"/>
      <c r="F795" s="40"/>
      <c r="G795" s="41"/>
      <c r="H795" s="40"/>
      <c r="I795" s="183"/>
      <c r="J795" s="8"/>
      <c r="K795" s="39"/>
      <c r="L795" s="55"/>
      <c r="M795" s="39"/>
      <c r="N795" s="191"/>
      <c r="O795" s="191"/>
      <c r="P795" s="191"/>
      <c r="Q795" s="39"/>
      <c r="R795" s="39"/>
      <c r="S795" s="56"/>
    </row>
    <row r="796" spans="1:19" hidden="1">
      <c r="A796" s="65"/>
      <c r="B796" s="23"/>
      <c r="C796" s="24"/>
      <c r="D796" s="24"/>
      <c r="E796" s="24"/>
      <c r="F796" s="24"/>
      <c r="G796" s="25"/>
      <c r="H796" s="24"/>
      <c r="I796" s="179"/>
      <c r="J796" s="6"/>
      <c r="K796" s="23"/>
      <c r="L796" s="47"/>
      <c r="M796" s="23"/>
      <c r="N796" s="187"/>
      <c r="O796" s="187"/>
      <c r="P796" s="187"/>
      <c r="Q796" s="23"/>
      <c r="R796" s="23"/>
      <c r="S796" s="48"/>
    </row>
    <row r="797" spans="1:19" hidden="1">
      <c r="A797" s="65"/>
      <c r="B797" s="23"/>
      <c r="C797" s="24"/>
      <c r="D797" s="24"/>
      <c r="E797" s="24"/>
      <c r="F797" s="24"/>
      <c r="G797" s="25"/>
      <c r="H797" s="24"/>
      <c r="I797" s="179"/>
      <c r="J797" s="6"/>
      <c r="K797" s="23"/>
      <c r="L797" s="47"/>
      <c r="M797" s="23"/>
      <c r="N797" s="187"/>
      <c r="O797" s="187"/>
      <c r="P797" s="187"/>
      <c r="Q797" s="23"/>
      <c r="R797" s="23"/>
      <c r="S797" s="48"/>
    </row>
    <row r="798" spans="1:19" hidden="1">
      <c r="A798" s="65"/>
      <c r="B798" s="23"/>
      <c r="C798" s="24"/>
      <c r="D798" s="24"/>
      <c r="E798" s="24"/>
      <c r="F798" s="24"/>
      <c r="G798" s="25"/>
      <c r="H798" s="24"/>
      <c r="I798" s="179"/>
      <c r="J798" s="6"/>
      <c r="K798" s="23"/>
      <c r="L798" s="47"/>
      <c r="M798" s="23"/>
      <c r="N798" s="187"/>
      <c r="O798" s="187"/>
      <c r="P798" s="187"/>
      <c r="Q798" s="23"/>
      <c r="R798" s="23"/>
      <c r="S798" s="48"/>
    </row>
    <row r="799" spans="1:19" hidden="1">
      <c r="A799" s="66"/>
      <c r="B799" s="27"/>
      <c r="C799" s="28"/>
      <c r="D799" s="28"/>
      <c r="E799" s="28"/>
      <c r="F799" s="28"/>
      <c r="G799" s="29"/>
      <c r="H799" s="28"/>
      <c r="I799" s="180"/>
      <c r="J799" s="10"/>
      <c r="K799" s="27"/>
      <c r="L799" s="49"/>
      <c r="M799" s="27"/>
      <c r="N799" s="188"/>
      <c r="O799" s="188"/>
      <c r="P799" s="188"/>
      <c r="Q799" s="27"/>
      <c r="R799" s="27"/>
      <c r="S799" s="50"/>
    </row>
    <row r="800" spans="1:19" hidden="1">
      <c r="A800" s="67"/>
      <c r="B800" s="31"/>
      <c r="C800" s="32"/>
      <c r="D800" s="32"/>
      <c r="E800" s="32"/>
      <c r="F800" s="32"/>
      <c r="G800" s="33"/>
      <c r="H800" s="34"/>
      <c r="I800" s="181"/>
      <c r="J800" s="11"/>
      <c r="K800" s="31"/>
      <c r="L800" s="51"/>
      <c r="M800" s="31"/>
      <c r="N800" s="189"/>
      <c r="O800" s="189"/>
      <c r="P800" s="189"/>
      <c r="Q800" s="31"/>
      <c r="R800" s="31"/>
      <c r="S800" s="52"/>
    </row>
    <row r="801" spans="1:19" hidden="1">
      <c r="A801" s="65"/>
      <c r="B801" s="23"/>
      <c r="C801" s="24"/>
      <c r="D801" s="24"/>
      <c r="E801" s="24"/>
      <c r="F801" s="24"/>
      <c r="G801" s="25"/>
      <c r="H801" s="26"/>
      <c r="I801" s="179"/>
      <c r="J801" s="6"/>
      <c r="K801" s="23"/>
      <c r="L801" s="47"/>
      <c r="M801" s="23"/>
      <c r="N801" s="187"/>
      <c r="O801" s="187"/>
      <c r="P801" s="187"/>
      <c r="Q801" s="23"/>
      <c r="R801" s="23"/>
      <c r="S801" s="48"/>
    </row>
    <row r="802" spans="1:19" hidden="1">
      <c r="A802" s="65"/>
      <c r="B802" s="23"/>
      <c r="C802" s="24"/>
      <c r="D802" s="24"/>
      <c r="E802" s="24"/>
      <c r="F802" s="24"/>
      <c r="G802" s="25"/>
      <c r="H802" s="26"/>
      <c r="I802" s="179"/>
      <c r="J802" s="6"/>
      <c r="K802" s="23"/>
      <c r="L802" s="47"/>
      <c r="M802" s="23"/>
      <c r="N802" s="187"/>
      <c r="O802" s="187"/>
      <c r="P802" s="187"/>
      <c r="Q802" s="23"/>
      <c r="R802" s="23"/>
      <c r="S802" s="48"/>
    </row>
    <row r="803" spans="1:19" hidden="1">
      <c r="A803" s="65"/>
      <c r="B803" s="23"/>
      <c r="C803" s="24"/>
      <c r="D803" s="24"/>
      <c r="E803" s="24"/>
      <c r="F803" s="24"/>
      <c r="G803" s="25"/>
      <c r="H803" s="26"/>
      <c r="I803" s="179"/>
      <c r="J803" s="6"/>
      <c r="K803" s="23"/>
      <c r="L803" s="47"/>
      <c r="M803" s="23"/>
      <c r="N803" s="187"/>
      <c r="O803" s="187"/>
      <c r="P803" s="187"/>
      <c r="Q803" s="23"/>
      <c r="R803" s="23"/>
      <c r="S803" s="48"/>
    </row>
    <row r="804" spans="1:19" ht="12.6" hidden="1" thickBot="1">
      <c r="A804" s="68"/>
      <c r="B804" s="35"/>
      <c r="C804" s="36"/>
      <c r="D804" s="36"/>
      <c r="E804" s="36"/>
      <c r="F804" s="36"/>
      <c r="G804" s="37"/>
      <c r="H804" s="38"/>
      <c r="I804" s="182"/>
      <c r="J804" s="7"/>
      <c r="K804" s="35"/>
      <c r="L804" s="53"/>
      <c r="M804" s="35"/>
      <c r="N804" s="190"/>
      <c r="O804" s="190"/>
      <c r="P804" s="190"/>
      <c r="Q804" s="35"/>
      <c r="R804" s="35"/>
      <c r="S804" s="54"/>
    </row>
    <row r="805" spans="1:19" hidden="1">
      <c r="A805" s="69"/>
      <c r="B805" s="39"/>
      <c r="C805" s="40"/>
      <c r="D805" s="40"/>
      <c r="E805" s="40"/>
      <c r="F805" s="40"/>
      <c r="G805" s="41"/>
      <c r="H805" s="40"/>
      <c r="I805" s="183"/>
      <c r="J805" s="8"/>
      <c r="K805" s="39"/>
      <c r="L805" s="55"/>
      <c r="M805" s="39"/>
      <c r="N805" s="191"/>
      <c r="O805" s="191"/>
      <c r="P805" s="191"/>
      <c r="Q805" s="39"/>
      <c r="R805" s="39"/>
      <c r="S805" s="56"/>
    </row>
    <row r="806" spans="1:19" hidden="1">
      <c r="A806" s="65"/>
      <c r="B806" s="23"/>
      <c r="C806" s="24"/>
      <c r="D806" s="24"/>
      <c r="E806" s="24"/>
      <c r="F806" s="24"/>
      <c r="G806" s="25"/>
      <c r="H806" s="24"/>
      <c r="I806" s="179"/>
      <c r="J806" s="6"/>
      <c r="K806" s="23"/>
      <c r="L806" s="47"/>
      <c r="M806" s="23"/>
      <c r="N806" s="187"/>
      <c r="O806" s="187"/>
      <c r="P806" s="187"/>
      <c r="Q806" s="23"/>
      <c r="R806" s="23"/>
      <c r="S806" s="48"/>
    </row>
    <row r="807" spans="1:19" hidden="1">
      <c r="A807" s="65"/>
      <c r="B807" s="23"/>
      <c r="C807" s="24"/>
      <c r="D807" s="24"/>
      <c r="E807" s="24"/>
      <c r="F807" s="24"/>
      <c r="G807" s="25"/>
      <c r="H807" s="24"/>
      <c r="I807" s="179"/>
      <c r="J807" s="6"/>
      <c r="K807" s="23"/>
      <c r="L807" s="47"/>
      <c r="M807" s="23"/>
      <c r="N807" s="187"/>
      <c r="O807" s="187"/>
      <c r="P807" s="187"/>
      <c r="Q807" s="23"/>
      <c r="R807" s="23"/>
      <c r="S807" s="48"/>
    </row>
    <row r="808" spans="1:19" hidden="1">
      <c r="A808" s="65"/>
      <c r="B808" s="23"/>
      <c r="C808" s="24"/>
      <c r="D808" s="24"/>
      <c r="E808" s="24"/>
      <c r="F808" s="24"/>
      <c r="G808" s="25"/>
      <c r="H808" s="24"/>
      <c r="I808" s="179"/>
      <c r="J808" s="6"/>
      <c r="K808" s="23"/>
      <c r="L808" s="47"/>
      <c r="M808" s="23"/>
      <c r="N808" s="187"/>
      <c r="O808" s="187"/>
      <c r="P808" s="187"/>
      <c r="Q808" s="23"/>
      <c r="R808" s="23"/>
      <c r="S808" s="48"/>
    </row>
    <row r="809" spans="1:19" hidden="1">
      <c r="A809" s="66"/>
      <c r="B809" s="27"/>
      <c r="C809" s="28"/>
      <c r="D809" s="28"/>
      <c r="E809" s="28"/>
      <c r="F809" s="28"/>
      <c r="G809" s="29"/>
      <c r="H809" s="28"/>
      <c r="I809" s="180"/>
      <c r="J809" s="10"/>
      <c r="K809" s="27"/>
      <c r="L809" s="49"/>
      <c r="M809" s="27"/>
      <c r="N809" s="188"/>
      <c r="O809" s="188"/>
      <c r="P809" s="188"/>
      <c r="Q809" s="27"/>
      <c r="R809" s="27"/>
      <c r="S809" s="50"/>
    </row>
    <row r="810" spans="1:19" hidden="1">
      <c r="A810" s="67"/>
      <c r="B810" s="31"/>
      <c r="C810" s="32"/>
      <c r="D810" s="32"/>
      <c r="E810" s="32"/>
      <c r="F810" s="32"/>
      <c r="G810" s="33"/>
      <c r="H810" s="34"/>
      <c r="I810" s="181"/>
      <c r="J810" s="11"/>
      <c r="K810" s="31"/>
      <c r="L810" s="51"/>
      <c r="M810" s="31"/>
      <c r="N810" s="189"/>
      <c r="O810" s="189"/>
      <c r="P810" s="189"/>
      <c r="Q810" s="31"/>
      <c r="R810" s="31"/>
      <c r="S810" s="52"/>
    </row>
    <row r="811" spans="1:19" hidden="1">
      <c r="A811" s="65"/>
      <c r="B811" s="23"/>
      <c r="C811" s="24"/>
      <c r="D811" s="24"/>
      <c r="E811" s="24"/>
      <c r="F811" s="24"/>
      <c r="G811" s="25"/>
      <c r="H811" s="26"/>
      <c r="I811" s="179"/>
      <c r="J811" s="6"/>
      <c r="K811" s="23"/>
      <c r="L811" s="47"/>
      <c r="M811" s="23"/>
      <c r="N811" s="187"/>
      <c r="O811" s="187"/>
      <c r="P811" s="187"/>
      <c r="Q811" s="23"/>
      <c r="R811" s="23"/>
      <c r="S811" s="48"/>
    </row>
    <row r="812" spans="1:19" hidden="1">
      <c r="A812" s="65"/>
      <c r="B812" s="23"/>
      <c r="C812" s="24"/>
      <c r="D812" s="24"/>
      <c r="E812" s="24"/>
      <c r="F812" s="24"/>
      <c r="G812" s="25"/>
      <c r="H812" s="26"/>
      <c r="I812" s="179"/>
      <c r="J812" s="6"/>
      <c r="K812" s="23"/>
      <c r="L812" s="47"/>
      <c r="M812" s="23"/>
      <c r="N812" s="187"/>
      <c r="O812" s="187"/>
      <c r="P812" s="187"/>
      <c r="Q812" s="23"/>
      <c r="R812" s="23"/>
      <c r="S812" s="48"/>
    </row>
    <row r="813" spans="1:19" hidden="1">
      <c r="A813" s="65"/>
      <c r="B813" s="23"/>
      <c r="C813" s="24"/>
      <c r="D813" s="24"/>
      <c r="E813" s="24"/>
      <c r="F813" s="24"/>
      <c r="G813" s="25"/>
      <c r="H813" s="26"/>
      <c r="I813" s="179"/>
      <c r="J813" s="6"/>
      <c r="K813" s="23"/>
      <c r="L813" s="47"/>
      <c r="M813" s="23"/>
      <c r="N813" s="187"/>
      <c r="O813" s="187"/>
      <c r="P813" s="187"/>
      <c r="Q813" s="23"/>
      <c r="R813" s="23"/>
      <c r="S813" s="48"/>
    </row>
    <row r="814" spans="1:19" ht="12.6" hidden="1" thickBot="1">
      <c r="A814" s="68"/>
      <c r="B814" s="35"/>
      <c r="C814" s="36"/>
      <c r="D814" s="36"/>
      <c r="E814" s="36"/>
      <c r="F814" s="36"/>
      <c r="G814" s="37"/>
      <c r="H814" s="38"/>
      <c r="I814" s="182"/>
      <c r="J814" s="7"/>
      <c r="K814" s="35"/>
      <c r="L814" s="53"/>
      <c r="M814" s="35"/>
      <c r="N814" s="190"/>
      <c r="O814" s="190"/>
      <c r="P814" s="190"/>
      <c r="Q814" s="35"/>
      <c r="R814" s="35"/>
      <c r="S814" s="54"/>
    </row>
    <row r="815" spans="1:19" hidden="1">
      <c r="A815" s="69"/>
      <c r="B815" s="39"/>
      <c r="C815" s="40"/>
      <c r="D815" s="40"/>
      <c r="E815" s="40"/>
      <c r="F815" s="40"/>
      <c r="G815" s="41"/>
      <c r="H815" s="40"/>
      <c r="I815" s="183"/>
      <c r="J815" s="8"/>
      <c r="K815" s="39"/>
      <c r="L815" s="55"/>
      <c r="M815" s="39"/>
      <c r="N815" s="191"/>
      <c r="O815" s="191"/>
      <c r="P815" s="191"/>
      <c r="Q815" s="39"/>
      <c r="R815" s="39"/>
      <c r="S815" s="56"/>
    </row>
    <row r="816" spans="1:19" hidden="1">
      <c r="A816" s="65"/>
      <c r="B816" s="23"/>
      <c r="C816" s="24"/>
      <c r="D816" s="24"/>
      <c r="E816" s="24"/>
      <c r="F816" s="24"/>
      <c r="G816" s="25"/>
      <c r="H816" s="24"/>
      <c r="I816" s="179"/>
      <c r="J816" s="6"/>
      <c r="K816" s="23"/>
      <c r="L816" s="47"/>
      <c r="M816" s="23"/>
      <c r="N816" s="187"/>
      <c r="O816" s="187"/>
      <c r="P816" s="187"/>
      <c r="Q816" s="23"/>
      <c r="R816" s="23"/>
      <c r="S816" s="48"/>
    </row>
    <row r="817" spans="1:19" hidden="1">
      <c r="A817" s="65"/>
      <c r="B817" s="23"/>
      <c r="C817" s="24"/>
      <c r="D817" s="24"/>
      <c r="E817" s="24"/>
      <c r="F817" s="24"/>
      <c r="G817" s="25"/>
      <c r="H817" s="24"/>
      <c r="I817" s="179"/>
      <c r="J817" s="6"/>
      <c r="K817" s="23"/>
      <c r="L817" s="47"/>
      <c r="M817" s="23"/>
      <c r="N817" s="187"/>
      <c r="O817" s="187"/>
      <c r="P817" s="187"/>
      <c r="Q817" s="23"/>
      <c r="R817" s="23"/>
      <c r="S817" s="48"/>
    </row>
    <row r="818" spans="1:19" hidden="1">
      <c r="A818" s="65"/>
      <c r="B818" s="23"/>
      <c r="C818" s="24"/>
      <c r="D818" s="24"/>
      <c r="E818" s="24"/>
      <c r="F818" s="24"/>
      <c r="G818" s="25"/>
      <c r="H818" s="24"/>
      <c r="I818" s="179"/>
      <c r="J818" s="6"/>
      <c r="K818" s="23"/>
      <c r="L818" s="47"/>
      <c r="M818" s="23"/>
      <c r="N818" s="187"/>
      <c r="O818" s="187"/>
      <c r="P818" s="187"/>
      <c r="Q818" s="23"/>
      <c r="R818" s="23"/>
      <c r="S818" s="48"/>
    </row>
    <row r="819" spans="1:19" hidden="1">
      <c r="A819" s="66"/>
      <c r="B819" s="27"/>
      <c r="C819" s="28"/>
      <c r="D819" s="28"/>
      <c r="E819" s="28"/>
      <c r="F819" s="28"/>
      <c r="G819" s="29"/>
      <c r="H819" s="28"/>
      <c r="I819" s="180"/>
      <c r="J819" s="10"/>
      <c r="K819" s="27"/>
      <c r="L819" s="49"/>
      <c r="M819" s="27"/>
      <c r="N819" s="188"/>
      <c r="O819" s="188"/>
      <c r="P819" s="188"/>
      <c r="Q819" s="27"/>
      <c r="R819" s="27"/>
      <c r="S819" s="50"/>
    </row>
    <row r="820" spans="1:19" hidden="1">
      <c r="A820" s="67"/>
      <c r="B820" s="31"/>
      <c r="C820" s="32"/>
      <c r="D820" s="32"/>
      <c r="E820" s="32"/>
      <c r="F820" s="32"/>
      <c r="G820" s="33"/>
      <c r="H820" s="34"/>
      <c r="I820" s="181"/>
      <c r="J820" s="11"/>
      <c r="K820" s="31"/>
      <c r="L820" s="51"/>
      <c r="M820" s="31"/>
      <c r="N820" s="189"/>
      <c r="O820" s="189"/>
      <c r="P820" s="189"/>
      <c r="Q820" s="31"/>
      <c r="R820" s="31"/>
      <c r="S820" s="52"/>
    </row>
    <row r="821" spans="1:19" hidden="1">
      <c r="A821" s="65"/>
      <c r="B821" s="23"/>
      <c r="C821" s="24"/>
      <c r="D821" s="24"/>
      <c r="E821" s="24"/>
      <c r="F821" s="24"/>
      <c r="G821" s="25"/>
      <c r="H821" s="26"/>
      <c r="I821" s="179"/>
      <c r="J821" s="6"/>
      <c r="K821" s="23"/>
      <c r="L821" s="47"/>
      <c r="M821" s="23"/>
      <c r="N821" s="187"/>
      <c r="O821" s="187"/>
      <c r="P821" s="187"/>
      <c r="Q821" s="23"/>
      <c r="R821" s="23"/>
      <c r="S821" s="48"/>
    </row>
    <row r="822" spans="1:19" hidden="1">
      <c r="A822" s="65"/>
      <c r="B822" s="23"/>
      <c r="C822" s="24"/>
      <c r="D822" s="24"/>
      <c r="E822" s="24"/>
      <c r="F822" s="24"/>
      <c r="G822" s="25"/>
      <c r="H822" s="26"/>
      <c r="I822" s="179"/>
      <c r="J822" s="6"/>
      <c r="K822" s="23"/>
      <c r="L822" s="47"/>
      <c r="M822" s="23"/>
      <c r="N822" s="187"/>
      <c r="O822" s="187"/>
      <c r="P822" s="187"/>
      <c r="Q822" s="23"/>
      <c r="R822" s="23"/>
      <c r="S822" s="48"/>
    </row>
    <row r="823" spans="1:19" hidden="1">
      <c r="A823" s="65"/>
      <c r="B823" s="23"/>
      <c r="C823" s="24"/>
      <c r="D823" s="24"/>
      <c r="E823" s="24"/>
      <c r="F823" s="24"/>
      <c r="G823" s="25"/>
      <c r="H823" s="26"/>
      <c r="I823" s="179"/>
      <c r="J823" s="6"/>
      <c r="K823" s="23"/>
      <c r="L823" s="47"/>
      <c r="M823" s="23"/>
      <c r="N823" s="187"/>
      <c r="O823" s="187"/>
      <c r="P823" s="187"/>
      <c r="Q823" s="23"/>
      <c r="R823" s="23"/>
      <c r="S823" s="48"/>
    </row>
    <row r="824" spans="1:19" ht="12.6" hidden="1" thickBot="1">
      <c r="A824" s="68"/>
      <c r="B824" s="35"/>
      <c r="C824" s="36"/>
      <c r="D824" s="36"/>
      <c r="E824" s="36"/>
      <c r="F824" s="36"/>
      <c r="G824" s="37"/>
      <c r="H824" s="38"/>
      <c r="I824" s="182"/>
      <c r="J824" s="7"/>
      <c r="K824" s="35"/>
      <c r="L824" s="53"/>
      <c r="M824" s="35"/>
      <c r="N824" s="190"/>
      <c r="O824" s="190"/>
      <c r="P824" s="190"/>
      <c r="Q824" s="35"/>
      <c r="R824" s="35"/>
      <c r="S824" s="54"/>
    </row>
    <row r="825" spans="1:19" hidden="1">
      <c r="A825" s="69"/>
      <c r="B825" s="39"/>
      <c r="C825" s="40"/>
      <c r="D825" s="40"/>
      <c r="E825" s="40"/>
      <c r="F825" s="40"/>
      <c r="G825" s="41"/>
      <c r="H825" s="40"/>
      <c r="I825" s="183"/>
      <c r="J825" s="8"/>
      <c r="K825" s="39"/>
      <c r="L825" s="55"/>
      <c r="M825" s="39"/>
      <c r="N825" s="191"/>
      <c r="O825" s="191"/>
      <c r="P825" s="191"/>
      <c r="Q825" s="39"/>
      <c r="R825" s="39"/>
      <c r="S825" s="56"/>
    </row>
    <row r="826" spans="1:19" hidden="1">
      <c r="A826" s="65"/>
      <c r="B826" s="23"/>
      <c r="C826" s="24"/>
      <c r="D826" s="24"/>
      <c r="E826" s="24"/>
      <c r="F826" s="24"/>
      <c r="G826" s="25"/>
      <c r="H826" s="24"/>
      <c r="I826" s="179"/>
      <c r="J826" s="6"/>
      <c r="K826" s="23"/>
      <c r="L826" s="47"/>
      <c r="M826" s="23"/>
      <c r="N826" s="187"/>
      <c r="O826" s="187"/>
      <c r="P826" s="187"/>
      <c r="Q826" s="23"/>
      <c r="R826" s="23"/>
      <c r="S826" s="48"/>
    </row>
    <row r="827" spans="1:19" hidden="1">
      <c r="A827" s="65"/>
      <c r="B827" s="23"/>
      <c r="C827" s="24"/>
      <c r="D827" s="24"/>
      <c r="E827" s="24"/>
      <c r="F827" s="24"/>
      <c r="G827" s="25"/>
      <c r="H827" s="24"/>
      <c r="I827" s="179"/>
      <c r="J827" s="6"/>
      <c r="K827" s="23"/>
      <c r="L827" s="47"/>
      <c r="M827" s="23"/>
      <c r="N827" s="187"/>
      <c r="O827" s="187"/>
      <c r="P827" s="187"/>
      <c r="Q827" s="23"/>
      <c r="R827" s="23"/>
      <c r="S827" s="48"/>
    </row>
    <row r="828" spans="1:19" hidden="1">
      <c r="A828" s="65"/>
      <c r="B828" s="23"/>
      <c r="C828" s="24"/>
      <c r="D828" s="24"/>
      <c r="E828" s="24"/>
      <c r="F828" s="24"/>
      <c r="G828" s="25"/>
      <c r="H828" s="24"/>
      <c r="I828" s="179"/>
      <c r="J828" s="6"/>
      <c r="K828" s="23"/>
      <c r="L828" s="47"/>
      <c r="M828" s="23"/>
      <c r="N828" s="187"/>
      <c r="O828" s="187"/>
      <c r="P828" s="187"/>
      <c r="Q828" s="23"/>
      <c r="R828" s="23"/>
      <c r="S828" s="48"/>
    </row>
    <row r="829" spans="1:19" hidden="1">
      <c r="A829" s="66"/>
      <c r="B829" s="27"/>
      <c r="C829" s="28"/>
      <c r="D829" s="28"/>
      <c r="E829" s="28"/>
      <c r="F829" s="28"/>
      <c r="G829" s="29"/>
      <c r="H829" s="28"/>
      <c r="I829" s="180"/>
      <c r="J829" s="10"/>
      <c r="K829" s="27"/>
      <c r="L829" s="49"/>
      <c r="M829" s="27"/>
      <c r="N829" s="188"/>
      <c r="O829" s="188"/>
      <c r="P829" s="188"/>
      <c r="Q829" s="27"/>
      <c r="R829" s="27"/>
      <c r="S829" s="50"/>
    </row>
    <row r="830" spans="1:19" hidden="1">
      <c r="A830" s="67"/>
      <c r="B830" s="31"/>
      <c r="C830" s="32"/>
      <c r="D830" s="32"/>
      <c r="E830" s="32"/>
      <c r="F830" s="32"/>
      <c r="G830" s="33"/>
      <c r="H830" s="34"/>
      <c r="I830" s="181"/>
      <c r="J830" s="11"/>
      <c r="K830" s="31"/>
      <c r="L830" s="51"/>
      <c r="M830" s="31"/>
      <c r="N830" s="189"/>
      <c r="O830" s="189"/>
      <c r="P830" s="189"/>
      <c r="Q830" s="31"/>
      <c r="R830" s="31"/>
      <c r="S830" s="52"/>
    </row>
    <row r="831" spans="1:19" hidden="1">
      <c r="A831" s="65"/>
      <c r="B831" s="23"/>
      <c r="C831" s="24"/>
      <c r="D831" s="24"/>
      <c r="E831" s="24"/>
      <c r="F831" s="24"/>
      <c r="G831" s="25"/>
      <c r="H831" s="26"/>
      <c r="I831" s="179"/>
      <c r="J831" s="6"/>
      <c r="K831" s="23"/>
      <c r="L831" s="47"/>
      <c r="M831" s="23"/>
      <c r="N831" s="187"/>
      <c r="O831" s="187"/>
      <c r="P831" s="187"/>
      <c r="Q831" s="23"/>
      <c r="R831" s="23"/>
      <c r="S831" s="48"/>
    </row>
    <row r="832" spans="1:19" hidden="1">
      <c r="A832" s="65"/>
      <c r="B832" s="23"/>
      <c r="C832" s="24"/>
      <c r="D832" s="24"/>
      <c r="E832" s="24"/>
      <c r="F832" s="24"/>
      <c r="G832" s="25"/>
      <c r="H832" s="26"/>
      <c r="I832" s="179"/>
      <c r="J832" s="6"/>
      <c r="K832" s="23"/>
      <c r="L832" s="47"/>
      <c r="M832" s="23"/>
      <c r="N832" s="187"/>
      <c r="O832" s="187"/>
      <c r="P832" s="187"/>
      <c r="Q832" s="23"/>
      <c r="R832" s="23"/>
      <c r="S832" s="48"/>
    </row>
    <row r="833" spans="1:19" hidden="1">
      <c r="A833" s="65"/>
      <c r="B833" s="23"/>
      <c r="C833" s="24"/>
      <c r="D833" s="24"/>
      <c r="E833" s="24"/>
      <c r="F833" s="24"/>
      <c r="G833" s="25"/>
      <c r="H833" s="26"/>
      <c r="I833" s="179"/>
      <c r="J833" s="6"/>
      <c r="K833" s="23"/>
      <c r="L833" s="47"/>
      <c r="M833" s="23"/>
      <c r="N833" s="187"/>
      <c r="O833" s="187"/>
      <c r="P833" s="187"/>
      <c r="Q833" s="23"/>
      <c r="R833" s="23"/>
      <c r="S833" s="48"/>
    </row>
    <row r="834" spans="1:19" ht="12.6" hidden="1" thickBot="1">
      <c r="A834" s="68"/>
      <c r="B834" s="35"/>
      <c r="C834" s="36"/>
      <c r="D834" s="36"/>
      <c r="E834" s="36"/>
      <c r="F834" s="36"/>
      <c r="G834" s="37"/>
      <c r="H834" s="38"/>
      <c r="I834" s="182"/>
      <c r="J834" s="7"/>
      <c r="K834" s="35"/>
      <c r="L834" s="53"/>
      <c r="M834" s="35"/>
      <c r="N834" s="190"/>
      <c r="O834" s="190"/>
      <c r="P834" s="190"/>
      <c r="Q834" s="35"/>
      <c r="R834" s="35"/>
      <c r="S834" s="54"/>
    </row>
    <row r="835" spans="1:19" hidden="1">
      <c r="A835" s="69"/>
      <c r="B835" s="39"/>
      <c r="C835" s="40"/>
      <c r="D835" s="40"/>
      <c r="E835" s="40"/>
      <c r="F835" s="40"/>
      <c r="G835" s="41"/>
      <c r="H835" s="40"/>
      <c r="I835" s="183"/>
      <c r="J835" s="8"/>
      <c r="K835" s="39"/>
      <c r="L835" s="55"/>
      <c r="M835" s="39"/>
      <c r="N835" s="191"/>
      <c r="O835" s="191"/>
      <c r="P835" s="191"/>
      <c r="Q835" s="39"/>
      <c r="R835" s="39"/>
      <c r="S835" s="56"/>
    </row>
    <row r="836" spans="1:19" hidden="1">
      <c r="A836" s="65"/>
      <c r="B836" s="23"/>
      <c r="C836" s="24"/>
      <c r="D836" s="24"/>
      <c r="E836" s="24"/>
      <c r="F836" s="24"/>
      <c r="G836" s="25"/>
      <c r="H836" s="24"/>
      <c r="I836" s="179"/>
      <c r="J836" s="6"/>
      <c r="K836" s="23"/>
      <c r="L836" s="47"/>
      <c r="M836" s="23"/>
      <c r="N836" s="187"/>
      <c r="O836" s="187"/>
      <c r="P836" s="187"/>
      <c r="Q836" s="23"/>
      <c r="R836" s="23"/>
      <c r="S836" s="48"/>
    </row>
    <row r="837" spans="1:19" hidden="1">
      <c r="A837" s="65"/>
      <c r="B837" s="23"/>
      <c r="C837" s="24"/>
      <c r="D837" s="24"/>
      <c r="E837" s="24"/>
      <c r="F837" s="24"/>
      <c r="G837" s="25"/>
      <c r="H837" s="24"/>
      <c r="I837" s="179"/>
      <c r="J837" s="6"/>
      <c r="K837" s="23"/>
      <c r="L837" s="47"/>
      <c r="M837" s="23"/>
      <c r="N837" s="187"/>
      <c r="O837" s="187"/>
      <c r="P837" s="187"/>
      <c r="Q837" s="23"/>
      <c r="R837" s="23"/>
      <c r="S837" s="48"/>
    </row>
    <row r="838" spans="1:19" hidden="1">
      <c r="A838" s="65"/>
      <c r="B838" s="23"/>
      <c r="C838" s="24"/>
      <c r="D838" s="24"/>
      <c r="E838" s="24"/>
      <c r="F838" s="24"/>
      <c r="G838" s="25"/>
      <c r="H838" s="24"/>
      <c r="I838" s="179"/>
      <c r="J838" s="6"/>
      <c r="K838" s="23"/>
      <c r="L838" s="47"/>
      <c r="M838" s="23"/>
      <c r="N838" s="187"/>
      <c r="O838" s="187"/>
      <c r="P838" s="187"/>
      <c r="Q838" s="23"/>
      <c r="R838" s="23"/>
      <c r="S838" s="48"/>
    </row>
    <row r="839" spans="1:19" hidden="1">
      <c r="A839" s="66"/>
      <c r="B839" s="27"/>
      <c r="C839" s="28"/>
      <c r="D839" s="28"/>
      <c r="E839" s="28"/>
      <c r="F839" s="28"/>
      <c r="G839" s="29"/>
      <c r="H839" s="28"/>
      <c r="I839" s="180"/>
      <c r="J839" s="10"/>
      <c r="K839" s="27"/>
      <c r="L839" s="49"/>
      <c r="M839" s="27"/>
      <c r="N839" s="188"/>
      <c r="O839" s="188"/>
      <c r="P839" s="188"/>
      <c r="Q839" s="27"/>
      <c r="R839" s="27"/>
      <c r="S839" s="50"/>
    </row>
    <row r="840" spans="1:19" hidden="1">
      <c r="A840" s="67"/>
      <c r="B840" s="31"/>
      <c r="C840" s="32"/>
      <c r="D840" s="32"/>
      <c r="E840" s="32"/>
      <c r="F840" s="32"/>
      <c r="G840" s="33"/>
      <c r="H840" s="34"/>
      <c r="I840" s="181"/>
      <c r="J840" s="11"/>
      <c r="K840" s="31"/>
      <c r="L840" s="51"/>
      <c r="M840" s="31"/>
      <c r="N840" s="189"/>
      <c r="O840" s="189"/>
      <c r="P840" s="189"/>
      <c r="Q840" s="31"/>
      <c r="R840" s="31"/>
      <c r="S840" s="52"/>
    </row>
    <row r="841" spans="1:19" hidden="1">
      <c r="A841" s="65"/>
      <c r="B841" s="23"/>
      <c r="C841" s="24"/>
      <c r="D841" s="24"/>
      <c r="E841" s="24"/>
      <c r="F841" s="24"/>
      <c r="G841" s="25"/>
      <c r="H841" s="26"/>
      <c r="I841" s="179"/>
      <c r="J841" s="6"/>
      <c r="K841" s="23"/>
      <c r="L841" s="47"/>
      <c r="M841" s="23"/>
      <c r="N841" s="187"/>
      <c r="O841" s="187"/>
      <c r="P841" s="187"/>
      <c r="Q841" s="23"/>
      <c r="R841" s="23"/>
      <c r="S841" s="48"/>
    </row>
    <row r="842" spans="1:19" hidden="1">
      <c r="A842" s="65"/>
      <c r="B842" s="23"/>
      <c r="C842" s="24"/>
      <c r="D842" s="24"/>
      <c r="E842" s="24"/>
      <c r="F842" s="24"/>
      <c r="G842" s="25"/>
      <c r="H842" s="26"/>
      <c r="I842" s="179"/>
      <c r="J842" s="6"/>
      <c r="K842" s="23"/>
      <c r="L842" s="47"/>
      <c r="M842" s="23"/>
      <c r="N842" s="187"/>
      <c r="O842" s="187"/>
      <c r="P842" s="187"/>
      <c r="Q842" s="23"/>
      <c r="R842" s="23"/>
      <c r="S842" s="48"/>
    </row>
    <row r="843" spans="1:19" hidden="1">
      <c r="A843" s="65"/>
      <c r="B843" s="23"/>
      <c r="C843" s="24"/>
      <c r="D843" s="24"/>
      <c r="E843" s="24"/>
      <c r="F843" s="24"/>
      <c r="G843" s="25"/>
      <c r="H843" s="26"/>
      <c r="I843" s="179"/>
      <c r="J843" s="6"/>
      <c r="K843" s="23"/>
      <c r="L843" s="47"/>
      <c r="M843" s="23"/>
      <c r="N843" s="187"/>
      <c r="O843" s="187"/>
      <c r="P843" s="187"/>
      <c r="Q843" s="23"/>
      <c r="R843" s="23"/>
      <c r="S843" s="48"/>
    </row>
    <row r="844" spans="1:19" ht="12.6" hidden="1" thickBot="1">
      <c r="A844" s="68"/>
      <c r="B844" s="35"/>
      <c r="C844" s="36"/>
      <c r="D844" s="36"/>
      <c r="E844" s="36"/>
      <c r="F844" s="36"/>
      <c r="G844" s="37"/>
      <c r="H844" s="38"/>
      <c r="I844" s="182"/>
      <c r="J844" s="7"/>
      <c r="K844" s="35"/>
      <c r="L844" s="53"/>
      <c r="M844" s="35"/>
      <c r="N844" s="190"/>
      <c r="O844" s="190"/>
      <c r="P844" s="190"/>
      <c r="Q844" s="35"/>
      <c r="R844" s="35"/>
      <c r="S844" s="54"/>
    </row>
    <row r="845" spans="1:19" hidden="1">
      <c r="A845" s="69"/>
      <c r="B845" s="39"/>
      <c r="C845" s="40"/>
      <c r="D845" s="40"/>
      <c r="E845" s="40"/>
      <c r="F845" s="40"/>
      <c r="G845" s="41"/>
      <c r="H845" s="40"/>
      <c r="I845" s="183"/>
      <c r="J845" s="8"/>
      <c r="K845" s="39"/>
      <c r="L845" s="55"/>
      <c r="M845" s="39"/>
      <c r="N845" s="191"/>
      <c r="O845" s="191"/>
      <c r="P845" s="191"/>
      <c r="Q845" s="39"/>
      <c r="R845" s="39"/>
      <c r="S845" s="56"/>
    </row>
    <row r="846" spans="1:19" hidden="1">
      <c r="A846" s="65"/>
      <c r="B846" s="23"/>
      <c r="C846" s="24"/>
      <c r="D846" s="24"/>
      <c r="E846" s="24"/>
      <c r="F846" s="24"/>
      <c r="G846" s="25"/>
      <c r="H846" s="24"/>
      <c r="I846" s="179"/>
      <c r="J846" s="6"/>
      <c r="K846" s="23"/>
      <c r="L846" s="47"/>
      <c r="M846" s="23"/>
      <c r="N846" s="187"/>
      <c r="O846" s="187"/>
      <c r="P846" s="187"/>
      <c r="Q846" s="23"/>
      <c r="R846" s="23"/>
      <c r="S846" s="48"/>
    </row>
    <row r="847" spans="1:19" hidden="1">
      <c r="A847" s="65"/>
      <c r="B847" s="23"/>
      <c r="C847" s="24"/>
      <c r="D847" s="24"/>
      <c r="E847" s="24"/>
      <c r="F847" s="24"/>
      <c r="G847" s="25"/>
      <c r="H847" s="24"/>
      <c r="I847" s="179"/>
      <c r="J847" s="6"/>
      <c r="K847" s="23"/>
      <c r="L847" s="47"/>
      <c r="M847" s="23"/>
      <c r="N847" s="187"/>
      <c r="O847" s="187"/>
      <c r="P847" s="187"/>
      <c r="Q847" s="23"/>
      <c r="R847" s="23"/>
      <c r="S847" s="48"/>
    </row>
    <row r="848" spans="1:19" hidden="1">
      <c r="A848" s="65"/>
      <c r="B848" s="23"/>
      <c r="C848" s="24"/>
      <c r="D848" s="24"/>
      <c r="E848" s="24"/>
      <c r="F848" s="24"/>
      <c r="G848" s="25"/>
      <c r="H848" s="24"/>
      <c r="I848" s="179"/>
      <c r="J848" s="6"/>
      <c r="K848" s="23"/>
      <c r="L848" s="47"/>
      <c r="M848" s="23"/>
      <c r="N848" s="187"/>
      <c r="O848" s="187"/>
      <c r="P848" s="187"/>
      <c r="Q848" s="23"/>
      <c r="R848" s="23"/>
      <c r="S848" s="48"/>
    </row>
    <row r="849" spans="1:19" hidden="1">
      <c r="A849" s="66"/>
      <c r="B849" s="27"/>
      <c r="C849" s="28"/>
      <c r="D849" s="28"/>
      <c r="E849" s="28"/>
      <c r="F849" s="28"/>
      <c r="G849" s="29"/>
      <c r="H849" s="28"/>
      <c r="I849" s="180"/>
      <c r="J849" s="10"/>
      <c r="K849" s="27"/>
      <c r="L849" s="49"/>
      <c r="M849" s="27"/>
      <c r="N849" s="188"/>
      <c r="O849" s="188"/>
      <c r="P849" s="188"/>
      <c r="Q849" s="27"/>
      <c r="R849" s="27"/>
      <c r="S849" s="50"/>
    </row>
    <row r="850" spans="1:19" hidden="1">
      <c r="A850" s="67"/>
      <c r="B850" s="31"/>
      <c r="C850" s="32"/>
      <c r="D850" s="32"/>
      <c r="E850" s="32"/>
      <c r="F850" s="32"/>
      <c r="G850" s="33"/>
      <c r="H850" s="34"/>
      <c r="I850" s="181"/>
      <c r="J850" s="11"/>
      <c r="K850" s="31"/>
      <c r="L850" s="51"/>
      <c r="M850" s="31"/>
      <c r="N850" s="189"/>
      <c r="O850" s="189"/>
      <c r="P850" s="189"/>
      <c r="Q850" s="31"/>
      <c r="R850" s="31"/>
      <c r="S850" s="52"/>
    </row>
    <row r="851" spans="1:19" hidden="1">
      <c r="A851" s="65"/>
      <c r="B851" s="23"/>
      <c r="C851" s="24"/>
      <c r="D851" s="24"/>
      <c r="E851" s="24"/>
      <c r="F851" s="24"/>
      <c r="G851" s="25"/>
      <c r="H851" s="26"/>
      <c r="I851" s="179"/>
      <c r="J851" s="6"/>
      <c r="K851" s="23"/>
      <c r="L851" s="47"/>
      <c r="M851" s="23"/>
      <c r="N851" s="187"/>
      <c r="O851" s="187"/>
      <c r="P851" s="187"/>
      <c r="Q851" s="23"/>
      <c r="R851" s="23"/>
      <c r="S851" s="48"/>
    </row>
    <row r="852" spans="1:19" hidden="1">
      <c r="A852" s="65"/>
      <c r="B852" s="23"/>
      <c r="C852" s="24"/>
      <c r="D852" s="24"/>
      <c r="E852" s="24"/>
      <c r="F852" s="24"/>
      <c r="G852" s="25"/>
      <c r="H852" s="26"/>
      <c r="I852" s="179"/>
      <c r="J852" s="6"/>
      <c r="K852" s="23"/>
      <c r="L852" s="47"/>
      <c r="M852" s="23"/>
      <c r="N852" s="187"/>
      <c r="O852" s="187"/>
      <c r="P852" s="187"/>
      <c r="Q852" s="23"/>
      <c r="R852" s="23"/>
      <c r="S852" s="48"/>
    </row>
    <row r="853" spans="1:19" hidden="1">
      <c r="A853" s="65"/>
      <c r="B853" s="23"/>
      <c r="C853" s="24"/>
      <c r="D853" s="24"/>
      <c r="E853" s="24"/>
      <c r="F853" s="24"/>
      <c r="G853" s="25"/>
      <c r="H853" s="26"/>
      <c r="I853" s="179"/>
      <c r="J853" s="6"/>
      <c r="K853" s="23"/>
      <c r="L853" s="47"/>
      <c r="M853" s="23"/>
      <c r="N853" s="187"/>
      <c r="O853" s="187"/>
      <c r="P853" s="187"/>
      <c r="Q853" s="23"/>
      <c r="R853" s="23"/>
      <c r="S853" s="48"/>
    </row>
    <row r="854" spans="1:19" ht="12.6" hidden="1" thickBot="1">
      <c r="A854" s="68"/>
      <c r="B854" s="35"/>
      <c r="C854" s="36"/>
      <c r="D854" s="36"/>
      <c r="E854" s="36"/>
      <c r="F854" s="36"/>
      <c r="G854" s="37"/>
      <c r="H854" s="38"/>
      <c r="I854" s="182"/>
      <c r="J854" s="7"/>
      <c r="K854" s="35"/>
      <c r="L854" s="53"/>
      <c r="M854" s="35"/>
      <c r="N854" s="190"/>
      <c r="O854" s="190"/>
      <c r="P854" s="190"/>
      <c r="Q854" s="35"/>
      <c r="R854" s="35"/>
      <c r="S854" s="54"/>
    </row>
    <row r="855" spans="1:19" hidden="1">
      <c r="A855" s="69"/>
      <c r="B855" s="39"/>
      <c r="C855" s="40"/>
      <c r="D855" s="40"/>
      <c r="E855" s="40"/>
      <c r="F855" s="40"/>
      <c r="G855" s="41"/>
      <c r="H855" s="40"/>
      <c r="I855" s="183"/>
      <c r="J855" s="8"/>
      <c r="K855" s="39"/>
      <c r="L855" s="55"/>
      <c r="M855" s="39"/>
      <c r="N855" s="191"/>
      <c r="O855" s="191"/>
      <c r="P855" s="191"/>
      <c r="Q855" s="39"/>
      <c r="R855" s="39"/>
      <c r="S855" s="56"/>
    </row>
    <row r="856" spans="1:19" hidden="1">
      <c r="A856" s="65"/>
      <c r="B856" s="23"/>
      <c r="C856" s="24"/>
      <c r="D856" s="24"/>
      <c r="E856" s="24"/>
      <c r="F856" s="24"/>
      <c r="G856" s="25"/>
      <c r="H856" s="24"/>
      <c r="I856" s="179"/>
      <c r="J856" s="6"/>
      <c r="K856" s="23"/>
      <c r="L856" s="47"/>
      <c r="M856" s="23"/>
      <c r="N856" s="187"/>
      <c r="O856" s="187"/>
      <c r="P856" s="187"/>
      <c r="Q856" s="23"/>
      <c r="R856" s="23"/>
      <c r="S856" s="48"/>
    </row>
    <row r="857" spans="1:19" hidden="1">
      <c r="A857" s="65"/>
      <c r="B857" s="23"/>
      <c r="C857" s="24"/>
      <c r="D857" s="24"/>
      <c r="E857" s="24"/>
      <c r="F857" s="24"/>
      <c r="G857" s="25"/>
      <c r="H857" s="24"/>
      <c r="I857" s="179"/>
      <c r="J857" s="6"/>
      <c r="K857" s="23"/>
      <c r="L857" s="47"/>
      <c r="M857" s="23"/>
      <c r="N857" s="187"/>
      <c r="O857" s="187"/>
      <c r="P857" s="187"/>
      <c r="Q857" s="23"/>
      <c r="R857" s="23"/>
      <c r="S857" s="48"/>
    </row>
    <row r="858" spans="1:19" hidden="1">
      <c r="A858" s="65"/>
      <c r="B858" s="23"/>
      <c r="C858" s="24"/>
      <c r="D858" s="24"/>
      <c r="E858" s="24"/>
      <c r="F858" s="24"/>
      <c r="G858" s="25"/>
      <c r="H858" s="24"/>
      <c r="I858" s="179"/>
      <c r="J858" s="6"/>
      <c r="K858" s="23"/>
      <c r="L858" s="47"/>
      <c r="M858" s="23"/>
      <c r="N858" s="187"/>
      <c r="O858" s="187"/>
      <c r="P858" s="187"/>
      <c r="Q858" s="23"/>
      <c r="R858" s="23"/>
      <c r="S858" s="48"/>
    </row>
    <row r="859" spans="1:19" hidden="1">
      <c r="A859" s="66"/>
      <c r="B859" s="27"/>
      <c r="C859" s="28"/>
      <c r="D859" s="28"/>
      <c r="E859" s="28"/>
      <c r="F859" s="28"/>
      <c r="G859" s="29"/>
      <c r="H859" s="28"/>
      <c r="I859" s="180"/>
      <c r="J859" s="10"/>
      <c r="K859" s="27"/>
      <c r="L859" s="49"/>
      <c r="M859" s="27"/>
      <c r="N859" s="188"/>
      <c r="O859" s="188"/>
      <c r="P859" s="188"/>
      <c r="Q859" s="27"/>
      <c r="R859" s="27"/>
      <c r="S859" s="50"/>
    </row>
    <row r="860" spans="1:19" hidden="1">
      <c r="A860" s="67"/>
      <c r="B860" s="31"/>
      <c r="C860" s="32"/>
      <c r="D860" s="32"/>
      <c r="E860" s="32"/>
      <c r="F860" s="32"/>
      <c r="G860" s="33"/>
      <c r="H860" s="34"/>
      <c r="I860" s="181"/>
      <c r="J860" s="11"/>
      <c r="K860" s="31"/>
      <c r="L860" s="51"/>
      <c r="M860" s="31"/>
      <c r="N860" s="189"/>
      <c r="O860" s="189"/>
      <c r="P860" s="189"/>
      <c r="Q860" s="31"/>
      <c r="R860" s="31"/>
      <c r="S860" s="52"/>
    </row>
    <row r="861" spans="1:19" hidden="1">
      <c r="A861" s="65"/>
      <c r="B861" s="23"/>
      <c r="C861" s="24"/>
      <c r="D861" s="24"/>
      <c r="E861" s="24"/>
      <c r="F861" s="24"/>
      <c r="G861" s="25"/>
      <c r="H861" s="26"/>
      <c r="I861" s="179"/>
      <c r="J861" s="6"/>
      <c r="K861" s="23"/>
      <c r="L861" s="47"/>
      <c r="M861" s="23"/>
      <c r="N861" s="187"/>
      <c r="O861" s="187"/>
      <c r="P861" s="187"/>
      <c r="Q861" s="23"/>
      <c r="R861" s="23"/>
      <c r="S861" s="48"/>
    </row>
    <row r="862" spans="1:19" hidden="1">
      <c r="A862" s="65"/>
      <c r="B862" s="23"/>
      <c r="C862" s="24"/>
      <c r="D862" s="24"/>
      <c r="E862" s="24"/>
      <c r="F862" s="24"/>
      <c r="G862" s="25"/>
      <c r="H862" s="26"/>
      <c r="I862" s="179"/>
      <c r="J862" s="6"/>
      <c r="K862" s="23"/>
      <c r="L862" s="47"/>
      <c r="M862" s="23"/>
      <c r="N862" s="187"/>
      <c r="O862" s="187"/>
      <c r="P862" s="187"/>
      <c r="Q862" s="23"/>
      <c r="R862" s="23"/>
      <c r="S862" s="48"/>
    </row>
    <row r="863" spans="1:19" hidden="1">
      <c r="A863" s="65"/>
      <c r="B863" s="23"/>
      <c r="C863" s="24"/>
      <c r="D863" s="24"/>
      <c r="E863" s="24"/>
      <c r="F863" s="24"/>
      <c r="G863" s="25"/>
      <c r="H863" s="26"/>
      <c r="I863" s="179"/>
      <c r="J863" s="6"/>
      <c r="K863" s="23"/>
      <c r="L863" s="47"/>
      <c r="M863" s="23"/>
      <c r="N863" s="187"/>
      <c r="O863" s="187"/>
      <c r="P863" s="187"/>
      <c r="Q863" s="23"/>
      <c r="R863" s="23"/>
      <c r="S863" s="48"/>
    </row>
    <row r="864" spans="1:19" ht="12.6" hidden="1" thickBot="1">
      <c r="A864" s="68"/>
      <c r="B864" s="35"/>
      <c r="C864" s="36"/>
      <c r="D864" s="36"/>
      <c r="E864" s="36"/>
      <c r="F864" s="36"/>
      <c r="G864" s="37"/>
      <c r="H864" s="38"/>
      <c r="I864" s="182"/>
      <c r="J864" s="7"/>
      <c r="K864" s="35"/>
      <c r="L864" s="53"/>
      <c r="M864" s="35"/>
      <c r="N864" s="190"/>
      <c r="O864" s="190"/>
      <c r="P864" s="190"/>
      <c r="Q864" s="35"/>
      <c r="R864" s="35"/>
      <c r="S864" s="54"/>
    </row>
    <row r="865" spans="1:19" hidden="1">
      <c r="A865" s="69"/>
      <c r="B865" s="39"/>
      <c r="C865" s="40"/>
      <c r="D865" s="40"/>
      <c r="E865" s="40"/>
      <c r="F865" s="40"/>
      <c r="G865" s="41"/>
      <c r="H865" s="40"/>
      <c r="I865" s="183"/>
      <c r="J865" s="8"/>
      <c r="K865" s="39"/>
      <c r="L865" s="55"/>
      <c r="M865" s="39"/>
      <c r="N865" s="191"/>
      <c r="O865" s="191"/>
      <c r="P865" s="191"/>
      <c r="Q865" s="39"/>
      <c r="R865" s="39"/>
      <c r="S865" s="56"/>
    </row>
    <row r="866" spans="1:19" hidden="1">
      <c r="A866" s="65"/>
      <c r="B866" s="23"/>
      <c r="C866" s="24"/>
      <c r="D866" s="24"/>
      <c r="E866" s="24"/>
      <c r="F866" s="24"/>
      <c r="G866" s="25"/>
      <c r="H866" s="24"/>
      <c r="I866" s="179"/>
      <c r="J866" s="6"/>
      <c r="K866" s="23"/>
      <c r="L866" s="47"/>
      <c r="M866" s="23"/>
      <c r="N866" s="187"/>
      <c r="O866" s="187"/>
      <c r="P866" s="187"/>
      <c r="Q866" s="23"/>
      <c r="R866" s="23"/>
      <c r="S866" s="48"/>
    </row>
    <row r="867" spans="1:19" hidden="1">
      <c r="A867" s="65"/>
      <c r="B867" s="23"/>
      <c r="C867" s="24"/>
      <c r="D867" s="24"/>
      <c r="E867" s="24"/>
      <c r="F867" s="24"/>
      <c r="G867" s="25"/>
      <c r="H867" s="24"/>
      <c r="I867" s="179"/>
      <c r="J867" s="6"/>
      <c r="K867" s="23"/>
      <c r="L867" s="47"/>
      <c r="M867" s="23"/>
      <c r="N867" s="187"/>
      <c r="O867" s="187"/>
      <c r="P867" s="187"/>
      <c r="Q867" s="23"/>
      <c r="R867" s="23"/>
      <c r="S867" s="48"/>
    </row>
    <row r="868" spans="1:19" hidden="1">
      <c r="A868" s="65"/>
      <c r="B868" s="23"/>
      <c r="C868" s="24"/>
      <c r="D868" s="24"/>
      <c r="E868" s="24"/>
      <c r="F868" s="24"/>
      <c r="G868" s="25"/>
      <c r="H868" s="24"/>
      <c r="I868" s="179"/>
      <c r="J868" s="6"/>
      <c r="K868" s="23"/>
      <c r="L868" s="47"/>
      <c r="M868" s="23"/>
      <c r="N868" s="187"/>
      <c r="O868" s="187"/>
      <c r="P868" s="187"/>
      <c r="Q868" s="23"/>
      <c r="R868" s="23"/>
      <c r="S868" s="48"/>
    </row>
    <row r="869" spans="1:19" hidden="1">
      <c r="A869" s="66"/>
      <c r="B869" s="27"/>
      <c r="C869" s="28"/>
      <c r="D869" s="28"/>
      <c r="E869" s="28"/>
      <c r="F869" s="28"/>
      <c r="G869" s="29"/>
      <c r="H869" s="28"/>
      <c r="I869" s="180"/>
      <c r="J869" s="10"/>
      <c r="K869" s="27"/>
      <c r="L869" s="49"/>
      <c r="M869" s="27"/>
      <c r="N869" s="188"/>
      <c r="O869" s="188"/>
      <c r="P869" s="188"/>
      <c r="Q869" s="27"/>
      <c r="R869" s="27"/>
      <c r="S869" s="50"/>
    </row>
    <row r="870" spans="1:19" hidden="1">
      <c r="A870" s="67"/>
      <c r="B870" s="31"/>
      <c r="C870" s="32"/>
      <c r="D870" s="32"/>
      <c r="E870" s="32"/>
      <c r="F870" s="32"/>
      <c r="G870" s="33"/>
      <c r="H870" s="34"/>
      <c r="I870" s="181"/>
      <c r="J870" s="11"/>
      <c r="K870" s="31"/>
      <c r="L870" s="51"/>
      <c r="M870" s="31"/>
      <c r="N870" s="189"/>
      <c r="O870" s="189"/>
      <c r="P870" s="189"/>
      <c r="Q870" s="31"/>
      <c r="R870" s="31"/>
      <c r="S870" s="52"/>
    </row>
    <row r="871" spans="1:19" hidden="1">
      <c r="A871" s="65"/>
      <c r="B871" s="23"/>
      <c r="C871" s="24"/>
      <c r="D871" s="24"/>
      <c r="E871" s="24"/>
      <c r="F871" s="24"/>
      <c r="G871" s="25"/>
      <c r="H871" s="26"/>
      <c r="I871" s="179"/>
      <c r="J871" s="6"/>
      <c r="K871" s="23"/>
      <c r="L871" s="47"/>
      <c r="M871" s="23"/>
      <c r="N871" s="187"/>
      <c r="O871" s="187"/>
      <c r="P871" s="187"/>
      <c r="Q871" s="23"/>
      <c r="R871" s="23"/>
      <c r="S871" s="48"/>
    </row>
    <row r="872" spans="1:19" hidden="1">
      <c r="A872" s="65"/>
      <c r="B872" s="23"/>
      <c r="C872" s="24"/>
      <c r="D872" s="24"/>
      <c r="E872" s="24"/>
      <c r="F872" s="24"/>
      <c r="G872" s="25"/>
      <c r="H872" s="26"/>
      <c r="I872" s="179"/>
      <c r="J872" s="6"/>
      <c r="K872" s="23"/>
      <c r="L872" s="47"/>
      <c r="M872" s="23"/>
      <c r="N872" s="187"/>
      <c r="O872" s="187"/>
      <c r="P872" s="187"/>
      <c r="Q872" s="23"/>
      <c r="R872" s="23"/>
      <c r="S872" s="48"/>
    </row>
    <row r="873" spans="1:19" hidden="1">
      <c r="A873" s="65"/>
      <c r="B873" s="23"/>
      <c r="C873" s="24"/>
      <c r="D873" s="24"/>
      <c r="E873" s="24"/>
      <c r="F873" s="24"/>
      <c r="G873" s="25"/>
      <c r="H873" s="26"/>
      <c r="I873" s="179"/>
      <c r="J873" s="6"/>
      <c r="K873" s="23"/>
      <c r="L873" s="47"/>
      <c r="M873" s="23"/>
      <c r="N873" s="187"/>
      <c r="O873" s="187"/>
      <c r="P873" s="187"/>
      <c r="Q873" s="23"/>
      <c r="R873" s="23"/>
      <c r="S873" s="48"/>
    </row>
    <row r="874" spans="1:19" ht="12.6" hidden="1" thickBot="1">
      <c r="A874" s="68"/>
      <c r="B874" s="35"/>
      <c r="C874" s="36"/>
      <c r="D874" s="36"/>
      <c r="E874" s="36"/>
      <c r="F874" s="36"/>
      <c r="G874" s="37"/>
      <c r="H874" s="38"/>
      <c r="I874" s="182"/>
      <c r="J874" s="7"/>
      <c r="K874" s="35"/>
      <c r="L874" s="53"/>
      <c r="M874" s="35"/>
      <c r="N874" s="190"/>
      <c r="O874" s="190"/>
      <c r="P874" s="190"/>
      <c r="Q874" s="35"/>
      <c r="R874" s="35"/>
      <c r="S874" s="54"/>
    </row>
    <row r="875" spans="1:19" hidden="1">
      <c r="A875" s="69"/>
      <c r="B875" s="39"/>
      <c r="C875" s="40"/>
      <c r="D875" s="40"/>
      <c r="E875" s="40"/>
      <c r="F875" s="40"/>
      <c r="G875" s="41"/>
      <c r="H875" s="40"/>
      <c r="I875" s="183"/>
      <c r="J875" s="8"/>
      <c r="K875" s="39"/>
      <c r="L875" s="55"/>
      <c r="M875" s="39"/>
      <c r="N875" s="191"/>
      <c r="O875" s="191"/>
      <c r="P875" s="191"/>
      <c r="Q875" s="39"/>
      <c r="R875" s="39"/>
      <c r="S875" s="56"/>
    </row>
    <row r="876" spans="1:19" hidden="1">
      <c r="A876" s="65"/>
      <c r="B876" s="23"/>
      <c r="C876" s="24"/>
      <c r="D876" s="24"/>
      <c r="E876" s="24"/>
      <c r="F876" s="24"/>
      <c r="G876" s="25"/>
      <c r="H876" s="24"/>
      <c r="I876" s="179"/>
      <c r="J876" s="6"/>
      <c r="K876" s="23"/>
      <c r="L876" s="47"/>
      <c r="M876" s="23"/>
      <c r="N876" s="187"/>
      <c r="O876" s="187"/>
      <c r="P876" s="187"/>
      <c r="Q876" s="23"/>
      <c r="R876" s="23"/>
      <c r="S876" s="48"/>
    </row>
    <row r="877" spans="1:19" hidden="1">
      <c r="A877" s="65"/>
      <c r="B877" s="23"/>
      <c r="C877" s="24"/>
      <c r="D877" s="24"/>
      <c r="E877" s="24"/>
      <c r="F877" s="24"/>
      <c r="G877" s="25"/>
      <c r="H877" s="24"/>
      <c r="I877" s="179"/>
      <c r="J877" s="6"/>
      <c r="K877" s="23"/>
      <c r="L877" s="47"/>
      <c r="M877" s="23"/>
      <c r="N877" s="187"/>
      <c r="O877" s="187"/>
      <c r="P877" s="187"/>
      <c r="Q877" s="23"/>
      <c r="R877" s="23"/>
      <c r="S877" s="48"/>
    </row>
    <row r="878" spans="1:19" hidden="1">
      <c r="A878" s="65"/>
      <c r="B878" s="23"/>
      <c r="C878" s="24"/>
      <c r="D878" s="24"/>
      <c r="E878" s="24"/>
      <c r="F878" s="24"/>
      <c r="G878" s="25"/>
      <c r="H878" s="24"/>
      <c r="I878" s="179"/>
      <c r="J878" s="6"/>
      <c r="K878" s="23"/>
      <c r="L878" s="47"/>
      <c r="M878" s="23"/>
      <c r="N878" s="187"/>
      <c r="O878" s="187"/>
      <c r="P878" s="187"/>
      <c r="Q878" s="23"/>
      <c r="R878" s="23"/>
      <c r="S878" s="48"/>
    </row>
    <row r="879" spans="1:19" hidden="1">
      <c r="A879" s="66"/>
      <c r="B879" s="27"/>
      <c r="C879" s="28"/>
      <c r="D879" s="28"/>
      <c r="E879" s="28"/>
      <c r="F879" s="28"/>
      <c r="G879" s="29"/>
      <c r="H879" s="28"/>
      <c r="I879" s="180"/>
      <c r="J879" s="10"/>
      <c r="K879" s="27"/>
      <c r="L879" s="49"/>
      <c r="M879" s="27"/>
      <c r="N879" s="188"/>
      <c r="O879" s="188"/>
      <c r="P879" s="188"/>
      <c r="Q879" s="27"/>
      <c r="R879" s="27"/>
      <c r="S879" s="50"/>
    </row>
    <row r="880" spans="1:19" hidden="1">
      <c r="A880" s="67"/>
      <c r="B880" s="31"/>
      <c r="C880" s="32"/>
      <c r="D880" s="32"/>
      <c r="E880" s="32"/>
      <c r="F880" s="32"/>
      <c r="G880" s="33"/>
      <c r="H880" s="34"/>
      <c r="I880" s="181"/>
      <c r="J880" s="11"/>
      <c r="K880" s="31"/>
      <c r="L880" s="51"/>
      <c r="M880" s="31"/>
      <c r="N880" s="189"/>
      <c r="O880" s="189"/>
      <c r="P880" s="189"/>
      <c r="Q880" s="31"/>
      <c r="R880" s="31"/>
      <c r="S880" s="52"/>
    </row>
    <row r="881" spans="1:19" hidden="1">
      <c r="A881" s="65"/>
      <c r="B881" s="23"/>
      <c r="C881" s="24"/>
      <c r="D881" s="24"/>
      <c r="E881" s="24"/>
      <c r="F881" s="24"/>
      <c r="G881" s="25"/>
      <c r="H881" s="26"/>
      <c r="I881" s="179"/>
      <c r="J881" s="6"/>
      <c r="K881" s="23"/>
      <c r="L881" s="47"/>
      <c r="M881" s="23"/>
      <c r="N881" s="187"/>
      <c r="O881" s="187"/>
      <c r="P881" s="187"/>
      <c r="Q881" s="23"/>
      <c r="R881" s="23"/>
      <c r="S881" s="48"/>
    </row>
    <row r="882" spans="1:19" hidden="1">
      <c r="A882" s="65"/>
      <c r="B882" s="23"/>
      <c r="C882" s="24"/>
      <c r="D882" s="24"/>
      <c r="E882" s="24"/>
      <c r="F882" s="24"/>
      <c r="G882" s="25"/>
      <c r="H882" s="26"/>
      <c r="I882" s="179"/>
      <c r="J882" s="6"/>
      <c r="K882" s="23"/>
      <c r="L882" s="47"/>
      <c r="M882" s="23"/>
      <c r="N882" s="187"/>
      <c r="O882" s="187"/>
      <c r="P882" s="187"/>
      <c r="Q882" s="23"/>
      <c r="R882" s="23"/>
      <c r="S882" s="48"/>
    </row>
    <row r="883" spans="1:19" hidden="1">
      <c r="A883" s="65"/>
      <c r="B883" s="23"/>
      <c r="C883" s="24"/>
      <c r="D883" s="24"/>
      <c r="E883" s="24"/>
      <c r="F883" s="24"/>
      <c r="G883" s="25"/>
      <c r="H883" s="26"/>
      <c r="I883" s="179"/>
      <c r="J883" s="6"/>
      <c r="K883" s="23"/>
      <c r="L883" s="47"/>
      <c r="M883" s="23"/>
      <c r="N883" s="187"/>
      <c r="O883" s="187"/>
      <c r="P883" s="187"/>
      <c r="Q883" s="23"/>
      <c r="R883" s="23"/>
      <c r="S883" s="48"/>
    </row>
    <row r="884" spans="1:19" ht="12.6" hidden="1" thickBot="1">
      <c r="A884" s="68"/>
      <c r="B884" s="35"/>
      <c r="C884" s="36"/>
      <c r="D884" s="36"/>
      <c r="E884" s="36"/>
      <c r="F884" s="36"/>
      <c r="G884" s="37"/>
      <c r="H884" s="38"/>
      <c r="I884" s="182"/>
      <c r="J884" s="7"/>
      <c r="K884" s="35"/>
      <c r="L884" s="53"/>
      <c r="M884" s="35"/>
      <c r="N884" s="190"/>
      <c r="O884" s="190"/>
      <c r="P884" s="190"/>
      <c r="Q884" s="35"/>
      <c r="R884" s="35"/>
      <c r="S884" s="54"/>
    </row>
    <row r="885" spans="1:19" hidden="1">
      <c r="A885" s="69"/>
      <c r="B885" s="39"/>
      <c r="C885" s="40"/>
      <c r="D885" s="40"/>
      <c r="E885" s="40"/>
      <c r="F885" s="40"/>
      <c r="G885" s="41"/>
      <c r="H885" s="40"/>
      <c r="I885" s="183"/>
      <c r="J885" s="8"/>
      <c r="K885" s="39"/>
      <c r="L885" s="55"/>
      <c r="M885" s="39"/>
      <c r="N885" s="191"/>
      <c r="O885" s="191"/>
      <c r="P885" s="191"/>
      <c r="Q885" s="39"/>
      <c r="R885" s="39"/>
      <c r="S885" s="56"/>
    </row>
    <row r="886" spans="1:19" hidden="1">
      <c r="A886" s="65"/>
      <c r="B886" s="23"/>
      <c r="C886" s="24"/>
      <c r="D886" s="24"/>
      <c r="E886" s="24"/>
      <c r="F886" s="24"/>
      <c r="G886" s="25"/>
      <c r="H886" s="24"/>
      <c r="I886" s="179"/>
      <c r="J886" s="6"/>
      <c r="K886" s="23"/>
      <c r="L886" s="47"/>
      <c r="M886" s="23"/>
      <c r="N886" s="187"/>
      <c r="O886" s="187"/>
      <c r="P886" s="187"/>
      <c r="Q886" s="23"/>
      <c r="R886" s="23"/>
      <c r="S886" s="48"/>
    </row>
    <row r="887" spans="1:19" hidden="1">
      <c r="A887" s="65"/>
      <c r="B887" s="23"/>
      <c r="C887" s="24"/>
      <c r="D887" s="24"/>
      <c r="E887" s="24"/>
      <c r="F887" s="24"/>
      <c r="G887" s="25"/>
      <c r="H887" s="24"/>
      <c r="I887" s="179"/>
      <c r="J887" s="6"/>
      <c r="K887" s="23"/>
      <c r="L887" s="47"/>
      <c r="M887" s="23"/>
      <c r="N887" s="187"/>
      <c r="O887" s="187"/>
      <c r="P887" s="187"/>
      <c r="Q887" s="23"/>
      <c r="R887" s="23"/>
      <c r="S887" s="48"/>
    </row>
    <row r="888" spans="1:19" hidden="1">
      <c r="A888" s="65"/>
      <c r="B888" s="23"/>
      <c r="C888" s="24"/>
      <c r="D888" s="24"/>
      <c r="E888" s="24"/>
      <c r="F888" s="24"/>
      <c r="G888" s="25"/>
      <c r="H888" s="24"/>
      <c r="I888" s="179"/>
      <c r="J888" s="6"/>
      <c r="K888" s="23"/>
      <c r="L888" s="47"/>
      <c r="M888" s="23"/>
      <c r="N888" s="187"/>
      <c r="O888" s="187"/>
      <c r="P888" s="187"/>
      <c r="Q888" s="23"/>
      <c r="R888" s="23"/>
      <c r="S888" s="48"/>
    </row>
    <row r="889" spans="1:19" hidden="1">
      <c r="A889" s="66"/>
      <c r="B889" s="27"/>
      <c r="C889" s="28"/>
      <c r="D889" s="28"/>
      <c r="E889" s="28"/>
      <c r="F889" s="28"/>
      <c r="G889" s="29"/>
      <c r="H889" s="28"/>
      <c r="I889" s="180"/>
      <c r="J889" s="10"/>
      <c r="K889" s="27"/>
      <c r="L889" s="49"/>
      <c r="M889" s="27"/>
      <c r="N889" s="188"/>
      <c r="O889" s="188"/>
      <c r="P889" s="188"/>
      <c r="Q889" s="27"/>
      <c r="R889" s="27"/>
      <c r="S889" s="50"/>
    </row>
    <row r="890" spans="1:19" hidden="1">
      <c r="A890" s="67"/>
      <c r="B890" s="31"/>
      <c r="C890" s="32"/>
      <c r="D890" s="32"/>
      <c r="E890" s="32"/>
      <c r="F890" s="32"/>
      <c r="G890" s="33"/>
      <c r="H890" s="34"/>
      <c r="I890" s="181"/>
      <c r="J890" s="11"/>
      <c r="K890" s="31"/>
      <c r="L890" s="51"/>
      <c r="M890" s="31"/>
      <c r="N890" s="189"/>
      <c r="O890" s="189"/>
      <c r="P890" s="189"/>
      <c r="Q890" s="31"/>
      <c r="R890" s="31"/>
      <c r="S890" s="52"/>
    </row>
    <row r="891" spans="1:19" hidden="1">
      <c r="A891" s="65"/>
      <c r="B891" s="23"/>
      <c r="C891" s="24"/>
      <c r="D891" s="24"/>
      <c r="E891" s="24"/>
      <c r="F891" s="24"/>
      <c r="G891" s="25"/>
      <c r="H891" s="26"/>
      <c r="I891" s="179"/>
      <c r="J891" s="6"/>
      <c r="K891" s="23"/>
      <c r="L891" s="47"/>
      <c r="M891" s="23"/>
      <c r="N891" s="187"/>
      <c r="O891" s="187"/>
      <c r="P891" s="187"/>
      <c r="Q891" s="23"/>
      <c r="R891" s="23"/>
      <c r="S891" s="48"/>
    </row>
    <row r="892" spans="1:19" hidden="1">
      <c r="A892" s="65"/>
      <c r="B892" s="23"/>
      <c r="C892" s="24"/>
      <c r="D892" s="24"/>
      <c r="E892" s="24"/>
      <c r="F892" s="24"/>
      <c r="G892" s="25"/>
      <c r="H892" s="26"/>
      <c r="I892" s="179"/>
      <c r="J892" s="6"/>
      <c r="K892" s="23"/>
      <c r="L892" s="47"/>
      <c r="M892" s="23"/>
      <c r="N892" s="187"/>
      <c r="O892" s="187"/>
      <c r="P892" s="187"/>
      <c r="Q892" s="23"/>
      <c r="R892" s="23"/>
      <c r="S892" s="48"/>
    </row>
    <row r="893" spans="1:19" hidden="1">
      <c r="A893" s="65"/>
      <c r="B893" s="23"/>
      <c r="C893" s="24"/>
      <c r="D893" s="24"/>
      <c r="E893" s="24"/>
      <c r="F893" s="24"/>
      <c r="G893" s="25"/>
      <c r="H893" s="26"/>
      <c r="I893" s="179"/>
      <c r="J893" s="6"/>
      <c r="K893" s="23"/>
      <c r="L893" s="47"/>
      <c r="M893" s="23"/>
      <c r="N893" s="187"/>
      <c r="O893" s="187"/>
      <c r="P893" s="187"/>
      <c r="Q893" s="23"/>
      <c r="R893" s="23"/>
      <c r="S893" s="48"/>
    </row>
    <row r="894" spans="1:19" ht="12.6" hidden="1" thickBot="1">
      <c r="A894" s="68"/>
      <c r="B894" s="35"/>
      <c r="C894" s="36"/>
      <c r="D894" s="36"/>
      <c r="E894" s="36"/>
      <c r="F894" s="36"/>
      <c r="G894" s="37"/>
      <c r="H894" s="38"/>
      <c r="I894" s="182"/>
      <c r="J894" s="7"/>
      <c r="K894" s="35"/>
      <c r="L894" s="53"/>
      <c r="M894" s="35"/>
      <c r="N894" s="190"/>
      <c r="O894" s="190"/>
      <c r="P894" s="190"/>
      <c r="Q894" s="35"/>
      <c r="R894" s="35"/>
      <c r="S894" s="54"/>
    </row>
    <row r="895" spans="1:19" hidden="1">
      <c r="A895" s="69"/>
      <c r="B895" s="39"/>
      <c r="C895" s="40"/>
      <c r="D895" s="40"/>
      <c r="E895" s="40"/>
      <c r="F895" s="40"/>
      <c r="G895" s="41"/>
      <c r="H895" s="40"/>
      <c r="I895" s="183"/>
      <c r="J895" s="8"/>
      <c r="K895" s="39"/>
      <c r="L895" s="55"/>
      <c r="M895" s="39"/>
      <c r="N895" s="191"/>
      <c r="O895" s="191"/>
      <c r="P895" s="191"/>
      <c r="Q895" s="39"/>
      <c r="R895" s="39"/>
      <c r="S895" s="56"/>
    </row>
    <row r="896" spans="1:19" hidden="1">
      <c r="A896" s="65"/>
      <c r="B896" s="23"/>
      <c r="C896" s="24"/>
      <c r="D896" s="24"/>
      <c r="E896" s="24"/>
      <c r="F896" s="24"/>
      <c r="G896" s="25"/>
      <c r="H896" s="24"/>
      <c r="I896" s="179"/>
      <c r="J896" s="6"/>
      <c r="K896" s="23"/>
      <c r="L896" s="47"/>
      <c r="M896" s="23"/>
      <c r="N896" s="187"/>
      <c r="O896" s="187"/>
      <c r="P896" s="187"/>
      <c r="Q896" s="23"/>
      <c r="R896" s="23"/>
      <c r="S896" s="48"/>
    </row>
    <row r="897" spans="1:19" hidden="1">
      <c r="A897" s="65"/>
      <c r="B897" s="23"/>
      <c r="C897" s="24"/>
      <c r="D897" s="24"/>
      <c r="E897" s="24"/>
      <c r="F897" s="24"/>
      <c r="G897" s="25"/>
      <c r="H897" s="24"/>
      <c r="I897" s="179"/>
      <c r="J897" s="6"/>
      <c r="K897" s="23"/>
      <c r="L897" s="47"/>
      <c r="M897" s="23"/>
      <c r="N897" s="187"/>
      <c r="O897" s="187"/>
      <c r="P897" s="187"/>
      <c r="Q897" s="23"/>
      <c r="R897" s="23"/>
      <c r="S897" s="48"/>
    </row>
    <row r="898" spans="1:19" hidden="1">
      <c r="A898" s="65"/>
      <c r="B898" s="23"/>
      <c r="C898" s="24"/>
      <c r="D898" s="24"/>
      <c r="E898" s="24"/>
      <c r="F898" s="24"/>
      <c r="G898" s="25"/>
      <c r="H898" s="24"/>
      <c r="I898" s="179"/>
      <c r="J898" s="6"/>
      <c r="K898" s="23"/>
      <c r="L898" s="47"/>
      <c r="M898" s="23"/>
      <c r="N898" s="187"/>
      <c r="O898" s="187"/>
      <c r="P898" s="187"/>
      <c r="Q898" s="23"/>
      <c r="R898" s="23"/>
      <c r="S898" s="48"/>
    </row>
    <row r="899" spans="1:19" hidden="1">
      <c r="A899" s="66"/>
      <c r="B899" s="27"/>
      <c r="C899" s="28"/>
      <c r="D899" s="28"/>
      <c r="E899" s="28"/>
      <c r="F899" s="28"/>
      <c r="G899" s="29"/>
      <c r="H899" s="28"/>
      <c r="I899" s="180"/>
      <c r="J899" s="10"/>
      <c r="K899" s="27"/>
      <c r="L899" s="49"/>
      <c r="M899" s="27"/>
      <c r="N899" s="188"/>
      <c r="O899" s="188"/>
      <c r="P899" s="188"/>
      <c r="Q899" s="27"/>
      <c r="R899" s="27"/>
      <c r="S899" s="50"/>
    </row>
    <row r="900" spans="1:19" hidden="1">
      <c r="A900" s="67"/>
      <c r="B900" s="31"/>
      <c r="C900" s="32"/>
      <c r="D900" s="32"/>
      <c r="E900" s="32"/>
      <c r="F900" s="32"/>
      <c r="G900" s="33"/>
      <c r="H900" s="34"/>
      <c r="I900" s="181"/>
      <c r="J900" s="11"/>
      <c r="K900" s="31"/>
      <c r="L900" s="51"/>
      <c r="M900" s="31"/>
      <c r="N900" s="189"/>
      <c r="O900" s="189"/>
      <c r="P900" s="189"/>
      <c r="Q900" s="31"/>
      <c r="R900" s="31"/>
      <c r="S900" s="52"/>
    </row>
    <row r="901" spans="1:19" hidden="1">
      <c r="A901" s="65"/>
      <c r="B901" s="23"/>
      <c r="C901" s="24"/>
      <c r="D901" s="24"/>
      <c r="E901" s="24"/>
      <c r="F901" s="24"/>
      <c r="G901" s="25"/>
      <c r="H901" s="26"/>
      <c r="I901" s="179"/>
      <c r="J901" s="6"/>
      <c r="K901" s="23"/>
      <c r="L901" s="47"/>
      <c r="M901" s="23"/>
      <c r="N901" s="187"/>
      <c r="O901" s="187"/>
      <c r="P901" s="187"/>
      <c r="Q901" s="23"/>
      <c r="R901" s="23"/>
      <c r="S901" s="48"/>
    </row>
    <row r="902" spans="1:19" hidden="1">
      <c r="A902" s="65"/>
      <c r="B902" s="23"/>
      <c r="C902" s="24"/>
      <c r="D902" s="24"/>
      <c r="E902" s="24"/>
      <c r="F902" s="24"/>
      <c r="G902" s="25"/>
      <c r="H902" s="26"/>
      <c r="I902" s="179"/>
      <c r="J902" s="6"/>
      <c r="K902" s="23"/>
      <c r="L902" s="47"/>
      <c r="M902" s="23"/>
      <c r="N902" s="187"/>
      <c r="O902" s="187"/>
      <c r="P902" s="187"/>
      <c r="Q902" s="23"/>
      <c r="R902" s="23"/>
      <c r="S902" s="48"/>
    </row>
    <row r="903" spans="1:19" hidden="1">
      <c r="A903" s="65"/>
      <c r="B903" s="23"/>
      <c r="C903" s="24"/>
      <c r="D903" s="24"/>
      <c r="E903" s="24"/>
      <c r="F903" s="24"/>
      <c r="G903" s="25"/>
      <c r="H903" s="26"/>
      <c r="I903" s="179"/>
      <c r="J903" s="6"/>
      <c r="K903" s="23"/>
      <c r="L903" s="47"/>
      <c r="M903" s="23"/>
      <c r="N903" s="187"/>
      <c r="O903" s="187"/>
      <c r="P903" s="187"/>
      <c r="Q903" s="23"/>
      <c r="R903" s="23"/>
      <c r="S903" s="48"/>
    </row>
    <row r="904" spans="1:19" ht="12.6" hidden="1" thickBot="1">
      <c r="A904" s="68"/>
      <c r="B904" s="35"/>
      <c r="C904" s="36"/>
      <c r="D904" s="36"/>
      <c r="E904" s="36"/>
      <c r="F904" s="36"/>
      <c r="G904" s="37"/>
      <c r="H904" s="38"/>
      <c r="I904" s="182"/>
      <c r="J904" s="7"/>
      <c r="K904" s="35"/>
      <c r="L904" s="53"/>
      <c r="M904" s="35"/>
      <c r="N904" s="190"/>
      <c r="O904" s="190"/>
      <c r="P904" s="190"/>
      <c r="Q904" s="35"/>
      <c r="R904" s="35"/>
      <c r="S904" s="54"/>
    </row>
    <row r="905" spans="1:19" hidden="1">
      <c r="A905" s="69"/>
      <c r="B905" s="39"/>
      <c r="C905" s="40"/>
      <c r="D905" s="40"/>
      <c r="E905" s="40"/>
      <c r="F905" s="40"/>
      <c r="G905" s="41"/>
      <c r="H905" s="40"/>
      <c r="I905" s="183"/>
      <c r="J905" s="8"/>
      <c r="K905" s="39"/>
      <c r="L905" s="55"/>
      <c r="M905" s="39"/>
      <c r="N905" s="191"/>
      <c r="O905" s="191"/>
      <c r="P905" s="191"/>
      <c r="Q905" s="39"/>
      <c r="R905" s="39"/>
      <c r="S905" s="56"/>
    </row>
    <row r="906" spans="1:19" hidden="1">
      <c r="A906" s="65"/>
      <c r="B906" s="23"/>
      <c r="C906" s="24"/>
      <c r="D906" s="24"/>
      <c r="E906" s="24"/>
      <c r="F906" s="24"/>
      <c r="G906" s="25"/>
      <c r="H906" s="24"/>
      <c r="I906" s="179"/>
      <c r="J906" s="6"/>
      <c r="K906" s="23"/>
      <c r="L906" s="47"/>
      <c r="M906" s="23"/>
      <c r="N906" s="187"/>
      <c r="O906" s="187"/>
      <c r="P906" s="187"/>
      <c r="Q906" s="23"/>
      <c r="R906" s="23"/>
      <c r="S906" s="48"/>
    </row>
    <row r="907" spans="1:19" hidden="1">
      <c r="A907" s="65"/>
      <c r="B907" s="23"/>
      <c r="C907" s="24"/>
      <c r="D907" s="24"/>
      <c r="E907" s="24"/>
      <c r="F907" s="24"/>
      <c r="G907" s="25"/>
      <c r="H907" s="24"/>
      <c r="I907" s="179"/>
      <c r="J907" s="6"/>
      <c r="K907" s="23"/>
      <c r="L907" s="47"/>
      <c r="M907" s="23"/>
      <c r="N907" s="187"/>
      <c r="O907" s="187"/>
      <c r="P907" s="187"/>
      <c r="Q907" s="23"/>
      <c r="R907" s="23"/>
      <c r="S907" s="48"/>
    </row>
    <row r="908" spans="1:19" hidden="1">
      <c r="A908" s="65"/>
      <c r="B908" s="23"/>
      <c r="C908" s="24"/>
      <c r="D908" s="24"/>
      <c r="E908" s="24"/>
      <c r="F908" s="24"/>
      <c r="G908" s="25"/>
      <c r="H908" s="24"/>
      <c r="I908" s="179"/>
      <c r="J908" s="6"/>
      <c r="K908" s="23"/>
      <c r="L908" s="47"/>
      <c r="M908" s="23"/>
      <c r="N908" s="187"/>
      <c r="O908" s="187"/>
      <c r="P908" s="187"/>
      <c r="Q908" s="23"/>
      <c r="R908" s="23"/>
      <c r="S908" s="48"/>
    </row>
    <row r="909" spans="1:19" hidden="1">
      <c r="A909" s="66"/>
      <c r="B909" s="27"/>
      <c r="C909" s="28"/>
      <c r="D909" s="28"/>
      <c r="E909" s="28"/>
      <c r="F909" s="28"/>
      <c r="G909" s="29"/>
      <c r="H909" s="28"/>
      <c r="I909" s="180"/>
      <c r="J909" s="10"/>
      <c r="K909" s="27"/>
      <c r="L909" s="49"/>
      <c r="M909" s="27"/>
      <c r="N909" s="188"/>
      <c r="O909" s="188"/>
      <c r="P909" s="188"/>
      <c r="Q909" s="27"/>
      <c r="R909" s="27"/>
      <c r="S909" s="50"/>
    </row>
    <row r="910" spans="1:19" hidden="1">
      <c r="A910" s="67"/>
      <c r="B910" s="31"/>
      <c r="C910" s="32"/>
      <c r="D910" s="32"/>
      <c r="E910" s="32"/>
      <c r="F910" s="32"/>
      <c r="G910" s="33"/>
      <c r="H910" s="34"/>
      <c r="I910" s="181"/>
      <c r="J910" s="11"/>
      <c r="K910" s="31"/>
      <c r="L910" s="51"/>
      <c r="M910" s="31"/>
      <c r="N910" s="189"/>
      <c r="O910" s="189"/>
      <c r="P910" s="189"/>
      <c r="Q910" s="31"/>
      <c r="R910" s="31"/>
      <c r="S910" s="52"/>
    </row>
    <row r="911" spans="1:19" hidden="1">
      <c r="A911" s="65"/>
      <c r="B911" s="23"/>
      <c r="C911" s="24"/>
      <c r="D911" s="24"/>
      <c r="E911" s="24"/>
      <c r="F911" s="24"/>
      <c r="G911" s="25"/>
      <c r="H911" s="26"/>
      <c r="I911" s="179"/>
      <c r="J911" s="6"/>
      <c r="K911" s="23"/>
      <c r="L911" s="47"/>
      <c r="M911" s="23"/>
      <c r="N911" s="187"/>
      <c r="O911" s="187"/>
      <c r="P911" s="187"/>
      <c r="Q911" s="23"/>
      <c r="R911" s="23"/>
      <c r="S911" s="48"/>
    </row>
    <row r="912" spans="1:19" hidden="1">
      <c r="A912" s="65"/>
      <c r="B912" s="23"/>
      <c r="C912" s="24"/>
      <c r="D912" s="24"/>
      <c r="E912" s="24"/>
      <c r="F912" s="24"/>
      <c r="G912" s="25"/>
      <c r="H912" s="26"/>
      <c r="I912" s="179"/>
      <c r="J912" s="6"/>
      <c r="K912" s="23"/>
      <c r="L912" s="47"/>
      <c r="M912" s="23"/>
      <c r="N912" s="187"/>
      <c r="O912" s="187"/>
      <c r="P912" s="187"/>
      <c r="Q912" s="23"/>
      <c r="R912" s="23"/>
      <c r="S912" s="48"/>
    </row>
    <row r="913" spans="1:19" hidden="1">
      <c r="A913" s="65"/>
      <c r="B913" s="23"/>
      <c r="C913" s="24"/>
      <c r="D913" s="24"/>
      <c r="E913" s="24"/>
      <c r="F913" s="24"/>
      <c r="G913" s="25"/>
      <c r="H913" s="26"/>
      <c r="I913" s="179"/>
      <c r="J913" s="6"/>
      <c r="K913" s="23"/>
      <c r="L913" s="47"/>
      <c r="M913" s="23"/>
      <c r="N913" s="187"/>
      <c r="O913" s="187"/>
      <c r="P913" s="187"/>
      <c r="Q913" s="23"/>
      <c r="R913" s="23"/>
      <c r="S913" s="48"/>
    </row>
    <row r="914" spans="1:19" ht="12.6" hidden="1" thickBot="1">
      <c r="A914" s="68"/>
      <c r="B914" s="35"/>
      <c r="C914" s="36"/>
      <c r="D914" s="36"/>
      <c r="E914" s="36"/>
      <c r="F914" s="36"/>
      <c r="G914" s="37"/>
      <c r="H914" s="38"/>
      <c r="I914" s="182"/>
      <c r="J914" s="7"/>
      <c r="K914" s="35"/>
      <c r="L914" s="53"/>
      <c r="M914" s="35"/>
      <c r="N914" s="190"/>
      <c r="O914" s="190"/>
      <c r="P914" s="190"/>
      <c r="Q914" s="35"/>
      <c r="R914" s="35"/>
      <c r="S914" s="54"/>
    </row>
    <row r="915" spans="1:19" hidden="1">
      <c r="A915" s="69"/>
      <c r="B915" s="39"/>
      <c r="C915" s="40"/>
      <c r="D915" s="40"/>
      <c r="E915" s="40"/>
      <c r="F915" s="40"/>
      <c r="G915" s="41"/>
      <c r="H915" s="40"/>
      <c r="I915" s="183"/>
      <c r="J915" s="8"/>
      <c r="K915" s="39"/>
      <c r="L915" s="55"/>
      <c r="M915" s="39"/>
      <c r="N915" s="191"/>
      <c r="O915" s="191"/>
      <c r="P915" s="191"/>
      <c r="Q915" s="39"/>
      <c r="R915" s="39"/>
      <c r="S915" s="56"/>
    </row>
    <row r="916" spans="1:19" hidden="1">
      <c r="A916" s="65"/>
      <c r="B916" s="23"/>
      <c r="C916" s="24"/>
      <c r="D916" s="24"/>
      <c r="E916" s="24"/>
      <c r="F916" s="24"/>
      <c r="G916" s="25"/>
      <c r="H916" s="24"/>
      <c r="I916" s="179"/>
      <c r="J916" s="6"/>
      <c r="K916" s="23"/>
      <c r="L916" s="47"/>
      <c r="M916" s="23"/>
      <c r="N916" s="187"/>
      <c r="O916" s="187"/>
      <c r="P916" s="187"/>
      <c r="Q916" s="23"/>
      <c r="R916" s="23"/>
      <c r="S916" s="48"/>
    </row>
    <row r="917" spans="1:19" hidden="1">
      <c r="A917" s="65"/>
      <c r="B917" s="23"/>
      <c r="C917" s="24"/>
      <c r="D917" s="24"/>
      <c r="E917" s="24"/>
      <c r="F917" s="24"/>
      <c r="G917" s="25"/>
      <c r="H917" s="24"/>
      <c r="I917" s="179"/>
      <c r="J917" s="6"/>
      <c r="K917" s="23"/>
      <c r="L917" s="47"/>
      <c r="M917" s="23"/>
      <c r="N917" s="187"/>
      <c r="O917" s="187"/>
      <c r="P917" s="187"/>
      <c r="Q917" s="23"/>
      <c r="R917" s="23"/>
      <c r="S917" s="48"/>
    </row>
    <row r="918" spans="1:19" hidden="1">
      <c r="A918" s="65"/>
      <c r="B918" s="23"/>
      <c r="C918" s="24"/>
      <c r="D918" s="24"/>
      <c r="E918" s="24"/>
      <c r="F918" s="24"/>
      <c r="G918" s="25"/>
      <c r="H918" s="24"/>
      <c r="I918" s="179"/>
      <c r="J918" s="6"/>
      <c r="K918" s="23"/>
      <c r="L918" s="47"/>
      <c r="M918" s="23"/>
      <c r="N918" s="187"/>
      <c r="O918" s="187"/>
      <c r="P918" s="187"/>
      <c r="Q918" s="23"/>
      <c r="R918" s="23"/>
      <c r="S918" s="48"/>
    </row>
    <row r="919" spans="1:19" hidden="1">
      <c r="A919" s="66"/>
      <c r="B919" s="27"/>
      <c r="C919" s="28"/>
      <c r="D919" s="28"/>
      <c r="E919" s="28"/>
      <c r="F919" s="28"/>
      <c r="G919" s="29"/>
      <c r="H919" s="28"/>
      <c r="I919" s="180"/>
      <c r="J919" s="10"/>
      <c r="K919" s="27"/>
      <c r="L919" s="49"/>
      <c r="M919" s="27"/>
      <c r="N919" s="188"/>
      <c r="O919" s="188"/>
      <c r="P919" s="188"/>
      <c r="Q919" s="27"/>
      <c r="R919" s="27"/>
      <c r="S919" s="50"/>
    </row>
    <row r="920" spans="1:19" hidden="1">
      <c r="A920" s="67"/>
      <c r="B920" s="31"/>
      <c r="C920" s="32"/>
      <c r="D920" s="32"/>
      <c r="E920" s="32"/>
      <c r="F920" s="32"/>
      <c r="G920" s="33"/>
      <c r="H920" s="34"/>
      <c r="I920" s="181"/>
      <c r="J920" s="11"/>
      <c r="K920" s="31"/>
      <c r="L920" s="51"/>
      <c r="M920" s="31"/>
      <c r="N920" s="189"/>
      <c r="O920" s="189"/>
      <c r="P920" s="189"/>
      <c r="Q920" s="31"/>
      <c r="R920" s="31"/>
      <c r="S920" s="52"/>
    </row>
    <row r="921" spans="1:19" hidden="1">
      <c r="A921" s="65"/>
      <c r="B921" s="23"/>
      <c r="C921" s="24"/>
      <c r="D921" s="24"/>
      <c r="E921" s="24"/>
      <c r="F921" s="24"/>
      <c r="G921" s="25"/>
      <c r="H921" s="26"/>
      <c r="I921" s="179"/>
      <c r="J921" s="6"/>
      <c r="K921" s="23"/>
      <c r="L921" s="47"/>
      <c r="M921" s="23"/>
      <c r="N921" s="187"/>
      <c r="O921" s="187"/>
      <c r="P921" s="187"/>
      <c r="Q921" s="23"/>
      <c r="R921" s="23"/>
      <c r="S921" s="48"/>
    </row>
    <row r="922" spans="1:19" hidden="1">
      <c r="A922" s="65"/>
      <c r="B922" s="23"/>
      <c r="C922" s="24"/>
      <c r="D922" s="24"/>
      <c r="E922" s="24"/>
      <c r="F922" s="24"/>
      <c r="G922" s="25"/>
      <c r="H922" s="26"/>
      <c r="I922" s="179"/>
      <c r="J922" s="6"/>
      <c r="K922" s="23"/>
      <c r="L922" s="47"/>
      <c r="M922" s="23"/>
      <c r="N922" s="187"/>
      <c r="O922" s="187"/>
      <c r="P922" s="187"/>
      <c r="Q922" s="23"/>
      <c r="R922" s="23"/>
      <c r="S922" s="48"/>
    </row>
    <row r="923" spans="1:19" hidden="1">
      <c r="A923" s="65"/>
      <c r="B923" s="23"/>
      <c r="C923" s="24"/>
      <c r="D923" s="24"/>
      <c r="E923" s="24"/>
      <c r="F923" s="24"/>
      <c r="G923" s="25"/>
      <c r="H923" s="26"/>
      <c r="I923" s="179"/>
      <c r="J923" s="6"/>
      <c r="K923" s="23"/>
      <c r="L923" s="47"/>
      <c r="M923" s="23"/>
      <c r="N923" s="187"/>
      <c r="O923" s="187"/>
      <c r="P923" s="187"/>
      <c r="Q923" s="23"/>
      <c r="R923" s="23"/>
      <c r="S923" s="48"/>
    </row>
    <row r="924" spans="1:19" ht="12.6" hidden="1" thickBot="1">
      <c r="A924" s="68"/>
      <c r="B924" s="35"/>
      <c r="C924" s="36"/>
      <c r="D924" s="36"/>
      <c r="E924" s="36"/>
      <c r="F924" s="36"/>
      <c r="G924" s="37"/>
      <c r="H924" s="38"/>
      <c r="I924" s="182"/>
      <c r="J924" s="7"/>
      <c r="K924" s="35"/>
      <c r="L924" s="53"/>
      <c r="M924" s="35"/>
      <c r="N924" s="190"/>
      <c r="O924" s="190"/>
      <c r="P924" s="190"/>
      <c r="Q924" s="35"/>
      <c r="R924" s="35"/>
      <c r="S924" s="54"/>
    </row>
    <row r="925" spans="1:19" hidden="1">
      <c r="A925" s="69"/>
      <c r="B925" s="39"/>
      <c r="C925" s="40"/>
      <c r="D925" s="40"/>
      <c r="E925" s="40"/>
      <c r="F925" s="40"/>
      <c r="G925" s="41"/>
      <c r="H925" s="40"/>
      <c r="I925" s="183"/>
      <c r="J925" s="8"/>
      <c r="K925" s="39"/>
      <c r="L925" s="55"/>
      <c r="M925" s="39"/>
      <c r="N925" s="191"/>
      <c r="O925" s="191"/>
      <c r="P925" s="191"/>
      <c r="Q925" s="39"/>
      <c r="R925" s="39"/>
      <c r="S925" s="56"/>
    </row>
    <row r="926" spans="1:19" hidden="1">
      <c r="A926" s="65"/>
      <c r="B926" s="23"/>
      <c r="C926" s="24"/>
      <c r="D926" s="24"/>
      <c r="E926" s="24"/>
      <c r="F926" s="24"/>
      <c r="G926" s="25"/>
      <c r="H926" s="24"/>
      <c r="I926" s="179"/>
      <c r="J926" s="6"/>
      <c r="K926" s="23"/>
      <c r="L926" s="47"/>
      <c r="M926" s="23"/>
      <c r="N926" s="187"/>
      <c r="O926" s="187"/>
      <c r="P926" s="187"/>
      <c r="Q926" s="23"/>
      <c r="R926" s="23"/>
      <c r="S926" s="48"/>
    </row>
    <row r="927" spans="1:19" hidden="1">
      <c r="A927" s="65"/>
      <c r="B927" s="23"/>
      <c r="C927" s="24"/>
      <c r="D927" s="24"/>
      <c r="E927" s="24"/>
      <c r="F927" s="24"/>
      <c r="G927" s="25"/>
      <c r="H927" s="24"/>
      <c r="I927" s="179"/>
      <c r="J927" s="6"/>
      <c r="K927" s="23"/>
      <c r="L927" s="47"/>
      <c r="M927" s="23"/>
      <c r="N927" s="187"/>
      <c r="O927" s="187"/>
      <c r="P927" s="187"/>
      <c r="Q927" s="23"/>
      <c r="R927" s="23"/>
      <c r="S927" s="48"/>
    </row>
    <row r="928" spans="1:19" hidden="1">
      <c r="A928" s="65"/>
      <c r="B928" s="23"/>
      <c r="C928" s="24"/>
      <c r="D928" s="24"/>
      <c r="E928" s="24"/>
      <c r="F928" s="24"/>
      <c r="G928" s="25"/>
      <c r="H928" s="24"/>
      <c r="I928" s="179"/>
      <c r="J928" s="6"/>
      <c r="K928" s="23"/>
      <c r="L928" s="47"/>
      <c r="M928" s="23"/>
      <c r="N928" s="187"/>
      <c r="O928" s="187"/>
      <c r="P928" s="187"/>
      <c r="Q928" s="23"/>
      <c r="R928" s="23"/>
      <c r="S928" s="48"/>
    </row>
    <row r="929" spans="1:19" hidden="1">
      <c r="A929" s="66"/>
      <c r="B929" s="27"/>
      <c r="C929" s="28"/>
      <c r="D929" s="28"/>
      <c r="E929" s="28"/>
      <c r="F929" s="28"/>
      <c r="G929" s="29"/>
      <c r="H929" s="28"/>
      <c r="I929" s="180"/>
      <c r="J929" s="10"/>
      <c r="K929" s="27"/>
      <c r="L929" s="49"/>
      <c r="M929" s="27"/>
      <c r="N929" s="188"/>
      <c r="O929" s="188"/>
      <c r="P929" s="188"/>
      <c r="Q929" s="27"/>
      <c r="R929" s="27"/>
      <c r="S929" s="50"/>
    </row>
    <row r="930" spans="1:19" hidden="1">
      <c r="A930" s="67"/>
      <c r="B930" s="31"/>
      <c r="C930" s="32"/>
      <c r="D930" s="32"/>
      <c r="E930" s="32"/>
      <c r="F930" s="32"/>
      <c r="G930" s="33"/>
      <c r="H930" s="34"/>
      <c r="I930" s="181"/>
      <c r="J930" s="11"/>
      <c r="K930" s="31"/>
      <c r="L930" s="51"/>
      <c r="M930" s="31"/>
      <c r="N930" s="189"/>
      <c r="O930" s="189"/>
      <c r="P930" s="189"/>
      <c r="Q930" s="31"/>
      <c r="R930" s="31"/>
      <c r="S930" s="52"/>
    </row>
    <row r="931" spans="1:19" hidden="1">
      <c r="A931" s="65"/>
      <c r="B931" s="23"/>
      <c r="C931" s="24"/>
      <c r="D931" s="24"/>
      <c r="E931" s="24"/>
      <c r="F931" s="24"/>
      <c r="G931" s="25"/>
      <c r="H931" s="26"/>
      <c r="I931" s="179"/>
      <c r="J931" s="6"/>
      <c r="K931" s="23"/>
      <c r="L931" s="47"/>
      <c r="M931" s="23"/>
      <c r="N931" s="187"/>
      <c r="O931" s="187"/>
      <c r="P931" s="187"/>
      <c r="Q931" s="23"/>
      <c r="R931" s="23"/>
      <c r="S931" s="48"/>
    </row>
    <row r="932" spans="1:19" hidden="1">
      <c r="A932" s="65"/>
      <c r="B932" s="23"/>
      <c r="C932" s="24"/>
      <c r="D932" s="24"/>
      <c r="E932" s="24"/>
      <c r="F932" s="24"/>
      <c r="G932" s="25"/>
      <c r="H932" s="26"/>
      <c r="I932" s="179"/>
      <c r="J932" s="6"/>
      <c r="K932" s="23"/>
      <c r="L932" s="47"/>
      <c r="M932" s="23"/>
      <c r="N932" s="187"/>
      <c r="O932" s="187"/>
      <c r="P932" s="187"/>
      <c r="Q932" s="23"/>
      <c r="R932" s="23"/>
      <c r="S932" s="48"/>
    </row>
    <row r="933" spans="1:19" hidden="1">
      <c r="A933" s="65"/>
      <c r="B933" s="23"/>
      <c r="C933" s="24"/>
      <c r="D933" s="24"/>
      <c r="E933" s="24"/>
      <c r="F933" s="24"/>
      <c r="G933" s="25"/>
      <c r="H933" s="26"/>
      <c r="I933" s="179"/>
      <c r="J933" s="6"/>
      <c r="K933" s="23"/>
      <c r="L933" s="47"/>
      <c r="M933" s="23"/>
      <c r="N933" s="187"/>
      <c r="O933" s="187"/>
      <c r="P933" s="187"/>
      <c r="Q933" s="23"/>
      <c r="R933" s="23"/>
      <c r="S933" s="48"/>
    </row>
    <row r="934" spans="1:19" ht="12.6" hidden="1" thickBot="1">
      <c r="A934" s="68"/>
      <c r="B934" s="35"/>
      <c r="C934" s="36"/>
      <c r="D934" s="36"/>
      <c r="E934" s="36"/>
      <c r="F934" s="36"/>
      <c r="G934" s="37"/>
      <c r="H934" s="38"/>
      <c r="I934" s="182"/>
      <c r="J934" s="7"/>
      <c r="K934" s="35"/>
      <c r="L934" s="53"/>
      <c r="M934" s="35"/>
      <c r="N934" s="190"/>
      <c r="O934" s="190"/>
      <c r="P934" s="190"/>
      <c r="Q934" s="35"/>
      <c r="R934" s="35"/>
      <c r="S934" s="54"/>
    </row>
    <row r="935" spans="1:19" hidden="1">
      <c r="A935" s="69"/>
      <c r="B935" s="39"/>
      <c r="C935" s="40"/>
      <c r="D935" s="40"/>
      <c r="E935" s="40"/>
      <c r="F935" s="40"/>
      <c r="G935" s="41"/>
      <c r="H935" s="40"/>
      <c r="I935" s="183"/>
      <c r="J935" s="8"/>
      <c r="K935" s="39"/>
      <c r="L935" s="55"/>
      <c r="M935" s="39"/>
      <c r="N935" s="191"/>
      <c r="O935" s="191"/>
      <c r="P935" s="191"/>
      <c r="Q935" s="39"/>
      <c r="R935" s="39"/>
      <c r="S935" s="56"/>
    </row>
    <row r="936" spans="1:19" hidden="1">
      <c r="A936" s="65"/>
      <c r="B936" s="23"/>
      <c r="C936" s="24"/>
      <c r="D936" s="24"/>
      <c r="E936" s="24"/>
      <c r="F936" s="24"/>
      <c r="G936" s="25"/>
      <c r="H936" s="24"/>
      <c r="I936" s="179"/>
      <c r="J936" s="6"/>
      <c r="K936" s="23"/>
      <c r="L936" s="47"/>
      <c r="M936" s="23"/>
      <c r="N936" s="187"/>
      <c r="O936" s="187"/>
      <c r="P936" s="187"/>
      <c r="Q936" s="23"/>
      <c r="R936" s="23"/>
      <c r="S936" s="48"/>
    </row>
    <row r="937" spans="1:19" hidden="1">
      <c r="A937" s="65"/>
      <c r="B937" s="23"/>
      <c r="C937" s="24"/>
      <c r="D937" s="24"/>
      <c r="E937" s="24"/>
      <c r="F937" s="24"/>
      <c r="G937" s="25"/>
      <c r="H937" s="24"/>
      <c r="I937" s="179"/>
      <c r="J937" s="6"/>
      <c r="K937" s="23"/>
      <c r="L937" s="47"/>
      <c r="M937" s="23"/>
      <c r="N937" s="187"/>
      <c r="O937" s="187"/>
      <c r="P937" s="187"/>
      <c r="Q937" s="23"/>
      <c r="R937" s="23"/>
      <c r="S937" s="48"/>
    </row>
    <row r="938" spans="1:19" hidden="1">
      <c r="A938" s="65"/>
      <c r="B938" s="23"/>
      <c r="C938" s="24"/>
      <c r="D938" s="24"/>
      <c r="E938" s="24"/>
      <c r="F938" s="24"/>
      <c r="G938" s="25"/>
      <c r="H938" s="24"/>
      <c r="I938" s="179"/>
      <c r="J938" s="6"/>
      <c r="K938" s="23"/>
      <c r="L938" s="47"/>
      <c r="M938" s="23"/>
      <c r="N938" s="187"/>
      <c r="O938" s="187"/>
      <c r="P938" s="187"/>
      <c r="Q938" s="23"/>
      <c r="R938" s="23"/>
      <c r="S938" s="48"/>
    </row>
    <row r="939" spans="1:19" hidden="1">
      <c r="A939" s="66"/>
      <c r="B939" s="27"/>
      <c r="C939" s="28"/>
      <c r="D939" s="28"/>
      <c r="E939" s="28"/>
      <c r="F939" s="28"/>
      <c r="G939" s="29"/>
      <c r="H939" s="28"/>
      <c r="I939" s="180"/>
      <c r="J939" s="10"/>
      <c r="K939" s="27"/>
      <c r="L939" s="49"/>
      <c r="M939" s="27"/>
      <c r="N939" s="188"/>
      <c r="O939" s="188"/>
      <c r="P939" s="188"/>
      <c r="Q939" s="27"/>
      <c r="R939" s="27"/>
      <c r="S939" s="50"/>
    </row>
    <row r="940" spans="1:19" hidden="1">
      <c r="A940" s="67"/>
      <c r="B940" s="31"/>
      <c r="C940" s="32"/>
      <c r="D940" s="32"/>
      <c r="E940" s="32"/>
      <c r="F940" s="32"/>
      <c r="G940" s="33"/>
      <c r="H940" s="34"/>
      <c r="I940" s="181"/>
      <c r="J940" s="11"/>
      <c r="K940" s="31"/>
      <c r="L940" s="51"/>
      <c r="M940" s="31"/>
      <c r="N940" s="189"/>
      <c r="O940" s="189"/>
      <c r="P940" s="189"/>
      <c r="Q940" s="31"/>
      <c r="R940" s="31"/>
      <c r="S940" s="52"/>
    </row>
    <row r="941" spans="1:19" hidden="1">
      <c r="A941" s="65"/>
      <c r="B941" s="23"/>
      <c r="C941" s="24"/>
      <c r="D941" s="24"/>
      <c r="E941" s="24"/>
      <c r="F941" s="24"/>
      <c r="G941" s="25"/>
      <c r="H941" s="26"/>
      <c r="I941" s="179"/>
      <c r="J941" s="6"/>
      <c r="K941" s="23"/>
      <c r="L941" s="47"/>
      <c r="M941" s="23"/>
      <c r="N941" s="187"/>
      <c r="O941" s="187"/>
      <c r="P941" s="187"/>
      <c r="Q941" s="23"/>
      <c r="R941" s="23"/>
      <c r="S941" s="48"/>
    </row>
    <row r="942" spans="1:19" hidden="1">
      <c r="A942" s="65"/>
      <c r="B942" s="23"/>
      <c r="C942" s="24"/>
      <c r="D942" s="24"/>
      <c r="E942" s="24"/>
      <c r="F942" s="24"/>
      <c r="G942" s="25"/>
      <c r="H942" s="26"/>
      <c r="I942" s="179"/>
      <c r="J942" s="6"/>
      <c r="K942" s="23"/>
      <c r="L942" s="47"/>
      <c r="M942" s="23"/>
      <c r="N942" s="187"/>
      <c r="O942" s="187"/>
      <c r="P942" s="187"/>
      <c r="Q942" s="23"/>
      <c r="R942" s="23"/>
      <c r="S942" s="48"/>
    </row>
    <row r="943" spans="1:19" hidden="1">
      <c r="A943" s="65"/>
      <c r="B943" s="23"/>
      <c r="C943" s="24"/>
      <c r="D943" s="24"/>
      <c r="E943" s="24"/>
      <c r="F943" s="24"/>
      <c r="G943" s="25"/>
      <c r="H943" s="26"/>
      <c r="I943" s="179"/>
      <c r="J943" s="6"/>
      <c r="K943" s="23"/>
      <c r="L943" s="47"/>
      <c r="M943" s="23"/>
      <c r="N943" s="187"/>
      <c r="O943" s="187"/>
      <c r="P943" s="187"/>
      <c r="Q943" s="23"/>
      <c r="R943" s="23"/>
      <c r="S943" s="48"/>
    </row>
    <row r="944" spans="1:19" ht="12.6" hidden="1" thickBot="1">
      <c r="A944" s="68"/>
      <c r="B944" s="35"/>
      <c r="C944" s="36"/>
      <c r="D944" s="36"/>
      <c r="E944" s="36"/>
      <c r="F944" s="36"/>
      <c r="G944" s="37"/>
      <c r="H944" s="38"/>
      <c r="I944" s="182"/>
      <c r="J944" s="7"/>
      <c r="K944" s="35"/>
      <c r="L944" s="53"/>
      <c r="M944" s="35"/>
      <c r="N944" s="190"/>
      <c r="O944" s="190"/>
      <c r="P944" s="190"/>
      <c r="Q944" s="35"/>
      <c r="R944" s="35"/>
      <c r="S944" s="54"/>
    </row>
    <row r="945" spans="1:19" hidden="1">
      <c r="A945" s="69"/>
      <c r="B945" s="39"/>
      <c r="C945" s="40"/>
      <c r="D945" s="40"/>
      <c r="E945" s="40"/>
      <c r="F945" s="40"/>
      <c r="G945" s="41"/>
      <c r="H945" s="40"/>
      <c r="I945" s="183"/>
      <c r="J945" s="8"/>
      <c r="K945" s="39"/>
      <c r="L945" s="55"/>
      <c r="M945" s="39"/>
      <c r="N945" s="191"/>
      <c r="O945" s="191"/>
      <c r="P945" s="191"/>
      <c r="Q945" s="39"/>
      <c r="R945" s="39"/>
      <c r="S945" s="56"/>
    </row>
    <row r="946" spans="1:19" hidden="1">
      <c r="A946" s="65"/>
      <c r="B946" s="23"/>
      <c r="C946" s="24"/>
      <c r="D946" s="24"/>
      <c r="E946" s="24"/>
      <c r="F946" s="24"/>
      <c r="G946" s="25"/>
      <c r="H946" s="24"/>
      <c r="I946" s="179"/>
      <c r="J946" s="6"/>
      <c r="K946" s="23"/>
      <c r="L946" s="47"/>
      <c r="M946" s="23"/>
      <c r="N946" s="187"/>
      <c r="O946" s="187"/>
      <c r="P946" s="187"/>
      <c r="Q946" s="23"/>
      <c r="R946" s="23"/>
      <c r="S946" s="48"/>
    </row>
    <row r="947" spans="1:19" hidden="1">
      <c r="A947" s="65"/>
      <c r="B947" s="23"/>
      <c r="C947" s="24"/>
      <c r="D947" s="24"/>
      <c r="E947" s="24"/>
      <c r="F947" s="24"/>
      <c r="G947" s="25"/>
      <c r="H947" s="24"/>
      <c r="I947" s="179"/>
      <c r="J947" s="6"/>
      <c r="K947" s="23"/>
      <c r="L947" s="47"/>
      <c r="M947" s="23"/>
      <c r="N947" s="187"/>
      <c r="O947" s="187"/>
      <c r="P947" s="187"/>
      <c r="Q947" s="23"/>
      <c r="R947" s="23"/>
      <c r="S947" s="48"/>
    </row>
    <row r="948" spans="1:19" hidden="1">
      <c r="A948" s="65"/>
      <c r="B948" s="23"/>
      <c r="C948" s="24"/>
      <c r="D948" s="24"/>
      <c r="E948" s="24"/>
      <c r="F948" s="24"/>
      <c r="G948" s="25"/>
      <c r="H948" s="24"/>
      <c r="I948" s="179"/>
      <c r="J948" s="6"/>
      <c r="K948" s="23"/>
      <c r="L948" s="47"/>
      <c r="M948" s="23"/>
      <c r="N948" s="187"/>
      <c r="O948" s="187"/>
      <c r="P948" s="187"/>
      <c r="Q948" s="23"/>
      <c r="R948" s="23"/>
      <c r="S948" s="48"/>
    </row>
    <row r="949" spans="1:19" hidden="1">
      <c r="A949" s="66"/>
      <c r="B949" s="27"/>
      <c r="C949" s="28"/>
      <c r="D949" s="28"/>
      <c r="E949" s="28"/>
      <c r="F949" s="28"/>
      <c r="G949" s="29"/>
      <c r="H949" s="28"/>
      <c r="I949" s="180"/>
      <c r="J949" s="10"/>
      <c r="K949" s="27"/>
      <c r="L949" s="49"/>
      <c r="M949" s="27"/>
      <c r="N949" s="188"/>
      <c r="O949" s="188"/>
      <c r="P949" s="188"/>
      <c r="Q949" s="27"/>
      <c r="R949" s="27"/>
      <c r="S949" s="50"/>
    </row>
    <row r="950" spans="1:19" hidden="1">
      <c r="A950" s="67"/>
      <c r="B950" s="31"/>
      <c r="C950" s="32"/>
      <c r="D950" s="32"/>
      <c r="E950" s="32"/>
      <c r="F950" s="32"/>
      <c r="G950" s="33"/>
      <c r="H950" s="34"/>
      <c r="I950" s="181"/>
      <c r="J950" s="11"/>
      <c r="K950" s="31"/>
      <c r="L950" s="51"/>
      <c r="M950" s="31"/>
      <c r="N950" s="189"/>
      <c r="O950" s="189"/>
      <c r="P950" s="189"/>
      <c r="Q950" s="31"/>
      <c r="R950" s="31"/>
      <c r="S950" s="52"/>
    </row>
    <row r="951" spans="1:19" hidden="1">
      <c r="A951" s="65"/>
      <c r="B951" s="23"/>
      <c r="C951" s="24"/>
      <c r="D951" s="24"/>
      <c r="E951" s="24"/>
      <c r="F951" s="24"/>
      <c r="G951" s="25"/>
      <c r="H951" s="26"/>
      <c r="I951" s="179"/>
      <c r="J951" s="6"/>
      <c r="K951" s="23"/>
      <c r="L951" s="47"/>
      <c r="M951" s="23"/>
      <c r="N951" s="187"/>
      <c r="O951" s="187"/>
      <c r="P951" s="187"/>
      <c r="Q951" s="23"/>
      <c r="R951" s="23"/>
      <c r="S951" s="48"/>
    </row>
    <row r="952" spans="1:19" hidden="1">
      <c r="A952" s="65"/>
      <c r="B952" s="23"/>
      <c r="C952" s="24"/>
      <c r="D952" s="24"/>
      <c r="E952" s="24"/>
      <c r="F952" s="24"/>
      <c r="G952" s="25"/>
      <c r="H952" s="26"/>
      <c r="I952" s="179"/>
      <c r="J952" s="6"/>
      <c r="K952" s="23"/>
      <c r="L952" s="47"/>
      <c r="M952" s="23"/>
      <c r="N952" s="187"/>
      <c r="O952" s="187"/>
      <c r="P952" s="187"/>
      <c r="Q952" s="23"/>
      <c r="R952" s="23"/>
      <c r="S952" s="48"/>
    </row>
    <row r="953" spans="1:19" hidden="1">
      <c r="A953" s="65"/>
      <c r="B953" s="23"/>
      <c r="C953" s="24"/>
      <c r="D953" s="24"/>
      <c r="E953" s="24"/>
      <c r="F953" s="24"/>
      <c r="G953" s="25"/>
      <c r="H953" s="26"/>
      <c r="I953" s="179"/>
      <c r="J953" s="6"/>
      <c r="K953" s="23"/>
      <c r="L953" s="47"/>
      <c r="M953" s="23"/>
      <c r="N953" s="187"/>
      <c r="O953" s="187"/>
      <c r="P953" s="187"/>
      <c r="Q953" s="23"/>
      <c r="R953" s="23"/>
      <c r="S953" s="48"/>
    </row>
    <row r="954" spans="1:19" ht="12.6" hidden="1" thickBot="1">
      <c r="A954" s="68"/>
      <c r="B954" s="35"/>
      <c r="C954" s="36"/>
      <c r="D954" s="36"/>
      <c r="E954" s="36"/>
      <c r="F954" s="36"/>
      <c r="G954" s="37"/>
      <c r="H954" s="38"/>
      <c r="I954" s="182"/>
      <c r="J954" s="7"/>
      <c r="K954" s="35"/>
      <c r="L954" s="53"/>
      <c r="M954" s="35"/>
      <c r="N954" s="190"/>
      <c r="O954" s="190"/>
      <c r="P954" s="190"/>
      <c r="Q954" s="35"/>
      <c r="R954" s="35"/>
      <c r="S954" s="54"/>
    </row>
    <row r="955" spans="1:19" hidden="1">
      <c r="A955" s="69"/>
      <c r="B955" s="39"/>
      <c r="C955" s="40"/>
      <c r="D955" s="40"/>
      <c r="E955" s="40"/>
      <c r="F955" s="40"/>
      <c r="G955" s="41"/>
      <c r="H955" s="40"/>
      <c r="I955" s="183"/>
      <c r="J955" s="8"/>
      <c r="K955" s="39"/>
      <c r="L955" s="55"/>
      <c r="M955" s="39"/>
      <c r="N955" s="191"/>
      <c r="O955" s="191"/>
      <c r="P955" s="191"/>
      <c r="Q955" s="39"/>
      <c r="R955" s="39"/>
      <c r="S955" s="56"/>
    </row>
    <row r="956" spans="1:19" hidden="1">
      <c r="A956" s="65"/>
      <c r="B956" s="23"/>
      <c r="C956" s="24"/>
      <c r="D956" s="24"/>
      <c r="E956" s="24"/>
      <c r="F956" s="24"/>
      <c r="G956" s="25"/>
      <c r="H956" s="24"/>
      <c r="I956" s="179"/>
      <c r="J956" s="6"/>
      <c r="K956" s="23"/>
      <c r="L956" s="47"/>
      <c r="M956" s="23"/>
      <c r="N956" s="187"/>
      <c r="O956" s="187"/>
      <c r="P956" s="187"/>
      <c r="Q956" s="23"/>
      <c r="R956" s="23"/>
      <c r="S956" s="48"/>
    </row>
    <row r="957" spans="1:19" hidden="1">
      <c r="A957" s="65"/>
      <c r="B957" s="23"/>
      <c r="C957" s="24"/>
      <c r="D957" s="24"/>
      <c r="E957" s="24"/>
      <c r="F957" s="24"/>
      <c r="G957" s="25"/>
      <c r="H957" s="24"/>
      <c r="I957" s="179"/>
      <c r="J957" s="6"/>
      <c r="K957" s="23"/>
      <c r="L957" s="47"/>
      <c r="M957" s="23"/>
      <c r="N957" s="187"/>
      <c r="O957" s="187"/>
      <c r="P957" s="187"/>
      <c r="Q957" s="23"/>
      <c r="R957" s="23"/>
      <c r="S957" s="48"/>
    </row>
    <row r="958" spans="1:19" hidden="1">
      <c r="A958" s="65"/>
      <c r="B958" s="23"/>
      <c r="C958" s="24"/>
      <c r="D958" s="24"/>
      <c r="E958" s="24"/>
      <c r="F958" s="24"/>
      <c r="G958" s="25"/>
      <c r="H958" s="24"/>
      <c r="I958" s="179"/>
      <c r="J958" s="6"/>
      <c r="K958" s="23"/>
      <c r="L958" s="47"/>
      <c r="M958" s="23"/>
      <c r="N958" s="187"/>
      <c r="O958" s="187"/>
      <c r="P958" s="187"/>
      <c r="Q958" s="23"/>
      <c r="R958" s="23"/>
      <c r="S958" s="48"/>
    </row>
    <row r="959" spans="1:19" hidden="1">
      <c r="A959" s="66"/>
      <c r="B959" s="27"/>
      <c r="C959" s="28"/>
      <c r="D959" s="28"/>
      <c r="E959" s="28"/>
      <c r="F959" s="28"/>
      <c r="G959" s="29"/>
      <c r="H959" s="28"/>
      <c r="I959" s="180"/>
      <c r="J959" s="10"/>
      <c r="K959" s="27"/>
      <c r="L959" s="49"/>
      <c r="M959" s="27"/>
      <c r="N959" s="188"/>
      <c r="O959" s="188"/>
      <c r="P959" s="188"/>
      <c r="Q959" s="27"/>
      <c r="R959" s="27"/>
      <c r="S959" s="50"/>
    </row>
    <row r="960" spans="1:19" hidden="1">
      <c r="A960" s="67"/>
      <c r="B960" s="31"/>
      <c r="C960" s="32"/>
      <c r="D960" s="32"/>
      <c r="E960" s="32"/>
      <c r="F960" s="32"/>
      <c r="G960" s="33"/>
      <c r="H960" s="34"/>
      <c r="I960" s="181"/>
      <c r="J960" s="11"/>
      <c r="K960" s="31"/>
      <c r="L960" s="51"/>
      <c r="M960" s="31"/>
      <c r="N960" s="189"/>
      <c r="O960" s="189"/>
      <c r="P960" s="189"/>
      <c r="Q960" s="31"/>
      <c r="R960" s="31"/>
      <c r="S960" s="52"/>
    </row>
    <row r="961" spans="1:19" hidden="1">
      <c r="A961" s="65"/>
      <c r="B961" s="23"/>
      <c r="C961" s="24"/>
      <c r="D961" s="24"/>
      <c r="E961" s="24"/>
      <c r="F961" s="24"/>
      <c r="G961" s="25"/>
      <c r="H961" s="26"/>
      <c r="I961" s="179"/>
      <c r="J961" s="6"/>
      <c r="K961" s="23"/>
      <c r="L961" s="47"/>
      <c r="M961" s="23"/>
      <c r="N961" s="187"/>
      <c r="O961" s="187"/>
      <c r="P961" s="187"/>
      <c r="Q961" s="23"/>
      <c r="R961" s="23"/>
      <c r="S961" s="48"/>
    </row>
    <row r="962" spans="1:19" hidden="1">
      <c r="A962" s="65"/>
      <c r="B962" s="23"/>
      <c r="C962" s="24"/>
      <c r="D962" s="24"/>
      <c r="E962" s="24"/>
      <c r="F962" s="24"/>
      <c r="G962" s="25"/>
      <c r="H962" s="26"/>
      <c r="I962" s="179"/>
      <c r="J962" s="6"/>
      <c r="K962" s="23"/>
      <c r="L962" s="47"/>
      <c r="M962" s="23"/>
      <c r="N962" s="187"/>
      <c r="O962" s="187"/>
      <c r="P962" s="187"/>
      <c r="Q962" s="23"/>
      <c r="R962" s="23"/>
      <c r="S962" s="48"/>
    </row>
    <row r="963" spans="1:19" hidden="1">
      <c r="A963" s="65"/>
      <c r="B963" s="23"/>
      <c r="C963" s="24"/>
      <c r="D963" s="24"/>
      <c r="E963" s="24"/>
      <c r="F963" s="24"/>
      <c r="G963" s="25"/>
      <c r="H963" s="26"/>
      <c r="I963" s="179"/>
      <c r="J963" s="6"/>
      <c r="K963" s="23"/>
      <c r="L963" s="47"/>
      <c r="M963" s="23"/>
      <c r="N963" s="187"/>
      <c r="O963" s="187"/>
      <c r="P963" s="187"/>
      <c r="Q963" s="23"/>
      <c r="R963" s="23"/>
      <c r="S963" s="48"/>
    </row>
    <row r="964" spans="1:19" ht="12.6" hidden="1" thickBot="1">
      <c r="A964" s="68"/>
      <c r="B964" s="35"/>
      <c r="C964" s="36"/>
      <c r="D964" s="36"/>
      <c r="E964" s="36"/>
      <c r="F964" s="36"/>
      <c r="G964" s="37"/>
      <c r="H964" s="38"/>
      <c r="I964" s="182"/>
      <c r="J964" s="7"/>
      <c r="K964" s="35"/>
      <c r="L964" s="53"/>
      <c r="M964" s="35"/>
      <c r="N964" s="190"/>
      <c r="O964" s="190"/>
      <c r="P964" s="190"/>
      <c r="Q964" s="35"/>
      <c r="R964" s="35"/>
      <c r="S964" s="54"/>
    </row>
    <row r="965" spans="1:19" hidden="1">
      <c r="A965" s="69"/>
      <c r="B965" s="39"/>
      <c r="C965" s="40"/>
      <c r="D965" s="40"/>
      <c r="E965" s="40"/>
      <c r="F965" s="40"/>
      <c r="G965" s="41"/>
      <c r="H965" s="40"/>
      <c r="I965" s="183"/>
      <c r="J965" s="8"/>
      <c r="K965" s="39"/>
      <c r="L965" s="55"/>
      <c r="M965" s="39"/>
      <c r="N965" s="191"/>
      <c r="O965" s="191"/>
      <c r="P965" s="191"/>
      <c r="Q965" s="39"/>
      <c r="R965" s="39"/>
      <c r="S965" s="56"/>
    </row>
    <row r="966" spans="1:19" hidden="1">
      <c r="A966" s="65"/>
      <c r="B966" s="23"/>
      <c r="C966" s="24"/>
      <c r="D966" s="24"/>
      <c r="E966" s="24"/>
      <c r="F966" s="24"/>
      <c r="G966" s="25"/>
      <c r="H966" s="24"/>
      <c r="I966" s="179"/>
      <c r="J966" s="6"/>
      <c r="K966" s="23"/>
      <c r="L966" s="47"/>
      <c r="M966" s="23"/>
      <c r="N966" s="187"/>
      <c r="O966" s="187"/>
      <c r="P966" s="187"/>
      <c r="Q966" s="23"/>
      <c r="R966" s="23"/>
      <c r="S966" s="48"/>
    </row>
    <row r="967" spans="1:19" hidden="1">
      <c r="A967" s="65"/>
      <c r="B967" s="23"/>
      <c r="C967" s="24"/>
      <c r="D967" s="24"/>
      <c r="E967" s="24"/>
      <c r="F967" s="24"/>
      <c r="G967" s="25"/>
      <c r="H967" s="24"/>
      <c r="I967" s="179"/>
      <c r="J967" s="6"/>
      <c r="K967" s="23"/>
      <c r="L967" s="47"/>
      <c r="M967" s="23"/>
      <c r="N967" s="187"/>
      <c r="O967" s="187"/>
      <c r="P967" s="187"/>
      <c r="Q967" s="23"/>
      <c r="R967" s="23"/>
      <c r="S967" s="48"/>
    </row>
    <row r="968" spans="1:19" hidden="1">
      <c r="A968" s="65"/>
      <c r="B968" s="23"/>
      <c r="C968" s="24"/>
      <c r="D968" s="24"/>
      <c r="E968" s="24"/>
      <c r="F968" s="24"/>
      <c r="G968" s="25"/>
      <c r="H968" s="24"/>
      <c r="I968" s="179"/>
      <c r="J968" s="6"/>
      <c r="K968" s="23"/>
      <c r="L968" s="47"/>
      <c r="M968" s="23"/>
      <c r="N968" s="187"/>
      <c r="O968" s="187"/>
      <c r="P968" s="187"/>
      <c r="Q968" s="23"/>
      <c r="R968" s="23"/>
      <c r="S968" s="48"/>
    </row>
    <row r="969" spans="1:19" hidden="1">
      <c r="A969" s="66"/>
      <c r="B969" s="27"/>
      <c r="C969" s="28"/>
      <c r="D969" s="28"/>
      <c r="E969" s="28"/>
      <c r="F969" s="28"/>
      <c r="G969" s="29"/>
      <c r="H969" s="28"/>
      <c r="I969" s="180"/>
      <c r="J969" s="10"/>
      <c r="K969" s="27"/>
      <c r="L969" s="49"/>
      <c r="M969" s="27"/>
      <c r="N969" s="188"/>
      <c r="O969" s="188"/>
      <c r="P969" s="188"/>
      <c r="Q969" s="27"/>
      <c r="R969" s="27"/>
      <c r="S969" s="50"/>
    </row>
    <row r="970" spans="1:19" hidden="1">
      <c r="A970" s="67"/>
      <c r="B970" s="31"/>
      <c r="C970" s="32"/>
      <c r="D970" s="32"/>
      <c r="E970" s="32"/>
      <c r="F970" s="32"/>
      <c r="G970" s="33"/>
      <c r="H970" s="34"/>
      <c r="I970" s="181"/>
      <c r="J970" s="11"/>
      <c r="K970" s="31"/>
      <c r="L970" s="51"/>
      <c r="M970" s="31"/>
      <c r="N970" s="189"/>
      <c r="O970" s="189"/>
      <c r="P970" s="189"/>
      <c r="Q970" s="31"/>
      <c r="R970" s="31"/>
      <c r="S970" s="52"/>
    </row>
    <row r="971" spans="1:19" hidden="1">
      <c r="A971" s="65"/>
      <c r="B971" s="23"/>
      <c r="C971" s="24"/>
      <c r="D971" s="24"/>
      <c r="E971" s="24"/>
      <c r="F971" s="24"/>
      <c r="G971" s="25"/>
      <c r="H971" s="26"/>
      <c r="I971" s="179"/>
      <c r="J971" s="6"/>
      <c r="K971" s="23"/>
      <c r="L971" s="47"/>
      <c r="M971" s="23"/>
      <c r="N971" s="187"/>
      <c r="O971" s="187"/>
      <c r="P971" s="187"/>
      <c r="Q971" s="23"/>
      <c r="R971" s="23"/>
      <c r="S971" s="48"/>
    </row>
    <row r="972" spans="1:19" hidden="1">
      <c r="A972" s="65"/>
      <c r="B972" s="23"/>
      <c r="C972" s="24"/>
      <c r="D972" s="24"/>
      <c r="E972" s="24"/>
      <c r="F972" s="24"/>
      <c r="G972" s="25"/>
      <c r="H972" s="26"/>
      <c r="I972" s="179"/>
      <c r="J972" s="6"/>
      <c r="K972" s="23"/>
      <c r="L972" s="47"/>
      <c r="M972" s="23"/>
      <c r="N972" s="187"/>
      <c r="O972" s="187"/>
      <c r="P972" s="187"/>
      <c r="Q972" s="23"/>
      <c r="R972" s="23"/>
      <c r="S972" s="48"/>
    </row>
    <row r="973" spans="1:19" hidden="1">
      <c r="A973" s="65"/>
      <c r="B973" s="23"/>
      <c r="C973" s="24"/>
      <c r="D973" s="24"/>
      <c r="E973" s="24"/>
      <c r="F973" s="24"/>
      <c r="G973" s="25"/>
      <c r="H973" s="26"/>
      <c r="I973" s="179"/>
      <c r="J973" s="6"/>
      <c r="K973" s="23"/>
      <c r="L973" s="47"/>
      <c r="M973" s="23"/>
      <c r="N973" s="187"/>
      <c r="O973" s="187"/>
      <c r="P973" s="187"/>
      <c r="Q973" s="23"/>
      <c r="R973" s="23"/>
      <c r="S973" s="48"/>
    </row>
    <row r="974" spans="1:19" ht="12.6" hidden="1" thickBot="1">
      <c r="A974" s="68"/>
      <c r="B974" s="35"/>
      <c r="C974" s="36"/>
      <c r="D974" s="36"/>
      <c r="E974" s="36"/>
      <c r="F974" s="36"/>
      <c r="G974" s="37"/>
      <c r="H974" s="38"/>
      <c r="I974" s="182"/>
      <c r="J974" s="7"/>
      <c r="K974" s="35"/>
      <c r="L974" s="53"/>
      <c r="M974" s="35"/>
      <c r="N974" s="190"/>
      <c r="O974" s="190"/>
      <c r="P974" s="190"/>
      <c r="Q974" s="35"/>
      <c r="R974" s="35"/>
      <c r="S974" s="54"/>
    </row>
    <row r="975" spans="1:19" hidden="1">
      <c r="A975" s="69"/>
      <c r="B975" s="39"/>
      <c r="C975" s="40"/>
      <c r="D975" s="40"/>
      <c r="E975" s="40"/>
      <c r="F975" s="40"/>
      <c r="G975" s="41"/>
      <c r="H975" s="40"/>
      <c r="I975" s="183"/>
      <c r="J975" s="8"/>
      <c r="K975" s="39"/>
      <c r="L975" s="55"/>
      <c r="M975" s="39"/>
      <c r="N975" s="191"/>
      <c r="O975" s="191"/>
      <c r="P975" s="191"/>
      <c r="Q975" s="39"/>
      <c r="R975" s="39"/>
      <c r="S975" s="56"/>
    </row>
    <row r="976" spans="1:19" hidden="1">
      <c r="A976" s="65"/>
      <c r="B976" s="23"/>
      <c r="C976" s="24"/>
      <c r="D976" s="24"/>
      <c r="E976" s="24"/>
      <c r="F976" s="24"/>
      <c r="G976" s="25"/>
      <c r="H976" s="24"/>
      <c r="I976" s="179"/>
      <c r="J976" s="6"/>
      <c r="K976" s="23"/>
      <c r="L976" s="47"/>
      <c r="M976" s="23"/>
      <c r="N976" s="187"/>
      <c r="O976" s="187"/>
      <c r="P976" s="187"/>
      <c r="Q976" s="23"/>
      <c r="R976" s="23"/>
      <c r="S976" s="48"/>
    </row>
    <row r="977" spans="1:19" hidden="1">
      <c r="A977" s="65"/>
      <c r="B977" s="23"/>
      <c r="C977" s="24"/>
      <c r="D977" s="24"/>
      <c r="E977" s="24"/>
      <c r="F977" s="24"/>
      <c r="G977" s="25"/>
      <c r="H977" s="24"/>
      <c r="I977" s="179"/>
      <c r="J977" s="6"/>
      <c r="K977" s="23"/>
      <c r="L977" s="47"/>
      <c r="M977" s="23"/>
      <c r="N977" s="187"/>
      <c r="O977" s="187"/>
      <c r="P977" s="187"/>
      <c r="Q977" s="23"/>
      <c r="R977" s="23"/>
      <c r="S977" s="48"/>
    </row>
    <row r="978" spans="1:19" hidden="1">
      <c r="A978" s="65"/>
      <c r="B978" s="23"/>
      <c r="C978" s="24"/>
      <c r="D978" s="24"/>
      <c r="E978" s="24"/>
      <c r="F978" s="24"/>
      <c r="G978" s="25"/>
      <c r="H978" s="24"/>
      <c r="I978" s="179"/>
      <c r="J978" s="6"/>
      <c r="K978" s="23"/>
      <c r="L978" s="47"/>
      <c r="M978" s="23"/>
      <c r="N978" s="187"/>
      <c r="O978" s="187"/>
      <c r="P978" s="187"/>
      <c r="Q978" s="23"/>
      <c r="R978" s="23"/>
      <c r="S978" s="48"/>
    </row>
    <row r="979" spans="1:19" hidden="1">
      <c r="A979" s="66"/>
      <c r="B979" s="27"/>
      <c r="C979" s="28"/>
      <c r="D979" s="28"/>
      <c r="E979" s="28"/>
      <c r="F979" s="28"/>
      <c r="G979" s="29"/>
      <c r="H979" s="28"/>
      <c r="I979" s="180"/>
      <c r="J979" s="10"/>
      <c r="K979" s="27"/>
      <c r="L979" s="49"/>
      <c r="M979" s="27"/>
      <c r="N979" s="188"/>
      <c r="O979" s="188"/>
      <c r="P979" s="188"/>
      <c r="Q979" s="27"/>
      <c r="R979" s="27"/>
      <c r="S979" s="50"/>
    </row>
    <row r="980" spans="1:19" hidden="1">
      <c r="A980" s="67"/>
      <c r="B980" s="31"/>
      <c r="C980" s="32"/>
      <c r="D980" s="32"/>
      <c r="E980" s="32"/>
      <c r="F980" s="32"/>
      <c r="G980" s="33"/>
      <c r="H980" s="34"/>
      <c r="I980" s="181"/>
      <c r="J980" s="11"/>
      <c r="K980" s="31"/>
      <c r="L980" s="51"/>
      <c r="M980" s="31"/>
      <c r="N980" s="189"/>
      <c r="O980" s="189"/>
      <c r="P980" s="189"/>
      <c r="Q980" s="31"/>
      <c r="R980" s="31"/>
      <c r="S980" s="52"/>
    </row>
    <row r="981" spans="1:19" hidden="1">
      <c r="A981" s="65"/>
      <c r="B981" s="23"/>
      <c r="C981" s="24"/>
      <c r="D981" s="24"/>
      <c r="E981" s="24"/>
      <c r="F981" s="24"/>
      <c r="G981" s="25"/>
      <c r="H981" s="26"/>
      <c r="I981" s="179"/>
      <c r="J981" s="6"/>
      <c r="K981" s="23"/>
      <c r="L981" s="47"/>
      <c r="M981" s="23"/>
      <c r="N981" s="187"/>
      <c r="O981" s="187"/>
      <c r="P981" s="187"/>
      <c r="Q981" s="23"/>
      <c r="R981" s="23"/>
      <c r="S981" s="48"/>
    </row>
    <row r="982" spans="1:19" hidden="1">
      <c r="A982" s="65"/>
      <c r="B982" s="23"/>
      <c r="C982" s="24"/>
      <c r="D982" s="24"/>
      <c r="E982" s="24"/>
      <c r="F982" s="24"/>
      <c r="G982" s="25"/>
      <c r="H982" s="26"/>
      <c r="I982" s="179"/>
      <c r="J982" s="6"/>
      <c r="K982" s="23"/>
      <c r="L982" s="47"/>
      <c r="M982" s="23"/>
      <c r="N982" s="187"/>
      <c r="O982" s="187"/>
      <c r="P982" s="187"/>
      <c r="Q982" s="23"/>
      <c r="R982" s="23"/>
      <c r="S982" s="48"/>
    </row>
    <row r="983" spans="1:19" hidden="1">
      <c r="A983" s="65"/>
      <c r="B983" s="23"/>
      <c r="C983" s="24"/>
      <c r="D983" s="24"/>
      <c r="E983" s="24"/>
      <c r="F983" s="24"/>
      <c r="G983" s="25"/>
      <c r="H983" s="26"/>
      <c r="I983" s="179"/>
      <c r="J983" s="6"/>
      <c r="K983" s="23"/>
      <c r="L983" s="47"/>
      <c r="M983" s="23"/>
      <c r="N983" s="187"/>
      <c r="O983" s="187"/>
      <c r="P983" s="187"/>
      <c r="Q983" s="23"/>
      <c r="R983" s="23"/>
      <c r="S983" s="48"/>
    </row>
    <row r="984" spans="1:19" ht="12.6" hidden="1" thickBot="1">
      <c r="A984" s="68"/>
      <c r="B984" s="35"/>
      <c r="C984" s="36"/>
      <c r="D984" s="36"/>
      <c r="E984" s="36"/>
      <c r="F984" s="36"/>
      <c r="G984" s="37"/>
      <c r="H984" s="38"/>
      <c r="I984" s="182"/>
      <c r="J984" s="7"/>
      <c r="K984" s="35"/>
      <c r="L984" s="53"/>
      <c r="M984" s="35"/>
      <c r="N984" s="190"/>
      <c r="O984" s="190"/>
      <c r="P984" s="190"/>
      <c r="Q984" s="35"/>
      <c r="R984" s="35"/>
      <c r="S984" s="54"/>
    </row>
    <row r="985" spans="1:19" hidden="1">
      <c r="A985" s="69"/>
      <c r="B985" s="39"/>
      <c r="C985" s="40"/>
      <c r="D985" s="40"/>
      <c r="E985" s="40"/>
      <c r="F985" s="40"/>
      <c r="G985" s="41"/>
      <c r="H985" s="40"/>
      <c r="I985" s="183"/>
      <c r="J985" s="8"/>
      <c r="K985" s="39"/>
      <c r="L985" s="55"/>
      <c r="M985" s="39"/>
      <c r="N985" s="191"/>
      <c r="O985" s="191"/>
      <c r="P985" s="191"/>
      <c r="Q985" s="39"/>
      <c r="R985" s="39"/>
      <c r="S985" s="56"/>
    </row>
    <row r="986" spans="1:19" hidden="1">
      <c r="A986" s="65"/>
      <c r="B986" s="23"/>
      <c r="C986" s="24"/>
      <c r="D986" s="24"/>
      <c r="E986" s="24"/>
      <c r="F986" s="24"/>
      <c r="G986" s="25"/>
      <c r="H986" s="24"/>
      <c r="I986" s="179"/>
      <c r="J986" s="6"/>
      <c r="K986" s="23"/>
      <c r="L986" s="47"/>
      <c r="M986" s="23"/>
      <c r="N986" s="187"/>
      <c r="O986" s="187"/>
      <c r="P986" s="187"/>
      <c r="Q986" s="23"/>
      <c r="R986" s="23"/>
      <c r="S986" s="48"/>
    </row>
    <row r="987" spans="1:19" hidden="1">
      <c r="A987" s="65"/>
      <c r="B987" s="23"/>
      <c r="C987" s="24"/>
      <c r="D987" s="24"/>
      <c r="E987" s="24"/>
      <c r="F987" s="24"/>
      <c r="G987" s="25"/>
      <c r="H987" s="24"/>
      <c r="I987" s="179"/>
      <c r="J987" s="6"/>
      <c r="K987" s="23"/>
      <c r="L987" s="47"/>
      <c r="M987" s="23"/>
      <c r="N987" s="187"/>
      <c r="O987" s="187"/>
      <c r="P987" s="187"/>
      <c r="Q987" s="23"/>
      <c r="R987" s="23"/>
      <c r="S987" s="48"/>
    </row>
    <row r="988" spans="1:19" hidden="1">
      <c r="A988" s="65"/>
      <c r="B988" s="23"/>
      <c r="C988" s="24"/>
      <c r="D988" s="24"/>
      <c r="E988" s="24"/>
      <c r="F988" s="24"/>
      <c r="G988" s="25"/>
      <c r="H988" s="24"/>
      <c r="I988" s="179"/>
      <c r="J988" s="6"/>
      <c r="K988" s="23"/>
      <c r="L988" s="47"/>
      <c r="M988" s="23"/>
      <c r="N988" s="187"/>
      <c r="O988" s="187"/>
      <c r="P988" s="187"/>
      <c r="Q988" s="23"/>
      <c r="R988" s="23"/>
      <c r="S988" s="48"/>
    </row>
    <row r="989" spans="1:19" hidden="1">
      <c r="A989" s="66"/>
      <c r="B989" s="27"/>
      <c r="C989" s="28"/>
      <c r="D989" s="28"/>
      <c r="E989" s="28"/>
      <c r="F989" s="28"/>
      <c r="G989" s="29"/>
      <c r="H989" s="28"/>
      <c r="I989" s="180"/>
      <c r="J989" s="10"/>
      <c r="K989" s="27"/>
      <c r="L989" s="49"/>
      <c r="M989" s="27"/>
      <c r="N989" s="188"/>
      <c r="O989" s="188"/>
      <c r="P989" s="188"/>
      <c r="Q989" s="27"/>
      <c r="R989" s="27"/>
      <c r="S989" s="50"/>
    </row>
    <row r="990" spans="1:19" hidden="1">
      <c r="A990" s="67"/>
      <c r="B990" s="31"/>
      <c r="C990" s="32"/>
      <c r="D990" s="32"/>
      <c r="E990" s="32"/>
      <c r="F990" s="32"/>
      <c r="G990" s="33"/>
      <c r="H990" s="34"/>
      <c r="I990" s="181"/>
      <c r="J990" s="11"/>
      <c r="K990" s="31"/>
      <c r="L990" s="51"/>
      <c r="M990" s="31"/>
      <c r="N990" s="189"/>
      <c r="O990" s="189"/>
      <c r="P990" s="189"/>
      <c r="Q990" s="31"/>
      <c r="R990" s="31"/>
      <c r="S990" s="52"/>
    </row>
    <row r="991" spans="1:19" hidden="1">
      <c r="A991" s="65"/>
      <c r="B991" s="23"/>
      <c r="C991" s="24"/>
      <c r="D991" s="24"/>
      <c r="E991" s="24"/>
      <c r="F991" s="24"/>
      <c r="G991" s="25"/>
      <c r="H991" s="26"/>
      <c r="I991" s="179"/>
      <c r="J991" s="6"/>
      <c r="K991" s="23"/>
      <c r="L991" s="47"/>
      <c r="M991" s="23"/>
      <c r="N991" s="187"/>
      <c r="O991" s="187"/>
      <c r="P991" s="187"/>
      <c r="Q991" s="23"/>
      <c r="R991" s="23"/>
      <c r="S991" s="48"/>
    </row>
    <row r="992" spans="1:19" hidden="1">
      <c r="A992" s="65"/>
      <c r="B992" s="23"/>
      <c r="C992" s="24"/>
      <c r="D992" s="24"/>
      <c r="E992" s="24"/>
      <c r="F992" s="24"/>
      <c r="G992" s="25"/>
      <c r="H992" s="26"/>
      <c r="I992" s="179"/>
      <c r="J992" s="6"/>
      <c r="K992" s="23"/>
      <c r="L992" s="47"/>
      <c r="M992" s="23"/>
      <c r="N992" s="187"/>
      <c r="O992" s="187"/>
      <c r="P992" s="187"/>
      <c r="Q992" s="23"/>
      <c r="R992" s="23"/>
      <c r="S992" s="48"/>
    </row>
    <row r="993" spans="1:19" hidden="1">
      <c r="A993" s="65"/>
      <c r="B993" s="23"/>
      <c r="C993" s="24"/>
      <c r="D993" s="24"/>
      <c r="E993" s="24"/>
      <c r="F993" s="24"/>
      <c r="G993" s="25"/>
      <c r="H993" s="26"/>
      <c r="I993" s="179"/>
      <c r="J993" s="6"/>
      <c r="K993" s="23"/>
      <c r="L993" s="47"/>
      <c r="M993" s="23"/>
      <c r="N993" s="187"/>
      <c r="O993" s="187"/>
      <c r="P993" s="187"/>
      <c r="Q993" s="23"/>
      <c r="R993" s="23"/>
      <c r="S993" s="48"/>
    </row>
    <row r="994" spans="1:19" ht="12.6" hidden="1" thickBot="1">
      <c r="A994" s="68"/>
      <c r="B994" s="35"/>
      <c r="C994" s="36"/>
      <c r="D994" s="36"/>
      <c r="E994" s="36"/>
      <c r="F994" s="36"/>
      <c r="G994" s="37"/>
      <c r="H994" s="38"/>
      <c r="I994" s="182"/>
      <c r="J994" s="7"/>
      <c r="K994" s="35"/>
      <c r="L994" s="53"/>
      <c r="M994" s="35"/>
      <c r="N994" s="190"/>
      <c r="O994" s="190"/>
      <c r="P994" s="190"/>
      <c r="Q994" s="35"/>
      <c r="R994" s="35"/>
      <c r="S994" s="54"/>
    </row>
    <row r="995" spans="1:19" hidden="1">
      <c r="A995" s="69"/>
      <c r="B995" s="39"/>
      <c r="C995" s="40"/>
      <c r="D995" s="40"/>
      <c r="E995" s="40"/>
      <c r="F995" s="40"/>
      <c r="G995" s="41"/>
      <c r="H995" s="40"/>
      <c r="I995" s="183"/>
      <c r="J995" s="8"/>
      <c r="K995" s="39"/>
      <c r="L995" s="55"/>
      <c r="M995" s="39"/>
      <c r="N995" s="191"/>
      <c r="O995" s="191"/>
      <c r="P995" s="191"/>
      <c r="Q995" s="39"/>
      <c r="R995" s="39"/>
      <c r="S995" s="56"/>
    </row>
    <row r="996" spans="1:19" hidden="1">
      <c r="A996" s="65"/>
      <c r="B996" s="23"/>
      <c r="C996" s="24"/>
      <c r="D996" s="24"/>
      <c r="E996" s="24"/>
      <c r="F996" s="24"/>
      <c r="G996" s="25"/>
      <c r="H996" s="24"/>
      <c r="I996" s="179"/>
      <c r="J996" s="6"/>
      <c r="K996" s="23"/>
      <c r="L996" s="47"/>
      <c r="M996" s="23"/>
      <c r="N996" s="187"/>
      <c r="O996" s="187"/>
      <c r="P996" s="187"/>
      <c r="Q996" s="23"/>
      <c r="R996" s="23"/>
      <c r="S996" s="48"/>
    </row>
    <row r="997" spans="1:19" hidden="1">
      <c r="A997" s="65"/>
      <c r="B997" s="23"/>
      <c r="C997" s="24"/>
      <c r="D997" s="24"/>
      <c r="E997" s="24"/>
      <c r="F997" s="24"/>
      <c r="G997" s="25"/>
      <c r="H997" s="24"/>
      <c r="I997" s="179"/>
      <c r="J997" s="6"/>
      <c r="K997" s="23"/>
      <c r="L997" s="47"/>
      <c r="M997" s="23"/>
      <c r="N997" s="187"/>
      <c r="O997" s="187"/>
      <c r="P997" s="187"/>
      <c r="Q997" s="23"/>
      <c r="R997" s="23"/>
      <c r="S997" s="48"/>
    </row>
    <row r="998" spans="1:19" hidden="1">
      <c r="A998" s="65"/>
      <c r="B998" s="23"/>
      <c r="C998" s="24"/>
      <c r="D998" s="24"/>
      <c r="E998" s="24"/>
      <c r="F998" s="24"/>
      <c r="G998" s="25"/>
      <c r="H998" s="24"/>
      <c r="I998" s="179"/>
      <c r="J998" s="6"/>
      <c r="K998" s="23"/>
      <c r="L998" s="47"/>
      <c r="M998" s="23"/>
      <c r="N998" s="187"/>
      <c r="O998" s="187"/>
      <c r="P998" s="187"/>
      <c r="Q998" s="23"/>
      <c r="R998" s="23"/>
      <c r="S998" s="48"/>
    </row>
    <row r="999" spans="1:19" hidden="1">
      <c r="A999" s="66"/>
      <c r="B999" s="27"/>
      <c r="C999" s="28"/>
      <c r="D999" s="28"/>
      <c r="E999" s="28"/>
      <c r="F999" s="28"/>
      <c r="G999" s="29"/>
      <c r="H999" s="28"/>
      <c r="I999" s="180"/>
      <c r="J999" s="10"/>
      <c r="K999" s="27"/>
      <c r="L999" s="49"/>
      <c r="M999" s="27"/>
      <c r="N999" s="188"/>
      <c r="O999" s="188"/>
      <c r="P999" s="188"/>
      <c r="Q999" s="27"/>
      <c r="R999" s="27"/>
      <c r="S999" s="50"/>
    </row>
    <row r="1000" spans="1:19" hidden="1">
      <c r="A1000" s="65"/>
      <c r="B1000" s="23"/>
      <c r="C1000" s="24"/>
      <c r="D1000" s="24"/>
      <c r="E1000" s="24"/>
      <c r="F1000" s="24"/>
      <c r="G1000" s="25"/>
      <c r="H1000" s="24"/>
      <c r="I1000" s="179"/>
      <c r="J1000" s="6"/>
      <c r="K1000" s="23"/>
      <c r="L1000" s="47"/>
      <c r="M1000" s="23"/>
      <c r="N1000" s="187"/>
      <c r="O1000" s="187"/>
      <c r="P1000" s="187"/>
      <c r="Q1000" s="23"/>
      <c r="R1000" s="23"/>
      <c r="S1000" s="48"/>
    </row>
    <row r="1001" spans="1:19" hidden="1">
      <c r="A1001" s="65"/>
      <c r="B1001" s="23"/>
      <c r="C1001" s="24"/>
      <c r="D1001" s="24"/>
      <c r="E1001" s="24"/>
      <c r="F1001" s="24"/>
      <c r="G1001" s="25"/>
      <c r="H1001" s="24"/>
      <c r="I1001" s="179"/>
      <c r="J1001" s="6"/>
      <c r="K1001" s="23"/>
      <c r="L1001" s="47"/>
      <c r="M1001" s="23"/>
      <c r="N1001" s="187"/>
      <c r="O1001" s="187"/>
      <c r="P1001" s="187"/>
      <c r="Q1001" s="23"/>
      <c r="R1001" s="23"/>
      <c r="S1001" s="48"/>
    </row>
    <row r="1002" spans="1:19" hidden="1">
      <c r="A1002" s="65"/>
      <c r="B1002" s="23"/>
      <c r="C1002" s="24"/>
      <c r="D1002" s="24"/>
      <c r="E1002" s="24"/>
      <c r="F1002" s="24"/>
      <c r="G1002" s="25"/>
      <c r="H1002" s="24"/>
      <c r="I1002" s="179"/>
      <c r="J1002" s="6"/>
      <c r="K1002" s="23"/>
      <c r="L1002" s="47"/>
      <c r="M1002" s="23"/>
      <c r="N1002" s="187"/>
      <c r="O1002" s="187"/>
      <c r="P1002" s="187"/>
      <c r="Q1002" s="23"/>
      <c r="R1002" s="23"/>
      <c r="S1002" s="48"/>
    </row>
    <row r="1003" spans="1:19" hidden="1">
      <c r="A1003" s="65"/>
      <c r="B1003" s="23"/>
      <c r="C1003" s="24"/>
      <c r="D1003" s="24"/>
      <c r="E1003" s="24"/>
      <c r="F1003" s="24"/>
      <c r="G1003" s="25"/>
      <c r="H1003" s="24"/>
      <c r="I1003" s="179"/>
      <c r="J1003" s="6"/>
      <c r="K1003" s="23"/>
      <c r="L1003" s="47"/>
      <c r="M1003" s="23"/>
      <c r="N1003" s="187"/>
      <c r="O1003" s="187"/>
      <c r="P1003" s="187"/>
      <c r="Q1003" s="23"/>
      <c r="R1003" s="23"/>
      <c r="S1003" s="48"/>
    </row>
    <row r="1004" spans="1:19" ht="12.6" hidden="1" thickBot="1">
      <c r="A1004" s="70"/>
      <c r="B1004" s="42"/>
      <c r="C1004" s="43"/>
      <c r="D1004" s="43"/>
      <c r="E1004" s="43"/>
      <c r="F1004" s="43"/>
      <c r="G1004" s="44"/>
      <c r="H1004" s="43"/>
      <c r="I1004" s="184"/>
      <c r="J1004" s="12"/>
      <c r="K1004" s="42"/>
      <c r="L1004" s="57"/>
      <c r="M1004" s="42"/>
      <c r="N1004" s="192"/>
      <c r="O1004" s="192"/>
      <c r="P1004" s="192"/>
      <c r="Q1004" s="42"/>
      <c r="R1004" s="42"/>
      <c r="S1004" s="58"/>
    </row>
    <row r="1005" spans="1:19" ht="12.6" hidden="1" thickTop="1">
      <c r="K1005" s="59"/>
      <c r="L1005" s="59"/>
      <c r="M1005" s="59"/>
      <c r="N1005" s="193"/>
      <c r="O1005" s="193"/>
      <c r="P1005" s="193"/>
      <c r="Q1005" s="59"/>
      <c r="R1005" s="59"/>
      <c r="S1005" s="59"/>
    </row>
  </sheetData>
  <sheetProtection algorithmName="SHA-512" hashValue="EqcDmdmTYl1+6ibjMZCK7n5H4HduOKM5BAw3kcDCwxo4rn6yD3LeFW890TqiKNfC+lrgZOCIyCWor/1jJJKZBA==" saltValue="3J4NWzflDKhV+fyliRi1AA==" spinCount="100000" sheet="1" objects="1" scenarios="1" selectLockedCells="1" autoFilter="0"/>
  <phoneticPr fontId="2"/>
  <dataValidations count="10">
    <dataValidation type="textLength" imeMode="off" operator="equal" allowBlank="1" showInputMessage="1" showErrorMessage="1" sqref="B6:B1004 L5:L1004" xr:uid="{1313EDA3-BA69-47FD-8683-F6240E63351C}">
      <formula1>8</formula1>
    </dataValidation>
    <dataValidation imeMode="on" allowBlank="1" showInputMessage="1" showErrorMessage="1" sqref="C5:D1004 N5:P1004 S5:S1004" xr:uid="{73F10905-18A3-48E6-A765-B3B4503CA77D}"/>
    <dataValidation imeMode="fullKatakana" allowBlank="1" showInputMessage="1" showErrorMessage="1" sqref="E6:F1004" xr:uid="{FF27F26F-0559-4A80-8445-A4E650677A39}"/>
    <dataValidation type="date" imeMode="off" allowBlank="1" showInputMessage="1" showErrorMessage="1" sqref="H6:H1004" xr:uid="{897CC457-C3B5-45BB-BF90-6C68F81248C0}">
      <formula1>5480</formula1>
      <formula2>43465</formula2>
    </dataValidation>
    <dataValidation type="textLength" imeMode="off" operator="equal" allowBlank="1" showInputMessage="1" showErrorMessage="1" promptTitle="協会登録ID" prompt="日本マスターズ水泳協会の登録IDを記載してください。_x000a_過去に1度も登録していない方は入力不要です。_x000a_2020年に登録をしていない方も、過去に登録していればご記載ください。_x000a_英文字3桁+数字5桁です。_x000a_" sqref="B5" xr:uid="{FB62635F-9B08-47F4-A273-7D708BA76027}">
      <formula1>8</formula1>
    </dataValidation>
    <dataValidation imeMode="fullKatakana" allowBlank="1" showInputMessage="1" showErrorMessage="1" promptTitle="全角カタカナ" prompt=" " sqref="F5" xr:uid="{61DE5F37-2866-43EB-BFB2-D4F64119A034}"/>
    <dataValidation imeMode="fullKatakana" allowBlank="1" showInputMessage="1" showErrorMessage="1" promptTitle="全角カタカナ" prompt="　" sqref="E5" xr:uid="{86E7B3AC-8AC1-42E2-84C8-201A22848DC9}"/>
    <dataValidation type="date" imeMode="off" allowBlank="1" showInputMessage="1" showErrorMessage="1" promptTitle="西暦" prompt="1984/3/14の形式で入力してください。" sqref="H5" xr:uid="{9AD24245-66DF-4266-82AE-D19899D7FAFF}">
      <formula1>5480</formula1>
      <formula2>43465</formula2>
    </dataValidation>
    <dataValidation imeMode="off" allowBlank="1" showInputMessage="1" showErrorMessage="1" sqref="Q5:R1004 K6:K1004" xr:uid="{2EFDD58D-2887-4155-BFEE-3D66C709ABA7}"/>
    <dataValidation imeMode="off" allowBlank="1" showInputMessage="1" showErrorMessage="1" promptTitle="メールアドレス" prompt="お持ちの方は入力してください。今後、記録閲覧や協会からの案内を受けることが可能になります。" sqref="K5" xr:uid="{A62E17BD-E4F5-424D-866D-7E9DB69EFA86}"/>
  </dataValidations>
  <pageMargins left="0.7" right="0.7" top="0.75" bottom="0.75" header="0.3" footer="0.3"/>
  <pageSetup paperSize="9" orientation="portrait" horizontalDpi="4294967293" verticalDpi="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059BA3F-8132-4BAE-8D36-BBCE2F1217F9}">
          <x14:formula1>
            <xm:f>申請書!$B$67:$D$67</xm:f>
          </x14:formula1>
          <xm:sqref>G6:G1004</xm:sqref>
        </x14:dataValidation>
        <x14:dataValidation type="list" allowBlank="1" showInputMessage="1" showErrorMessage="1" promptTitle="リストより選択" prompt="ドロップダウンリストより選択してください。_x000a_コピー＆ペースト、削除はできます。" xr:uid="{4FF8E156-105D-4D49-A714-1475BB8F4A13}">
          <x14:formula1>
            <xm:f>申請書!$B$67:$D$67</xm:f>
          </x14:formula1>
          <xm:sqref>G5</xm:sqref>
        </x14:dataValidation>
        <x14:dataValidation type="list" allowBlank="1" showInputMessage="1" showErrorMessage="1" xr:uid="{754DF766-9806-4A59-998A-368749C5459D}">
          <x14:formula1>
            <xm:f>申請書!$B$63:$AV$63</xm:f>
          </x14:formula1>
          <xm:sqref>M5:M1004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3A9B2-F192-4369-8356-D9F9389FFA20}">
  <sheetPr>
    <tabColor theme="8" tint="0.59999389629810485"/>
  </sheetPr>
  <dimension ref="A1:AE3004"/>
  <sheetViews>
    <sheetView topLeftCell="A3" workbookViewId="0">
      <pane xSplit="1" ySplit="2" topLeftCell="B5" activePane="bottomRight" state="frozen"/>
      <selection activeCell="A3" sqref="A3"/>
      <selection pane="topRight" activeCell="B3" sqref="B3"/>
      <selection pane="bottomLeft" activeCell="A5" sqref="A5"/>
      <selection pane="bottomRight" activeCell="B5" sqref="B5"/>
    </sheetView>
  </sheetViews>
  <sheetFormatPr defaultColWidth="0" defaultRowHeight="12" zeroHeight="1"/>
  <cols>
    <col min="1" max="1" width="6.23046875" style="94" bestFit="1" customWidth="1"/>
    <col min="2" max="2" width="4.921875" style="85" customWidth="1"/>
    <col min="3" max="3" width="8.765625" style="83" customWidth="1"/>
    <col min="4" max="5" width="9.23046875" style="83" customWidth="1"/>
    <col min="6" max="6" width="3.84375" style="83" bestFit="1" customWidth="1"/>
    <col min="7" max="7" width="4.23046875" style="83" bestFit="1" customWidth="1"/>
    <col min="8" max="8" width="9.765625" style="85" bestFit="1" customWidth="1"/>
    <col min="9" max="9" width="3.84375" style="83" hidden="1" customWidth="1"/>
    <col min="10" max="10" width="9.23046875" style="85" customWidth="1"/>
    <col min="11" max="11" width="6.61328125" style="83" hidden="1" customWidth="1"/>
    <col min="12" max="12" width="6.3046875" style="85" bestFit="1" customWidth="1"/>
    <col min="13" max="13" width="6.3046875" style="83" hidden="1" customWidth="1"/>
    <col min="14" max="16" width="6.23046875" style="86" bestFit="1" customWidth="1"/>
    <col min="17" max="17" width="9.3828125" style="81" bestFit="1" customWidth="1"/>
    <col min="18" max="18" width="8.61328125" style="81" hidden="1" customWidth="1"/>
    <col min="19" max="19" width="10.53515625" style="85" bestFit="1" customWidth="1"/>
    <col min="20" max="20" width="27.3046875" style="85" customWidth="1"/>
    <col min="21" max="21" width="35.69140625" style="85" customWidth="1"/>
    <col min="22" max="28" width="9.23046875" style="4" hidden="1" customWidth="1"/>
    <col min="29" max="31" width="0" style="4" hidden="1" customWidth="1"/>
    <col min="32" max="16384" width="9.23046875" style="4" hidden="1"/>
  </cols>
  <sheetData>
    <row r="1" spans="1:21" customFormat="1">
      <c r="A1" s="92"/>
      <c r="B1" s="84"/>
      <c r="C1" s="82"/>
      <c r="D1" s="82"/>
      <c r="E1" s="82"/>
      <c r="F1" s="82"/>
      <c r="G1" s="82"/>
      <c r="H1" s="84"/>
      <c r="I1" s="82"/>
      <c r="J1" s="84"/>
      <c r="K1" s="82"/>
      <c r="L1" s="84"/>
      <c r="M1" s="82"/>
      <c r="N1" s="84"/>
      <c r="O1" s="84"/>
      <c r="P1" s="84"/>
      <c r="Q1" s="80"/>
      <c r="R1" s="80"/>
      <c r="S1" s="84"/>
      <c r="T1" s="84"/>
      <c r="U1" s="84"/>
    </row>
    <row r="2" spans="1:21" customFormat="1">
      <c r="A2" s="92"/>
      <c r="B2" s="84"/>
      <c r="C2" s="82"/>
      <c r="D2" s="82"/>
      <c r="E2" s="82"/>
      <c r="F2" s="82"/>
      <c r="G2" s="82"/>
      <c r="H2" s="84"/>
      <c r="I2" s="82"/>
      <c r="J2" s="84"/>
      <c r="K2" s="82"/>
      <c r="L2" s="84"/>
      <c r="M2" s="82"/>
      <c r="N2" s="84"/>
      <c r="O2" s="84"/>
      <c r="P2" s="84"/>
      <c r="Q2" s="80"/>
      <c r="R2" s="80" t="s">
        <v>110</v>
      </c>
      <c r="S2" s="84"/>
      <c r="T2" s="84"/>
      <c r="U2" s="84"/>
    </row>
    <row r="3" spans="1:21" s="91" customFormat="1" ht="10.199999999999999" thickBot="1">
      <c r="A3" s="93"/>
      <c r="B3" s="88"/>
      <c r="C3" s="290" t="s">
        <v>150</v>
      </c>
      <c r="D3" s="290"/>
      <c r="E3" s="290"/>
      <c r="F3" s="290"/>
      <c r="G3" s="290"/>
      <c r="H3" s="88" t="s">
        <v>106</v>
      </c>
      <c r="I3" s="89"/>
      <c r="J3" s="88" t="s">
        <v>106</v>
      </c>
      <c r="K3" s="89"/>
      <c r="L3" s="88" t="s">
        <v>106</v>
      </c>
      <c r="M3" s="89"/>
      <c r="N3" s="88" t="s">
        <v>108</v>
      </c>
      <c r="O3" s="88" t="s">
        <v>108</v>
      </c>
      <c r="P3" s="88" t="s">
        <v>108</v>
      </c>
      <c r="Q3" s="90" t="s">
        <v>107</v>
      </c>
      <c r="R3" s="90" t="s">
        <v>107</v>
      </c>
      <c r="S3" s="88" t="s">
        <v>102</v>
      </c>
      <c r="T3" s="88" t="s">
        <v>175</v>
      </c>
      <c r="U3" s="88" t="s">
        <v>103</v>
      </c>
    </row>
    <row r="4" spans="1:21" s="87" customFormat="1" ht="25.2" thickTop="1" thickBot="1">
      <c r="A4" s="92" t="s">
        <v>81</v>
      </c>
      <c r="B4" s="200" t="s">
        <v>146</v>
      </c>
      <c r="C4" s="201" t="s">
        <v>147</v>
      </c>
      <c r="D4" s="202" t="s">
        <v>82</v>
      </c>
      <c r="E4" s="202" t="s">
        <v>83</v>
      </c>
      <c r="F4" s="202" t="s">
        <v>77</v>
      </c>
      <c r="G4" s="202" t="s">
        <v>78</v>
      </c>
      <c r="H4" s="203" t="s">
        <v>101</v>
      </c>
      <c r="I4" s="201" t="s">
        <v>154</v>
      </c>
      <c r="J4" s="203" t="s">
        <v>79</v>
      </c>
      <c r="K4" s="201" t="s">
        <v>153</v>
      </c>
      <c r="L4" s="203" t="s">
        <v>80</v>
      </c>
      <c r="M4" s="201" t="s">
        <v>152</v>
      </c>
      <c r="N4" s="204" t="s">
        <v>148</v>
      </c>
      <c r="O4" s="204" t="s">
        <v>149</v>
      </c>
      <c r="P4" s="204" t="s">
        <v>151</v>
      </c>
      <c r="Q4" s="205" t="s">
        <v>100</v>
      </c>
      <c r="R4" s="205" t="s">
        <v>104</v>
      </c>
      <c r="S4" s="203" t="s">
        <v>16</v>
      </c>
      <c r="T4" s="231" t="s">
        <v>19</v>
      </c>
      <c r="U4" s="206" t="s">
        <v>105</v>
      </c>
    </row>
    <row r="5" spans="1:21" customFormat="1" ht="12.6" thickTop="1">
      <c r="A5" s="92">
        <v>1</v>
      </c>
      <c r="B5" s="199"/>
      <c r="C5" s="120" t="str">
        <f>IF($B5="","",IF(VLOOKUP($B5,競技者!$A$5:$I$1004,2,FALSE)="","",VLOOKUP($B5,競技者!$A$5:$I$1004,2,FALSE)))</f>
        <v/>
      </c>
      <c r="D5" s="120" t="str">
        <f>IF($B5="","",IF(VLOOKUP($B5,競技者!$A$5:$I$1004,3,FALSE)="","",VLOOKUP($B5,競技者!$A$5:$I$1004,3,FALSE)))</f>
        <v/>
      </c>
      <c r="E5" s="120" t="str">
        <f>IF($B5="","",IF(VLOOKUP($B5,競技者!$A$5:$I$1004,4,FALSE)="","",VLOOKUP($B5,競技者!$A$5:$I$1004,4,FALSE)))</f>
        <v/>
      </c>
      <c r="F5" s="120" t="str">
        <f>IF($B5="","",IF(VLOOKUP($B5,競技者!$A$5:$I$1004,7,FALSE)="","",VLOOKUP($B5,競技者!$A$5:$I$1004,7,FALSE)))</f>
        <v/>
      </c>
      <c r="G5" s="120" t="str">
        <f>IF($B5="","",IF(VLOOKUP($B5,競技者!$A$5:$I$1004,9,FALSE)="","",VLOOKUP($B5,競技者!$A$5:$I$1004,9,FALSE)))</f>
        <v/>
      </c>
      <c r="H5" s="119"/>
      <c r="I5" s="120" t="str">
        <f>IF(H5="50ｍ（長水路）","LC",IF(H5="","","SC"))</f>
        <v/>
      </c>
      <c r="J5" s="121"/>
      <c r="K5" s="122" t="str">
        <f>IF(J5="自由形",1,IF(J5="背泳ぎ",2,IF(J5="平泳ぎ",3,IF(J5="バタフライ",4,IF(J5="","",5)))))</f>
        <v/>
      </c>
      <c r="L5" s="121"/>
      <c r="M5" s="122" t="str">
        <f>IF(L5="25m",1,IF(L5="50m",2,IF(L5="100m",3,IF(L5="200m",4,IF(L5="400m",5,IF(L5="800m",6,IF(L5="1500m",7,"")))))))</f>
        <v/>
      </c>
      <c r="N5" s="123"/>
      <c r="O5" s="123"/>
      <c r="P5" s="259"/>
      <c r="Q5" s="124" t="str">
        <f>IF(P5="","",IF(N5="",TEXT(O5&amp;"."&amp;P5,"00.00"),TIMEVALUE(N5&amp;":"&amp;O5&amp;"."&amp;P5)))</f>
        <v/>
      </c>
      <c r="R5" s="125" t="str">
        <f>IF(P5="","",N5*60+O5+P5/100)</f>
        <v/>
      </c>
      <c r="S5" s="126"/>
      <c r="T5" s="232"/>
      <c r="U5" s="127"/>
    </row>
    <row r="6" spans="1:21" customFormat="1">
      <c r="A6" s="92">
        <v>2</v>
      </c>
      <c r="B6" s="111"/>
      <c r="C6" s="95" t="str">
        <f>IF($B6="","",IF(VLOOKUP($B6,競技者!$A$5:$I$1004,2,FALSE)="","",VLOOKUP($B6,競技者!$A$5:$I$1004,2,FALSE)))</f>
        <v/>
      </c>
      <c r="D6" s="95" t="str">
        <f>IF($B6="","",IF(VLOOKUP($B6,競技者!$A$5:$I$1004,3,FALSE)="","",VLOOKUP($B6,競技者!$A$5:$I$1004,3,FALSE)))</f>
        <v/>
      </c>
      <c r="E6" s="95" t="str">
        <f>IF($B6="","",IF(VLOOKUP($B6,競技者!$A$5:$I$1004,4,FALSE)="","",VLOOKUP($B6,競技者!$A$5:$I$1004,4,FALSE)))</f>
        <v/>
      </c>
      <c r="F6" s="95" t="str">
        <f>IF($B6="","",IF(VLOOKUP($B6,競技者!$A$5:$I$1004,7,FALSE)="","",VLOOKUP($B6,競技者!$A$5:$I$1004,7,FALSE)))</f>
        <v/>
      </c>
      <c r="G6" s="95" t="str">
        <f>IF($B6="","",IF(VLOOKUP($B6,競技者!$A$5:$I$1004,9,FALSE)="","",VLOOKUP($B6,競技者!$A$5:$I$1004,9,FALSE)))</f>
        <v/>
      </c>
      <c r="H6" s="109"/>
      <c r="I6" s="95" t="str">
        <f t="shared" ref="I6:I69" si="0">IF(H6="50ｍ（長水路）","LC",IF(H6="","","SC"))</f>
        <v/>
      </c>
      <c r="J6" s="96"/>
      <c r="K6" s="107" t="str">
        <f t="shared" ref="K6:K69" si="1">IF(J6="自由形",1,IF(J6="背泳ぎ",2,IF(J6="平泳ぎ",3,IF(J6="バタフライ",4,IF(J6="","",5)))))</f>
        <v/>
      </c>
      <c r="L6" s="96"/>
      <c r="M6" s="107" t="str">
        <f t="shared" ref="M6:M69" si="2">IF(L6="25m",1,IF(L6="50m",2,IF(L6="100m",3,IF(L6="200m",4,IF(L6="400m",5,IF(L6="800m",6,IF(L6="1500m",7,"")))))))</f>
        <v/>
      </c>
      <c r="N6" s="103"/>
      <c r="O6" s="103"/>
      <c r="P6" s="260"/>
      <c r="Q6" s="97" t="str">
        <f t="shared" ref="Q6:Q69" si="3">IF(P6="","",IF(N6="",TEXT(O6&amp;"."&amp;P6,"00.00"),TIMEVALUE(N6&amp;":"&amp;O6&amp;"."&amp;P6)))</f>
        <v/>
      </c>
      <c r="R6" s="98" t="str">
        <f t="shared" ref="R6:R69" si="4">IF(P6="","",N6*60+O6+P6/100)</f>
        <v/>
      </c>
      <c r="S6" s="104"/>
      <c r="T6" s="233"/>
      <c r="U6" s="105"/>
    </row>
    <row r="7" spans="1:21" customFormat="1">
      <c r="A7" s="92">
        <v>3</v>
      </c>
      <c r="B7" s="111"/>
      <c r="C7" s="95" t="str">
        <f>IF($B7="","",IF(VLOOKUP($B7,競技者!$A$5:$I$1004,2,FALSE)="","",VLOOKUP($B7,競技者!$A$5:$I$1004,2,FALSE)))</f>
        <v/>
      </c>
      <c r="D7" s="95" t="str">
        <f>IF($B7="","",IF(VLOOKUP($B7,競技者!$A$5:$I$1004,3,FALSE)="","",VLOOKUP($B7,競技者!$A$5:$I$1004,3,FALSE)))</f>
        <v/>
      </c>
      <c r="E7" s="95" t="str">
        <f>IF($B7="","",IF(VLOOKUP($B7,競技者!$A$5:$I$1004,4,FALSE)="","",VLOOKUP($B7,競技者!$A$5:$I$1004,4,FALSE)))</f>
        <v/>
      </c>
      <c r="F7" s="95" t="str">
        <f>IF($B7="","",IF(VLOOKUP($B7,競技者!$A$5:$I$1004,7,FALSE)="","",VLOOKUP($B7,競技者!$A$5:$I$1004,7,FALSE)))</f>
        <v/>
      </c>
      <c r="G7" s="95" t="str">
        <f>IF($B7="","",IF(VLOOKUP($B7,競技者!$A$5:$I$1004,9,FALSE)="","",VLOOKUP($B7,競技者!$A$5:$I$1004,9,FALSE)))</f>
        <v/>
      </c>
      <c r="H7" s="109"/>
      <c r="I7" s="95" t="str">
        <f t="shared" si="0"/>
        <v/>
      </c>
      <c r="J7" s="96"/>
      <c r="K7" s="107" t="str">
        <f t="shared" si="1"/>
        <v/>
      </c>
      <c r="L7" s="96"/>
      <c r="M7" s="107" t="str">
        <f t="shared" si="2"/>
        <v/>
      </c>
      <c r="N7" s="103"/>
      <c r="O7" s="103"/>
      <c r="P7" s="260"/>
      <c r="Q7" s="97" t="str">
        <f t="shared" si="3"/>
        <v/>
      </c>
      <c r="R7" s="98" t="str">
        <f t="shared" si="4"/>
        <v/>
      </c>
      <c r="S7" s="96"/>
      <c r="T7" s="234"/>
      <c r="U7" s="105"/>
    </row>
    <row r="8" spans="1:21" customFormat="1">
      <c r="A8" s="92">
        <v>4</v>
      </c>
      <c r="B8" s="111"/>
      <c r="C8" s="95" t="str">
        <f>IF($B8="","",IF(VLOOKUP($B8,競技者!$A$5:$I$1004,2,FALSE)="","",VLOOKUP($B8,競技者!$A$5:$I$1004,2,FALSE)))</f>
        <v/>
      </c>
      <c r="D8" s="95" t="str">
        <f>IF($B8="","",IF(VLOOKUP($B8,競技者!$A$5:$I$1004,3,FALSE)="","",VLOOKUP($B8,競技者!$A$5:$I$1004,3,FALSE)))</f>
        <v/>
      </c>
      <c r="E8" s="95" t="str">
        <f>IF($B8="","",IF(VLOOKUP($B8,競技者!$A$5:$I$1004,4,FALSE)="","",VLOOKUP($B8,競技者!$A$5:$I$1004,4,FALSE)))</f>
        <v/>
      </c>
      <c r="F8" s="95" t="str">
        <f>IF($B8="","",IF(VLOOKUP($B8,競技者!$A$5:$I$1004,7,FALSE)="","",VLOOKUP($B8,競技者!$A$5:$I$1004,7,FALSE)))</f>
        <v/>
      </c>
      <c r="G8" s="95" t="str">
        <f>IF($B8="","",IF(VLOOKUP($B8,競技者!$A$5:$I$1004,9,FALSE)="","",VLOOKUP($B8,競技者!$A$5:$I$1004,9,FALSE)))</f>
        <v/>
      </c>
      <c r="H8" s="109"/>
      <c r="I8" s="95" t="str">
        <f t="shared" si="0"/>
        <v/>
      </c>
      <c r="J8" s="96"/>
      <c r="K8" s="107" t="str">
        <f t="shared" si="1"/>
        <v/>
      </c>
      <c r="L8" s="96"/>
      <c r="M8" s="107" t="str">
        <f t="shared" si="2"/>
        <v/>
      </c>
      <c r="N8" s="103"/>
      <c r="O8" s="103"/>
      <c r="P8" s="260"/>
      <c r="Q8" s="97" t="str">
        <f t="shared" si="3"/>
        <v/>
      </c>
      <c r="R8" s="98" t="str">
        <f t="shared" si="4"/>
        <v/>
      </c>
      <c r="S8" s="96"/>
      <c r="T8" s="234"/>
      <c r="U8" s="105"/>
    </row>
    <row r="9" spans="1:21" customFormat="1">
      <c r="A9" s="92">
        <v>5</v>
      </c>
      <c r="B9" s="207"/>
      <c r="C9" s="208" t="str">
        <f>IF($B9="","",IF(VLOOKUP($B9,競技者!$A$5:$I$1004,2,FALSE)="","",VLOOKUP($B9,競技者!$A$5:$I$1004,2,FALSE)))</f>
        <v/>
      </c>
      <c r="D9" s="208" t="str">
        <f>IF($B9="","",IF(VLOOKUP($B9,競技者!$A$5:$I$1004,3,FALSE)="","",VLOOKUP($B9,競技者!$A$5:$I$1004,3,FALSE)))</f>
        <v/>
      </c>
      <c r="E9" s="208" t="str">
        <f>IF($B9="","",IF(VLOOKUP($B9,競技者!$A$5:$I$1004,4,FALSE)="","",VLOOKUP($B9,競技者!$A$5:$I$1004,4,FALSE)))</f>
        <v/>
      </c>
      <c r="F9" s="208" t="str">
        <f>IF($B9="","",IF(VLOOKUP($B9,競技者!$A$5:$I$1004,7,FALSE)="","",VLOOKUP($B9,競技者!$A$5:$I$1004,7,FALSE)))</f>
        <v/>
      </c>
      <c r="G9" s="208" t="str">
        <f>IF($B9="","",IF(VLOOKUP($B9,競技者!$A$5:$I$1004,9,FALSE)="","",VLOOKUP($B9,競技者!$A$5:$I$1004,9,FALSE)))</f>
        <v/>
      </c>
      <c r="H9" s="209"/>
      <c r="I9" s="208" t="str">
        <f t="shared" si="0"/>
        <v/>
      </c>
      <c r="J9" s="210"/>
      <c r="K9" s="211" t="str">
        <f t="shared" si="1"/>
        <v/>
      </c>
      <c r="L9" s="210"/>
      <c r="M9" s="211" t="str">
        <f t="shared" si="2"/>
        <v/>
      </c>
      <c r="N9" s="212"/>
      <c r="O9" s="212"/>
      <c r="P9" s="261"/>
      <c r="Q9" s="213" t="str">
        <f t="shared" si="3"/>
        <v/>
      </c>
      <c r="R9" s="214" t="str">
        <f t="shared" si="4"/>
        <v/>
      </c>
      <c r="S9" s="215"/>
      <c r="T9" s="235"/>
      <c r="U9" s="216"/>
    </row>
    <row r="10" spans="1:21" customFormat="1">
      <c r="A10" s="92">
        <v>6</v>
      </c>
      <c r="B10" s="199"/>
      <c r="C10" s="120" t="str">
        <f>IF($B10="","",IF(VLOOKUP($B10,競技者!$A$5:$I$1004,2,FALSE)="","",VLOOKUP($B10,競技者!$A$5:$I$1004,2,FALSE)))</f>
        <v/>
      </c>
      <c r="D10" s="120" t="str">
        <f>IF($B10="","",IF(VLOOKUP($B10,競技者!$A$5:$I$1004,3,FALSE)="","",VLOOKUP($B10,競技者!$A$5:$I$1004,3,FALSE)))</f>
        <v/>
      </c>
      <c r="E10" s="120" t="str">
        <f>IF($B10="","",IF(VLOOKUP($B10,競技者!$A$5:$I$1004,4,FALSE)="","",VLOOKUP($B10,競技者!$A$5:$I$1004,4,FALSE)))</f>
        <v/>
      </c>
      <c r="F10" s="120" t="str">
        <f>IF($B10="","",IF(VLOOKUP($B10,競技者!$A$5:$I$1004,7,FALSE)="","",VLOOKUP($B10,競技者!$A$5:$I$1004,7,FALSE)))</f>
        <v/>
      </c>
      <c r="G10" s="120" t="str">
        <f>IF($B10="","",IF(VLOOKUP($B10,競技者!$A$5:$I$1004,9,FALSE)="","",VLOOKUP($B10,競技者!$A$5:$I$1004,9,FALSE)))</f>
        <v/>
      </c>
      <c r="H10" s="119"/>
      <c r="I10" s="120" t="str">
        <f t="shared" si="0"/>
        <v/>
      </c>
      <c r="J10" s="121"/>
      <c r="K10" s="122" t="str">
        <f t="shared" si="1"/>
        <v/>
      </c>
      <c r="L10" s="121"/>
      <c r="M10" s="122" t="str">
        <f t="shared" si="2"/>
        <v/>
      </c>
      <c r="N10" s="123"/>
      <c r="O10" s="123"/>
      <c r="P10" s="259"/>
      <c r="Q10" s="124" t="str">
        <f t="shared" si="3"/>
        <v/>
      </c>
      <c r="R10" s="125" t="str">
        <f t="shared" si="4"/>
        <v/>
      </c>
      <c r="S10" s="121"/>
      <c r="T10" s="236"/>
      <c r="U10" s="127"/>
    </row>
    <row r="11" spans="1:21" customFormat="1">
      <c r="A11" s="92">
        <v>7</v>
      </c>
      <c r="B11" s="111"/>
      <c r="C11" s="95" t="str">
        <f>IF($B11="","",IF(VLOOKUP($B11,競技者!$A$5:$I$1004,2,FALSE)="","",VLOOKUP($B11,競技者!$A$5:$I$1004,2,FALSE)))</f>
        <v/>
      </c>
      <c r="D11" s="95" t="str">
        <f>IF($B11="","",IF(VLOOKUP($B11,競技者!$A$5:$I$1004,3,FALSE)="","",VLOOKUP($B11,競技者!$A$5:$I$1004,3,FALSE)))</f>
        <v/>
      </c>
      <c r="E11" s="95" t="str">
        <f>IF($B11="","",IF(VLOOKUP($B11,競技者!$A$5:$I$1004,4,FALSE)="","",VLOOKUP($B11,競技者!$A$5:$I$1004,4,FALSE)))</f>
        <v/>
      </c>
      <c r="F11" s="95" t="str">
        <f>IF($B11="","",IF(VLOOKUP($B11,競技者!$A$5:$I$1004,7,FALSE)="","",VLOOKUP($B11,競技者!$A$5:$I$1004,7,FALSE)))</f>
        <v/>
      </c>
      <c r="G11" s="95" t="str">
        <f>IF($B11="","",IF(VLOOKUP($B11,競技者!$A$5:$I$1004,9,FALSE)="","",VLOOKUP($B11,競技者!$A$5:$I$1004,9,FALSE)))</f>
        <v/>
      </c>
      <c r="H11" s="109"/>
      <c r="I11" s="95" t="str">
        <f t="shared" si="0"/>
        <v/>
      </c>
      <c r="J11" s="96"/>
      <c r="K11" s="107" t="str">
        <f t="shared" si="1"/>
        <v/>
      </c>
      <c r="L11" s="96"/>
      <c r="M11" s="107" t="str">
        <f t="shared" si="2"/>
        <v/>
      </c>
      <c r="N11" s="103"/>
      <c r="O11" s="103"/>
      <c r="P11" s="260"/>
      <c r="Q11" s="97" t="str">
        <f t="shared" si="3"/>
        <v/>
      </c>
      <c r="R11" s="98" t="str">
        <f t="shared" si="4"/>
        <v/>
      </c>
      <c r="S11" s="96"/>
      <c r="T11" s="234"/>
      <c r="U11" s="105"/>
    </row>
    <row r="12" spans="1:21" customFormat="1">
      <c r="A12" s="92">
        <v>8</v>
      </c>
      <c r="B12" s="111"/>
      <c r="C12" s="95" t="str">
        <f>IF($B12="","",IF(VLOOKUP($B12,競技者!$A$5:$I$1004,2,FALSE)="","",VLOOKUP($B12,競技者!$A$5:$I$1004,2,FALSE)))</f>
        <v/>
      </c>
      <c r="D12" s="95" t="str">
        <f>IF($B12="","",IF(VLOOKUP($B12,競技者!$A$5:$I$1004,3,FALSE)="","",VLOOKUP($B12,競技者!$A$5:$I$1004,3,FALSE)))</f>
        <v/>
      </c>
      <c r="E12" s="95" t="str">
        <f>IF($B12="","",IF(VLOOKUP($B12,競技者!$A$5:$I$1004,4,FALSE)="","",VLOOKUP($B12,競技者!$A$5:$I$1004,4,FALSE)))</f>
        <v/>
      </c>
      <c r="F12" s="95" t="str">
        <f>IF($B12="","",IF(VLOOKUP($B12,競技者!$A$5:$I$1004,7,FALSE)="","",VLOOKUP($B12,競技者!$A$5:$I$1004,7,FALSE)))</f>
        <v/>
      </c>
      <c r="G12" s="95" t="str">
        <f>IF($B12="","",IF(VLOOKUP($B12,競技者!$A$5:$I$1004,9,FALSE)="","",VLOOKUP($B12,競技者!$A$5:$I$1004,9,FALSE)))</f>
        <v/>
      </c>
      <c r="H12" s="109"/>
      <c r="I12" s="95" t="str">
        <f t="shared" si="0"/>
        <v/>
      </c>
      <c r="J12" s="96"/>
      <c r="K12" s="107" t="str">
        <f t="shared" si="1"/>
        <v/>
      </c>
      <c r="L12" s="96"/>
      <c r="M12" s="107" t="str">
        <f t="shared" si="2"/>
        <v/>
      </c>
      <c r="N12" s="103"/>
      <c r="O12" s="103"/>
      <c r="P12" s="260"/>
      <c r="Q12" s="97" t="str">
        <f t="shared" si="3"/>
        <v/>
      </c>
      <c r="R12" s="98" t="str">
        <f t="shared" si="4"/>
        <v/>
      </c>
      <c r="S12" s="96"/>
      <c r="T12" s="234"/>
      <c r="U12" s="105"/>
    </row>
    <row r="13" spans="1:21" customFormat="1">
      <c r="A13" s="92">
        <v>9</v>
      </c>
      <c r="B13" s="111"/>
      <c r="C13" s="95" t="str">
        <f>IF($B13="","",IF(VLOOKUP($B13,競技者!$A$5:$I$1004,2,FALSE)="","",VLOOKUP($B13,競技者!$A$5:$I$1004,2,FALSE)))</f>
        <v/>
      </c>
      <c r="D13" s="95" t="str">
        <f>IF($B13="","",IF(VLOOKUP($B13,競技者!$A$5:$I$1004,3,FALSE)="","",VLOOKUP($B13,競技者!$A$5:$I$1004,3,FALSE)))</f>
        <v/>
      </c>
      <c r="E13" s="95" t="str">
        <f>IF($B13="","",IF(VLOOKUP($B13,競技者!$A$5:$I$1004,4,FALSE)="","",VLOOKUP($B13,競技者!$A$5:$I$1004,4,FALSE)))</f>
        <v/>
      </c>
      <c r="F13" s="95" t="str">
        <f>IF($B13="","",IF(VLOOKUP($B13,競技者!$A$5:$I$1004,7,FALSE)="","",VLOOKUP($B13,競技者!$A$5:$I$1004,7,FALSE)))</f>
        <v/>
      </c>
      <c r="G13" s="95" t="str">
        <f>IF($B13="","",IF(VLOOKUP($B13,競技者!$A$5:$I$1004,9,FALSE)="","",VLOOKUP($B13,競技者!$A$5:$I$1004,9,FALSE)))</f>
        <v/>
      </c>
      <c r="H13" s="109"/>
      <c r="I13" s="95" t="str">
        <f t="shared" si="0"/>
        <v/>
      </c>
      <c r="J13" s="96"/>
      <c r="K13" s="107" t="str">
        <f t="shared" si="1"/>
        <v/>
      </c>
      <c r="L13" s="96"/>
      <c r="M13" s="107" t="str">
        <f t="shared" si="2"/>
        <v/>
      </c>
      <c r="N13" s="103"/>
      <c r="O13" s="103"/>
      <c r="P13" s="260"/>
      <c r="Q13" s="97" t="str">
        <f t="shared" si="3"/>
        <v/>
      </c>
      <c r="R13" s="98" t="str">
        <f t="shared" si="4"/>
        <v/>
      </c>
      <c r="S13" s="96"/>
      <c r="T13" s="234"/>
      <c r="U13" s="105"/>
    </row>
    <row r="14" spans="1:21" customFormat="1" ht="12.6" thickBot="1">
      <c r="A14" s="92">
        <v>10</v>
      </c>
      <c r="B14" s="217"/>
      <c r="C14" s="218" t="str">
        <f>IF($B14="","",IF(VLOOKUP($B14,競技者!$A$5:$I$1004,2,FALSE)="","",VLOOKUP($B14,競技者!$A$5:$I$1004,2,FALSE)))</f>
        <v/>
      </c>
      <c r="D14" s="218" t="str">
        <f>IF($B14="","",IF(VLOOKUP($B14,競技者!$A$5:$I$1004,3,FALSE)="","",VLOOKUP($B14,競技者!$A$5:$I$1004,3,FALSE)))</f>
        <v/>
      </c>
      <c r="E14" s="218" t="str">
        <f>IF($B14="","",IF(VLOOKUP($B14,競技者!$A$5:$I$1004,4,FALSE)="","",VLOOKUP($B14,競技者!$A$5:$I$1004,4,FALSE)))</f>
        <v/>
      </c>
      <c r="F14" s="218" t="str">
        <f>IF($B14="","",IF(VLOOKUP($B14,競技者!$A$5:$I$1004,7,FALSE)="","",VLOOKUP($B14,競技者!$A$5:$I$1004,7,FALSE)))</f>
        <v/>
      </c>
      <c r="G14" s="218" t="str">
        <f>IF($B14="","",IF(VLOOKUP($B14,競技者!$A$5:$I$1004,9,FALSE)="","",VLOOKUP($B14,競技者!$A$5:$I$1004,9,FALSE)))</f>
        <v/>
      </c>
      <c r="H14" s="219"/>
      <c r="I14" s="218" t="str">
        <f t="shared" si="0"/>
        <v/>
      </c>
      <c r="J14" s="220"/>
      <c r="K14" s="221" t="str">
        <f t="shared" si="1"/>
        <v/>
      </c>
      <c r="L14" s="220"/>
      <c r="M14" s="221" t="str">
        <f t="shared" si="2"/>
        <v/>
      </c>
      <c r="N14" s="262"/>
      <c r="O14" s="262"/>
      <c r="P14" s="263"/>
      <c r="Q14" s="222" t="str">
        <f t="shared" si="3"/>
        <v/>
      </c>
      <c r="R14" s="223" t="str">
        <f t="shared" si="4"/>
        <v/>
      </c>
      <c r="S14" s="220"/>
      <c r="T14" s="237"/>
      <c r="U14" s="224"/>
    </row>
    <row r="15" spans="1:21" customFormat="1">
      <c r="A15" s="92">
        <v>11</v>
      </c>
      <c r="B15" s="199"/>
      <c r="C15" s="120" t="str">
        <f>IF($B15="","",IF(VLOOKUP($B15,競技者!$A$5:$I$1004,2,FALSE)="","",VLOOKUP($B15,競技者!$A$5:$I$1004,2,FALSE)))</f>
        <v/>
      </c>
      <c r="D15" s="120" t="str">
        <f>IF($B15="","",IF(VLOOKUP($B15,競技者!$A$5:$I$1004,3,FALSE)="","",VLOOKUP($B15,競技者!$A$5:$I$1004,3,FALSE)))</f>
        <v/>
      </c>
      <c r="E15" s="120" t="str">
        <f>IF($B15="","",IF(VLOOKUP($B15,競技者!$A$5:$I$1004,4,FALSE)="","",VLOOKUP($B15,競技者!$A$5:$I$1004,4,FALSE)))</f>
        <v/>
      </c>
      <c r="F15" s="120" t="str">
        <f>IF($B15="","",IF(VLOOKUP($B15,競技者!$A$5:$I$1004,7,FALSE)="","",VLOOKUP($B15,競技者!$A$5:$I$1004,7,FALSE)))</f>
        <v/>
      </c>
      <c r="G15" s="120" t="str">
        <f>IF($B15="","",IF(VLOOKUP($B15,競技者!$A$5:$I$1004,9,FALSE)="","",VLOOKUP($B15,競技者!$A$5:$I$1004,9,FALSE)))</f>
        <v/>
      </c>
      <c r="H15" s="119"/>
      <c r="I15" s="120" t="str">
        <f t="shared" si="0"/>
        <v/>
      </c>
      <c r="J15" s="121"/>
      <c r="K15" s="122" t="str">
        <f t="shared" si="1"/>
        <v/>
      </c>
      <c r="L15" s="121"/>
      <c r="M15" s="122" t="str">
        <f t="shared" si="2"/>
        <v/>
      </c>
      <c r="N15" s="123"/>
      <c r="O15" s="123"/>
      <c r="P15" s="259"/>
      <c r="Q15" s="124" t="str">
        <f t="shared" si="3"/>
        <v/>
      </c>
      <c r="R15" s="125" t="str">
        <f t="shared" si="4"/>
        <v/>
      </c>
      <c r="S15" s="121"/>
      <c r="T15" s="236"/>
      <c r="U15" s="127"/>
    </row>
    <row r="16" spans="1:21" customFormat="1">
      <c r="A16" s="92">
        <v>12</v>
      </c>
      <c r="B16" s="111"/>
      <c r="C16" s="95" t="str">
        <f>IF($B16="","",IF(VLOOKUP($B16,競技者!$A$5:$I$1004,2,FALSE)="","",VLOOKUP($B16,競技者!$A$5:$I$1004,2,FALSE)))</f>
        <v/>
      </c>
      <c r="D16" s="95" t="str">
        <f>IF($B16="","",IF(VLOOKUP($B16,競技者!$A$5:$I$1004,3,FALSE)="","",VLOOKUP($B16,競技者!$A$5:$I$1004,3,FALSE)))</f>
        <v/>
      </c>
      <c r="E16" s="95" t="str">
        <f>IF($B16="","",IF(VLOOKUP($B16,競技者!$A$5:$I$1004,4,FALSE)="","",VLOOKUP($B16,競技者!$A$5:$I$1004,4,FALSE)))</f>
        <v/>
      </c>
      <c r="F16" s="95" t="str">
        <f>IF($B16="","",IF(VLOOKUP($B16,競技者!$A$5:$I$1004,7,FALSE)="","",VLOOKUP($B16,競技者!$A$5:$I$1004,7,FALSE)))</f>
        <v/>
      </c>
      <c r="G16" s="95" t="str">
        <f>IF($B16="","",IF(VLOOKUP($B16,競技者!$A$5:$I$1004,9,FALSE)="","",VLOOKUP($B16,競技者!$A$5:$I$1004,9,FALSE)))</f>
        <v/>
      </c>
      <c r="H16" s="109"/>
      <c r="I16" s="95" t="str">
        <f t="shared" si="0"/>
        <v/>
      </c>
      <c r="J16" s="96"/>
      <c r="K16" s="107" t="str">
        <f t="shared" si="1"/>
        <v/>
      </c>
      <c r="L16" s="96"/>
      <c r="M16" s="107" t="str">
        <f t="shared" si="2"/>
        <v/>
      </c>
      <c r="N16" s="103"/>
      <c r="O16" s="103"/>
      <c r="P16" s="260"/>
      <c r="Q16" s="97" t="str">
        <f t="shared" si="3"/>
        <v/>
      </c>
      <c r="R16" s="98" t="str">
        <f t="shared" si="4"/>
        <v/>
      </c>
      <c r="S16" s="96"/>
      <c r="T16" s="234"/>
      <c r="U16" s="105"/>
    </row>
    <row r="17" spans="1:21" customFormat="1">
      <c r="A17" s="92">
        <v>13</v>
      </c>
      <c r="B17" s="111"/>
      <c r="C17" s="95" t="str">
        <f>IF($B17="","",IF(VLOOKUP($B17,競技者!$A$5:$I$1004,2,FALSE)="","",VLOOKUP($B17,競技者!$A$5:$I$1004,2,FALSE)))</f>
        <v/>
      </c>
      <c r="D17" s="95" t="str">
        <f>IF($B17="","",IF(VLOOKUP($B17,競技者!$A$5:$I$1004,3,FALSE)="","",VLOOKUP($B17,競技者!$A$5:$I$1004,3,FALSE)))</f>
        <v/>
      </c>
      <c r="E17" s="95" t="str">
        <f>IF($B17="","",IF(VLOOKUP($B17,競技者!$A$5:$I$1004,4,FALSE)="","",VLOOKUP($B17,競技者!$A$5:$I$1004,4,FALSE)))</f>
        <v/>
      </c>
      <c r="F17" s="95" t="str">
        <f>IF($B17="","",IF(VLOOKUP($B17,競技者!$A$5:$I$1004,7,FALSE)="","",VLOOKUP($B17,競技者!$A$5:$I$1004,7,FALSE)))</f>
        <v/>
      </c>
      <c r="G17" s="95" t="str">
        <f>IF($B17="","",IF(VLOOKUP($B17,競技者!$A$5:$I$1004,9,FALSE)="","",VLOOKUP($B17,競技者!$A$5:$I$1004,9,FALSE)))</f>
        <v/>
      </c>
      <c r="H17" s="109"/>
      <c r="I17" s="95" t="str">
        <f t="shared" si="0"/>
        <v/>
      </c>
      <c r="J17" s="96"/>
      <c r="K17" s="107" t="str">
        <f t="shared" si="1"/>
        <v/>
      </c>
      <c r="L17" s="96"/>
      <c r="M17" s="107" t="str">
        <f t="shared" si="2"/>
        <v/>
      </c>
      <c r="N17" s="103"/>
      <c r="O17" s="103"/>
      <c r="P17" s="260"/>
      <c r="Q17" s="97" t="str">
        <f t="shared" si="3"/>
        <v/>
      </c>
      <c r="R17" s="98" t="str">
        <f t="shared" si="4"/>
        <v/>
      </c>
      <c r="S17" s="96"/>
      <c r="T17" s="234"/>
      <c r="U17" s="105"/>
    </row>
    <row r="18" spans="1:21" customFormat="1">
      <c r="A18" s="92">
        <v>14</v>
      </c>
      <c r="B18" s="111"/>
      <c r="C18" s="95" t="str">
        <f>IF($B18="","",IF(VLOOKUP($B18,競技者!$A$5:$I$1004,2,FALSE)="","",VLOOKUP($B18,競技者!$A$5:$I$1004,2,FALSE)))</f>
        <v/>
      </c>
      <c r="D18" s="95" t="str">
        <f>IF($B18="","",IF(VLOOKUP($B18,競技者!$A$5:$I$1004,3,FALSE)="","",VLOOKUP($B18,競技者!$A$5:$I$1004,3,FALSE)))</f>
        <v/>
      </c>
      <c r="E18" s="95" t="str">
        <f>IF($B18="","",IF(VLOOKUP($B18,競技者!$A$5:$I$1004,4,FALSE)="","",VLOOKUP($B18,競技者!$A$5:$I$1004,4,FALSE)))</f>
        <v/>
      </c>
      <c r="F18" s="95" t="str">
        <f>IF($B18="","",IF(VLOOKUP($B18,競技者!$A$5:$I$1004,7,FALSE)="","",VLOOKUP($B18,競技者!$A$5:$I$1004,7,FALSE)))</f>
        <v/>
      </c>
      <c r="G18" s="95" t="str">
        <f>IF($B18="","",IF(VLOOKUP($B18,競技者!$A$5:$I$1004,9,FALSE)="","",VLOOKUP($B18,競技者!$A$5:$I$1004,9,FALSE)))</f>
        <v/>
      </c>
      <c r="H18" s="109"/>
      <c r="I18" s="95" t="str">
        <f t="shared" si="0"/>
        <v/>
      </c>
      <c r="J18" s="96"/>
      <c r="K18" s="107" t="str">
        <f t="shared" si="1"/>
        <v/>
      </c>
      <c r="L18" s="96"/>
      <c r="M18" s="107" t="str">
        <f t="shared" si="2"/>
        <v/>
      </c>
      <c r="N18" s="103"/>
      <c r="O18" s="103"/>
      <c r="P18" s="260"/>
      <c r="Q18" s="97" t="str">
        <f t="shared" si="3"/>
        <v/>
      </c>
      <c r="R18" s="98" t="str">
        <f t="shared" si="4"/>
        <v/>
      </c>
      <c r="S18" s="96"/>
      <c r="T18" s="234"/>
      <c r="U18" s="105"/>
    </row>
    <row r="19" spans="1:21" customFormat="1">
      <c r="A19" s="92">
        <v>15</v>
      </c>
      <c r="B19" s="207"/>
      <c r="C19" s="208" t="str">
        <f>IF($B19="","",IF(VLOOKUP($B19,競技者!$A$5:$I$1004,2,FALSE)="","",VLOOKUP($B19,競技者!$A$5:$I$1004,2,FALSE)))</f>
        <v/>
      </c>
      <c r="D19" s="208" t="str">
        <f>IF($B19="","",IF(VLOOKUP($B19,競技者!$A$5:$I$1004,3,FALSE)="","",VLOOKUP($B19,競技者!$A$5:$I$1004,3,FALSE)))</f>
        <v/>
      </c>
      <c r="E19" s="208" t="str">
        <f>IF($B19="","",IF(VLOOKUP($B19,競技者!$A$5:$I$1004,4,FALSE)="","",VLOOKUP($B19,競技者!$A$5:$I$1004,4,FALSE)))</f>
        <v/>
      </c>
      <c r="F19" s="208" t="str">
        <f>IF($B19="","",IF(VLOOKUP($B19,競技者!$A$5:$I$1004,7,FALSE)="","",VLOOKUP($B19,競技者!$A$5:$I$1004,7,FALSE)))</f>
        <v/>
      </c>
      <c r="G19" s="208" t="str">
        <f>IF($B19="","",IF(VLOOKUP($B19,競技者!$A$5:$I$1004,9,FALSE)="","",VLOOKUP($B19,競技者!$A$5:$I$1004,9,FALSE)))</f>
        <v/>
      </c>
      <c r="H19" s="209"/>
      <c r="I19" s="208" t="str">
        <f t="shared" si="0"/>
        <v/>
      </c>
      <c r="J19" s="210"/>
      <c r="K19" s="211" t="str">
        <f t="shared" si="1"/>
        <v/>
      </c>
      <c r="L19" s="210"/>
      <c r="M19" s="211" t="str">
        <f t="shared" si="2"/>
        <v/>
      </c>
      <c r="N19" s="212"/>
      <c r="O19" s="212"/>
      <c r="P19" s="261"/>
      <c r="Q19" s="213" t="str">
        <f t="shared" si="3"/>
        <v/>
      </c>
      <c r="R19" s="214" t="str">
        <f t="shared" si="4"/>
        <v/>
      </c>
      <c r="S19" s="210"/>
      <c r="T19" s="238"/>
      <c r="U19" s="216"/>
    </row>
    <row r="20" spans="1:21" customFormat="1">
      <c r="A20" s="92">
        <v>16</v>
      </c>
      <c r="B20" s="199"/>
      <c r="C20" s="120" t="str">
        <f>IF($B20="","",IF(VLOOKUP($B20,競技者!$A$5:$I$1004,2,FALSE)="","",VLOOKUP($B20,競技者!$A$5:$I$1004,2,FALSE)))</f>
        <v/>
      </c>
      <c r="D20" s="120" t="str">
        <f>IF($B20="","",IF(VLOOKUP($B20,競技者!$A$5:$I$1004,3,FALSE)="","",VLOOKUP($B20,競技者!$A$5:$I$1004,3,FALSE)))</f>
        <v/>
      </c>
      <c r="E20" s="120" t="str">
        <f>IF($B20="","",IF(VLOOKUP($B20,競技者!$A$5:$I$1004,4,FALSE)="","",VLOOKUP($B20,競技者!$A$5:$I$1004,4,FALSE)))</f>
        <v/>
      </c>
      <c r="F20" s="120" t="str">
        <f>IF($B20="","",IF(VLOOKUP($B20,競技者!$A$5:$I$1004,7,FALSE)="","",VLOOKUP($B20,競技者!$A$5:$I$1004,7,FALSE)))</f>
        <v/>
      </c>
      <c r="G20" s="120" t="str">
        <f>IF($B20="","",IF(VLOOKUP($B20,競技者!$A$5:$I$1004,9,FALSE)="","",VLOOKUP($B20,競技者!$A$5:$I$1004,9,FALSE)))</f>
        <v/>
      </c>
      <c r="H20" s="119"/>
      <c r="I20" s="120" t="str">
        <f t="shared" si="0"/>
        <v/>
      </c>
      <c r="J20" s="121"/>
      <c r="K20" s="122" t="str">
        <f t="shared" si="1"/>
        <v/>
      </c>
      <c r="L20" s="121"/>
      <c r="M20" s="122" t="str">
        <f t="shared" si="2"/>
        <v/>
      </c>
      <c r="N20" s="123"/>
      <c r="O20" s="123"/>
      <c r="P20" s="259"/>
      <c r="Q20" s="124" t="str">
        <f t="shared" si="3"/>
        <v/>
      </c>
      <c r="R20" s="125" t="str">
        <f t="shared" si="4"/>
        <v/>
      </c>
      <c r="S20" s="121"/>
      <c r="T20" s="236"/>
      <c r="U20" s="127"/>
    </row>
    <row r="21" spans="1:21" customFormat="1">
      <c r="A21" s="92">
        <v>17</v>
      </c>
      <c r="B21" s="111"/>
      <c r="C21" s="95" t="str">
        <f>IF($B21="","",IF(VLOOKUP($B21,競技者!$A$5:$I$1004,2,FALSE)="","",VLOOKUP($B21,競技者!$A$5:$I$1004,2,FALSE)))</f>
        <v/>
      </c>
      <c r="D21" s="95" t="str">
        <f>IF($B21="","",IF(VLOOKUP($B21,競技者!$A$5:$I$1004,3,FALSE)="","",VLOOKUP($B21,競技者!$A$5:$I$1004,3,FALSE)))</f>
        <v/>
      </c>
      <c r="E21" s="95" t="str">
        <f>IF($B21="","",IF(VLOOKUP($B21,競技者!$A$5:$I$1004,4,FALSE)="","",VLOOKUP($B21,競技者!$A$5:$I$1004,4,FALSE)))</f>
        <v/>
      </c>
      <c r="F21" s="95" t="str">
        <f>IF($B21="","",IF(VLOOKUP($B21,競技者!$A$5:$I$1004,7,FALSE)="","",VLOOKUP($B21,競技者!$A$5:$I$1004,7,FALSE)))</f>
        <v/>
      </c>
      <c r="G21" s="95" t="str">
        <f>IF($B21="","",IF(VLOOKUP($B21,競技者!$A$5:$I$1004,9,FALSE)="","",VLOOKUP($B21,競技者!$A$5:$I$1004,9,FALSE)))</f>
        <v/>
      </c>
      <c r="H21" s="109"/>
      <c r="I21" s="95" t="str">
        <f t="shared" si="0"/>
        <v/>
      </c>
      <c r="J21" s="96"/>
      <c r="K21" s="107" t="str">
        <f t="shared" si="1"/>
        <v/>
      </c>
      <c r="L21" s="96"/>
      <c r="M21" s="107" t="str">
        <f t="shared" si="2"/>
        <v/>
      </c>
      <c r="N21" s="103"/>
      <c r="O21" s="103"/>
      <c r="P21" s="260"/>
      <c r="Q21" s="97" t="str">
        <f t="shared" si="3"/>
        <v/>
      </c>
      <c r="R21" s="98" t="str">
        <f t="shared" si="4"/>
        <v/>
      </c>
      <c r="S21" s="96"/>
      <c r="T21" s="234"/>
      <c r="U21" s="105"/>
    </row>
    <row r="22" spans="1:21" customFormat="1">
      <c r="A22" s="92">
        <v>18</v>
      </c>
      <c r="B22" s="111"/>
      <c r="C22" s="95" t="str">
        <f>IF($B22="","",IF(VLOOKUP($B22,競技者!$A$5:$I$1004,2,FALSE)="","",VLOOKUP($B22,競技者!$A$5:$I$1004,2,FALSE)))</f>
        <v/>
      </c>
      <c r="D22" s="95" t="str">
        <f>IF($B22="","",IF(VLOOKUP($B22,競技者!$A$5:$I$1004,3,FALSE)="","",VLOOKUP($B22,競技者!$A$5:$I$1004,3,FALSE)))</f>
        <v/>
      </c>
      <c r="E22" s="95" t="str">
        <f>IF($B22="","",IF(VLOOKUP($B22,競技者!$A$5:$I$1004,4,FALSE)="","",VLOOKUP($B22,競技者!$A$5:$I$1004,4,FALSE)))</f>
        <v/>
      </c>
      <c r="F22" s="95" t="str">
        <f>IF($B22="","",IF(VLOOKUP($B22,競技者!$A$5:$I$1004,7,FALSE)="","",VLOOKUP($B22,競技者!$A$5:$I$1004,7,FALSE)))</f>
        <v/>
      </c>
      <c r="G22" s="95" t="str">
        <f>IF($B22="","",IF(VLOOKUP($B22,競技者!$A$5:$I$1004,9,FALSE)="","",VLOOKUP($B22,競技者!$A$5:$I$1004,9,FALSE)))</f>
        <v/>
      </c>
      <c r="H22" s="109"/>
      <c r="I22" s="95" t="str">
        <f t="shared" si="0"/>
        <v/>
      </c>
      <c r="J22" s="96"/>
      <c r="K22" s="107" t="str">
        <f t="shared" si="1"/>
        <v/>
      </c>
      <c r="L22" s="96"/>
      <c r="M22" s="107" t="str">
        <f t="shared" si="2"/>
        <v/>
      </c>
      <c r="N22" s="103"/>
      <c r="O22" s="103"/>
      <c r="P22" s="260"/>
      <c r="Q22" s="97" t="str">
        <f t="shared" si="3"/>
        <v/>
      </c>
      <c r="R22" s="98" t="str">
        <f t="shared" si="4"/>
        <v/>
      </c>
      <c r="S22" s="96"/>
      <c r="T22" s="234"/>
      <c r="U22" s="105"/>
    </row>
    <row r="23" spans="1:21" customFormat="1">
      <c r="A23" s="92">
        <v>19</v>
      </c>
      <c r="B23" s="111"/>
      <c r="C23" s="95" t="str">
        <f>IF($B23="","",IF(VLOOKUP($B23,競技者!$A$5:$I$1004,2,FALSE)="","",VLOOKUP($B23,競技者!$A$5:$I$1004,2,FALSE)))</f>
        <v/>
      </c>
      <c r="D23" s="95" t="str">
        <f>IF($B23="","",IF(VLOOKUP($B23,競技者!$A$5:$I$1004,3,FALSE)="","",VLOOKUP($B23,競技者!$A$5:$I$1004,3,FALSE)))</f>
        <v/>
      </c>
      <c r="E23" s="95" t="str">
        <f>IF($B23="","",IF(VLOOKUP($B23,競技者!$A$5:$I$1004,4,FALSE)="","",VLOOKUP($B23,競技者!$A$5:$I$1004,4,FALSE)))</f>
        <v/>
      </c>
      <c r="F23" s="95" t="str">
        <f>IF($B23="","",IF(VLOOKUP($B23,競技者!$A$5:$I$1004,7,FALSE)="","",VLOOKUP($B23,競技者!$A$5:$I$1004,7,FALSE)))</f>
        <v/>
      </c>
      <c r="G23" s="95" t="str">
        <f>IF($B23="","",IF(VLOOKUP($B23,競技者!$A$5:$I$1004,9,FALSE)="","",VLOOKUP($B23,競技者!$A$5:$I$1004,9,FALSE)))</f>
        <v/>
      </c>
      <c r="H23" s="109"/>
      <c r="I23" s="95" t="str">
        <f t="shared" si="0"/>
        <v/>
      </c>
      <c r="J23" s="96"/>
      <c r="K23" s="107" t="str">
        <f t="shared" si="1"/>
        <v/>
      </c>
      <c r="L23" s="96"/>
      <c r="M23" s="107" t="str">
        <f t="shared" si="2"/>
        <v/>
      </c>
      <c r="N23" s="103"/>
      <c r="O23" s="103"/>
      <c r="P23" s="260"/>
      <c r="Q23" s="97" t="str">
        <f t="shared" si="3"/>
        <v/>
      </c>
      <c r="R23" s="98" t="str">
        <f t="shared" si="4"/>
        <v/>
      </c>
      <c r="S23" s="96"/>
      <c r="T23" s="234"/>
      <c r="U23" s="105"/>
    </row>
    <row r="24" spans="1:21" customFormat="1" ht="12.6" thickBot="1">
      <c r="A24" s="92">
        <v>20</v>
      </c>
      <c r="B24" s="217"/>
      <c r="C24" s="218" t="str">
        <f>IF($B24="","",IF(VLOOKUP($B24,競技者!$A$5:$I$1004,2,FALSE)="","",VLOOKUP($B24,競技者!$A$5:$I$1004,2,FALSE)))</f>
        <v/>
      </c>
      <c r="D24" s="218" t="str">
        <f>IF($B24="","",IF(VLOOKUP($B24,競技者!$A$5:$I$1004,3,FALSE)="","",VLOOKUP($B24,競技者!$A$5:$I$1004,3,FALSE)))</f>
        <v/>
      </c>
      <c r="E24" s="218" t="str">
        <f>IF($B24="","",IF(VLOOKUP($B24,競技者!$A$5:$I$1004,4,FALSE)="","",VLOOKUP($B24,競技者!$A$5:$I$1004,4,FALSE)))</f>
        <v/>
      </c>
      <c r="F24" s="218" t="str">
        <f>IF($B24="","",IF(VLOOKUP($B24,競技者!$A$5:$I$1004,7,FALSE)="","",VLOOKUP($B24,競技者!$A$5:$I$1004,7,FALSE)))</f>
        <v/>
      </c>
      <c r="G24" s="218" t="str">
        <f>IF($B24="","",IF(VLOOKUP($B24,競技者!$A$5:$I$1004,9,FALSE)="","",VLOOKUP($B24,競技者!$A$5:$I$1004,9,FALSE)))</f>
        <v/>
      </c>
      <c r="H24" s="219"/>
      <c r="I24" s="218" t="str">
        <f t="shared" si="0"/>
        <v/>
      </c>
      <c r="J24" s="220"/>
      <c r="K24" s="221" t="str">
        <f t="shared" si="1"/>
        <v/>
      </c>
      <c r="L24" s="220"/>
      <c r="M24" s="221" t="str">
        <f t="shared" si="2"/>
        <v/>
      </c>
      <c r="N24" s="262"/>
      <c r="O24" s="262"/>
      <c r="P24" s="263"/>
      <c r="Q24" s="222" t="str">
        <f t="shared" si="3"/>
        <v/>
      </c>
      <c r="R24" s="223" t="str">
        <f t="shared" si="4"/>
        <v/>
      </c>
      <c r="S24" s="220"/>
      <c r="T24" s="237"/>
      <c r="U24" s="224"/>
    </row>
    <row r="25" spans="1:21" customFormat="1">
      <c r="A25" s="92">
        <v>21</v>
      </c>
      <c r="B25" s="199"/>
      <c r="C25" s="120" t="str">
        <f>IF($B25="","",IF(VLOOKUP($B25,競技者!$A$5:$I$1004,2,FALSE)="","",VLOOKUP($B25,競技者!$A$5:$I$1004,2,FALSE)))</f>
        <v/>
      </c>
      <c r="D25" s="120" t="str">
        <f>IF($B25="","",IF(VLOOKUP($B25,競技者!$A$5:$I$1004,3,FALSE)="","",VLOOKUP($B25,競技者!$A$5:$I$1004,3,FALSE)))</f>
        <v/>
      </c>
      <c r="E25" s="120" t="str">
        <f>IF($B25="","",IF(VLOOKUP($B25,競技者!$A$5:$I$1004,4,FALSE)="","",VLOOKUP($B25,競技者!$A$5:$I$1004,4,FALSE)))</f>
        <v/>
      </c>
      <c r="F25" s="120" t="str">
        <f>IF($B25="","",IF(VLOOKUP($B25,競技者!$A$5:$I$1004,7,FALSE)="","",VLOOKUP($B25,競技者!$A$5:$I$1004,7,FALSE)))</f>
        <v/>
      </c>
      <c r="G25" s="120" t="str">
        <f>IF($B25="","",IF(VLOOKUP($B25,競技者!$A$5:$I$1004,9,FALSE)="","",VLOOKUP($B25,競技者!$A$5:$I$1004,9,FALSE)))</f>
        <v/>
      </c>
      <c r="H25" s="119"/>
      <c r="I25" s="120" t="str">
        <f t="shared" si="0"/>
        <v/>
      </c>
      <c r="J25" s="121"/>
      <c r="K25" s="122" t="str">
        <f t="shared" si="1"/>
        <v/>
      </c>
      <c r="L25" s="121"/>
      <c r="M25" s="122" t="str">
        <f t="shared" si="2"/>
        <v/>
      </c>
      <c r="N25" s="123"/>
      <c r="O25" s="123"/>
      <c r="P25" s="259"/>
      <c r="Q25" s="124" t="str">
        <f t="shared" si="3"/>
        <v/>
      </c>
      <c r="R25" s="125" t="str">
        <f t="shared" si="4"/>
        <v/>
      </c>
      <c r="S25" s="121"/>
      <c r="T25" s="236"/>
      <c r="U25" s="127"/>
    </row>
    <row r="26" spans="1:21" customFormat="1">
      <c r="A26" s="92">
        <v>22</v>
      </c>
      <c r="B26" s="111"/>
      <c r="C26" s="95" t="str">
        <f>IF($B26="","",IF(VLOOKUP($B26,競技者!$A$5:$I$1004,2,FALSE)="","",VLOOKUP($B26,競技者!$A$5:$I$1004,2,FALSE)))</f>
        <v/>
      </c>
      <c r="D26" s="95" t="str">
        <f>IF($B26="","",IF(VLOOKUP($B26,競技者!$A$5:$I$1004,3,FALSE)="","",VLOOKUP($B26,競技者!$A$5:$I$1004,3,FALSE)))</f>
        <v/>
      </c>
      <c r="E26" s="95" t="str">
        <f>IF($B26="","",IF(VLOOKUP($B26,競技者!$A$5:$I$1004,4,FALSE)="","",VLOOKUP($B26,競技者!$A$5:$I$1004,4,FALSE)))</f>
        <v/>
      </c>
      <c r="F26" s="95" t="str">
        <f>IF($B26="","",IF(VLOOKUP($B26,競技者!$A$5:$I$1004,7,FALSE)="","",VLOOKUP($B26,競技者!$A$5:$I$1004,7,FALSE)))</f>
        <v/>
      </c>
      <c r="G26" s="95" t="str">
        <f>IF($B26="","",IF(VLOOKUP($B26,競技者!$A$5:$I$1004,9,FALSE)="","",VLOOKUP($B26,競技者!$A$5:$I$1004,9,FALSE)))</f>
        <v/>
      </c>
      <c r="H26" s="109"/>
      <c r="I26" s="95" t="str">
        <f t="shared" si="0"/>
        <v/>
      </c>
      <c r="J26" s="96"/>
      <c r="K26" s="107" t="str">
        <f t="shared" si="1"/>
        <v/>
      </c>
      <c r="L26" s="96"/>
      <c r="M26" s="107" t="str">
        <f t="shared" si="2"/>
        <v/>
      </c>
      <c r="N26" s="103"/>
      <c r="O26" s="103"/>
      <c r="P26" s="260"/>
      <c r="Q26" s="97" t="str">
        <f t="shared" si="3"/>
        <v/>
      </c>
      <c r="R26" s="98" t="str">
        <f t="shared" si="4"/>
        <v/>
      </c>
      <c r="S26" s="96"/>
      <c r="T26" s="234"/>
      <c r="U26" s="105"/>
    </row>
    <row r="27" spans="1:21" customFormat="1">
      <c r="A27" s="92">
        <v>23</v>
      </c>
      <c r="B27" s="111"/>
      <c r="C27" s="95" t="str">
        <f>IF($B27="","",IF(VLOOKUP($B27,競技者!$A$5:$I$1004,2,FALSE)="","",VLOOKUP($B27,競技者!$A$5:$I$1004,2,FALSE)))</f>
        <v/>
      </c>
      <c r="D27" s="95" t="str">
        <f>IF($B27="","",IF(VLOOKUP($B27,競技者!$A$5:$I$1004,3,FALSE)="","",VLOOKUP($B27,競技者!$A$5:$I$1004,3,FALSE)))</f>
        <v/>
      </c>
      <c r="E27" s="95" t="str">
        <f>IF($B27="","",IF(VLOOKUP($B27,競技者!$A$5:$I$1004,4,FALSE)="","",VLOOKUP($B27,競技者!$A$5:$I$1004,4,FALSE)))</f>
        <v/>
      </c>
      <c r="F27" s="95" t="str">
        <f>IF($B27="","",IF(VLOOKUP($B27,競技者!$A$5:$I$1004,7,FALSE)="","",VLOOKUP($B27,競技者!$A$5:$I$1004,7,FALSE)))</f>
        <v/>
      </c>
      <c r="G27" s="95" t="str">
        <f>IF($B27="","",IF(VLOOKUP($B27,競技者!$A$5:$I$1004,9,FALSE)="","",VLOOKUP($B27,競技者!$A$5:$I$1004,9,FALSE)))</f>
        <v/>
      </c>
      <c r="H27" s="109"/>
      <c r="I27" s="95" t="str">
        <f t="shared" si="0"/>
        <v/>
      </c>
      <c r="J27" s="96"/>
      <c r="K27" s="107" t="str">
        <f t="shared" si="1"/>
        <v/>
      </c>
      <c r="L27" s="96"/>
      <c r="M27" s="107" t="str">
        <f t="shared" si="2"/>
        <v/>
      </c>
      <c r="N27" s="103"/>
      <c r="O27" s="103"/>
      <c r="P27" s="260"/>
      <c r="Q27" s="97" t="str">
        <f t="shared" si="3"/>
        <v/>
      </c>
      <c r="R27" s="98" t="str">
        <f t="shared" si="4"/>
        <v/>
      </c>
      <c r="S27" s="96"/>
      <c r="T27" s="234"/>
      <c r="U27" s="105"/>
    </row>
    <row r="28" spans="1:21" customFormat="1">
      <c r="A28" s="92">
        <v>24</v>
      </c>
      <c r="B28" s="111"/>
      <c r="C28" s="95" t="str">
        <f>IF($B28="","",IF(VLOOKUP($B28,競技者!$A$5:$I$1004,2,FALSE)="","",VLOOKUP($B28,競技者!$A$5:$I$1004,2,FALSE)))</f>
        <v/>
      </c>
      <c r="D28" s="95" t="str">
        <f>IF($B28="","",IF(VLOOKUP($B28,競技者!$A$5:$I$1004,3,FALSE)="","",VLOOKUP($B28,競技者!$A$5:$I$1004,3,FALSE)))</f>
        <v/>
      </c>
      <c r="E28" s="95" t="str">
        <f>IF($B28="","",IF(VLOOKUP($B28,競技者!$A$5:$I$1004,4,FALSE)="","",VLOOKUP($B28,競技者!$A$5:$I$1004,4,FALSE)))</f>
        <v/>
      </c>
      <c r="F28" s="95" t="str">
        <f>IF($B28="","",IF(VLOOKUP($B28,競技者!$A$5:$I$1004,7,FALSE)="","",VLOOKUP($B28,競技者!$A$5:$I$1004,7,FALSE)))</f>
        <v/>
      </c>
      <c r="G28" s="95" t="str">
        <f>IF($B28="","",IF(VLOOKUP($B28,競技者!$A$5:$I$1004,9,FALSE)="","",VLOOKUP($B28,競技者!$A$5:$I$1004,9,FALSE)))</f>
        <v/>
      </c>
      <c r="H28" s="109"/>
      <c r="I28" s="95" t="str">
        <f t="shared" si="0"/>
        <v/>
      </c>
      <c r="J28" s="96"/>
      <c r="K28" s="107" t="str">
        <f t="shared" si="1"/>
        <v/>
      </c>
      <c r="L28" s="96"/>
      <c r="M28" s="107" t="str">
        <f t="shared" si="2"/>
        <v/>
      </c>
      <c r="N28" s="103"/>
      <c r="O28" s="103"/>
      <c r="P28" s="260"/>
      <c r="Q28" s="97" t="str">
        <f t="shared" si="3"/>
        <v/>
      </c>
      <c r="R28" s="98" t="str">
        <f t="shared" si="4"/>
        <v/>
      </c>
      <c r="S28" s="96"/>
      <c r="T28" s="234"/>
      <c r="U28" s="105"/>
    </row>
    <row r="29" spans="1:21" customFormat="1">
      <c r="A29" s="92">
        <v>25</v>
      </c>
      <c r="B29" s="207"/>
      <c r="C29" s="208" t="str">
        <f>IF($B29="","",IF(VLOOKUP($B29,競技者!$A$5:$I$1004,2,FALSE)="","",VLOOKUP($B29,競技者!$A$5:$I$1004,2,FALSE)))</f>
        <v/>
      </c>
      <c r="D29" s="208" t="str">
        <f>IF($B29="","",IF(VLOOKUP($B29,競技者!$A$5:$I$1004,3,FALSE)="","",VLOOKUP($B29,競技者!$A$5:$I$1004,3,FALSE)))</f>
        <v/>
      </c>
      <c r="E29" s="208" t="str">
        <f>IF($B29="","",IF(VLOOKUP($B29,競技者!$A$5:$I$1004,4,FALSE)="","",VLOOKUP($B29,競技者!$A$5:$I$1004,4,FALSE)))</f>
        <v/>
      </c>
      <c r="F29" s="208" t="str">
        <f>IF($B29="","",IF(VLOOKUP($B29,競技者!$A$5:$I$1004,7,FALSE)="","",VLOOKUP($B29,競技者!$A$5:$I$1004,7,FALSE)))</f>
        <v/>
      </c>
      <c r="G29" s="208" t="str">
        <f>IF($B29="","",IF(VLOOKUP($B29,競技者!$A$5:$I$1004,9,FALSE)="","",VLOOKUP($B29,競技者!$A$5:$I$1004,9,FALSE)))</f>
        <v/>
      </c>
      <c r="H29" s="209"/>
      <c r="I29" s="208" t="str">
        <f t="shared" si="0"/>
        <v/>
      </c>
      <c r="J29" s="210"/>
      <c r="K29" s="211" t="str">
        <f t="shared" si="1"/>
        <v/>
      </c>
      <c r="L29" s="210"/>
      <c r="M29" s="211" t="str">
        <f t="shared" si="2"/>
        <v/>
      </c>
      <c r="N29" s="212"/>
      <c r="O29" s="212"/>
      <c r="P29" s="261"/>
      <c r="Q29" s="213" t="str">
        <f t="shared" si="3"/>
        <v/>
      </c>
      <c r="R29" s="214" t="str">
        <f t="shared" si="4"/>
        <v/>
      </c>
      <c r="S29" s="210"/>
      <c r="T29" s="238"/>
      <c r="U29" s="216"/>
    </row>
    <row r="30" spans="1:21" customFormat="1">
      <c r="A30" s="92">
        <v>26</v>
      </c>
      <c r="B30" s="199"/>
      <c r="C30" s="120" t="str">
        <f>IF($B30="","",IF(VLOOKUP($B30,競技者!$A$5:$I$1004,2,FALSE)="","",VLOOKUP($B30,競技者!$A$5:$I$1004,2,FALSE)))</f>
        <v/>
      </c>
      <c r="D30" s="120" t="str">
        <f>IF($B30="","",IF(VLOOKUP($B30,競技者!$A$5:$I$1004,3,FALSE)="","",VLOOKUP($B30,競技者!$A$5:$I$1004,3,FALSE)))</f>
        <v/>
      </c>
      <c r="E30" s="120" t="str">
        <f>IF($B30="","",IF(VLOOKUP($B30,競技者!$A$5:$I$1004,4,FALSE)="","",VLOOKUP($B30,競技者!$A$5:$I$1004,4,FALSE)))</f>
        <v/>
      </c>
      <c r="F30" s="120" t="str">
        <f>IF($B30="","",IF(VLOOKUP($B30,競技者!$A$5:$I$1004,7,FALSE)="","",VLOOKUP($B30,競技者!$A$5:$I$1004,7,FALSE)))</f>
        <v/>
      </c>
      <c r="G30" s="120" t="str">
        <f>IF($B30="","",IF(VLOOKUP($B30,競技者!$A$5:$I$1004,9,FALSE)="","",VLOOKUP($B30,競技者!$A$5:$I$1004,9,FALSE)))</f>
        <v/>
      </c>
      <c r="H30" s="119"/>
      <c r="I30" s="120" t="str">
        <f t="shared" si="0"/>
        <v/>
      </c>
      <c r="J30" s="121"/>
      <c r="K30" s="122" t="str">
        <f t="shared" si="1"/>
        <v/>
      </c>
      <c r="L30" s="121"/>
      <c r="M30" s="122" t="str">
        <f t="shared" si="2"/>
        <v/>
      </c>
      <c r="N30" s="123"/>
      <c r="O30" s="123"/>
      <c r="P30" s="259"/>
      <c r="Q30" s="124" t="str">
        <f t="shared" si="3"/>
        <v/>
      </c>
      <c r="R30" s="125" t="str">
        <f t="shared" si="4"/>
        <v/>
      </c>
      <c r="S30" s="121"/>
      <c r="T30" s="236"/>
      <c r="U30" s="127"/>
    </row>
    <row r="31" spans="1:21" customFormat="1">
      <c r="A31" s="92">
        <v>27</v>
      </c>
      <c r="B31" s="111"/>
      <c r="C31" s="95" t="str">
        <f>IF($B31="","",IF(VLOOKUP($B31,競技者!$A$5:$I$1004,2,FALSE)="","",VLOOKUP($B31,競技者!$A$5:$I$1004,2,FALSE)))</f>
        <v/>
      </c>
      <c r="D31" s="95" t="str">
        <f>IF($B31="","",IF(VLOOKUP($B31,競技者!$A$5:$I$1004,3,FALSE)="","",VLOOKUP($B31,競技者!$A$5:$I$1004,3,FALSE)))</f>
        <v/>
      </c>
      <c r="E31" s="95" t="str">
        <f>IF($B31="","",IF(VLOOKUP($B31,競技者!$A$5:$I$1004,4,FALSE)="","",VLOOKUP($B31,競技者!$A$5:$I$1004,4,FALSE)))</f>
        <v/>
      </c>
      <c r="F31" s="95" t="str">
        <f>IF($B31="","",IF(VLOOKUP($B31,競技者!$A$5:$I$1004,7,FALSE)="","",VLOOKUP($B31,競技者!$A$5:$I$1004,7,FALSE)))</f>
        <v/>
      </c>
      <c r="G31" s="95" t="str">
        <f>IF($B31="","",IF(VLOOKUP($B31,競技者!$A$5:$I$1004,9,FALSE)="","",VLOOKUP($B31,競技者!$A$5:$I$1004,9,FALSE)))</f>
        <v/>
      </c>
      <c r="H31" s="109"/>
      <c r="I31" s="95" t="str">
        <f t="shared" si="0"/>
        <v/>
      </c>
      <c r="J31" s="96"/>
      <c r="K31" s="107" t="str">
        <f t="shared" si="1"/>
        <v/>
      </c>
      <c r="L31" s="96"/>
      <c r="M31" s="107" t="str">
        <f t="shared" si="2"/>
        <v/>
      </c>
      <c r="N31" s="103"/>
      <c r="O31" s="103"/>
      <c r="P31" s="260"/>
      <c r="Q31" s="97" t="str">
        <f t="shared" si="3"/>
        <v/>
      </c>
      <c r="R31" s="98" t="str">
        <f t="shared" si="4"/>
        <v/>
      </c>
      <c r="S31" s="96"/>
      <c r="T31" s="234"/>
      <c r="U31" s="105"/>
    </row>
    <row r="32" spans="1:21" customFormat="1">
      <c r="A32" s="92">
        <v>28</v>
      </c>
      <c r="B32" s="111"/>
      <c r="C32" s="95" t="str">
        <f>IF($B32="","",IF(VLOOKUP($B32,競技者!$A$5:$I$1004,2,FALSE)="","",VLOOKUP($B32,競技者!$A$5:$I$1004,2,FALSE)))</f>
        <v/>
      </c>
      <c r="D32" s="95" t="str">
        <f>IF($B32="","",IF(VLOOKUP($B32,競技者!$A$5:$I$1004,3,FALSE)="","",VLOOKUP($B32,競技者!$A$5:$I$1004,3,FALSE)))</f>
        <v/>
      </c>
      <c r="E32" s="95" t="str">
        <f>IF($B32="","",IF(VLOOKUP($B32,競技者!$A$5:$I$1004,4,FALSE)="","",VLOOKUP($B32,競技者!$A$5:$I$1004,4,FALSE)))</f>
        <v/>
      </c>
      <c r="F32" s="95" t="str">
        <f>IF($B32="","",IF(VLOOKUP($B32,競技者!$A$5:$I$1004,7,FALSE)="","",VLOOKUP($B32,競技者!$A$5:$I$1004,7,FALSE)))</f>
        <v/>
      </c>
      <c r="G32" s="95" t="str">
        <f>IF($B32="","",IF(VLOOKUP($B32,競技者!$A$5:$I$1004,9,FALSE)="","",VLOOKUP($B32,競技者!$A$5:$I$1004,9,FALSE)))</f>
        <v/>
      </c>
      <c r="H32" s="109"/>
      <c r="I32" s="95" t="str">
        <f t="shared" si="0"/>
        <v/>
      </c>
      <c r="J32" s="96"/>
      <c r="K32" s="107" t="str">
        <f t="shared" si="1"/>
        <v/>
      </c>
      <c r="L32" s="96"/>
      <c r="M32" s="107" t="str">
        <f t="shared" si="2"/>
        <v/>
      </c>
      <c r="N32" s="103"/>
      <c r="O32" s="103"/>
      <c r="P32" s="260"/>
      <c r="Q32" s="97" t="str">
        <f t="shared" si="3"/>
        <v/>
      </c>
      <c r="R32" s="98" t="str">
        <f t="shared" si="4"/>
        <v/>
      </c>
      <c r="S32" s="96"/>
      <c r="T32" s="234"/>
      <c r="U32" s="105"/>
    </row>
    <row r="33" spans="1:21" customFormat="1">
      <c r="A33" s="92">
        <v>29</v>
      </c>
      <c r="B33" s="111"/>
      <c r="C33" s="95" t="str">
        <f>IF($B33="","",IF(VLOOKUP($B33,競技者!$A$5:$I$1004,2,FALSE)="","",VLOOKUP($B33,競技者!$A$5:$I$1004,2,FALSE)))</f>
        <v/>
      </c>
      <c r="D33" s="95" t="str">
        <f>IF($B33="","",IF(VLOOKUP($B33,競技者!$A$5:$I$1004,3,FALSE)="","",VLOOKUP($B33,競技者!$A$5:$I$1004,3,FALSE)))</f>
        <v/>
      </c>
      <c r="E33" s="95" t="str">
        <f>IF($B33="","",IF(VLOOKUP($B33,競技者!$A$5:$I$1004,4,FALSE)="","",VLOOKUP($B33,競技者!$A$5:$I$1004,4,FALSE)))</f>
        <v/>
      </c>
      <c r="F33" s="95" t="str">
        <f>IF($B33="","",IF(VLOOKUP($B33,競技者!$A$5:$I$1004,7,FALSE)="","",VLOOKUP($B33,競技者!$A$5:$I$1004,7,FALSE)))</f>
        <v/>
      </c>
      <c r="G33" s="95" t="str">
        <f>IF($B33="","",IF(VLOOKUP($B33,競技者!$A$5:$I$1004,9,FALSE)="","",VLOOKUP($B33,競技者!$A$5:$I$1004,9,FALSE)))</f>
        <v/>
      </c>
      <c r="H33" s="109"/>
      <c r="I33" s="95" t="str">
        <f t="shared" si="0"/>
        <v/>
      </c>
      <c r="J33" s="96"/>
      <c r="K33" s="107" t="str">
        <f t="shared" si="1"/>
        <v/>
      </c>
      <c r="L33" s="96"/>
      <c r="M33" s="107" t="str">
        <f t="shared" si="2"/>
        <v/>
      </c>
      <c r="N33" s="103"/>
      <c r="O33" s="103"/>
      <c r="P33" s="260"/>
      <c r="Q33" s="97" t="str">
        <f t="shared" si="3"/>
        <v/>
      </c>
      <c r="R33" s="98" t="str">
        <f t="shared" si="4"/>
        <v/>
      </c>
      <c r="S33" s="96"/>
      <c r="T33" s="234"/>
      <c r="U33" s="105"/>
    </row>
    <row r="34" spans="1:21" customFormat="1" ht="12.6" thickBot="1">
      <c r="A34" s="92">
        <v>30</v>
      </c>
      <c r="B34" s="217"/>
      <c r="C34" s="218" t="str">
        <f>IF($B34="","",IF(VLOOKUP($B34,競技者!$A$5:$I$1004,2,FALSE)="","",VLOOKUP($B34,競技者!$A$5:$I$1004,2,FALSE)))</f>
        <v/>
      </c>
      <c r="D34" s="218" t="str">
        <f>IF($B34="","",IF(VLOOKUP($B34,競技者!$A$5:$I$1004,3,FALSE)="","",VLOOKUP($B34,競技者!$A$5:$I$1004,3,FALSE)))</f>
        <v/>
      </c>
      <c r="E34" s="218" t="str">
        <f>IF($B34="","",IF(VLOOKUP($B34,競技者!$A$5:$I$1004,4,FALSE)="","",VLOOKUP($B34,競技者!$A$5:$I$1004,4,FALSE)))</f>
        <v/>
      </c>
      <c r="F34" s="218" t="str">
        <f>IF($B34="","",IF(VLOOKUP($B34,競技者!$A$5:$I$1004,7,FALSE)="","",VLOOKUP($B34,競技者!$A$5:$I$1004,7,FALSE)))</f>
        <v/>
      </c>
      <c r="G34" s="218" t="str">
        <f>IF($B34="","",IF(VLOOKUP($B34,競技者!$A$5:$I$1004,9,FALSE)="","",VLOOKUP($B34,競技者!$A$5:$I$1004,9,FALSE)))</f>
        <v/>
      </c>
      <c r="H34" s="219"/>
      <c r="I34" s="218" t="str">
        <f t="shared" si="0"/>
        <v/>
      </c>
      <c r="J34" s="220"/>
      <c r="K34" s="221" t="str">
        <f t="shared" si="1"/>
        <v/>
      </c>
      <c r="L34" s="220"/>
      <c r="M34" s="221" t="str">
        <f t="shared" si="2"/>
        <v/>
      </c>
      <c r="N34" s="262"/>
      <c r="O34" s="262"/>
      <c r="P34" s="263"/>
      <c r="Q34" s="222" t="str">
        <f t="shared" si="3"/>
        <v/>
      </c>
      <c r="R34" s="223" t="str">
        <f t="shared" si="4"/>
        <v/>
      </c>
      <c r="S34" s="220"/>
      <c r="T34" s="237"/>
      <c r="U34" s="224"/>
    </row>
    <row r="35" spans="1:21" customFormat="1">
      <c r="A35" s="92">
        <v>31</v>
      </c>
      <c r="B35" s="199"/>
      <c r="C35" s="120" t="str">
        <f>IF($B35="","",IF(VLOOKUP($B35,競技者!$A$5:$I$1004,2,FALSE)="","",VLOOKUP($B35,競技者!$A$5:$I$1004,2,FALSE)))</f>
        <v/>
      </c>
      <c r="D35" s="120" t="str">
        <f>IF($B35="","",IF(VLOOKUP($B35,競技者!$A$5:$I$1004,3,FALSE)="","",VLOOKUP($B35,競技者!$A$5:$I$1004,3,FALSE)))</f>
        <v/>
      </c>
      <c r="E35" s="120" t="str">
        <f>IF($B35="","",IF(VLOOKUP($B35,競技者!$A$5:$I$1004,4,FALSE)="","",VLOOKUP($B35,競技者!$A$5:$I$1004,4,FALSE)))</f>
        <v/>
      </c>
      <c r="F35" s="120" t="str">
        <f>IF($B35="","",IF(VLOOKUP($B35,競技者!$A$5:$I$1004,7,FALSE)="","",VLOOKUP($B35,競技者!$A$5:$I$1004,7,FALSE)))</f>
        <v/>
      </c>
      <c r="G35" s="120" t="str">
        <f>IF($B35="","",IF(VLOOKUP($B35,競技者!$A$5:$I$1004,9,FALSE)="","",VLOOKUP($B35,競技者!$A$5:$I$1004,9,FALSE)))</f>
        <v/>
      </c>
      <c r="H35" s="119"/>
      <c r="I35" s="120" t="str">
        <f t="shared" si="0"/>
        <v/>
      </c>
      <c r="J35" s="121"/>
      <c r="K35" s="122" t="str">
        <f t="shared" si="1"/>
        <v/>
      </c>
      <c r="L35" s="121"/>
      <c r="M35" s="122" t="str">
        <f t="shared" si="2"/>
        <v/>
      </c>
      <c r="N35" s="123"/>
      <c r="O35" s="123"/>
      <c r="P35" s="259"/>
      <c r="Q35" s="124" t="str">
        <f t="shared" si="3"/>
        <v/>
      </c>
      <c r="R35" s="125" t="str">
        <f t="shared" si="4"/>
        <v/>
      </c>
      <c r="S35" s="121"/>
      <c r="T35" s="236"/>
      <c r="U35" s="127"/>
    </row>
    <row r="36" spans="1:21" customFormat="1">
      <c r="A36" s="92">
        <v>32</v>
      </c>
      <c r="B36" s="111"/>
      <c r="C36" s="95" t="str">
        <f>IF($B36="","",IF(VLOOKUP($B36,競技者!$A$5:$I$1004,2,FALSE)="","",VLOOKUP($B36,競技者!$A$5:$I$1004,2,FALSE)))</f>
        <v/>
      </c>
      <c r="D36" s="95" t="str">
        <f>IF($B36="","",IF(VLOOKUP($B36,競技者!$A$5:$I$1004,3,FALSE)="","",VLOOKUP($B36,競技者!$A$5:$I$1004,3,FALSE)))</f>
        <v/>
      </c>
      <c r="E36" s="95" t="str">
        <f>IF($B36="","",IF(VLOOKUP($B36,競技者!$A$5:$I$1004,4,FALSE)="","",VLOOKUP($B36,競技者!$A$5:$I$1004,4,FALSE)))</f>
        <v/>
      </c>
      <c r="F36" s="95" t="str">
        <f>IF($B36="","",IF(VLOOKUP($B36,競技者!$A$5:$I$1004,7,FALSE)="","",VLOOKUP($B36,競技者!$A$5:$I$1004,7,FALSE)))</f>
        <v/>
      </c>
      <c r="G36" s="95" t="str">
        <f>IF($B36="","",IF(VLOOKUP($B36,競技者!$A$5:$I$1004,9,FALSE)="","",VLOOKUP($B36,競技者!$A$5:$I$1004,9,FALSE)))</f>
        <v/>
      </c>
      <c r="H36" s="109"/>
      <c r="I36" s="95" t="str">
        <f t="shared" si="0"/>
        <v/>
      </c>
      <c r="J36" s="96"/>
      <c r="K36" s="107" t="str">
        <f t="shared" si="1"/>
        <v/>
      </c>
      <c r="L36" s="96"/>
      <c r="M36" s="107" t="str">
        <f t="shared" si="2"/>
        <v/>
      </c>
      <c r="N36" s="103"/>
      <c r="O36" s="103"/>
      <c r="P36" s="260"/>
      <c r="Q36" s="97" t="str">
        <f t="shared" si="3"/>
        <v/>
      </c>
      <c r="R36" s="98" t="str">
        <f t="shared" si="4"/>
        <v/>
      </c>
      <c r="S36" s="96"/>
      <c r="T36" s="234"/>
      <c r="U36" s="105"/>
    </row>
    <row r="37" spans="1:21" customFormat="1">
      <c r="A37" s="92">
        <v>33</v>
      </c>
      <c r="B37" s="111"/>
      <c r="C37" s="95" t="str">
        <f>IF($B37="","",IF(VLOOKUP($B37,競技者!$A$5:$I$1004,2,FALSE)="","",VLOOKUP($B37,競技者!$A$5:$I$1004,2,FALSE)))</f>
        <v/>
      </c>
      <c r="D37" s="95" t="str">
        <f>IF($B37="","",IF(VLOOKUP($B37,競技者!$A$5:$I$1004,3,FALSE)="","",VLOOKUP($B37,競技者!$A$5:$I$1004,3,FALSE)))</f>
        <v/>
      </c>
      <c r="E37" s="95" t="str">
        <f>IF($B37="","",IF(VLOOKUP($B37,競技者!$A$5:$I$1004,4,FALSE)="","",VLOOKUP($B37,競技者!$A$5:$I$1004,4,FALSE)))</f>
        <v/>
      </c>
      <c r="F37" s="95" t="str">
        <f>IF($B37="","",IF(VLOOKUP($B37,競技者!$A$5:$I$1004,7,FALSE)="","",VLOOKUP($B37,競技者!$A$5:$I$1004,7,FALSE)))</f>
        <v/>
      </c>
      <c r="G37" s="95" t="str">
        <f>IF($B37="","",IF(VLOOKUP($B37,競技者!$A$5:$I$1004,9,FALSE)="","",VLOOKUP($B37,競技者!$A$5:$I$1004,9,FALSE)))</f>
        <v/>
      </c>
      <c r="H37" s="109"/>
      <c r="I37" s="95" t="str">
        <f t="shared" si="0"/>
        <v/>
      </c>
      <c r="J37" s="96"/>
      <c r="K37" s="107" t="str">
        <f t="shared" si="1"/>
        <v/>
      </c>
      <c r="L37" s="96"/>
      <c r="M37" s="107" t="str">
        <f t="shared" si="2"/>
        <v/>
      </c>
      <c r="N37" s="103"/>
      <c r="O37" s="103"/>
      <c r="P37" s="260"/>
      <c r="Q37" s="97" t="str">
        <f t="shared" si="3"/>
        <v/>
      </c>
      <c r="R37" s="98" t="str">
        <f t="shared" si="4"/>
        <v/>
      </c>
      <c r="S37" s="96"/>
      <c r="T37" s="234"/>
      <c r="U37" s="105"/>
    </row>
    <row r="38" spans="1:21" customFormat="1">
      <c r="A38" s="92">
        <v>34</v>
      </c>
      <c r="B38" s="111"/>
      <c r="C38" s="95" t="str">
        <f>IF($B38="","",IF(VLOOKUP($B38,競技者!$A$5:$I$1004,2,FALSE)="","",VLOOKUP($B38,競技者!$A$5:$I$1004,2,FALSE)))</f>
        <v/>
      </c>
      <c r="D38" s="95" t="str">
        <f>IF($B38="","",IF(VLOOKUP($B38,競技者!$A$5:$I$1004,3,FALSE)="","",VLOOKUP($B38,競技者!$A$5:$I$1004,3,FALSE)))</f>
        <v/>
      </c>
      <c r="E38" s="95" t="str">
        <f>IF($B38="","",IF(VLOOKUP($B38,競技者!$A$5:$I$1004,4,FALSE)="","",VLOOKUP($B38,競技者!$A$5:$I$1004,4,FALSE)))</f>
        <v/>
      </c>
      <c r="F38" s="95" t="str">
        <f>IF($B38="","",IF(VLOOKUP($B38,競技者!$A$5:$I$1004,7,FALSE)="","",VLOOKUP($B38,競技者!$A$5:$I$1004,7,FALSE)))</f>
        <v/>
      </c>
      <c r="G38" s="95" t="str">
        <f>IF($B38="","",IF(VLOOKUP($B38,競技者!$A$5:$I$1004,9,FALSE)="","",VLOOKUP($B38,競技者!$A$5:$I$1004,9,FALSE)))</f>
        <v/>
      </c>
      <c r="H38" s="109"/>
      <c r="I38" s="95" t="str">
        <f t="shared" si="0"/>
        <v/>
      </c>
      <c r="J38" s="96"/>
      <c r="K38" s="107" t="str">
        <f t="shared" si="1"/>
        <v/>
      </c>
      <c r="L38" s="96"/>
      <c r="M38" s="107" t="str">
        <f t="shared" si="2"/>
        <v/>
      </c>
      <c r="N38" s="103"/>
      <c r="O38" s="103"/>
      <c r="P38" s="260"/>
      <c r="Q38" s="97" t="str">
        <f t="shared" si="3"/>
        <v/>
      </c>
      <c r="R38" s="98" t="str">
        <f t="shared" si="4"/>
        <v/>
      </c>
      <c r="S38" s="96"/>
      <c r="T38" s="234"/>
      <c r="U38" s="105"/>
    </row>
    <row r="39" spans="1:21" customFormat="1">
      <c r="A39" s="92">
        <v>35</v>
      </c>
      <c r="B39" s="207"/>
      <c r="C39" s="208" t="str">
        <f>IF($B39="","",IF(VLOOKUP($B39,競技者!$A$5:$I$1004,2,FALSE)="","",VLOOKUP($B39,競技者!$A$5:$I$1004,2,FALSE)))</f>
        <v/>
      </c>
      <c r="D39" s="208" t="str">
        <f>IF($B39="","",IF(VLOOKUP($B39,競技者!$A$5:$I$1004,3,FALSE)="","",VLOOKUP($B39,競技者!$A$5:$I$1004,3,FALSE)))</f>
        <v/>
      </c>
      <c r="E39" s="208" t="str">
        <f>IF($B39="","",IF(VLOOKUP($B39,競技者!$A$5:$I$1004,4,FALSE)="","",VLOOKUP($B39,競技者!$A$5:$I$1004,4,FALSE)))</f>
        <v/>
      </c>
      <c r="F39" s="208" t="str">
        <f>IF($B39="","",IF(VLOOKUP($B39,競技者!$A$5:$I$1004,7,FALSE)="","",VLOOKUP($B39,競技者!$A$5:$I$1004,7,FALSE)))</f>
        <v/>
      </c>
      <c r="G39" s="208" t="str">
        <f>IF($B39="","",IF(VLOOKUP($B39,競技者!$A$5:$I$1004,9,FALSE)="","",VLOOKUP($B39,競技者!$A$5:$I$1004,9,FALSE)))</f>
        <v/>
      </c>
      <c r="H39" s="209"/>
      <c r="I39" s="208" t="str">
        <f t="shared" si="0"/>
        <v/>
      </c>
      <c r="J39" s="210"/>
      <c r="K39" s="211" t="str">
        <f t="shared" si="1"/>
        <v/>
      </c>
      <c r="L39" s="210"/>
      <c r="M39" s="211" t="str">
        <f t="shared" si="2"/>
        <v/>
      </c>
      <c r="N39" s="212"/>
      <c r="O39" s="212"/>
      <c r="P39" s="261"/>
      <c r="Q39" s="213" t="str">
        <f t="shared" si="3"/>
        <v/>
      </c>
      <c r="R39" s="214" t="str">
        <f t="shared" si="4"/>
        <v/>
      </c>
      <c r="S39" s="210"/>
      <c r="T39" s="238"/>
      <c r="U39" s="216"/>
    </row>
    <row r="40" spans="1:21" customFormat="1">
      <c r="A40" s="92">
        <v>36</v>
      </c>
      <c r="B40" s="199"/>
      <c r="C40" s="120" t="str">
        <f>IF($B40="","",IF(VLOOKUP($B40,競技者!$A$5:$I$1004,2,FALSE)="","",VLOOKUP($B40,競技者!$A$5:$I$1004,2,FALSE)))</f>
        <v/>
      </c>
      <c r="D40" s="120" t="str">
        <f>IF($B40="","",IF(VLOOKUP($B40,競技者!$A$5:$I$1004,3,FALSE)="","",VLOOKUP($B40,競技者!$A$5:$I$1004,3,FALSE)))</f>
        <v/>
      </c>
      <c r="E40" s="120" t="str">
        <f>IF($B40="","",IF(VLOOKUP($B40,競技者!$A$5:$I$1004,4,FALSE)="","",VLOOKUP($B40,競技者!$A$5:$I$1004,4,FALSE)))</f>
        <v/>
      </c>
      <c r="F40" s="120" t="str">
        <f>IF($B40="","",IF(VLOOKUP($B40,競技者!$A$5:$I$1004,7,FALSE)="","",VLOOKUP($B40,競技者!$A$5:$I$1004,7,FALSE)))</f>
        <v/>
      </c>
      <c r="G40" s="120" t="str">
        <f>IF($B40="","",IF(VLOOKUP($B40,競技者!$A$5:$I$1004,9,FALSE)="","",VLOOKUP($B40,競技者!$A$5:$I$1004,9,FALSE)))</f>
        <v/>
      </c>
      <c r="H40" s="119"/>
      <c r="I40" s="120" t="str">
        <f t="shared" si="0"/>
        <v/>
      </c>
      <c r="J40" s="121"/>
      <c r="K40" s="122" t="str">
        <f t="shared" si="1"/>
        <v/>
      </c>
      <c r="L40" s="121"/>
      <c r="M40" s="122" t="str">
        <f t="shared" si="2"/>
        <v/>
      </c>
      <c r="N40" s="123"/>
      <c r="O40" s="123"/>
      <c r="P40" s="259"/>
      <c r="Q40" s="124" t="str">
        <f t="shared" si="3"/>
        <v/>
      </c>
      <c r="R40" s="125" t="str">
        <f t="shared" si="4"/>
        <v/>
      </c>
      <c r="S40" s="121"/>
      <c r="T40" s="236"/>
      <c r="U40" s="127"/>
    </row>
    <row r="41" spans="1:21" customFormat="1">
      <c r="A41" s="92">
        <v>37</v>
      </c>
      <c r="B41" s="111"/>
      <c r="C41" s="95" t="str">
        <f>IF($B41="","",IF(VLOOKUP($B41,競技者!$A$5:$I$1004,2,FALSE)="","",VLOOKUP($B41,競技者!$A$5:$I$1004,2,FALSE)))</f>
        <v/>
      </c>
      <c r="D41" s="95" t="str">
        <f>IF($B41="","",IF(VLOOKUP($B41,競技者!$A$5:$I$1004,3,FALSE)="","",VLOOKUP($B41,競技者!$A$5:$I$1004,3,FALSE)))</f>
        <v/>
      </c>
      <c r="E41" s="95" t="str">
        <f>IF($B41="","",IF(VLOOKUP($B41,競技者!$A$5:$I$1004,4,FALSE)="","",VLOOKUP($B41,競技者!$A$5:$I$1004,4,FALSE)))</f>
        <v/>
      </c>
      <c r="F41" s="95" t="str">
        <f>IF($B41="","",IF(VLOOKUP($B41,競技者!$A$5:$I$1004,7,FALSE)="","",VLOOKUP($B41,競技者!$A$5:$I$1004,7,FALSE)))</f>
        <v/>
      </c>
      <c r="G41" s="95" t="str">
        <f>IF($B41="","",IF(VLOOKUP($B41,競技者!$A$5:$I$1004,9,FALSE)="","",VLOOKUP($B41,競技者!$A$5:$I$1004,9,FALSE)))</f>
        <v/>
      </c>
      <c r="H41" s="109"/>
      <c r="I41" s="95" t="str">
        <f t="shared" si="0"/>
        <v/>
      </c>
      <c r="J41" s="96"/>
      <c r="K41" s="107" t="str">
        <f t="shared" si="1"/>
        <v/>
      </c>
      <c r="L41" s="96"/>
      <c r="M41" s="107" t="str">
        <f t="shared" si="2"/>
        <v/>
      </c>
      <c r="N41" s="103"/>
      <c r="O41" s="103"/>
      <c r="P41" s="260"/>
      <c r="Q41" s="97" t="str">
        <f t="shared" si="3"/>
        <v/>
      </c>
      <c r="R41" s="98" t="str">
        <f t="shared" si="4"/>
        <v/>
      </c>
      <c r="S41" s="96"/>
      <c r="T41" s="234"/>
      <c r="U41" s="105"/>
    </row>
    <row r="42" spans="1:21" customFormat="1">
      <c r="A42" s="92">
        <v>38</v>
      </c>
      <c r="B42" s="111"/>
      <c r="C42" s="95" t="str">
        <f>IF($B42="","",IF(VLOOKUP($B42,競技者!$A$5:$I$1004,2,FALSE)="","",VLOOKUP($B42,競技者!$A$5:$I$1004,2,FALSE)))</f>
        <v/>
      </c>
      <c r="D42" s="95" t="str">
        <f>IF($B42="","",IF(VLOOKUP($B42,競技者!$A$5:$I$1004,3,FALSE)="","",VLOOKUP($B42,競技者!$A$5:$I$1004,3,FALSE)))</f>
        <v/>
      </c>
      <c r="E42" s="95" t="str">
        <f>IF($B42="","",IF(VLOOKUP($B42,競技者!$A$5:$I$1004,4,FALSE)="","",VLOOKUP($B42,競技者!$A$5:$I$1004,4,FALSE)))</f>
        <v/>
      </c>
      <c r="F42" s="95" t="str">
        <f>IF($B42="","",IF(VLOOKUP($B42,競技者!$A$5:$I$1004,7,FALSE)="","",VLOOKUP($B42,競技者!$A$5:$I$1004,7,FALSE)))</f>
        <v/>
      </c>
      <c r="G42" s="95" t="str">
        <f>IF($B42="","",IF(VLOOKUP($B42,競技者!$A$5:$I$1004,9,FALSE)="","",VLOOKUP($B42,競技者!$A$5:$I$1004,9,FALSE)))</f>
        <v/>
      </c>
      <c r="H42" s="109"/>
      <c r="I42" s="95" t="str">
        <f t="shared" si="0"/>
        <v/>
      </c>
      <c r="J42" s="96"/>
      <c r="K42" s="107" t="str">
        <f t="shared" si="1"/>
        <v/>
      </c>
      <c r="L42" s="96"/>
      <c r="M42" s="107" t="str">
        <f t="shared" si="2"/>
        <v/>
      </c>
      <c r="N42" s="103"/>
      <c r="O42" s="103"/>
      <c r="P42" s="260"/>
      <c r="Q42" s="97" t="str">
        <f t="shared" si="3"/>
        <v/>
      </c>
      <c r="R42" s="98" t="str">
        <f t="shared" si="4"/>
        <v/>
      </c>
      <c r="S42" s="96"/>
      <c r="T42" s="234"/>
      <c r="U42" s="105"/>
    </row>
    <row r="43" spans="1:21" customFormat="1">
      <c r="A43" s="92">
        <v>39</v>
      </c>
      <c r="B43" s="111"/>
      <c r="C43" s="95" t="str">
        <f>IF($B43="","",IF(VLOOKUP($B43,競技者!$A$5:$I$1004,2,FALSE)="","",VLOOKUP($B43,競技者!$A$5:$I$1004,2,FALSE)))</f>
        <v/>
      </c>
      <c r="D43" s="95" t="str">
        <f>IF($B43="","",IF(VLOOKUP($B43,競技者!$A$5:$I$1004,3,FALSE)="","",VLOOKUP($B43,競技者!$A$5:$I$1004,3,FALSE)))</f>
        <v/>
      </c>
      <c r="E43" s="95" t="str">
        <f>IF($B43="","",IF(VLOOKUP($B43,競技者!$A$5:$I$1004,4,FALSE)="","",VLOOKUP($B43,競技者!$A$5:$I$1004,4,FALSE)))</f>
        <v/>
      </c>
      <c r="F43" s="95" t="str">
        <f>IF($B43="","",IF(VLOOKUP($B43,競技者!$A$5:$I$1004,7,FALSE)="","",VLOOKUP($B43,競技者!$A$5:$I$1004,7,FALSE)))</f>
        <v/>
      </c>
      <c r="G43" s="95" t="str">
        <f>IF($B43="","",IF(VLOOKUP($B43,競技者!$A$5:$I$1004,9,FALSE)="","",VLOOKUP($B43,競技者!$A$5:$I$1004,9,FALSE)))</f>
        <v/>
      </c>
      <c r="H43" s="109"/>
      <c r="I43" s="95" t="str">
        <f t="shared" si="0"/>
        <v/>
      </c>
      <c r="J43" s="96"/>
      <c r="K43" s="107" t="str">
        <f t="shared" si="1"/>
        <v/>
      </c>
      <c r="L43" s="96"/>
      <c r="M43" s="107" t="str">
        <f t="shared" si="2"/>
        <v/>
      </c>
      <c r="N43" s="103"/>
      <c r="O43" s="103"/>
      <c r="P43" s="260"/>
      <c r="Q43" s="97" t="str">
        <f t="shared" si="3"/>
        <v/>
      </c>
      <c r="R43" s="98" t="str">
        <f t="shared" si="4"/>
        <v/>
      </c>
      <c r="S43" s="96"/>
      <c r="T43" s="234"/>
      <c r="U43" s="105"/>
    </row>
    <row r="44" spans="1:21" customFormat="1" ht="12.6" thickBot="1">
      <c r="A44" s="92">
        <v>40</v>
      </c>
      <c r="B44" s="217"/>
      <c r="C44" s="218" t="str">
        <f>IF($B44="","",IF(VLOOKUP($B44,競技者!$A$5:$I$1004,2,FALSE)="","",VLOOKUP($B44,競技者!$A$5:$I$1004,2,FALSE)))</f>
        <v/>
      </c>
      <c r="D44" s="218" t="str">
        <f>IF($B44="","",IF(VLOOKUP($B44,競技者!$A$5:$I$1004,3,FALSE)="","",VLOOKUP($B44,競技者!$A$5:$I$1004,3,FALSE)))</f>
        <v/>
      </c>
      <c r="E44" s="218" t="str">
        <f>IF($B44="","",IF(VLOOKUP($B44,競技者!$A$5:$I$1004,4,FALSE)="","",VLOOKUP($B44,競技者!$A$5:$I$1004,4,FALSE)))</f>
        <v/>
      </c>
      <c r="F44" s="218" t="str">
        <f>IF($B44="","",IF(VLOOKUP($B44,競技者!$A$5:$I$1004,7,FALSE)="","",VLOOKUP($B44,競技者!$A$5:$I$1004,7,FALSE)))</f>
        <v/>
      </c>
      <c r="G44" s="218" t="str">
        <f>IF($B44="","",IF(VLOOKUP($B44,競技者!$A$5:$I$1004,9,FALSE)="","",VLOOKUP($B44,競技者!$A$5:$I$1004,9,FALSE)))</f>
        <v/>
      </c>
      <c r="H44" s="219"/>
      <c r="I44" s="218" t="str">
        <f t="shared" si="0"/>
        <v/>
      </c>
      <c r="J44" s="220"/>
      <c r="K44" s="221" t="str">
        <f t="shared" si="1"/>
        <v/>
      </c>
      <c r="L44" s="220"/>
      <c r="M44" s="221" t="str">
        <f t="shared" si="2"/>
        <v/>
      </c>
      <c r="N44" s="262"/>
      <c r="O44" s="262"/>
      <c r="P44" s="263"/>
      <c r="Q44" s="222" t="str">
        <f t="shared" si="3"/>
        <v/>
      </c>
      <c r="R44" s="223" t="str">
        <f t="shared" si="4"/>
        <v/>
      </c>
      <c r="S44" s="220"/>
      <c r="T44" s="237"/>
      <c r="U44" s="224"/>
    </row>
    <row r="45" spans="1:21" customFormat="1">
      <c r="A45" s="92">
        <v>41</v>
      </c>
      <c r="B45" s="199"/>
      <c r="C45" s="120" t="str">
        <f>IF($B45="","",IF(VLOOKUP($B45,競技者!$A$5:$I$1004,2,FALSE)="","",VLOOKUP($B45,競技者!$A$5:$I$1004,2,FALSE)))</f>
        <v/>
      </c>
      <c r="D45" s="120" t="str">
        <f>IF($B45="","",IF(VLOOKUP($B45,競技者!$A$5:$I$1004,3,FALSE)="","",VLOOKUP($B45,競技者!$A$5:$I$1004,3,FALSE)))</f>
        <v/>
      </c>
      <c r="E45" s="120" t="str">
        <f>IF($B45="","",IF(VLOOKUP($B45,競技者!$A$5:$I$1004,4,FALSE)="","",VLOOKUP($B45,競技者!$A$5:$I$1004,4,FALSE)))</f>
        <v/>
      </c>
      <c r="F45" s="120" t="str">
        <f>IF($B45="","",IF(VLOOKUP($B45,競技者!$A$5:$I$1004,7,FALSE)="","",VLOOKUP($B45,競技者!$A$5:$I$1004,7,FALSE)))</f>
        <v/>
      </c>
      <c r="G45" s="120" t="str">
        <f>IF($B45="","",IF(VLOOKUP($B45,競技者!$A$5:$I$1004,9,FALSE)="","",VLOOKUP($B45,競技者!$A$5:$I$1004,9,FALSE)))</f>
        <v/>
      </c>
      <c r="H45" s="119"/>
      <c r="I45" s="120" t="str">
        <f t="shared" si="0"/>
        <v/>
      </c>
      <c r="J45" s="121"/>
      <c r="K45" s="122" t="str">
        <f t="shared" si="1"/>
        <v/>
      </c>
      <c r="L45" s="121"/>
      <c r="M45" s="122" t="str">
        <f t="shared" si="2"/>
        <v/>
      </c>
      <c r="N45" s="123"/>
      <c r="O45" s="123"/>
      <c r="P45" s="259"/>
      <c r="Q45" s="124" t="str">
        <f t="shared" si="3"/>
        <v/>
      </c>
      <c r="R45" s="125" t="str">
        <f t="shared" si="4"/>
        <v/>
      </c>
      <c r="S45" s="121"/>
      <c r="T45" s="236"/>
      <c r="U45" s="127"/>
    </row>
    <row r="46" spans="1:21" customFormat="1">
      <c r="A46" s="92">
        <v>42</v>
      </c>
      <c r="B46" s="111"/>
      <c r="C46" s="95" t="str">
        <f>IF($B46="","",IF(VLOOKUP($B46,競技者!$A$5:$I$1004,2,FALSE)="","",VLOOKUP($B46,競技者!$A$5:$I$1004,2,FALSE)))</f>
        <v/>
      </c>
      <c r="D46" s="95" t="str">
        <f>IF($B46="","",IF(VLOOKUP($B46,競技者!$A$5:$I$1004,3,FALSE)="","",VLOOKUP($B46,競技者!$A$5:$I$1004,3,FALSE)))</f>
        <v/>
      </c>
      <c r="E46" s="95" t="str">
        <f>IF($B46="","",IF(VLOOKUP($B46,競技者!$A$5:$I$1004,4,FALSE)="","",VLOOKUP($B46,競技者!$A$5:$I$1004,4,FALSE)))</f>
        <v/>
      </c>
      <c r="F46" s="95" t="str">
        <f>IF($B46="","",IF(VLOOKUP($B46,競技者!$A$5:$I$1004,7,FALSE)="","",VLOOKUP($B46,競技者!$A$5:$I$1004,7,FALSE)))</f>
        <v/>
      </c>
      <c r="G46" s="95" t="str">
        <f>IF($B46="","",IF(VLOOKUP($B46,競技者!$A$5:$I$1004,9,FALSE)="","",VLOOKUP($B46,競技者!$A$5:$I$1004,9,FALSE)))</f>
        <v/>
      </c>
      <c r="H46" s="109"/>
      <c r="I46" s="95" t="str">
        <f t="shared" si="0"/>
        <v/>
      </c>
      <c r="J46" s="96"/>
      <c r="K46" s="107" t="str">
        <f t="shared" si="1"/>
        <v/>
      </c>
      <c r="L46" s="96"/>
      <c r="M46" s="107" t="str">
        <f t="shared" si="2"/>
        <v/>
      </c>
      <c r="N46" s="103"/>
      <c r="O46" s="103"/>
      <c r="P46" s="260"/>
      <c r="Q46" s="97" t="str">
        <f t="shared" si="3"/>
        <v/>
      </c>
      <c r="R46" s="98" t="str">
        <f t="shared" si="4"/>
        <v/>
      </c>
      <c r="S46" s="96"/>
      <c r="T46" s="234"/>
      <c r="U46" s="105"/>
    </row>
    <row r="47" spans="1:21" customFormat="1">
      <c r="A47" s="92">
        <v>43</v>
      </c>
      <c r="B47" s="111"/>
      <c r="C47" s="95" t="str">
        <f>IF($B47="","",IF(VLOOKUP($B47,競技者!$A$5:$I$1004,2,FALSE)="","",VLOOKUP($B47,競技者!$A$5:$I$1004,2,FALSE)))</f>
        <v/>
      </c>
      <c r="D47" s="95" t="str">
        <f>IF($B47="","",IF(VLOOKUP($B47,競技者!$A$5:$I$1004,3,FALSE)="","",VLOOKUP($B47,競技者!$A$5:$I$1004,3,FALSE)))</f>
        <v/>
      </c>
      <c r="E47" s="95" t="str">
        <f>IF($B47="","",IF(VLOOKUP($B47,競技者!$A$5:$I$1004,4,FALSE)="","",VLOOKUP($B47,競技者!$A$5:$I$1004,4,FALSE)))</f>
        <v/>
      </c>
      <c r="F47" s="95" t="str">
        <f>IF($B47="","",IF(VLOOKUP($B47,競技者!$A$5:$I$1004,7,FALSE)="","",VLOOKUP($B47,競技者!$A$5:$I$1004,7,FALSE)))</f>
        <v/>
      </c>
      <c r="G47" s="95" t="str">
        <f>IF($B47="","",IF(VLOOKUP($B47,競技者!$A$5:$I$1004,9,FALSE)="","",VLOOKUP($B47,競技者!$A$5:$I$1004,9,FALSE)))</f>
        <v/>
      </c>
      <c r="H47" s="109"/>
      <c r="I47" s="95" t="str">
        <f t="shared" si="0"/>
        <v/>
      </c>
      <c r="J47" s="96"/>
      <c r="K47" s="107" t="str">
        <f t="shared" si="1"/>
        <v/>
      </c>
      <c r="L47" s="96"/>
      <c r="M47" s="107" t="str">
        <f t="shared" si="2"/>
        <v/>
      </c>
      <c r="N47" s="103"/>
      <c r="O47" s="103"/>
      <c r="P47" s="260"/>
      <c r="Q47" s="97" t="str">
        <f t="shared" si="3"/>
        <v/>
      </c>
      <c r="R47" s="98" t="str">
        <f t="shared" si="4"/>
        <v/>
      </c>
      <c r="S47" s="96"/>
      <c r="T47" s="234"/>
      <c r="U47" s="105"/>
    </row>
    <row r="48" spans="1:21" customFormat="1">
      <c r="A48" s="92">
        <v>44</v>
      </c>
      <c r="B48" s="111"/>
      <c r="C48" s="95" t="str">
        <f>IF($B48="","",IF(VLOOKUP($B48,競技者!$A$5:$I$1004,2,FALSE)="","",VLOOKUP($B48,競技者!$A$5:$I$1004,2,FALSE)))</f>
        <v/>
      </c>
      <c r="D48" s="95" t="str">
        <f>IF($B48="","",IF(VLOOKUP($B48,競技者!$A$5:$I$1004,3,FALSE)="","",VLOOKUP($B48,競技者!$A$5:$I$1004,3,FALSE)))</f>
        <v/>
      </c>
      <c r="E48" s="95" t="str">
        <f>IF($B48="","",IF(VLOOKUP($B48,競技者!$A$5:$I$1004,4,FALSE)="","",VLOOKUP($B48,競技者!$A$5:$I$1004,4,FALSE)))</f>
        <v/>
      </c>
      <c r="F48" s="95" t="str">
        <f>IF($B48="","",IF(VLOOKUP($B48,競技者!$A$5:$I$1004,7,FALSE)="","",VLOOKUP($B48,競技者!$A$5:$I$1004,7,FALSE)))</f>
        <v/>
      </c>
      <c r="G48" s="95" t="str">
        <f>IF($B48="","",IF(VLOOKUP($B48,競技者!$A$5:$I$1004,9,FALSE)="","",VLOOKUP($B48,競技者!$A$5:$I$1004,9,FALSE)))</f>
        <v/>
      </c>
      <c r="H48" s="109"/>
      <c r="I48" s="95" t="str">
        <f t="shared" si="0"/>
        <v/>
      </c>
      <c r="J48" s="96"/>
      <c r="K48" s="107" t="str">
        <f t="shared" si="1"/>
        <v/>
      </c>
      <c r="L48" s="96"/>
      <c r="M48" s="107" t="str">
        <f t="shared" si="2"/>
        <v/>
      </c>
      <c r="N48" s="103"/>
      <c r="O48" s="103"/>
      <c r="P48" s="260"/>
      <c r="Q48" s="97" t="str">
        <f t="shared" si="3"/>
        <v/>
      </c>
      <c r="R48" s="98" t="str">
        <f t="shared" si="4"/>
        <v/>
      </c>
      <c r="S48" s="96"/>
      <c r="T48" s="234"/>
      <c r="U48" s="105"/>
    </row>
    <row r="49" spans="1:21" customFormat="1">
      <c r="A49" s="92">
        <v>45</v>
      </c>
      <c r="B49" s="207"/>
      <c r="C49" s="208" t="str">
        <f>IF($B49="","",IF(VLOOKUP($B49,競技者!$A$5:$I$1004,2,FALSE)="","",VLOOKUP($B49,競技者!$A$5:$I$1004,2,FALSE)))</f>
        <v/>
      </c>
      <c r="D49" s="208" t="str">
        <f>IF($B49="","",IF(VLOOKUP($B49,競技者!$A$5:$I$1004,3,FALSE)="","",VLOOKUP($B49,競技者!$A$5:$I$1004,3,FALSE)))</f>
        <v/>
      </c>
      <c r="E49" s="208" t="str">
        <f>IF($B49="","",IF(VLOOKUP($B49,競技者!$A$5:$I$1004,4,FALSE)="","",VLOOKUP($B49,競技者!$A$5:$I$1004,4,FALSE)))</f>
        <v/>
      </c>
      <c r="F49" s="208" t="str">
        <f>IF($B49="","",IF(VLOOKUP($B49,競技者!$A$5:$I$1004,7,FALSE)="","",VLOOKUP($B49,競技者!$A$5:$I$1004,7,FALSE)))</f>
        <v/>
      </c>
      <c r="G49" s="208" t="str">
        <f>IF($B49="","",IF(VLOOKUP($B49,競技者!$A$5:$I$1004,9,FALSE)="","",VLOOKUP($B49,競技者!$A$5:$I$1004,9,FALSE)))</f>
        <v/>
      </c>
      <c r="H49" s="209"/>
      <c r="I49" s="208" t="str">
        <f t="shared" si="0"/>
        <v/>
      </c>
      <c r="J49" s="210"/>
      <c r="K49" s="211" t="str">
        <f t="shared" si="1"/>
        <v/>
      </c>
      <c r="L49" s="210"/>
      <c r="M49" s="211" t="str">
        <f t="shared" si="2"/>
        <v/>
      </c>
      <c r="N49" s="212"/>
      <c r="O49" s="212"/>
      <c r="P49" s="261"/>
      <c r="Q49" s="213" t="str">
        <f t="shared" si="3"/>
        <v/>
      </c>
      <c r="R49" s="214" t="str">
        <f t="shared" si="4"/>
        <v/>
      </c>
      <c r="S49" s="210"/>
      <c r="T49" s="238"/>
      <c r="U49" s="216"/>
    </row>
    <row r="50" spans="1:21" customFormat="1">
      <c r="A50" s="92">
        <v>46</v>
      </c>
      <c r="B50" s="199"/>
      <c r="C50" s="120" t="str">
        <f>IF($B50="","",IF(VLOOKUP($B50,競技者!$A$5:$I$1004,2,FALSE)="","",VLOOKUP($B50,競技者!$A$5:$I$1004,2,FALSE)))</f>
        <v/>
      </c>
      <c r="D50" s="120" t="str">
        <f>IF($B50="","",IF(VLOOKUP($B50,競技者!$A$5:$I$1004,3,FALSE)="","",VLOOKUP($B50,競技者!$A$5:$I$1004,3,FALSE)))</f>
        <v/>
      </c>
      <c r="E50" s="120" t="str">
        <f>IF($B50="","",IF(VLOOKUP($B50,競技者!$A$5:$I$1004,4,FALSE)="","",VLOOKUP($B50,競技者!$A$5:$I$1004,4,FALSE)))</f>
        <v/>
      </c>
      <c r="F50" s="120" t="str">
        <f>IF($B50="","",IF(VLOOKUP($B50,競技者!$A$5:$I$1004,7,FALSE)="","",VLOOKUP($B50,競技者!$A$5:$I$1004,7,FALSE)))</f>
        <v/>
      </c>
      <c r="G50" s="120" t="str">
        <f>IF($B50="","",IF(VLOOKUP($B50,競技者!$A$5:$I$1004,9,FALSE)="","",VLOOKUP($B50,競技者!$A$5:$I$1004,9,FALSE)))</f>
        <v/>
      </c>
      <c r="H50" s="119"/>
      <c r="I50" s="120" t="str">
        <f t="shared" si="0"/>
        <v/>
      </c>
      <c r="J50" s="121"/>
      <c r="K50" s="122" t="str">
        <f t="shared" si="1"/>
        <v/>
      </c>
      <c r="L50" s="121"/>
      <c r="M50" s="122" t="str">
        <f t="shared" si="2"/>
        <v/>
      </c>
      <c r="N50" s="123"/>
      <c r="O50" s="123"/>
      <c r="P50" s="259"/>
      <c r="Q50" s="124" t="str">
        <f t="shared" si="3"/>
        <v/>
      </c>
      <c r="R50" s="125" t="str">
        <f t="shared" si="4"/>
        <v/>
      </c>
      <c r="S50" s="121"/>
      <c r="T50" s="236"/>
      <c r="U50" s="127"/>
    </row>
    <row r="51" spans="1:21" customFormat="1">
      <c r="A51" s="92">
        <v>47</v>
      </c>
      <c r="B51" s="111"/>
      <c r="C51" s="95" t="str">
        <f>IF($B51="","",IF(VLOOKUP($B51,競技者!$A$5:$I$1004,2,FALSE)="","",VLOOKUP($B51,競技者!$A$5:$I$1004,2,FALSE)))</f>
        <v/>
      </c>
      <c r="D51" s="95" t="str">
        <f>IF($B51="","",IF(VLOOKUP($B51,競技者!$A$5:$I$1004,3,FALSE)="","",VLOOKUP($B51,競技者!$A$5:$I$1004,3,FALSE)))</f>
        <v/>
      </c>
      <c r="E51" s="95" t="str">
        <f>IF($B51="","",IF(VLOOKUP($B51,競技者!$A$5:$I$1004,4,FALSE)="","",VLOOKUP($B51,競技者!$A$5:$I$1004,4,FALSE)))</f>
        <v/>
      </c>
      <c r="F51" s="95" t="str">
        <f>IF($B51="","",IF(VLOOKUP($B51,競技者!$A$5:$I$1004,7,FALSE)="","",VLOOKUP($B51,競技者!$A$5:$I$1004,7,FALSE)))</f>
        <v/>
      </c>
      <c r="G51" s="95" t="str">
        <f>IF($B51="","",IF(VLOOKUP($B51,競技者!$A$5:$I$1004,9,FALSE)="","",VLOOKUP($B51,競技者!$A$5:$I$1004,9,FALSE)))</f>
        <v/>
      </c>
      <c r="H51" s="109"/>
      <c r="I51" s="95" t="str">
        <f t="shared" si="0"/>
        <v/>
      </c>
      <c r="J51" s="96"/>
      <c r="K51" s="107" t="str">
        <f t="shared" si="1"/>
        <v/>
      </c>
      <c r="L51" s="96"/>
      <c r="M51" s="107" t="str">
        <f t="shared" si="2"/>
        <v/>
      </c>
      <c r="N51" s="103"/>
      <c r="O51" s="103"/>
      <c r="P51" s="260"/>
      <c r="Q51" s="97" t="str">
        <f t="shared" si="3"/>
        <v/>
      </c>
      <c r="R51" s="98" t="str">
        <f t="shared" si="4"/>
        <v/>
      </c>
      <c r="S51" s="96"/>
      <c r="T51" s="234"/>
      <c r="U51" s="105"/>
    </row>
    <row r="52" spans="1:21" customFormat="1">
      <c r="A52" s="92">
        <v>48</v>
      </c>
      <c r="B52" s="111"/>
      <c r="C52" s="95" t="str">
        <f>IF($B52="","",IF(VLOOKUP($B52,競技者!$A$5:$I$1004,2,FALSE)="","",VLOOKUP($B52,競技者!$A$5:$I$1004,2,FALSE)))</f>
        <v/>
      </c>
      <c r="D52" s="95" t="str">
        <f>IF($B52="","",IF(VLOOKUP($B52,競技者!$A$5:$I$1004,3,FALSE)="","",VLOOKUP($B52,競技者!$A$5:$I$1004,3,FALSE)))</f>
        <v/>
      </c>
      <c r="E52" s="95" t="str">
        <f>IF($B52="","",IF(VLOOKUP($B52,競技者!$A$5:$I$1004,4,FALSE)="","",VLOOKUP($B52,競技者!$A$5:$I$1004,4,FALSE)))</f>
        <v/>
      </c>
      <c r="F52" s="95" t="str">
        <f>IF($B52="","",IF(VLOOKUP($B52,競技者!$A$5:$I$1004,7,FALSE)="","",VLOOKUP($B52,競技者!$A$5:$I$1004,7,FALSE)))</f>
        <v/>
      </c>
      <c r="G52" s="95" t="str">
        <f>IF($B52="","",IF(VLOOKUP($B52,競技者!$A$5:$I$1004,9,FALSE)="","",VLOOKUP($B52,競技者!$A$5:$I$1004,9,FALSE)))</f>
        <v/>
      </c>
      <c r="H52" s="109"/>
      <c r="I52" s="95" t="str">
        <f t="shared" si="0"/>
        <v/>
      </c>
      <c r="J52" s="96"/>
      <c r="K52" s="107" t="str">
        <f t="shared" si="1"/>
        <v/>
      </c>
      <c r="L52" s="96"/>
      <c r="M52" s="107" t="str">
        <f t="shared" si="2"/>
        <v/>
      </c>
      <c r="N52" s="103"/>
      <c r="O52" s="103"/>
      <c r="P52" s="260"/>
      <c r="Q52" s="97" t="str">
        <f t="shared" si="3"/>
        <v/>
      </c>
      <c r="R52" s="98" t="str">
        <f t="shared" si="4"/>
        <v/>
      </c>
      <c r="S52" s="96"/>
      <c r="T52" s="234"/>
      <c r="U52" s="105"/>
    </row>
    <row r="53" spans="1:21" customFormat="1">
      <c r="A53" s="92">
        <v>49</v>
      </c>
      <c r="B53" s="111"/>
      <c r="C53" s="95" t="str">
        <f>IF($B53="","",IF(VLOOKUP($B53,競技者!$A$5:$I$1004,2,FALSE)="","",VLOOKUP($B53,競技者!$A$5:$I$1004,2,FALSE)))</f>
        <v/>
      </c>
      <c r="D53" s="95" t="str">
        <f>IF($B53="","",IF(VLOOKUP($B53,競技者!$A$5:$I$1004,3,FALSE)="","",VLOOKUP($B53,競技者!$A$5:$I$1004,3,FALSE)))</f>
        <v/>
      </c>
      <c r="E53" s="95" t="str">
        <f>IF($B53="","",IF(VLOOKUP($B53,競技者!$A$5:$I$1004,4,FALSE)="","",VLOOKUP($B53,競技者!$A$5:$I$1004,4,FALSE)))</f>
        <v/>
      </c>
      <c r="F53" s="95" t="str">
        <f>IF($B53="","",IF(VLOOKUP($B53,競技者!$A$5:$I$1004,7,FALSE)="","",VLOOKUP($B53,競技者!$A$5:$I$1004,7,FALSE)))</f>
        <v/>
      </c>
      <c r="G53" s="95" t="str">
        <f>IF($B53="","",IF(VLOOKUP($B53,競技者!$A$5:$I$1004,9,FALSE)="","",VLOOKUP($B53,競技者!$A$5:$I$1004,9,FALSE)))</f>
        <v/>
      </c>
      <c r="H53" s="109"/>
      <c r="I53" s="95" t="str">
        <f t="shared" si="0"/>
        <v/>
      </c>
      <c r="J53" s="96"/>
      <c r="K53" s="107" t="str">
        <f t="shared" si="1"/>
        <v/>
      </c>
      <c r="L53" s="96"/>
      <c r="M53" s="107" t="str">
        <f t="shared" si="2"/>
        <v/>
      </c>
      <c r="N53" s="103"/>
      <c r="O53" s="103"/>
      <c r="P53" s="260"/>
      <c r="Q53" s="97" t="str">
        <f t="shared" si="3"/>
        <v/>
      </c>
      <c r="R53" s="98" t="str">
        <f t="shared" si="4"/>
        <v/>
      </c>
      <c r="S53" s="96"/>
      <c r="T53" s="234"/>
      <c r="U53" s="105"/>
    </row>
    <row r="54" spans="1:21" customFormat="1" ht="12.6" thickBot="1">
      <c r="A54" s="92">
        <v>50</v>
      </c>
      <c r="B54" s="217"/>
      <c r="C54" s="218" t="str">
        <f>IF($B54="","",IF(VLOOKUP($B54,競技者!$A$5:$I$1004,2,FALSE)="","",VLOOKUP($B54,競技者!$A$5:$I$1004,2,FALSE)))</f>
        <v/>
      </c>
      <c r="D54" s="218" t="str">
        <f>IF($B54="","",IF(VLOOKUP($B54,競技者!$A$5:$I$1004,3,FALSE)="","",VLOOKUP($B54,競技者!$A$5:$I$1004,3,FALSE)))</f>
        <v/>
      </c>
      <c r="E54" s="218" t="str">
        <f>IF($B54="","",IF(VLOOKUP($B54,競技者!$A$5:$I$1004,4,FALSE)="","",VLOOKUP($B54,競技者!$A$5:$I$1004,4,FALSE)))</f>
        <v/>
      </c>
      <c r="F54" s="218" t="str">
        <f>IF($B54="","",IF(VLOOKUP($B54,競技者!$A$5:$I$1004,7,FALSE)="","",VLOOKUP($B54,競技者!$A$5:$I$1004,7,FALSE)))</f>
        <v/>
      </c>
      <c r="G54" s="218" t="str">
        <f>IF($B54="","",IF(VLOOKUP($B54,競技者!$A$5:$I$1004,9,FALSE)="","",VLOOKUP($B54,競技者!$A$5:$I$1004,9,FALSE)))</f>
        <v/>
      </c>
      <c r="H54" s="219"/>
      <c r="I54" s="218" t="str">
        <f t="shared" si="0"/>
        <v/>
      </c>
      <c r="J54" s="220"/>
      <c r="K54" s="221" t="str">
        <f t="shared" si="1"/>
        <v/>
      </c>
      <c r="L54" s="220"/>
      <c r="M54" s="221" t="str">
        <f t="shared" si="2"/>
        <v/>
      </c>
      <c r="N54" s="262"/>
      <c r="O54" s="262"/>
      <c r="P54" s="263"/>
      <c r="Q54" s="222" t="str">
        <f t="shared" si="3"/>
        <v/>
      </c>
      <c r="R54" s="223" t="str">
        <f t="shared" si="4"/>
        <v/>
      </c>
      <c r="S54" s="220"/>
      <c r="T54" s="237"/>
      <c r="U54" s="224"/>
    </row>
    <row r="55" spans="1:21" customFormat="1">
      <c r="A55" s="92">
        <v>51</v>
      </c>
      <c r="B55" s="199"/>
      <c r="C55" s="120" t="str">
        <f>IF($B55="","",IF(VLOOKUP($B55,競技者!$A$5:$I$1004,2,FALSE)="","",VLOOKUP($B55,競技者!$A$5:$I$1004,2,FALSE)))</f>
        <v/>
      </c>
      <c r="D55" s="120" t="str">
        <f>IF($B55="","",IF(VLOOKUP($B55,競技者!$A$5:$I$1004,3,FALSE)="","",VLOOKUP($B55,競技者!$A$5:$I$1004,3,FALSE)))</f>
        <v/>
      </c>
      <c r="E55" s="120" t="str">
        <f>IF($B55="","",IF(VLOOKUP($B55,競技者!$A$5:$I$1004,4,FALSE)="","",VLOOKUP($B55,競技者!$A$5:$I$1004,4,FALSE)))</f>
        <v/>
      </c>
      <c r="F55" s="120" t="str">
        <f>IF($B55="","",IF(VLOOKUP($B55,競技者!$A$5:$I$1004,7,FALSE)="","",VLOOKUP($B55,競技者!$A$5:$I$1004,7,FALSE)))</f>
        <v/>
      </c>
      <c r="G55" s="120" t="str">
        <f>IF($B55="","",IF(VLOOKUP($B55,競技者!$A$5:$I$1004,9,FALSE)="","",VLOOKUP($B55,競技者!$A$5:$I$1004,9,FALSE)))</f>
        <v/>
      </c>
      <c r="H55" s="119"/>
      <c r="I55" s="120" t="str">
        <f t="shared" si="0"/>
        <v/>
      </c>
      <c r="J55" s="121"/>
      <c r="K55" s="122" t="str">
        <f t="shared" si="1"/>
        <v/>
      </c>
      <c r="L55" s="121"/>
      <c r="M55" s="122" t="str">
        <f t="shared" si="2"/>
        <v/>
      </c>
      <c r="N55" s="123"/>
      <c r="O55" s="123"/>
      <c r="P55" s="259"/>
      <c r="Q55" s="124" t="str">
        <f t="shared" si="3"/>
        <v/>
      </c>
      <c r="R55" s="125" t="str">
        <f t="shared" si="4"/>
        <v/>
      </c>
      <c r="S55" s="121"/>
      <c r="T55" s="236"/>
      <c r="U55" s="127"/>
    </row>
    <row r="56" spans="1:21" customFormat="1">
      <c r="A56" s="92">
        <v>52</v>
      </c>
      <c r="B56" s="111"/>
      <c r="C56" s="95" t="str">
        <f>IF($B56="","",IF(VLOOKUP($B56,競技者!$A$5:$I$1004,2,FALSE)="","",VLOOKUP($B56,競技者!$A$5:$I$1004,2,FALSE)))</f>
        <v/>
      </c>
      <c r="D56" s="95" t="str">
        <f>IF($B56="","",IF(VLOOKUP($B56,競技者!$A$5:$I$1004,3,FALSE)="","",VLOOKUP($B56,競技者!$A$5:$I$1004,3,FALSE)))</f>
        <v/>
      </c>
      <c r="E56" s="95" t="str">
        <f>IF($B56="","",IF(VLOOKUP($B56,競技者!$A$5:$I$1004,4,FALSE)="","",VLOOKUP($B56,競技者!$A$5:$I$1004,4,FALSE)))</f>
        <v/>
      </c>
      <c r="F56" s="95" t="str">
        <f>IF($B56="","",IF(VLOOKUP($B56,競技者!$A$5:$I$1004,7,FALSE)="","",VLOOKUP($B56,競技者!$A$5:$I$1004,7,FALSE)))</f>
        <v/>
      </c>
      <c r="G56" s="95" t="str">
        <f>IF($B56="","",IF(VLOOKUP($B56,競技者!$A$5:$I$1004,9,FALSE)="","",VLOOKUP($B56,競技者!$A$5:$I$1004,9,FALSE)))</f>
        <v/>
      </c>
      <c r="H56" s="109"/>
      <c r="I56" s="95" t="str">
        <f t="shared" si="0"/>
        <v/>
      </c>
      <c r="J56" s="96"/>
      <c r="K56" s="107" t="str">
        <f t="shared" si="1"/>
        <v/>
      </c>
      <c r="L56" s="96"/>
      <c r="M56" s="107" t="str">
        <f t="shared" si="2"/>
        <v/>
      </c>
      <c r="N56" s="103"/>
      <c r="O56" s="103"/>
      <c r="P56" s="260"/>
      <c r="Q56" s="97" t="str">
        <f t="shared" si="3"/>
        <v/>
      </c>
      <c r="R56" s="98" t="str">
        <f t="shared" si="4"/>
        <v/>
      </c>
      <c r="S56" s="96"/>
      <c r="T56" s="234"/>
      <c r="U56" s="105"/>
    </row>
    <row r="57" spans="1:21" customFormat="1">
      <c r="A57" s="92">
        <v>53</v>
      </c>
      <c r="B57" s="111"/>
      <c r="C57" s="95" t="str">
        <f>IF($B57="","",IF(VLOOKUP($B57,競技者!$A$5:$I$1004,2,FALSE)="","",VLOOKUP($B57,競技者!$A$5:$I$1004,2,FALSE)))</f>
        <v/>
      </c>
      <c r="D57" s="95" t="str">
        <f>IF($B57="","",IF(VLOOKUP($B57,競技者!$A$5:$I$1004,3,FALSE)="","",VLOOKUP($B57,競技者!$A$5:$I$1004,3,FALSE)))</f>
        <v/>
      </c>
      <c r="E57" s="95" t="str">
        <f>IF($B57="","",IF(VLOOKUP($B57,競技者!$A$5:$I$1004,4,FALSE)="","",VLOOKUP($B57,競技者!$A$5:$I$1004,4,FALSE)))</f>
        <v/>
      </c>
      <c r="F57" s="95" t="str">
        <f>IF($B57="","",IF(VLOOKUP($B57,競技者!$A$5:$I$1004,7,FALSE)="","",VLOOKUP($B57,競技者!$A$5:$I$1004,7,FALSE)))</f>
        <v/>
      </c>
      <c r="G57" s="95" t="str">
        <f>IF($B57="","",IF(VLOOKUP($B57,競技者!$A$5:$I$1004,9,FALSE)="","",VLOOKUP($B57,競技者!$A$5:$I$1004,9,FALSE)))</f>
        <v/>
      </c>
      <c r="H57" s="109"/>
      <c r="I57" s="95" t="str">
        <f t="shared" si="0"/>
        <v/>
      </c>
      <c r="J57" s="96"/>
      <c r="K57" s="107" t="str">
        <f t="shared" si="1"/>
        <v/>
      </c>
      <c r="L57" s="96"/>
      <c r="M57" s="107" t="str">
        <f t="shared" si="2"/>
        <v/>
      </c>
      <c r="N57" s="103"/>
      <c r="O57" s="103"/>
      <c r="P57" s="260"/>
      <c r="Q57" s="97" t="str">
        <f t="shared" si="3"/>
        <v/>
      </c>
      <c r="R57" s="98" t="str">
        <f t="shared" si="4"/>
        <v/>
      </c>
      <c r="S57" s="96"/>
      <c r="T57" s="234"/>
      <c r="U57" s="105"/>
    </row>
    <row r="58" spans="1:21" customFormat="1">
      <c r="A58" s="92">
        <v>54</v>
      </c>
      <c r="B58" s="111"/>
      <c r="C58" s="95" t="str">
        <f>IF($B58="","",IF(VLOOKUP($B58,競技者!$A$5:$I$1004,2,FALSE)="","",VLOOKUP($B58,競技者!$A$5:$I$1004,2,FALSE)))</f>
        <v/>
      </c>
      <c r="D58" s="95" t="str">
        <f>IF($B58="","",IF(VLOOKUP($B58,競技者!$A$5:$I$1004,3,FALSE)="","",VLOOKUP($B58,競技者!$A$5:$I$1004,3,FALSE)))</f>
        <v/>
      </c>
      <c r="E58" s="95" t="str">
        <f>IF($B58="","",IF(VLOOKUP($B58,競技者!$A$5:$I$1004,4,FALSE)="","",VLOOKUP($B58,競技者!$A$5:$I$1004,4,FALSE)))</f>
        <v/>
      </c>
      <c r="F58" s="95" t="str">
        <f>IF($B58="","",IF(VLOOKUP($B58,競技者!$A$5:$I$1004,7,FALSE)="","",VLOOKUP($B58,競技者!$A$5:$I$1004,7,FALSE)))</f>
        <v/>
      </c>
      <c r="G58" s="95" t="str">
        <f>IF($B58="","",IF(VLOOKUP($B58,競技者!$A$5:$I$1004,9,FALSE)="","",VLOOKUP($B58,競技者!$A$5:$I$1004,9,FALSE)))</f>
        <v/>
      </c>
      <c r="H58" s="109"/>
      <c r="I58" s="95" t="str">
        <f t="shared" si="0"/>
        <v/>
      </c>
      <c r="J58" s="96"/>
      <c r="K58" s="107" t="str">
        <f t="shared" si="1"/>
        <v/>
      </c>
      <c r="L58" s="96"/>
      <c r="M58" s="107" t="str">
        <f t="shared" si="2"/>
        <v/>
      </c>
      <c r="N58" s="103"/>
      <c r="O58" s="103"/>
      <c r="P58" s="260"/>
      <c r="Q58" s="97" t="str">
        <f t="shared" si="3"/>
        <v/>
      </c>
      <c r="R58" s="98" t="str">
        <f t="shared" si="4"/>
        <v/>
      </c>
      <c r="S58" s="96"/>
      <c r="T58" s="234"/>
      <c r="U58" s="105"/>
    </row>
    <row r="59" spans="1:21" customFormat="1">
      <c r="A59" s="92">
        <v>55</v>
      </c>
      <c r="B59" s="207"/>
      <c r="C59" s="208" t="str">
        <f>IF($B59="","",IF(VLOOKUP($B59,競技者!$A$5:$I$1004,2,FALSE)="","",VLOOKUP($B59,競技者!$A$5:$I$1004,2,FALSE)))</f>
        <v/>
      </c>
      <c r="D59" s="208" t="str">
        <f>IF($B59="","",IF(VLOOKUP($B59,競技者!$A$5:$I$1004,3,FALSE)="","",VLOOKUP($B59,競技者!$A$5:$I$1004,3,FALSE)))</f>
        <v/>
      </c>
      <c r="E59" s="208" t="str">
        <f>IF($B59="","",IF(VLOOKUP($B59,競技者!$A$5:$I$1004,4,FALSE)="","",VLOOKUP($B59,競技者!$A$5:$I$1004,4,FALSE)))</f>
        <v/>
      </c>
      <c r="F59" s="208" t="str">
        <f>IF($B59="","",IF(VLOOKUP($B59,競技者!$A$5:$I$1004,7,FALSE)="","",VLOOKUP($B59,競技者!$A$5:$I$1004,7,FALSE)))</f>
        <v/>
      </c>
      <c r="G59" s="208" t="str">
        <f>IF($B59="","",IF(VLOOKUP($B59,競技者!$A$5:$I$1004,9,FALSE)="","",VLOOKUP($B59,競技者!$A$5:$I$1004,9,FALSE)))</f>
        <v/>
      </c>
      <c r="H59" s="209"/>
      <c r="I59" s="208" t="str">
        <f t="shared" si="0"/>
        <v/>
      </c>
      <c r="J59" s="210"/>
      <c r="K59" s="211" t="str">
        <f t="shared" si="1"/>
        <v/>
      </c>
      <c r="L59" s="210"/>
      <c r="M59" s="211" t="str">
        <f t="shared" si="2"/>
        <v/>
      </c>
      <c r="N59" s="212"/>
      <c r="O59" s="212"/>
      <c r="P59" s="261"/>
      <c r="Q59" s="213" t="str">
        <f t="shared" si="3"/>
        <v/>
      </c>
      <c r="R59" s="214" t="str">
        <f t="shared" si="4"/>
        <v/>
      </c>
      <c r="S59" s="210"/>
      <c r="T59" s="238"/>
      <c r="U59" s="216"/>
    </row>
    <row r="60" spans="1:21" customFormat="1">
      <c r="A60" s="92">
        <v>56</v>
      </c>
      <c r="B60" s="199"/>
      <c r="C60" s="120" t="str">
        <f>IF($B60="","",IF(VLOOKUP($B60,競技者!$A$5:$I$1004,2,FALSE)="","",VLOOKUP($B60,競技者!$A$5:$I$1004,2,FALSE)))</f>
        <v/>
      </c>
      <c r="D60" s="120" t="str">
        <f>IF($B60="","",IF(VLOOKUP($B60,競技者!$A$5:$I$1004,3,FALSE)="","",VLOOKUP($B60,競技者!$A$5:$I$1004,3,FALSE)))</f>
        <v/>
      </c>
      <c r="E60" s="120" t="str">
        <f>IF($B60="","",IF(VLOOKUP($B60,競技者!$A$5:$I$1004,4,FALSE)="","",VLOOKUP($B60,競技者!$A$5:$I$1004,4,FALSE)))</f>
        <v/>
      </c>
      <c r="F60" s="120" t="str">
        <f>IF($B60="","",IF(VLOOKUP($B60,競技者!$A$5:$I$1004,7,FALSE)="","",VLOOKUP($B60,競技者!$A$5:$I$1004,7,FALSE)))</f>
        <v/>
      </c>
      <c r="G60" s="120" t="str">
        <f>IF($B60="","",IF(VLOOKUP($B60,競技者!$A$5:$I$1004,9,FALSE)="","",VLOOKUP($B60,競技者!$A$5:$I$1004,9,FALSE)))</f>
        <v/>
      </c>
      <c r="H60" s="119"/>
      <c r="I60" s="120" t="str">
        <f t="shared" si="0"/>
        <v/>
      </c>
      <c r="J60" s="121"/>
      <c r="K60" s="122" t="str">
        <f t="shared" si="1"/>
        <v/>
      </c>
      <c r="L60" s="121"/>
      <c r="M60" s="122" t="str">
        <f t="shared" si="2"/>
        <v/>
      </c>
      <c r="N60" s="123"/>
      <c r="O60" s="123"/>
      <c r="P60" s="259"/>
      <c r="Q60" s="124" t="str">
        <f t="shared" si="3"/>
        <v/>
      </c>
      <c r="R60" s="125" t="str">
        <f t="shared" si="4"/>
        <v/>
      </c>
      <c r="S60" s="121"/>
      <c r="T60" s="236"/>
      <c r="U60" s="127"/>
    </row>
    <row r="61" spans="1:21" customFormat="1">
      <c r="A61" s="92">
        <v>57</v>
      </c>
      <c r="B61" s="111"/>
      <c r="C61" s="95" t="str">
        <f>IF($B61="","",IF(VLOOKUP($B61,競技者!$A$5:$I$1004,2,FALSE)="","",VLOOKUP($B61,競技者!$A$5:$I$1004,2,FALSE)))</f>
        <v/>
      </c>
      <c r="D61" s="95" t="str">
        <f>IF($B61="","",IF(VLOOKUP($B61,競技者!$A$5:$I$1004,3,FALSE)="","",VLOOKUP($B61,競技者!$A$5:$I$1004,3,FALSE)))</f>
        <v/>
      </c>
      <c r="E61" s="95" t="str">
        <f>IF($B61="","",IF(VLOOKUP($B61,競技者!$A$5:$I$1004,4,FALSE)="","",VLOOKUP($B61,競技者!$A$5:$I$1004,4,FALSE)))</f>
        <v/>
      </c>
      <c r="F61" s="95" t="str">
        <f>IF($B61="","",IF(VLOOKUP($B61,競技者!$A$5:$I$1004,7,FALSE)="","",VLOOKUP($B61,競技者!$A$5:$I$1004,7,FALSE)))</f>
        <v/>
      </c>
      <c r="G61" s="95" t="str">
        <f>IF($B61="","",IF(VLOOKUP($B61,競技者!$A$5:$I$1004,9,FALSE)="","",VLOOKUP($B61,競技者!$A$5:$I$1004,9,FALSE)))</f>
        <v/>
      </c>
      <c r="H61" s="109"/>
      <c r="I61" s="95" t="str">
        <f t="shared" si="0"/>
        <v/>
      </c>
      <c r="J61" s="96"/>
      <c r="K61" s="107" t="str">
        <f t="shared" si="1"/>
        <v/>
      </c>
      <c r="L61" s="96"/>
      <c r="M61" s="107" t="str">
        <f t="shared" si="2"/>
        <v/>
      </c>
      <c r="N61" s="103"/>
      <c r="O61" s="103"/>
      <c r="P61" s="260"/>
      <c r="Q61" s="97" t="str">
        <f t="shared" si="3"/>
        <v/>
      </c>
      <c r="R61" s="98" t="str">
        <f t="shared" si="4"/>
        <v/>
      </c>
      <c r="S61" s="96"/>
      <c r="T61" s="234"/>
      <c r="U61" s="105"/>
    </row>
    <row r="62" spans="1:21" customFormat="1">
      <c r="A62" s="92">
        <v>58</v>
      </c>
      <c r="B62" s="111"/>
      <c r="C62" s="95" t="str">
        <f>IF($B62="","",IF(VLOOKUP($B62,競技者!$A$5:$I$1004,2,FALSE)="","",VLOOKUP($B62,競技者!$A$5:$I$1004,2,FALSE)))</f>
        <v/>
      </c>
      <c r="D62" s="95" t="str">
        <f>IF($B62="","",IF(VLOOKUP($B62,競技者!$A$5:$I$1004,3,FALSE)="","",VLOOKUP($B62,競技者!$A$5:$I$1004,3,FALSE)))</f>
        <v/>
      </c>
      <c r="E62" s="95" t="str">
        <f>IF($B62="","",IF(VLOOKUP($B62,競技者!$A$5:$I$1004,4,FALSE)="","",VLOOKUP($B62,競技者!$A$5:$I$1004,4,FALSE)))</f>
        <v/>
      </c>
      <c r="F62" s="95" t="str">
        <f>IF($B62="","",IF(VLOOKUP($B62,競技者!$A$5:$I$1004,7,FALSE)="","",VLOOKUP($B62,競技者!$A$5:$I$1004,7,FALSE)))</f>
        <v/>
      </c>
      <c r="G62" s="95" t="str">
        <f>IF($B62="","",IF(VLOOKUP($B62,競技者!$A$5:$I$1004,9,FALSE)="","",VLOOKUP($B62,競技者!$A$5:$I$1004,9,FALSE)))</f>
        <v/>
      </c>
      <c r="H62" s="109"/>
      <c r="I62" s="95" t="str">
        <f t="shared" si="0"/>
        <v/>
      </c>
      <c r="J62" s="96"/>
      <c r="K62" s="107" t="str">
        <f t="shared" si="1"/>
        <v/>
      </c>
      <c r="L62" s="96"/>
      <c r="M62" s="107" t="str">
        <f t="shared" si="2"/>
        <v/>
      </c>
      <c r="N62" s="103"/>
      <c r="O62" s="103"/>
      <c r="P62" s="260"/>
      <c r="Q62" s="97" t="str">
        <f t="shared" si="3"/>
        <v/>
      </c>
      <c r="R62" s="98" t="str">
        <f t="shared" si="4"/>
        <v/>
      </c>
      <c r="S62" s="96"/>
      <c r="T62" s="234"/>
      <c r="U62" s="105"/>
    </row>
    <row r="63" spans="1:21" customFormat="1">
      <c r="A63" s="92">
        <v>59</v>
      </c>
      <c r="B63" s="111"/>
      <c r="C63" s="95" t="str">
        <f>IF($B63="","",IF(VLOOKUP($B63,競技者!$A$5:$I$1004,2,FALSE)="","",VLOOKUP($B63,競技者!$A$5:$I$1004,2,FALSE)))</f>
        <v/>
      </c>
      <c r="D63" s="95" t="str">
        <f>IF($B63="","",IF(VLOOKUP($B63,競技者!$A$5:$I$1004,3,FALSE)="","",VLOOKUP($B63,競技者!$A$5:$I$1004,3,FALSE)))</f>
        <v/>
      </c>
      <c r="E63" s="95" t="str">
        <f>IF($B63="","",IF(VLOOKUP($B63,競技者!$A$5:$I$1004,4,FALSE)="","",VLOOKUP($B63,競技者!$A$5:$I$1004,4,FALSE)))</f>
        <v/>
      </c>
      <c r="F63" s="95" t="str">
        <f>IF($B63="","",IF(VLOOKUP($B63,競技者!$A$5:$I$1004,7,FALSE)="","",VLOOKUP($B63,競技者!$A$5:$I$1004,7,FALSE)))</f>
        <v/>
      </c>
      <c r="G63" s="95" t="str">
        <f>IF($B63="","",IF(VLOOKUP($B63,競技者!$A$5:$I$1004,9,FALSE)="","",VLOOKUP($B63,競技者!$A$5:$I$1004,9,FALSE)))</f>
        <v/>
      </c>
      <c r="H63" s="109"/>
      <c r="I63" s="95" t="str">
        <f t="shared" si="0"/>
        <v/>
      </c>
      <c r="J63" s="96"/>
      <c r="K63" s="107" t="str">
        <f t="shared" si="1"/>
        <v/>
      </c>
      <c r="L63" s="96"/>
      <c r="M63" s="107" t="str">
        <f t="shared" si="2"/>
        <v/>
      </c>
      <c r="N63" s="103"/>
      <c r="O63" s="103"/>
      <c r="P63" s="260"/>
      <c r="Q63" s="97" t="str">
        <f t="shared" si="3"/>
        <v/>
      </c>
      <c r="R63" s="98" t="str">
        <f t="shared" si="4"/>
        <v/>
      </c>
      <c r="S63" s="96"/>
      <c r="T63" s="234"/>
      <c r="U63" s="105"/>
    </row>
    <row r="64" spans="1:21" customFormat="1" ht="12.6" thickBot="1">
      <c r="A64" s="92">
        <v>60</v>
      </c>
      <c r="B64" s="217"/>
      <c r="C64" s="218" t="str">
        <f>IF($B64="","",IF(VLOOKUP($B64,競技者!$A$5:$I$1004,2,FALSE)="","",VLOOKUP($B64,競技者!$A$5:$I$1004,2,FALSE)))</f>
        <v/>
      </c>
      <c r="D64" s="218" t="str">
        <f>IF($B64="","",IF(VLOOKUP($B64,競技者!$A$5:$I$1004,3,FALSE)="","",VLOOKUP($B64,競技者!$A$5:$I$1004,3,FALSE)))</f>
        <v/>
      </c>
      <c r="E64" s="218" t="str">
        <f>IF($B64="","",IF(VLOOKUP($B64,競技者!$A$5:$I$1004,4,FALSE)="","",VLOOKUP($B64,競技者!$A$5:$I$1004,4,FALSE)))</f>
        <v/>
      </c>
      <c r="F64" s="218" t="str">
        <f>IF($B64="","",IF(VLOOKUP($B64,競技者!$A$5:$I$1004,7,FALSE)="","",VLOOKUP($B64,競技者!$A$5:$I$1004,7,FALSE)))</f>
        <v/>
      </c>
      <c r="G64" s="218" t="str">
        <f>IF($B64="","",IF(VLOOKUP($B64,競技者!$A$5:$I$1004,9,FALSE)="","",VLOOKUP($B64,競技者!$A$5:$I$1004,9,FALSE)))</f>
        <v/>
      </c>
      <c r="H64" s="219"/>
      <c r="I64" s="218" t="str">
        <f t="shared" si="0"/>
        <v/>
      </c>
      <c r="J64" s="220"/>
      <c r="K64" s="221" t="str">
        <f t="shared" si="1"/>
        <v/>
      </c>
      <c r="L64" s="220"/>
      <c r="M64" s="221" t="str">
        <f t="shared" si="2"/>
        <v/>
      </c>
      <c r="N64" s="262"/>
      <c r="O64" s="262"/>
      <c r="P64" s="263"/>
      <c r="Q64" s="222" t="str">
        <f t="shared" si="3"/>
        <v/>
      </c>
      <c r="R64" s="223" t="str">
        <f t="shared" si="4"/>
        <v/>
      </c>
      <c r="S64" s="220"/>
      <c r="T64" s="237"/>
      <c r="U64" s="224"/>
    </row>
    <row r="65" spans="1:21" customFormat="1">
      <c r="A65" s="92">
        <v>61</v>
      </c>
      <c r="B65" s="199"/>
      <c r="C65" s="120" t="str">
        <f>IF($B65="","",IF(VLOOKUP($B65,競技者!$A$5:$I$1004,2,FALSE)="","",VLOOKUP($B65,競技者!$A$5:$I$1004,2,FALSE)))</f>
        <v/>
      </c>
      <c r="D65" s="120" t="str">
        <f>IF($B65="","",IF(VLOOKUP($B65,競技者!$A$5:$I$1004,3,FALSE)="","",VLOOKUP($B65,競技者!$A$5:$I$1004,3,FALSE)))</f>
        <v/>
      </c>
      <c r="E65" s="120" t="str">
        <f>IF($B65="","",IF(VLOOKUP($B65,競技者!$A$5:$I$1004,4,FALSE)="","",VLOOKUP($B65,競技者!$A$5:$I$1004,4,FALSE)))</f>
        <v/>
      </c>
      <c r="F65" s="120" t="str">
        <f>IF($B65="","",IF(VLOOKUP($B65,競技者!$A$5:$I$1004,7,FALSE)="","",VLOOKUP($B65,競技者!$A$5:$I$1004,7,FALSE)))</f>
        <v/>
      </c>
      <c r="G65" s="120" t="str">
        <f>IF($B65="","",IF(VLOOKUP($B65,競技者!$A$5:$I$1004,9,FALSE)="","",VLOOKUP($B65,競技者!$A$5:$I$1004,9,FALSE)))</f>
        <v/>
      </c>
      <c r="H65" s="119"/>
      <c r="I65" s="120" t="str">
        <f t="shared" si="0"/>
        <v/>
      </c>
      <c r="J65" s="121"/>
      <c r="K65" s="122" t="str">
        <f t="shared" si="1"/>
        <v/>
      </c>
      <c r="L65" s="121"/>
      <c r="M65" s="122" t="str">
        <f t="shared" si="2"/>
        <v/>
      </c>
      <c r="N65" s="123"/>
      <c r="O65" s="123"/>
      <c r="P65" s="259"/>
      <c r="Q65" s="124" t="str">
        <f t="shared" si="3"/>
        <v/>
      </c>
      <c r="R65" s="125" t="str">
        <f t="shared" si="4"/>
        <v/>
      </c>
      <c r="S65" s="121"/>
      <c r="T65" s="236"/>
      <c r="U65" s="127"/>
    </row>
    <row r="66" spans="1:21" customFormat="1">
      <c r="A66" s="92">
        <v>62</v>
      </c>
      <c r="B66" s="111"/>
      <c r="C66" s="95" t="str">
        <f>IF($B66="","",IF(VLOOKUP($B66,競技者!$A$5:$I$1004,2,FALSE)="","",VLOOKUP($B66,競技者!$A$5:$I$1004,2,FALSE)))</f>
        <v/>
      </c>
      <c r="D66" s="95" t="str">
        <f>IF($B66="","",IF(VLOOKUP($B66,競技者!$A$5:$I$1004,3,FALSE)="","",VLOOKUP($B66,競技者!$A$5:$I$1004,3,FALSE)))</f>
        <v/>
      </c>
      <c r="E66" s="95" t="str">
        <f>IF($B66="","",IF(VLOOKUP($B66,競技者!$A$5:$I$1004,4,FALSE)="","",VLOOKUP($B66,競技者!$A$5:$I$1004,4,FALSE)))</f>
        <v/>
      </c>
      <c r="F66" s="95" t="str">
        <f>IF($B66="","",IF(VLOOKUP($B66,競技者!$A$5:$I$1004,7,FALSE)="","",VLOOKUP($B66,競技者!$A$5:$I$1004,7,FALSE)))</f>
        <v/>
      </c>
      <c r="G66" s="95" t="str">
        <f>IF($B66="","",IF(VLOOKUP($B66,競技者!$A$5:$I$1004,9,FALSE)="","",VLOOKUP($B66,競技者!$A$5:$I$1004,9,FALSE)))</f>
        <v/>
      </c>
      <c r="H66" s="109"/>
      <c r="I66" s="95" t="str">
        <f t="shared" si="0"/>
        <v/>
      </c>
      <c r="J66" s="96"/>
      <c r="K66" s="107" t="str">
        <f t="shared" si="1"/>
        <v/>
      </c>
      <c r="L66" s="96"/>
      <c r="M66" s="107" t="str">
        <f t="shared" si="2"/>
        <v/>
      </c>
      <c r="N66" s="103"/>
      <c r="O66" s="103"/>
      <c r="P66" s="260"/>
      <c r="Q66" s="97" t="str">
        <f t="shared" si="3"/>
        <v/>
      </c>
      <c r="R66" s="98" t="str">
        <f t="shared" si="4"/>
        <v/>
      </c>
      <c r="S66" s="96"/>
      <c r="T66" s="234"/>
      <c r="U66" s="105"/>
    </row>
    <row r="67" spans="1:21" customFormat="1">
      <c r="A67" s="92">
        <v>63</v>
      </c>
      <c r="B67" s="111"/>
      <c r="C67" s="95" t="str">
        <f>IF($B67="","",IF(VLOOKUP($B67,競技者!$A$5:$I$1004,2,FALSE)="","",VLOOKUP($B67,競技者!$A$5:$I$1004,2,FALSE)))</f>
        <v/>
      </c>
      <c r="D67" s="95" t="str">
        <f>IF($B67="","",IF(VLOOKUP($B67,競技者!$A$5:$I$1004,3,FALSE)="","",VLOOKUP($B67,競技者!$A$5:$I$1004,3,FALSE)))</f>
        <v/>
      </c>
      <c r="E67" s="95" t="str">
        <f>IF($B67="","",IF(VLOOKUP($B67,競技者!$A$5:$I$1004,4,FALSE)="","",VLOOKUP($B67,競技者!$A$5:$I$1004,4,FALSE)))</f>
        <v/>
      </c>
      <c r="F67" s="95" t="str">
        <f>IF($B67="","",IF(VLOOKUP($B67,競技者!$A$5:$I$1004,7,FALSE)="","",VLOOKUP($B67,競技者!$A$5:$I$1004,7,FALSE)))</f>
        <v/>
      </c>
      <c r="G67" s="95" t="str">
        <f>IF($B67="","",IF(VLOOKUP($B67,競技者!$A$5:$I$1004,9,FALSE)="","",VLOOKUP($B67,競技者!$A$5:$I$1004,9,FALSE)))</f>
        <v/>
      </c>
      <c r="H67" s="109"/>
      <c r="I67" s="95" t="str">
        <f t="shared" si="0"/>
        <v/>
      </c>
      <c r="J67" s="96"/>
      <c r="K67" s="107" t="str">
        <f t="shared" si="1"/>
        <v/>
      </c>
      <c r="L67" s="96"/>
      <c r="M67" s="107" t="str">
        <f t="shared" si="2"/>
        <v/>
      </c>
      <c r="N67" s="103"/>
      <c r="O67" s="103"/>
      <c r="P67" s="260"/>
      <c r="Q67" s="97" t="str">
        <f t="shared" si="3"/>
        <v/>
      </c>
      <c r="R67" s="98" t="str">
        <f t="shared" si="4"/>
        <v/>
      </c>
      <c r="S67" s="96"/>
      <c r="T67" s="234"/>
      <c r="U67" s="105"/>
    </row>
    <row r="68" spans="1:21" customFormat="1">
      <c r="A68" s="92">
        <v>64</v>
      </c>
      <c r="B68" s="111"/>
      <c r="C68" s="95" t="str">
        <f>IF($B68="","",IF(VLOOKUP($B68,競技者!$A$5:$I$1004,2,FALSE)="","",VLOOKUP($B68,競技者!$A$5:$I$1004,2,FALSE)))</f>
        <v/>
      </c>
      <c r="D68" s="95" t="str">
        <f>IF($B68="","",IF(VLOOKUP($B68,競技者!$A$5:$I$1004,3,FALSE)="","",VLOOKUP($B68,競技者!$A$5:$I$1004,3,FALSE)))</f>
        <v/>
      </c>
      <c r="E68" s="95" t="str">
        <f>IF($B68="","",IF(VLOOKUP($B68,競技者!$A$5:$I$1004,4,FALSE)="","",VLOOKUP($B68,競技者!$A$5:$I$1004,4,FALSE)))</f>
        <v/>
      </c>
      <c r="F68" s="95" t="str">
        <f>IF($B68="","",IF(VLOOKUP($B68,競技者!$A$5:$I$1004,7,FALSE)="","",VLOOKUP($B68,競技者!$A$5:$I$1004,7,FALSE)))</f>
        <v/>
      </c>
      <c r="G68" s="95" t="str">
        <f>IF($B68="","",IF(VLOOKUP($B68,競技者!$A$5:$I$1004,9,FALSE)="","",VLOOKUP($B68,競技者!$A$5:$I$1004,9,FALSE)))</f>
        <v/>
      </c>
      <c r="H68" s="109"/>
      <c r="I68" s="95" t="str">
        <f t="shared" si="0"/>
        <v/>
      </c>
      <c r="J68" s="96"/>
      <c r="K68" s="107" t="str">
        <f t="shared" si="1"/>
        <v/>
      </c>
      <c r="L68" s="96"/>
      <c r="M68" s="107" t="str">
        <f t="shared" si="2"/>
        <v/>
      </c>
      <c r="N68" s="103"/>
      <c r="O68" s="103"/>
      <c r="P68" s="260"/>
      <c r="Q68" s="97" t="str">
        <f t="shared" si="3"/>
        <v/>
      </c>
      <c r="R68" s="98" t="str">
        <f t="shared" si="4"/>
        <v/>
      </c>
      <c r="S68" s="96"/>
      <c r="T68" s="234"/>
      <c r="U68" s="105"/>
    </row>
    <row r="69" spans="1:21" customFormat="1">
      <c r="A69" s="92">
        <v>65</v>
      </c>
      <c r="B69" s="207"/>
      <c r="C69" s="208" t="str">
        <f>IF($B69="","",IF(VLOOKUP($B69,競技者!$A$5:$I$1004,2,FALSE)="","",VLOOKUP($B69,競技者!$A$5:$I$1004,2,FALSE)))</f>
        <v/>
      </c>
      <c r="D69" s="208" t="str">
        <f>IF($B69="","",IF(VLOOKUP($B69,競技者!$A$5:$I$1004,3,FALSE)="","",VLOOKUP($B69,競技者!$A$5:$I$1004,3,FALSE)))</f>
        <v/>
      </c>
      <c r="E69" s="208" t="str">
        <f>IF($B69="","",IF(VLOOKUP($B69,競技者!$A$5:$I$1004,4,FALSE)="","",VLOOKUP($B69,競技者!$A$5:$I$1004,4,FALSE)))</f>
        <v/>
      </c>
      <c r="F69" s="208" t="str">
        <f>IF($B69="","",IF(VLOOKUP($B69,競技者!$A$5:$I$1004,7,FALSE)="","",VLOOKUP($B69,競技者!$A$5:$I$1004,7,FALSE)))</f>
        <v/>
      </c>
      <c r="G69" s="208" t="str">
        <f>IF($B69="","",IF(VLOOKUP($B69,競技者!$A$5:$I$1004,9,FALSE)="","",VLOOKUP($B69,競技者!$A$5:$I$1004,9,FALSE)))</f>
        <v/>
      </c>
      <c r="H69" s="209"/>
      <c r="I69" s="208" t="str">
        <f t="shared" si="0"/>
        <v/>
      </c>
      <c r="J69" s="210"/>
      <c r="K69" s="211" t="str">
        <f t="shared" si="1"/>
        <v/>
      </c>
      <c r="L69" s="210"/>
      <c r="M69" s="211" t="str">
        <f t="shared" si="2"/>
        <v/>
      </c>
      <c r="N69" s="212"/>
      <c r="O69" s="212"/>
      <c r="P69" s="261"/>
      <c r="Q69" s="213" t="str">
        <f t="shared" si="3"/>
        <v/>
      </c>
      <c r="R69" s="214" t="str">
        <f t="shared" si="4"/>
        <v/>
      </c>
      <c r="S69" s="210"/>
      <c r="T69" s="238"/>
      <c r="U69" s="216"/>
    </row>
    <row r="70" spans="1:21" customFormat="1">
      <c r="A70" s="92">
        <v>66</v>
      </c>
      <c r="B70" s="199"/>
      <c r="C70" s="120" t="str">
        <f>IF($B70="","",IF(VLOOKUP($B70,競技者!$A$5:$I$1004,2,FALSE)="","",VLOOKUP($B70,競技者!$A$5:$I$1004,2,FALSE)))</f>
        <v/>
      </c>
      <c r="D70" s="120" t="str">
        <f>IF($B70="","",IF(VLOOKUP($B70,競技者!$A$5:$I$1004,3,FALSE)="","",VLOOKUP($B70,競技者!$A$5:$I$1004,3,FALSE)))</f>
        <v/>
      </c>
      <c r="E70" s="120" t="str">
        <f>IF($B70="","",IF(VLOOKUP($B70,競技者!$A$5:$I$1004,4,FALSE)="","",VLOOKUP($B70,競技者!$A$5:$I$1004,4,FALSE)))</f>
        <v/>
      </c>
      <c r="F70" s="120" t="str">
        <f>IF($B70="","",IF(VLOOKUP($B70,競技者!$A$5:$I$1004,7,FALSE)="","",VLOOKUP($B70,競技者!$A$5:$I$1004,7,FALSE)))</f>
        <v/>
      </c>
      <c r="G70" s="120" t="str">
        <f>IF($B70="","",IF(VLOOKUP($B70,競技者!$A$5:$I$1004,9,FALSE)="","",VLOOKUP($B70,競技者!$A$5:$I$1004,9,FALSE)))</f>
        <v/>
      </c>
      <c r="H70" s="119"/>
      <c r="I70" s="120" t="str">
        <f t="shared" ref="I70:I133" si="5">IF(H70="50ｍ（長水路）","LC",IF(H70="","","SC"))</f>
        <v/>
      </c>
      <c r="J70" s="121"/>
      <c r="K70" s="122" t="str">
        <f t="shared" ref="K70:K133" si="6">IF(J70="自由形",1,IF(J70="背泳ぎ",2,IF(J70="平泳ぎ",3,IF(J70="バタフライ",4,IF(J70="","",5)))))</f>
        <v/>
      </c>
      <c r="L70" s="121"/>
      <c r="M70" s="122" t="str">
        <f t="shared" ref="M70:M133" si="7">IF(L70="25m",1,IF(L70="50m",2,IF(L70="100m",3,IF(L70="200m",4,IF(L70="400m",5,IF(L70="800m",6,IF(L70="1500m",7,"")))))))</f>
        <v/>
      </c>
      <c r="N70" s="123"/>
      <c r="O70" s="123"/>
      <c r="P70" s="259"/>
      <c r="Q70" s="124" t="str">
        <f t="shared" ref="Q70:Q133" si="8">IF(P70="","",IF(N70="",TEXT(O70&amp;"."&amp;P70,"00.00"),TIMEVALUE(N70&amp;":"&amp;O70&amp;"."&amp;P70)))</f>
        <v/>
      </c>
      <c r="R70" s="125" t="str">
        <f t="shared" ref="R70:R133" si="9">IF(P70="","",N70*60+O70+P70/100)</f>
        <v/>
      </c>
      <c r="S70" s="121"/>
      <c r="T70" s="236"/>
      <c r="U70" s="127"/>
    </row>
    <row r="71" spans="1:21" customFormat="1">
      <c r="A71" s="92">
        <v>67</v>
      </c>
      <c r="B71" s="111"/>
      <c r="C71" s="95" t="str">
        <f>IF($B71="","",IF(VLOOKUP($B71,競技者!$A$5:$I$1004,2,FALSE)="","",VLOOKUP($B71,競技者!$A$5:$I$1004,2,FALSE)))</f>
        <v/>
      </c>
      <c r="D71" s="95" t="str">
        <f>IF($B71="","",IF(VLOOKUP($B71,競技者!$A$5:$I$1004,3,FALSE)="","",VLOOKUP($B71,競技者!$A$5:$I$1004,3,FALSE)))</f>
        <v/>
      </c>
      <c r="E71" s="95" t="str">
        <f>IF($B71="","",IF(VLOOKUP($B71,競技者!$A$5:$I$1004,4,FALSE)="","",VLOOKUP($B71,競技者!$A$5:$I$1004,4,FALSE)))</f>
        <v/>
      </c>
      <c r="F71" s="95" t="str">
        <f>IF($B71="","",IF(VLOOKUP($B71,競技者!$A$5:$I$1004,7,FALSE)="","",VLOOKUP($B71,競技者!$A$5:$I$1004,7,FALSE)))</f>
        <v/>
      </c>
      <c r="G71" s="95" t="str">
        <f>IF($B71="","",IF(VLOOKUP($B71,競技者!$A$5:$I$1004,9,FALSE)="","",VLOOKUP($B71,競技者!$A$5:$I$1004,9,FALSE)))</f>
        <v/>
      </c>
      <c r="H71" s="109"/>
      <c r="I71" s="95" t="str">
        <f t="shared" si="5"/>
        <v/>
      </c>
      <c r="J71" s="96"/>
      <c r="K71" s="107" t="str">
        <f t="shared" si="6"/>
        <v/>
      </c>
      <c r="L71" s="96"/>
      <c r="M71" s="107" t="str">
        <f t="shared" si="7"/>
        <v/>
      </c>
      <c r="N71" s="103"/>
      <c r="O71" s="103"/>
      <c r="P71" s="260"/>
      <c r="Q71" s="97" t="str">
        <f t="shared" si="8"/>
        <v/>
      </c>
      <c r="R71" s="98" t="str">
        <f t="shared" si="9"/>
        <v/>
      </c>
      <c r="S71" s="96"/>
      <c r="T71" s="234"/>
      <c r="U71" s="105"/>
    </row>
    <row r="72" spans="1:21" customFormat="1">
      <c r="A72" s="92">
        <v>68</v>
      </c>
      <c r="B72" s="111"/>
      <c r="C72" s="95" t="str">
        <f>IF($B72="","",IF(VLOOKUP($B72,競技者!$A$5:$I$1004,2,FALSE)="","",VLOOKUP($B72,競技者!$A$5:$I$1004,2,FALSE)))</f>
        <v/>
      </c>
      <c r="D72" s="95" t="str">
        <f>IF($B72="","",IF(VLOOKUP($B72,競技者!$A$5:$I$1004,3,FALSE)="","",VLOOKUP($B72,競技者!$A$5:$I$1004,3,FALSE)))</f>
        <v/>
      </c>
      <c r="E72" s="95" t="str">
        <f>IF($B72="","",IF(VLOOKUP($B72,競技者!$A$5:$I$1004,4,FALSE)="","",VLOOKUP($B72,競技者!$A$5:$I$1004,4,FALSE)))</f>
        <v/>
      </c>
      <c r="F72" s="95" t="str">
        <f>IF($B72="","",IF(VLOOKUP($B72,競技者!$A$5:$I$1004,7,FALSE)="","",VLOOKUP($B72,競技者!$A$5:$I$1004,7,FALSE)))</f>
        <v/>
      </c>
      <c r="G72" s="95" t="str">
        <f>IF($B72="","",IF(VLOOKUP($B72,競技者!$A$5:$I$1004,9,FALSE)="","",VLOOKUP($B72,競技者!$A$5:$I$1004,9,FALSE)))</f>
        <v/>
      </c>
      <c r="H72" s="109"/>
      <c r="I72" s="95" t="str">
        <f t="shared" si="5"/>
        <v/>
      </c>
      <c r="J72" s="96"/>
      <c r="K72" s="107" t="str">
        <f t="shared" si="6"/>
        <v/>
      </c>
      <c r="L72" s="96"/>
      <c r="M72" s="107" t="str">
        <f t="shared" si="7"/>
        <v/>
      </c>
      <c r="N72" s="103"/>
      <c r="O72" s="103"/>
      <c r="P72" s="260"/>
      <c r="Q72" s="97" t="str">
        <f t="shared" si="8"/>
        <v/>
      </c>
      <c r="R72" s="98" t="str">
        <f t="shared" si="9"/>
        <v/>
      </c>
      <c r="S72" s="96"/>
      <c r="T72" s="234"/>
      <c r="U72" s="105"/>
    </row>
    <row r="73" spans="1:21" customFormat="1">
      <c r="A73" s="92">
        <v>69</v>
      </c>
      <c r="B73" s="111"/>
      <c r="C73" s="95" t="str">
        <f>IF($B73="","",IF(VLOOKUP($B73,競技者!$A$5:$I$1004,2,FALSE)="","",VLOOKUP($B73,競技者!$A$5:$I$1004,2,FALSE)))</f>
        <v/>
      </c>
      <c r="D73" s="95" t="str">
        <f>IF($B73="","",IF(VLOOKUP($B73,競技者!$A$5:$I$1004,3,FALSE)="","",VLOOKUP($B73,競技者!$A$5:$I$1004,3,FALSE)))</f>
        <v/>
      </c>
      <c r="E73" s="95" t="str">
        <f>IF($B73="","",IF(VLOOKUP($B73,競技者!$A$5:$I$1004,4,FALSE)="","",VLOOKUP($B73,競技者!$A$5:$I$1004,4,FALSE)))</f>
        <v/>
      </c>
      <c r="F73" s="95" t="str">
        <f>IF($B73="","",IF(VLOOKUP($B73,競技者!$A$5:$I$1004,7,FALSE)="","",VLOOKUP($B73,競技者!$A$5:$I$1004,7,FALSE)))</f>
        <v/>
      </c>
      <c r="G73" s="95" t="str">
        <f>IF($B73="","",IF(VLOOKUP($B73,競技者!$A$5:$I$1004,9,FALSE)="","",VLOOKUP($B73,競技者!$A$5:$I$1004,9,FALSE)))</f>
        <v/>
      </c>
      <c r="H73" s="109"/>
      <c r="I73" s="95" t="str">
        <f t="shared" si="5"/>
        <v/>
      </c>
      <c r="J73" s="96"/>
      <c r="K73" s="107" t="str">
        <f t="shared" si="6"/>
        <v/>
      </c>
      <c r="L73" s="96"/>
      <c r="M73" s="107" t="str">
        <f t="shared" si="7"/>
        <v/>
      </c>
      <c r="N73" s="103"/>
      <c r="O73" s="103"/>
      <c r="P73" s="260"/>
      <c r="Q73" s="97" t="str">
        <f t="shared" si="8"/>
        <v/>
      </c>
      <c r="R73" s="98" t="str">
        <f t="shared" si="9"/>
        <v/>
      </c>
      <c r="S73" s="96"/>
      <c r="T73" s="234"/>
      <c r="U73" s="105"/>
    </row>
    <row r="74" spans="1:21" customFormat="1" ht="12.6" thickBot="1">
      <c r="A74" s="92">
        <v>70</v>
      </c>
      <c r="B74" s="217"/>
      <c r="C74" s="218" t="str">
        <f>IF($B74="","",IF(VLOOKUP($B74,競技者!$A$5:$I$1004,2,FALSE)="","",VLOOKUP($B74,競技者!$A$5:$I$1004,2,FALSE)))</f>
        <v/>
      </c>
      <c r="D74" s="218" t="str">
        <f>IF($B74="","",IF(VLOOKUP($B74,競技者!$A$5:$I$1004,3,FALSE)="","",VLOOKUP($B74,競技者!$A$5:$I$1004,3,FALSE)))</f>
        <v/>
      </c>
      <c r="E74" s="218" t="str">
        <f>IF($B74="","",IF(VLOOKUP($B74,競技者!$A$5:$I$1004,4,FALSE)="","",VLOOKUP($B74,競技者!$A$5:$I$1004,4,FALSE)))</f>
        <v/>
      </c>
      <c r="F74" s="218" t="str">
        <f>IF($B74="","",IF(VLOOKUP($B74,競技者!$A$5:$I$1004,7,FALSE)="","",VLOOKUP($B74,競技者!$A$5:$I$1004,7,FALSE)))</f>
        <v/>
      </c>
      <c r="G74" s="218" t="str">
        <f>IF($B74="","",IF(VLOOKUP($B74,競技者!$A$5:$I$1004,9,FALSE)="","",VLOOKUP($B74,競技者!$A$5:$I$1004,9,FALSE)))</f>
        <v/>
      </c>
      <c r="H74" s="219"/>
      <c r="I74" s="218" t="str">
        <f t="shared" si="5"/>
        <v/>
      </c>
      <c r="J74" s="220"/>
      <c r="K74" s="221" t="str">
        <f t="shared" si="6"/>
        <v/>
      </c>
      <c r="L74" s="220"/>
      <c r="M74" s="221" t="str">
        <f t="shared" si="7"/>
        <v/>
      </c>
      <c r="N74" s="262"/>
      <c r="O74" s="262"/>
      <c r="P74" s="263"/>
      <c r="Q74" s="222" t="str">
        <f t="shared" si="8"/>
        <v/>
      </c>
      <c r="R74" s="223" t="str">
        <f t="shared" si="9"/>
        <v/>
      </c>
      <c r="S74" s="220"/>
      <c r="T74" s="237"/>
      <c r="U74" s="224"/>
    </row>
    <row r="75" spans="1:21" customFormat="1">
      <c r="A75" s="92">
        <v>71</v>
      </c>
      <c r="B75" s="199"/>
      <c r="C75" s="120" t="str">
        <f>IF($B75="","",IF(VLOOKUP($B75,競技者!$A$5:$I$1004,2,FALSE)="","",VLOOKUP($B75,競技者!$A$5:$I$1004,2,FALSE)))</f>
        <v/>
      </c>
      <c r="D75" s="120" t="str">
        <f>IF($B75="","",IF(VLOOKUP($B75,競技者!$A$5:$I$1004,3,FALSE)="","",VLOOKUP($B75,競技者!$A$5:$I$1004,3,FALSE)))</f>
        <v/>
      </c>
      <c r="E75" s="120" t="str">
        <f>IF($B75="","",IF(VLOOKUP($B75,競技者!$A$5:$I$1004,4,FALSE)="","",VLOOKUP($B75,競技者!$A$5:$I$1004,4,FALSE)))</f>
        <v/>
      </c>
      <c r="F75" s="120" t="str">
        <f>IF($B75="","",IF(VLOOKUP($B75,競技者!$A$5:$I$1004,7,FALSE)="","",VLOOKUP($B75,競技者!$A$5:$I$1004,7,FALSE)))</f>
        <v/>
      </c>
      <c r="G75" s="120" t="str">
        <f>IF($B75="","",IF(VLOOKUP($B75,競技者!$A$5:$I$1004,9,FALSE)="","",VLOOKUP($B75,競技者!$A$5:$I$1004,9,FALSE)))</f>
        <v/>
      </c>
      <c r="H75" s="119"/>
      <c r="I75" s="120" t="str">
        <f t="shared" si="5"/>
        <v/>
      </c>
      <c r="J75" s="121"/>
      <c r="K75" s="122" t="str">
        <f t="shared" si="6"/>
        <v/>
      </c>
      <c r="L75" s="121"/>
      <c r="M75" s="122" t="str">
        <f t="shared" si="7"/>
        <v/>
      </c>
      <c r="N75" s="123"/>
      <c r="O75" s="123"/>
      <c r="P75" s="259"/>
      <c r="Q75" s="124" t="str">
        <f t="shared" si="8"/>
        <v/>
      </c>
      <c r="R75" s="125" t="str">
        <f t="shared" si="9"/>
        <v/>
      </c>
      <c r="S75" s="121"/>
      <c r="T75" s="236"/>
      <c r="U75" s="127"/>
    </row>
    <row r="76" spans="1:21" customFormat="1">
      <c r="A76" s="92">
        <v>72</v>
      </c>
      <c r="B76" s="111"/>
      <c r="C76" s="95" t="str">
        <f>IF($B76="","",IF(VLOOKUP($B76,競技者!$A$5:$I$1004,2,FALSE)="","",VLOOKUP($B76,競技者!$A$5:$I$1004,2,FALSE)))</f>
        <v/>
      </c>
      <c r="D76" s="95" t="str">
        <f>IF($B76="","",IF(VLOOKUP($B76,競技者!$A$5:$I$1004,3,FALSE)="","",VLOOKUP($B76,競技者!$A$5:$I$1004,3,FALSE)))</f>
        <v/>
      </c>
      <c r="E76" s="95" t="str">
        <f>IF($B76="","",IF(VLOOKUP($B76,競技者!$A$5:$I$1004,4,FALSE)="","",VLOOKUP($B76,競技者!$A$5:$I$1004,4,FALSE)))</f>
        <v/>
      </c>
      <c r="F76" s="95" t="str">
        <f>IF($B76="","",IF(VLOOKUP($B76,競技者!$A$5:$I$1004,7,FALSE)="","",VLOOKUP($B76,競技者!$A$5:$I$1004,7,FALSE)))</f>
        <v/>
      </c>
      <c r="G76" s="95" t="str">
        <f>IF($B76="","",IF(VLOOKUP($B76,競技者!$A$5:$I$1004,9,FALSE)="","",VLOOKUP($B76,競技者!$A$5:$I$1004,9,FALSE)))</f>
        <v/>
      </c>
      <c r="H76" s="109"/>
      <c r="I76" s="95" t="str">
        <f t="shared" si="5"/>
        <v/>
      </c>
      <c r="J76" s="96"/>
      <c r="K76" s="107" t="str">
        <f t="shared" si="6"/>
        <v/>
      </c>
      <c r="L76" s="96"/>
      <c r="M76" s="107" t="str">
        <f t="shared" si="7"/>
        <v/>
      </c>
      <c r="N76" s="103"/>
      <c r="O76" s="103"/>
      <c r="P76" s="260"/>
      <c r="Q76" s="97" t="str">
        <f t="shared" si="8"/>
        <v/>
      </c>
      <c r="R76" s="98" t="str">
        <f t="shared" si="9"/>
        <v/>
      </c>
      <c r="S76" s="96"/>
      <c r="T76" s="234"/>
      <c r="U76" s="105"/>
    </row>
    <row r="77" spans="1:21" customFormat="1">
      <c r="A77" s="92">
        <v>73</v>
      </c>
      <c r="B77" s="111"/>
      <c r="C77" s="95" t="str">
        <f>IF($B77="","",IF(VLOOKUP($B77,競技者!$A$5:$I$1004,2,FALSE)="","",VLOOKUP($B77,競技者!$A$5:$I$1004,2,FALSE)))</f>
        <v/>
      </c>
      <c r="D77" s="95" t="str">
        <f>IF($B77="","",IF(VLOOKUP($B77,競技者!$A$5:$I$1004,3,FALSE)="","",VLOOKUP($B77,競技者!$A$5:$I$1004,3,FALSE)))</f>
        <v/>
      </c>
      <c r="E77" s="95" t="str">
        <f>IF($B77="","",IF(VLOOKUP($B77,競技者!$A$5:$I$1004,4,FALSE)="","",VLOOKUP($B77,競技者!$A$5:$I$1004,4,FALSE)))</f>
        <v/>
      </c>
      <c r="F77" s="95" t="str">
        <f>IF($B77="","",IF(VLOOKUP($B77,競技者!$A$5:$I$1004,7,FALSE)="","",VLOOKUP($B77,競技者!$A$5:$I$1004,7,FALSE)))</f>
        <v/>
      </c>
      <c r="G77" s="95" t="str">
        <f>IF($B77="","",IF(VLOOKUP($B77,競技者!$A$5:$I$1004,9,FALSE)="","",VLOOKUP($B77,競技者!$A$5:$I$1004,9,FALSE)))</f>
        <v/>
      </c>
      <c r="H77" s="109"/>
      <c r="I77" s="95" t="str">
        <f t="shared" si="5"/>
        <v/>
      </c>
      <c r="J77" s="96"/>
      <c r="K77" s="107" t="str">
        <f t="shared" si="6"/>
        <v/>
      </c>
      <c r="L77" s="96"/>
      <c r="M77" s="107" t="str">
        <f t="shared" si="7"/>
        <v/>
      </c>
      <c r="N77" s="103"/>
      <c r="O77" s="103"/>
      <c r="P77" s="260"/>
      <c r="Q77" s="97" t="str">
        <f t="shared" si="8"/>
        <v/>
      </c>
      <c r="R77" s="98" t="str">
        <f t="shared" si="9"/>
        <v/>
      </c>
      <c r="S77" s="96"/>
      <c r="T77" s="234"/>
      <c r="U77" s="105"/>
    </row>
    <row r="78" spans="1:21" customFormat="1">
      <c r="A78" s="92">
        <v>74</v>
      </c>
      <c r="B78" s="111"/>
      <c r="C78" s="95" t="str">
        <f>IF($B78="","",IF(VLOOKUP($B78,競技者!$A$5:$I$1004,2,FALSE)="","",VLOOKUP($B78,競技者!$A$5:$I$1004,2,FALSE)))</f>
        <v/>
      </c>
      <c r="D78" s="95" t="str">
        <f>IF($B78="","",IF(VLOOKUP($B78,競技者!$A$5:$I$1004,3,FALSE)="","",VLOOKUP($B78,競技者!$A$5:$I$1004,3,FALSE)))</f>
        <v/>
      </c>
      <c r="E78" s="95" t="str">
        <f>IF($B78="","",IF(VLOOKUP($B78,競技者!$A$5:$I$1004,4,FALSE)="","",VLOOKUP($B78,競技者!$A$5:$I$1004,4,FALSE)))</f>
        <v/>
      </c>
      <c r="F78" s="95" t="str">
        <f>IF($B78="","",IF(VLOOKUP($B78,競技者!$A$5:$I$1004,7,FALSE)="","",VLOOKUP($B78,競技者!$A$5:$I$1004,7,FALSE)))</f>
        <v/>
      </c>
      <c r="G78" s="95" t="str">
        <f>IF($B78="","",IF(VLOOKUP($B78,競技者!$A$5:$I$1004,9,FALSE)="","",VLOOKUP($B78,競技者!$A$5:$I$1004,9,FALSE)))</f>
        <v/>
      </c>
      <c r="H78" s="109"/>
      <c r="I78" s="95" t="str">
        <f t="shared" si="5"/>
        <v/>
      </c>
      <c r="J78" s="96"/>
      <c r="K78" s="107" t="str">
        <f t="shared" si="6"/>
        <v/>
      </c>
      <c r="L78" s="96"/>
      <c r="M78" s="107" t="str">
        <f t="shared" si="7"/>
        <v/>
      </c>
      <c r="N78" s="103"/>
      <c r="O78" s="103"/>
      <c r="P78" s="260"/>
      <c r="Q78" s="97" t="str">
        <f t="shared" si="8"/>
        <v/>
      </c>
      <c r="R78" s="98" t="str">
        <f t="shared" si="9"/>
        <v/>
      </c>
      <c r="S78" s="96"/>
      <c r="T78" s="234"/>
      <c r="U78" s="105"/>
    </row>
    <row r="79" spans="1:21" customFormat="1">
      <c r="A79" s="92">
        <v>75</v>
      </c>
      <c r="B79" s="207"/>
      <c r="C79" s="208" t="str">
        <f>IF($B79="","",IF(VLOOKUP($B79,競技者!$A$5:$I$1004,2,FALSE)="","",VLOOKUP($B79,競技者!$A$5:$I$1004,2,FALSE)))</f>
        <v/>
      </c>
      <c r="D79" s="208" t="str">
        <f>IF($B79="","",IF(VLOOKUP($B79,競技者!$A$5:$I$1004,3,FALSE)="","",VLOOKUP($B79,競技者!$A$5:$I$1004,3,FALSE)))</f>
        <v/>
      </c>
      <c r="E79" s="208" t="str">
        <f>IF($B79="","",IF(VLOOKUP($B79,競技者!$A$5:$I$1004,4,FALSE)="","",VLOOKUP($B79,競技者!$A$5:$I$1004,4,FALSE)))</f>
        <v/>
      </c>
      <c r="F79" s="208" t="str">
        <f>IF($B79="","",IF(VLOOKUP($B79,競技者!$A$5:$I$1004,7,FALSE)="","",VLOOKUP($B79,競技者!$A$5:$I$1004,7,FALSE)))</f>
        <v/>
      </c>
      <c r="G79" s="208" t="str">
        <f>IF($B79="","",IF(VLOOKUP($B79,競技者!$A$5:$I$1004,9,FALSE)="","",VLOOKUP($B79,競技者!$A$5:$I$1004,9,FALSE)))</f>
        <v/>
      </c>
      <c r="H79" s="209"/>
      <c r="I79" s="208" t="str">
        <f t="shared" si="5"/>
        <v/>
      </c>
      <c r="J79" s="210"/>
      <c r="K79" s="211" t="str">
        <f t="shared" si="6"/>
        <v/>
      </c>
      <c r="L79" s="210"/>
      <c r="M79" s="211" t="str">
        <f t="shared" si="7"/>
        <v/>
      </c>
      <c r="N79" s="212"/>
      <c r="O79" s="212"/>
      <c r="P79" s="261"/>
      <c r="Q79" s="213" t="str">
        <f t="shared" si="8"/>
        <v/>
      </c>
      <c r="R79" s="214" t="str">
        <f t="shared" si="9"/>
        <v/>
      </c>
      <c r="S79" s="210"/>
      <c r="T79" s="238"/>
      <c r="U79" s="216"/>
    </row>
    <row r="80" spans="1:21" customFormat="1">
      <c r="A80" s="92">
        <v>76</v>
      </c>
      <c r="B80" s="199"/>
      <c r="C80" s="120" t="str">
        <f>IF($B80="","",IF(VLOOKUP($B80,競技者!$A$5:$I$1004,2,FALSE)="","",VLOOKUP($B80,競技者!$A$5:$I$1004,2,FALSE)))</f>
        <v/>
      </c>
      <c r="D80" s="120" t="str">
        <f>IF($B80="","",IF(VLOOKUP($B80,競技者!$A$5:$I$1004,3,FALSE)="","",VLOOKUP($B80,競技者!$A$5:$I$1004,3,FALSE)))</f>
        <v/>
      </c>
      <c r="E80" s="120" t="str">
        <f>IF($B80="","",IF(VLOOKUP($B80,競技者!$A$5:$I$1004,4,FALSE)="","",VLOOKUP($B80,競技者!$A$5:$I$1004,4,FALSE)))</f>
        <v/>
      </c>
      <c r="F80" s="120" t="str">
        <f>IF($B80="","",IF(VLOOKUP($B80,競技者!$A$5:$I$1004,7,FALSE)="","",VLOOKUP($B80,競技者!$A$5:$I$1004,7,FALSE)))</f>
        <v/>
      </c>
      <c r="G80" s="120" t="str">
        <f>IF($B80="","",IF(VLOOKUP($B80,競技者!$A$5:$I$1004,9,FALSE)="","",VLOOKUP($B80,競技者!$A$5:$I$1004,9,FALSE)))</f>
        <v/>
      </c>
      <c r="H80" s="119"/>
      <c r="I80" s="120" t="str">
        <f t="shared" si="5"/>
        <v/>
      </c>
      <c r="J80" s="121"/>
      <c r="K80" s="122" t="str">
        <f t="shared" si="6"/>
        <v/>
      </c>
      <c r="L80" s="121"/>
      <c r="M80" s="122" t="str">
        <f t="shared" si="7"/>
        <v/>
      </c>
      <c r="N80" s="123"/>
      <c r="O80" s="123"/>
      <c r="P80" s="259"/>
      <c r="Q80" s="124" t="str">
        <f t="shared" si="8"/>
        <v/>
      </c>
      <c r="R80" s="125" t="str">
        <f t="shared" si="9"/>
        <v/>
      </c>
      <c r="S80" s="121"/>
      <c r="T80" s="236"/>
      <c r="U80" s="127"/>
    </row>
    <row r="81" spans="1:21" customFormat="1">
      <c r="A81" s="92">
        <v>77</v>
      </c>
      <c r="B81" s="111"/>
      <c r="C81" s="95" t="str">
        <f>IF($B81="","",IF(VLOOKUP($B81,競技者!$A$5:$I$1004,2,FALSE)="","",VLOOKUP($B81,競技者!$A$5:$I$1004,2,FALSE)))</f>
        <v/>
      </c>
      <c r="D81" s="95" t="str">
        <f>IF($B81="","",IF(VLOOKUP($B81,競技者!$A$5:$I$1004,3,FALSE)="","",VLOOKUP($B81,競技者!$A$5:$I$1004,3,FALSE)))</f>
        <v/>
      </c>
      <c r="E81" s="95" t="str">
        <f>IF($B81="","",IF(VLOOKUP($B81,競技者!$A$5:$I$1004,4,FALSE)="","",VLOOKUP($B81,競技者!$A$5:$I$1004,4,FALSE)))</f>
        <v/>
      </c>
      <c r="F81" s="95" t="str">
        <f>IF($B81="","",IF(VLOOKUP($B81,競技者!$A$5:$I$1004,7,FALSE)="","",VLOOKUP($B81,競技者!$A$5:$I$1004,7,FALSE)))</f>
        <v/>
      </c>
      <c r="G81" s="95" t="str">
        <f>IF($B81="","",IF(VLOOKUP($B81,競技者!$A$5:$I$1004,9,FALSE)="","",VLOOKUP($B81,競技者!$A$5:$I$1004,9,FALSE)))</f>
        <v/>
      </c>
      <c r="H81" s="109"/>
      <c r="I81" s="95" t="str">
        <f t="shared" si="5"/>
        <v/>
      </c>
      <c r="J81" s="96"/>
      <c r="K81" s="107" t="str">
        <f t="shared" si="6"/>
        <v/>
      </c>
      <c r="L81" s="96"/>
      <c r="M81" s="107" t="str">
        <f t="shared" si="7"/>
        <v/>
      </c>
      <c r="N81" s="103"/>
      <c r="O81" s="103"/>
      <c r="P81" s="260"/>
      <c r="Q81" s="97" t="str">
        <f t="shared" si="8"/>
        <v/>
      </c>
      <c r="R81" s="98" t="str">
        <f t="shared" si="9"/>
        <v/>
      </c>
      <c r="S81" s="96"/>
      <c r="T81" s="234"/>
      <c r="U81" s="105"/>
    </row>
    <row r="82" spans="1:21" customFormat="1">
      <c r="A82" s="92">
        <v>78</v>
      </c>
      <c r="B82" s="111"/>
      <c r="C82" s="95" t="str">
        <f>IF($B82="","",IF(VLOOKUP($B82,競技者!$A$5:$I$1004,2,FALSE)="","",VLOOKUP($B82,競技者!$A$5:$I$1004,2,FALSE)))</f>
        <v/>
      </c>
      <c r="D82" s="95" t="str">
        <f>IF($B82="","",IF(VLOOKUP($B82,競技者!$A$5:$I$1004,3,FALSE)="","",VLOOKUP($B82,競技者!$A$5:$I$1004,3,FALSE)))</f>
        <v/>
      </c>
      <c r="E82" s="95" t="str">
        <f>IF($B82="","",IF(VLOOKUP($B82,競技者!$A$5:$I$1004,4,FALSE)="","",VLOOKUP($B82,競技者!$A$5:$I$1004,4,FALSE)))</f>
        <v/>
      </c>
      <c r="F82" s="95" t="str">
        <f>IF($B82="","",IF(VLOOKUP($B82,競技者!$A$5:$I$1004,7,FALSE)="","",VLOOKUP($B82,競技者!$A$5:$I$1004,7,FALSE)))</f>
        <v/>
      </c>
      <c r="G82" s="95" t="str">
        <f>IF($B82="","",IF(VLOOKUP($B82,競技者!$A$5:$I$1004,9,FALSE)="","",VLOOKUP($B82,競技者!$A$5:$I$1004,9,FALSE)))</f>
        <v/>
      </c>
      <c r="H82" s="109"/>
      <c r="I82" s="95" t="str">
        <f t="shared" si="5"/>
        <v/>
      </c>
      <c r="J82" s="96"/>
      <c r="K82" s="107" t="str">
        <f t="shared" si="6"/>
        <v/>
      </c>
      <c r="L82" s="96"/>
      <c r="M82" s="107" t="str">
        <f t="shared" si="7"/>
        <v/>
      </c>
      <c r="N82" s="103"/>
      <c r="O82" s="103"/>
      <c r="P82" s="260"/>
      <c r="Q82" s="97" t="str">
        <f t="shared" si="8"/>
        <v/>
      </c>
      <c r="R82" s="98" t="str">
        <f t="shared" si="9"/>
        <v/>
      </c>
      <c r="S82" s="96"/>
      <c r="T82" s="234"/>
      <c r="U82" s="105"/>
    </row>
    <row r="83" spans="1:21" customFormat="1">
      <c r="A83" s="92">
        <v>79</v>
      </c>
      <c r="B83" s="111"/>
      <c r="C83" s="95" t="str">
        <f>IF($B83="","",IF(VLOOKUP($B83,競技者!$A$5:$I$1004,2,FALSE)="","",VLOOKUP($B83,競技者!$A$5:$I$1004,2,FALSE)))</f>
        <v/>
      </c>
      <c r="D83" s="95" t="str">
        <f>IF($B83="","",IF(VLOOKUP($B83,競技者!$A$5:$I$1004,3,FALSE)="","",VLOOKUP($B83,競技者!$A$5:$I$1004,3,FALSE)))</f>
        <v/>
      </c>
      <c r="E83" s="95" t="str">
        <f>IF($B83="","",IF(VLOOKUP($B83,競技者!$A$5:$I$1004,4,FALSE)="","",VLOOKUP($B83,競技者!$A$5:$I$1004,4,FALSE)))</f>
        <v/>
      </c>
      <c r="F83" s="95" t="str">
        <f>IF($B83="","",IF(VLOOKUP($B83,競技者!$A$5:$I$1004,7,FALSE)="","",VLOOKUP($B83,競技者!$A$5:$I$1004,7,FALSE)))</f>
        <v/>
      </c>
      <c r="G83" s="95" t="str">
        <f>IF($B83="","",IF(VLOOKUP($B83,競技者!$A$5:$I$1004,9,FALSE)="","",VLOOKUP($B83,競技者!$A$5:$I$1004,9,FALSE)))</f>
        <v/>
      </c>
      <c r="H83" s="109"/>
      <c r="I83" s="95" t="str">
        <f t="shared" si="5"/>
        <v/>
      </c>
      <c r="J83" s="96"/>
      <c r="K83" s="107" t="str">
        <f t="shared" si="6"/>
        <v/>
      </c>
      <c r="L83" s="96"/>
      <c r="M83" s="107" t="str">
        <f t="shared" si="7"/>
        <v/>
      </c>
      <c r="N83" s="103"/>
      <c r="O83" s="103"/>
      <c r="P83" s="260"/>
      <c r="Q83" s="97" t="str">
        <f t="shared" si="8"/>
        <v/>
      </c>
      <c r="R83" s="98" t="str">
        <f t="shared" si="9"/>
        <v/>
      </c>
      <c r="S83" s="96"/>
      <c r="T83" s="234"/>
      <c r="U83" s="105"/>
    </row>
    <row r="84" spans="1:21" customFormat="1" ht="12.6" thickBot="1">
      <c r="A84" s="92">
        <v>80</v>
      </c>
      <c r="B84" s="217"/>
      <c r="C84" s="218" t="str">
        <f>IF($B84="","",IF(VLOOKUP($B84,競技者!$A$5:$I$1004,2,FALSE)="","",VLOOKUP($B84,競技者!$A$5:$I$1004,2,FALSE)))</f>
        <v/>
      </c>
      <c r="D84" s="218" t="str">
        <f>IF($B84="","",IF(VLOOKUP($B84,競技者!$A$5:$I$1004,3,FALSE)="","",VLOOKUP($B84,競技者!$A$5:$I$1004,3,FALSE)))</f>
        <v/>
      </c>
      <c r="E84" s="218" t="str">
        <f>IF($B84="","",IF(VLOOKUP($B84,競技者!$A$5:$I$1004,4,FALSE)="","",VLOOKUP($B84,競技者!$A$5:$I$1004,4,FALSE)))</f>
        <v/>
      </c>
      <c r="F84" s="218" t="str">
        <f>IF($B84="","",IF(VLOOKUP($B84,競技者!$A$5:$I$1004,7,FALSE)="","",VLOOKUP($B84,競技者!$A$5:$I$1004,7,FALSE)))</f>
        <v/>
      </c>
      <c r="G84" s="218" t="str">
        <f>IF($B84="","",IF(VLOOKUP($B84,競技者!$A$5:$I$1004,9,FALSE)="","",VLOOKUP($B84,競技者!$A$5:$I$1004,9,FALSE)))</f>
        <v/>
      </c>
      <c r="H84" s="219"/>
      <c r="I84" s="218" t="str">
        <f t="shared" si="5"/>
        <v/>
      </c>
      <c r="J84" s="220"/>
      <c r="K84" s="221" t="str">
        <f t="shared" si="6"/>
        <v/>
      </c>
      <c r="L84" s="220"/>
      <c r="M84" s="221" t="str">
        <f t="shared" si="7"/>
        <v/>
      </c>
      <c r="N84" s="262"/>
      <c r="O84" s="262"/>
      <c r="P84" s="263"/>
      <c r="Q84" s="222" t="str">
        <f t="shared" si="8"/>
        <v/>
      </c>
      <c r="R84" s="223" t="str">
        <f t="shared" si="9"/>
        <v/>
      </c>
      <c r="S84" s="220"/>
      <c r="T84" s="237"/>
      <c r="U84" s="224"/>
    </row>
    <row r="85" spans="1:21" customFormat="1">
      <c r="A85" s="92">
        <v>81</v>
      </c>
      <c r="B85" s="199"/>
      <c r="C85" s="120" t="str">
        <f>IF($B85="","",IF(VLOOKUP($B85,競技者!$A$5:$I$1004,2,FALSE)="","",VLOOKUP($B85,競技者!$A$5:$I$1004,2,FALSE)))</f>
        <v/>
      </c>
      <c r="D85" s="120" t="str">
        <f>IF($B85="","",IF(VLOOKUP($B85,競技者!$A$5:$I$1004,3,FALSE)="","",VLOOKUP($B85,競技者!$A$5:$I$1004,3,FALSE)))</f>
        <v/>
      </c>
      <c r="E85" s="120" t="str">
        <f>IF($B85="","",IF(VLOOKUP($B85,競技者!$A$5:$I$1004,4,FALSE)="","",VLOOKUP($B85,競技者!$A$5:$I$1004,4,FALSE)))</f>
        <v/>
      </c>
      <c r="F85" s="120" t="str">
        <f>IF($B85="","",IF(VLOOKUP($B85,競技者!$A$5:$I$1004,7,FALSE)="","",VLOOKUP($B85,競技者!$A$5:$I$1004,7,FALSE)))</f>
        <v/>
      </c>
      <c r="G85" s="120" t="str">
        <f>IF($B85="","",IF(VLOOKUP($B85,競技者!$A$5:$I$1004,9,FALSE)="","",VLOOKUP($B85,競技者!$A$5:$I$1004,9,FALSE)))</f>
        <v/>
      </c>
      <c r="H85" s="119"/>
      <c r="I85" s="120" t="str">
        <f t="shared" si="5"/>
        <v/>
      </c>
      <c r="J85" s="121"/>
      <c r="K85" s="122" t="str">
        <f t="shared" si="6"/>
        <v/>
      </c>
      <c r="L85" s="121"/>
      <c r="M85" s="122" t="str">
        <f t="shared" si="7"/>
        <v/>
      </c>
      <c r="N85" s="123"/>
      <c r="O85" s="123"/>
      <c r="P85" s="259"/>
      <c r="Q85" s="124" t="str">
        <f t="shared" si="8"/>
        <v/>
      </c>
      <c r="R85" s="125" t="str">
        <f t="shared" si="9"/>
        <v/>
      </c>
      <c r="S85" s="121"/>
      <c r="T85" s="236"/>
      <c r="U85" s="127"/>
    </row>
    <row r="86" spans="1:21" customFormat="1">
      <c r="A86" s="92">
        <v>82</v>
      </c>
      <c r="B86" s="111"/>
      <c r="C86" s="95" t="str">
        <f>IF($B86="","",IF(VLOOKUP($B86,競技者!$A$5:$I$1004,2,FALSE)="","",VLOOKUP($B86,競技者!$A$5:$I$1004,2,FALSE)))</f>
        <v/>
      </c>
      <c r="D86" s="95" t="str">
        <f>IF($B86="","",IF(VLOOKUP($B86,競技者!$A$5:$I$1004,3,FALSE)="","",VLOOKUP($B86,競技者!$A$5:$I$1004,3,FALSE)))</f>
        <v/>
      </c>
      <c r="E86" s="95" t="str">
        <f>IF($B86="","",IF(VLOOKUP($B86,競技者!$A$5:$I$1004,4,FALSE)="","",VLOOKUP($B86,競技者!$A$5:$I$1004,4,FALSE)))</f>
        <v/>
      </c>
      <c r="F86" s="95" t="str">
        <f>IF($B86="","",IF(VLOOKUP($B86,競技者!$A$5:$I$1004,7,FALSE)="","",VLOOKUP($B86,競技者!$A$5:$I$1004,7,FALSE)))</f>
        <v/>
      </c>
      <c r="G86" s="95" t="str">
        <f>IF($B86="","",IF(VLOOKUP($B86,競技者!$A$5:$I$1004,9,FALSE)="","",VLOOKUP($B86,競技者!$A$5:$I$1004,9,FALSE)))</f>
        <v/>
      </c>
      <c r="H86" s="109"/>
      <c r="I86" s="95" t="str">
        <f t="shared" si="5"/>
        <v/>
      </c>
      <c r="J86" s="96"/>
      <c r="K86" s="107" t="str">
        <f t="shared" si="6"/>
        <v/>
      </c>
      <c r="L86" s="96"/>
      <c r="M86" s="107" t="str">
        <f t="shared" si="7"/>
        <v/>
      </c>
      <c r="N86" s="103"/>
      <c r="O86" s="103"/>
      <c r="P86" s="260"/>
      <c r="Q86" s="97" t="str">
        <f t="shared" si="8"/>
        <v/>
      </c>
      <c r="R86" s="98" t="str">
        <f t="shared" si="9"/>
        <v/>
      </c>
      <c r="S86" s="96"/>
      <c r="T86" s="234"/>
      <c r="U86" s="105"/>
    </row>
    <row r="87" spans="1:21" customFormat="1">
      <c r="A87" s="92">
        <v>83</v>
      </c>
      <c r="B87" s="111"/>
      <c r="C87" s="95" t="str">
        <f>IF($B87="","",IF(VLOOKUP($B87,競技者!$A$5:$I$1004,2,FALSE)="","",VLOOKUP($B87,競技者!$A$5:$I$1004,2,FALSE)))</f>
        <v/>
      </c>
      <c r="D87" s="95" t="str">
        <f>IF($B87="","",IF(VLOOKUP($B87,競技者!$A$5:$I$1004,3,FALSE)="","",VLOOKUP($B87,競技者!$A$5:$I$1004,3,FALSE)))</f>
        <v/>
      </c>
      <c r="E87" s="95" t="str">
        <f>IF($B87="","",IF(VLOOKUP($B87,競技者!$A$5:$I$1004,4,FALSE)="","",VLOOKUP($B87,競技者!$A$5:$I$1004,4,FALSE)))</f>
        <v/>
      </c>
      <c r="F87" s="95" t="str">
        <f>IF($B87="","",IF(VLOOKUP($B87,競技者!$A$5:$I$1004,7,FALSE)="","",VLOOKUP($B87,競技者!$A$5:$I$1004,7,FALSE)))</f>
        <v/>
      </c>
      <c r="G87" s="95" t="str">
        <f>IF($B87="","",IF(VLOOKUP($B87,競技者!$A$5:$I$1004,9,FALSE)="","",VLOOKUP($B87,競技者!$A$5:$I$1004,9,FALSE)))</f>
        <v/>
      </c>
      <c r="H87" s="109"/>
      <c r="I87" s="95" t="str">
        <f t="shared" si="5"/>
        <v/>
      </c>
      <c r="J87" s="96"/>
      <c r="K87" s="107" t="str">
        <f t="shared" si="6"/>
        <v/>
      </c>
      <c r="L87" s="96"/>
      <c r="M87" s="107" t="str">
        <f t="shared" si="7"/>
        <v/>
      </c>
      <c r="N87" s="103"/>
      <c r="O87" s="103"/>
      <c r="P87" s="260"/>
      <c r="Q87" s="97" t="str">
        <f t="shared" si="8"/>
        <v/>
      </c>
      <c r="R87" s="98" t="str">
        <f t="shared" si="9"/>
        <v/>
      </c>
      <c r="S87" s="96"/>
      <c r="T87" s="234"/>
      <c r="U87" s="105"/>
    </row>
    <row r="88" spans="1:21" customFormat="1">
      <c r="A88" s="92">
        <v>84</v>
      </c>
      <c r="B88" s="111"/>
      <c r="C88" s="95" t="str">
        <f>IF($B88="","",IF(VLOOKUP($B88,競技者!$A$5:$I$1004,2,FALSE)="","",VLOOKUP($B88,競技者!$A$5:$I$1004,2,FALSE)))</f>
        <v/>
      </c>
      <c r="D88" s="95" t="str">
        <f>IF($B88="","",IF(VLOOKUP($B88,競技者!$A$5:$I$1004,3,FALSE)="","",VLOOKUP($B88,競技者!$A$5:$I$1004,3,FALSE)))</f>
        <v/>
      </c>
      <c r="E88" s="95" t="str">
        <f>IF($B88="","",IF(VLOOKUP($B88,競技者!$A$5:$I$1004,4,FALSE)="","",VLOOKUP($B88,競技者!$A$5:$I$1004,4,FALSE)))</f>
        <v/>
      </c>
      <c r="F88" s="95" t="str">
        <f>IF($B88="","",IF(VLOOKUP($B88,競技者!$A$5:$I$1004,7,FALSE)="","",VLOOKUP($B88,競技者!$A$5:$I$1004,7,FALSE)))</f>
        <v/>
      </c>
      <c r="G88" s="95" t="str">
        <f>IF($B88="","",IF(VLOOKUP($B88,競技者!$A$5:$I$1004,9,FALSE)="","",VLOOKUP($B88,競技者!$A$5:$I$1004,9,FALSE)))</f>
        <v/>
      </c>
      <c r="H88" s="109"/>
      <c r="I88" s="95" t="str">
        <f t="shared" si="5"/>
        <v/>
      </c>
      <c r="J88" s="96"/>
      <c r="K88" s="107" t="str">
        <f t="shared" si="6"/>
        <v/>
      </c>
      <c r="L88" s="96"/>
      <c r="M88" s="107" t="str">
        <f t="shared" si="7"/>
        <v/>
      </c>
      <c r="N88" s="103"/>
      <c r="O88" s="103"/>
      <c r="P88" s="260"/>
      <c r="Q88" s="97" t="str">
        <f t="shared" si="8"/>
        <v/>
      </c>
      <c r="R88" s="98" t="str">
        <f t="shared" si="9"/>
        <v/>
      </c>
      <c r="S88" s="96"/>
      <c r="T88" s="234"/>
      <c r="U88" s="105"/>
    </row>
    <row r="89" spans="1:21" customFormat="1">
      <c r="A89" s="92">
        <v>85</v>
      </c>
      <c r="B89" s="207"/>
      <c r="C89" s="208" t="str">
        <f>IF($B89="","",IF(VLOOKUP($B89,競技者!$A$5:$I$1004,2,FALSE)="","",VLOOKUP($B89,競技者!$A$5:$I$1004,2,FALSE)))</f>
        <v/>
      </c>
      <c r="D89" s="208" t="str">
        <f>IF($B89="","",IF(VLOOKUP($B89,競技者!$A$5:$I$1004,3,FALSE)="","",VLOOKUP($B89,競技者!$A$5:$I$1004,3,FALSE)))</f>
        <v/>
      </c>
      <c r="E89" s="208" t="str">
        <f>IF($B89="","",IF(VLOOKUP($B89,競技者!$A$5:$I$1004,4,FALSE)="","",VLOOKUP($B89,競技者!$A$5:$I$1004,4,FALSE)))</f>
        <v/>
      </c>
      <c r="F89" s="208" t="str">
        <f>IF($B89="","",IF(VLOOKUP($B89,競技者!$A$5:$I$1004,7,FALSE)="","",VLOOKUP($B89,競技者!$A$5:$I$1004,7,FALSE)))</f>
        <v/>
      </c>
      <c r="G89" s="208" t="str">
        <f>IF($B89="","",IF(VLOOKUP($B89,競技者!$A$5:$I$1004,9,FALSE)="","",VLOOKUP($B89,競技者!$A$5:$I$1004,9,FALSE)))</f>
        <v/>
      </c>
      <c r="H89" s="209"/>
      <c r="I89" s="208" t="str">
        <f t="shared" si="5"/>
        <v/>
      </c>
      <c r="J89" s="210"/>
      <c r="K89" s="211" t="str">
        <f t="shared" si="6"/>
        <v/>
      </c>
      <c r="L89" s="210"/>
      <c r="M89" s="211" t="str">
        <f t="shared" si="7"/>
        <v/>
      </c>
      <c r="N89" s="212"/>
      <c r="O89" s="212"/>
      <c r="P89" s="261"/>
      <c r="Q89" s="213" t="str">
        <f t="shared" si="8"/>
        <v/>
      </c>
      <c r="R89" s="214" t="str">
        <f t="shared" si="9"/>
        <v/>
      </c>
      <c r="S89" s="210"/>
      <c r="T89" s="238"/>
      <c r="U89" s="216"/>
    </row>
    <row r="90" spans="1:21" customFormat="1">
      <c r="A90" s="92">
        <v>86</v>
      </c>
      <c r="B90" s="199"/>
      <c r="C90" s="120" t="str">
        <f>IF($B90="","",IF(VLOOKUP($B90,競技者!$A$5:$I$1004,2,FALSE)="","",VLOOKUP($B90,競技者!$A$5:$I$1004,2,FALSE)))</f>
        <v/>
      </c>
      <c r="D90" s="120" t="str">
        <f>IF($B90="","",IF(VLOOKUP($B90,競技者!$A$5:$I$1004,3,FALSE)="","",VLOOKUP($B90,競技者!$A$5:$I$1004,3,FALSE)))</f>
        <v/>
      </c>
      <c r="E90" s="120" t="str">
        <f>IF($B90="","",IF(VLOOKUP($B90,競技者!$A$5:$I$1004,4,FALSE)="","",VLOOKUP($B90,競技者!$A$5:$I$1004,4,FALSE)))</f>
        <v/>
      </c>
      <c r="F90" s="120" t="str">
        <f>IF($B90="","",IF(VLOOKUP($B90,競技者!$A$5:$I$1004,7,FALSE)="","",VLOOKUP($B90,競技者!$A$5:$I$1004,7,FALSE)))</f>
        <v/>
      </c>
      <c r="G90" s="120" t="str">
        <f>IF($B90="","",IF(VLOOKUP($B90,競技者!$A$5:$I$1004,9,FALSE)="","",VLOOKUP($B90,競技者!$A$5:$I$1004,9,FALSE)))</f>
        <v/>
      </c>
      <c r="H90" s="119"/>
      <c r="I90" s="120" t="str">
        <f t="shared" si="5"/>
        <v/>
      </c>
      <c r="J90" s="121"/>
      <c r="K90" s="122" t="str">
        <f t="shared" si="6"/>
        <v/>
      </c>
      <c r="L90" s="121"/>
      <c r="M90" s="122" t="str">
        <f t="shared" si="7"/>
        <v/>
      </c>
      <c r="N90" s="123"/>
      <c r="O90" s="123"/>
      <c r="P90" s="259"/>
      <c r="Q90" s="124" t="str">
        <f t="shared" si="8"/>
        <v/>
      </c>
      <c r="R90" s="125" t="str">
        <f t="shared" si="9"/>
        <v/>
      </c>
      <c r="S90" s="121"/>
      <c r="T90" s="236"/>
      <c r="U90" s="127"/>
    </row>
    <row r="91" spans="1:21" customFormat="1">
      <c r="A91" s="92">
        <v>87</v>
      </c>
      <c r="B91" s="111"/>
      <c r="C91" s="95" t="str">
        <f>IF($B91="","",IF(VLOOKUP($B91,競技者!$A$5:$I$1004,2,FALSE)="","",VLOOKUP($B91,競技者!$A$5:$I$1004,2,FALSE)))</f>
        <v/>
      </c>
      <c r="D91" s="95" t="str">
        <f>IF($B91="","",IF(VLOOKUP($B91,競技者!$A$5:$I$1004,3,FALSE)="","",VLOOKUP($B91,競技者!$A$5:$I$1004,3,FALSE)))</f>
        <v/>
      </c>
      <c r="E91" s="95" t="str">
        <f>IF($B91="","",IF(VLOOKUP($B91,競技者!$A$5:$I$1004,4,FALSE)="","",VLOOKUP($B91,競技者!$A$5:$I$1004,4,FALSE)))</f>
        <v/>
      </c>
      <c r="F91" s="95" t="str">
        <f>IF($B91="","",IF(VLOOKUP($B91,競技者!$A$5:$I$1004,7,FALSE)="","",VLOOKUP($B91,競技者!$A$5:$I$1004,7,FALSE)))</f>
        <v/>
      </c>
      <c r="G91" s="95" t="str">
        <f>IF($B91="","",IF(VLOOKUP($B91,競技者!$A$5:$I$1004,9,FALSE)="","",VLOOKUP($B91,競技者!$A$5:$I$1004,9,FALSE)))</f>
        <v/>
      </c>
      <c r="H91" s="109"/>
      <c r="I91" s="95" t="str">
        <f t="shared" si="5"/>
        <v/>
      </c>
      <c r="J91" s="96"/>
      <c r="K91" s="107" t="str">
        <f t="shared" si="6"/>
        <v/>
      </c>
      <c r="L91" s="96"/>
      <c r="M91" s="107" t="str">
        <f t="shared" si="7"/>
        <v/>
      </c>
      <c r="N91" s="103"/>
      <c r="O91" s="103"/>
      <c r="P91" s="260"/>
      <c r="Q91" s="97" t="str">
        <f t="shared" si="8"/>
        <v/>
      </c>
      <c r="R91" s="98" t="str">
        <f t="shared" si="9"/>
        <v/>
      </c>
      <c r="S91" s="96"/>
      <c r="T91" s="234"/>
      <c r="U91" s="105"/>
    </row>
    <row r="92" spans="1:21" customFormat="1">
      <c r="A92" s="92">
        <v>88</v>
      </c>
      <c r="B92" s="111"/>
      <c r="C92" s="95" t="str">
        <f>IF($B92="","",IF(VLOOKUP($B92,競技者!$A$5:$I$1004,2,FALSE)="","",VLOOKUP($B92,競技者!$A$5:$I$1004,2,FALSE)))</f>
        <v/>
      </c>
      <c r="D92" s="95" t="str">
        <f>IF($B92="","",IF(VLOOKUP($B92,競技者!$A$5:$I$1004,3,FALSE)="","",VLOOKUP($B92,競技者!$A$5:$I$1004,3,FALSE)))</f>
        <v/>
      </c>
      <c r="E92" s="95" t="str">
        <f>IF($B92="","",IF(VLOOKUP($B92,競技者!$A$5:$I$1004,4,FALSE)="","",VLOOKUP($B92,競技者!$A$5:$I$1004,4,FALSE)))</f>
        <v/>
      </c>
      <c r="F92" s="95" t="str">
        <f>IF($B92="","",IF(VLOOKUP($B92,競技者!$A$5:$I$1004,7,FALSE)="","",VLOOKUP($B92,競技者!$A$5:$I$1004,7,FALSE)))</f>
        <v/>
      </c>
      <c r="G92" s="95" t="str">
        <f>IF($B92="","",IF(VLOOKUP($B92,競技者!$A$5:$I$1004,9,FALSE)="","",VLOOKUP($B92,競技者!$A$5:$I$1004,9,FALSE)))</f>
        <v/>
      </c>
      <c r="H92" s="109"/>
      <c r="I92" s="95" t="str">
        <f t="shared" si="5"/>
        <v/>
      </c>
      <c r="J92" s="96"/>
      <c r="K92" s="107" t="str">
        <f t="shared" si="6"/>
        <v/>
      </c>
      <c r="L92" s="96"/>
      <c r="M92" s="107" t="str">
        <f t="shared" si="7"/>
        <v/>
      </c>
      <c r="N92" s="103"/>
      <c r="O92" s="103"/>
      <c r="P92" s="260"/>
      <c r="Q92" s="97" t="str">
        <f t="shared" si="8"/>
        <v/>
      </c>
      <c r="R92" s="98" t="str">
        <f t="shared" si="9"/>
        <v/>
      </c>
      <c r="S92" s="96"/>
      <c r="T92" s="234"/>
      <c r="U92" s="105"/>
    </row>
    <row r="93" spans="1:21" customFormat="1">
      <c r="A93" s="92">
        <v>89</v>
      </c>
      <c r="B93" s="111"/>
      <c r="C93" s="95" t="str">
        <f>IF($B93="","",IF(VLOOKUP($B93,競技者!$A$5:$I$1004,2,FALSE)="","",VLOOKUP($B93,競技者!$A$5:$I$1004,2,FALSE)))</f>
        <v/>
      </c>
      <c r="D93" s="95" t="str">
        <f>IF($B93="","",IF(VLOOKUP($B93,競技者!$A$5:$I$1004,3,FALSE)="","",VLOOKUP($B93,競技者!$A$5:$I$1004,3,FALSE)))</f>
        <v/>
      </c>
      <c r="E93" s="95" t="str">
        <f>IF($B93="","",IF(VLOOKUP($B93,競技者!$A$5:$I$1004,4,FALSE)="","",VLOOKUP($B93,競技者!$A$5:$I$1004,4,FALSE)))</f>
        <v/>
      </c>
      <c r="F93" s="95" t="str">
        <f>IF($B93="","",IF(VLOOKUP($B93,競技者!$A$5:$I$1004,7,FALSE)="","",VLOOKUP($B93,競技者!$A$5:$I$1004,7,FALSE)))</f>
        <v/>
      </c>
      <c r="G93" s="95" t="str">
        <f>IF($B93="","",IF(VLOOKUP($B93,競技者!$A$5:$I$1004,9,FALSE)="","",VLOOKUP($B93,競技者!$A$5:$I$1004,9,FALSE)))</f>
        <v/>
      </c>
      <c r="H93" s="109"/>
      <c r="I93" s="95" t="str">
        <f t="shared" si="5"/>
        <v/>
      </c>
      <c r="J93" s="96"/>
      <c r="K93" s="107" t="str">
        <f t="shared" si="6"/>
        <v/>
      </c>
      <c r="L93" s="96"/>
      <c r="M93" s="107" t="str">
        <f t="shared" si="7"/>
        <v/>
      </c>
      <c r="N93" s="103"/>
      <c r="O93" s="103"/>
      <c r="P93" s="260"/>
      <c r="Q93" s="97" t="str">
        <f t="shared" si="8"/>
        <v/>
      </c>
      <c r="R93" s="98" t="str">
        <f t="shared" si="9"/>
        <v/>
      </c>
      <c r="S93" s="96"/>
      <c r="T93" s="234"/>
      <c r="U93" s="105"/>
    </row>
    <row r="94" spans="1:21" customFormat="1" ht="12.6" thickBot="1">
      <c r="A94" s="92">
        <v>90</v>
      </c>
      <c r="B94" s="217"/>
      <c r="C94" s="218" t="str">
        <f>IF($B94="","",IF(VLOOKUP($B94,競技者!$A$5:$I$1004,2,FALSE)="","",VLOOKUP($B94,競技者!$A$5:$I$1004,2,FALSE)))</f>
        <v/>
      </c>
      <c r="D94" s="218" t="str">
        <f>IF($B94="","",IF(VLOOKUP($B94,競技者!$A$5:$I$1004,3,FALSE)="","",VLOOKUP($B94,競技者!$A$5:$I$1004,3,FALSE)))</f>
        <v/>
      </c>
      <c r="E94" s="218" t="str">
        <f>IF($B94="","",IF(VLOOKUP($B94,競技者!$A$5:$I$1004,4,FALSE)="","",VLOOKUP($B94,競技者!$A$5:$I$1004,4,FALSE)))</f>
        <v/>
      </c>
      <c r="F94" s="218" t="str">
        <f>IF($B94="","",IF(VLOOKUP($B94,競技者!$A$5:$I$1004,7,FALSE)="","",VLOOKUP($B94,競技者!$A$5:$I$1004,7,FALSE)))</f>
        <v/>
      </c>
      <c r="G94" s="218" t="str">
        <f>IF($B94="","",IF(VLOOKUP($B94,競技者!$A$5:$I$1004,9,FALSE)="","",VLOOKUP($B94,競技者!$A$5:$I$1004,9,FALSE)))</f>
        <v/>
      </c>
      <c r="H94" s="219"/>
      <c r="I94" s="218" t="str">
        <f t="shared" si="5"/>
        <v/>
      </c>
      <c r="J94" s="220"/>
      <c r="K94" s="221" t="str">
        <f t="shared" si="6"/>
        <v/>
      </c>
      <c r="L94" s="220"/>
      <c r="M94" s="221" t="str">
        <f t="shared" si="7"/>
        <v/>
      </c>
      <c r="N94" s="262"/>
      <c r="O94" s="262"/>
      <c r="P94" s="263"/>
      <c r="Q94" s="222" t="str">
        <f t="shared" si="8"/>
        <v/>
      </c>
      <c r="R94" s="223" t="str">
        <f t="shared" si="9"/>
        <v/>
      </c>
      <c r="S94" s="220"/>
      <c r="T94" s="237"/>
      <c r="U94" s="224"/>
    </row>
    <row r="95" spans="1:21" customFormat="1">
      <c r="A95" s="92">
        <v>91</v>
      </c>
      <c r="B95" s="199"/>
      <c r="C95" s="120" t="str">
        <f>IF($B95="","",IF(VLOOKUP($B95,競技者!$A$5:$I$1004,2,FALSE)="","",VLOOKUP($B95,競技者!$A$5:$I$1004,2,FALSE)))</f>
        <v/>
      </c>
      <c r="D95" s="120" t="str">
        <f>IF($B95="","",IF(VLOOKUP($B95,競技者!$A$5:$I$1004,3,FALSE)="","",VLOOKUP($B95,競技者!$A$5:$I$1004,3,FALSE)))</f>
        <v/>
      </c>
      <c r="E95" s="120" t="str">
        <f>IF($B95="","",IF(VLOOKUP($B95,競技者!$A$5:$I$1004,4,FALSE)="","",VLOOKUP($B95,競技者!$A$5:$I$1004,4,FALSE)))</f>
        <v/>
      </c>
      <c r="F95" s="120" t="str">
        <f>IF($B95="","",IF(VLOOKUP($B95,競技者!$A$5:$I$1004,7,FALSE)="","",VLOOKUP($B95,競技者!$A$5:$I$1004,7,FALSE)))</f>
        <v/>
      </c>
      <c r="G95" s="120" t="str">
        <f>IF($B95="","",IF(VLOOKUP($B95,競技者!$A$5:$I$1004,9,FALSE)="","",VLOOKUP($B95,競技者!$A$5:$I$1004,9,FALSE)))</f>
        <v/>
      </c>
      <c r="H95" s="119"/>
      <c r="I95" s="120" t="str">
        <f t="shared" si="5"/>
        <v/>
      </c>
      <c r="J95" s="121"/>
      <c r="K95" s="122" t="str">
        <f t="shared" si="6"/>
        <v/>
      </c>
      <c r="L95" s="121"/>
      <c r="M95" s="122" t="str">
        <f t="shared" si="7"/>
        <v/>
      </c>
      <c r="N95" s="123"/>
      <c r="O95" s="123"/>
      <c r="P95" s="259"/>
      <c r="Q95" s="124" t="str">
        <f t="shared" si="8"/>
        <v/>
      </c>
      <c r="R95" s="125" t="str">
        <f t="shared" si="9"/>
        <v/>
      </c>
      <c r="S95" s="121"/>
      <c r="T95" s="236"/>
      <c r="U95" s="127"/>
    </row>
    <row r="96" spans="1:21" customFormat="1">
      <c r="A96" s="92">
        <v>92</v>
      </c>
      <c r="B96" s="111"/>
      <c r="C96" s="95" t="str">
        <f>IF($B96="","",IF(VLOOKUP($B96,競技者!$A$5:$I$1004,2,FALSE)="","",VLOOKUP($B96,競技者!$A$5:$I$1004,2,FALSE)))</f>
        <v/>
      </c>
      <c r="D96" s="95" t="str">
        <f>IF($B96="","",IF(VLOOKUP($B96,競技者!$A$5:$I$1004,3,FALSE)="","",VLOOKUP($B96,競技者!$A$5:$I$1004,3,FALSE)))</f>
        <v/>
      </c>
      <c r="E96" s="95" t="str">
        <f>IF($B96="","",IF(VLOOKUP($B96,競技者!$A$5:$I$1004,4,FALSE)="","",VLOOKUP($B96,競技者!$A$5:$I$1004,4,FALSE)))</f>
        <v/>
      </c>
      <c r="F96" s="95" t="str">
        <f>IF($B96="","",IF(VLOOKUP($B96,競技者!$A$5:$I$1004,7,FALSE)="","",VLOOKUP($B96,競技者!$A$5:$I$1004,7,FALSE)))</f>
        <v/>
      </c>
      <c r="G96" s="95" t="str">
        <f>IF($B96="","",IF(VLOOKUP($B96,競技者!$A$5:$I$1004,9,FALSE)="","",VLOOKUP($B96,競技者!$A$5:$I$1004,9,FALSE)))</f>
        <v/>
      </c>
      <c r="H96" s="109"/>
      <c r="I96" s="95" t="str">
        <f t="shared" si="5"/>
        <v/>
      </c>
      <c r="J96" s="96"/>
      <c r="K96" s="107" t="str">
        <f t="shared" si="6"/>
        <v/>
      </c>
      <c r="L96" s="96"/>
      <c r="M96" s="107" t="str">
        <f t="shared" si="7"/>
        <v/>
      </c>
      <c r="N96" s="103"/>
      <c r="O96" s="103"/>
      <c r="P96" s="260"/>
      <c r="Q96" s="97" t="str">
        <f t="shared" si="8"/>
        <v/>
      </c>
      <c r="R96" s="98" t="str">
        <f t="shared" si="9"/>
        <v/>
      </c>
      <c r="S96" s="96"/>
      <c r="T96" s="234"/>
      <c r="U96" s="105"/>
    </row>
    <row r="97" spans="1:21" customFormat="1">
      <c r="A97" s="92">
        <v>93</v>
      </c>
      <c r="B97" s="111"/>
      <c r="C97" s="95" t="str">
        <f>IF($B97="","",IF(VLOOKUP($B97,競技者!$A$5:$I$1004,2,FALSE)="","",VLOOKUP($B97,競技者!$A$5:$I$1004,2,FALSE)))</f>
        <v/>
      </c>
      <c r="D97" s="95" t="str">
        <f>IF($B97="","",IF(VLOOKUP($B97,競技者!$A$5:$I$1004,3,FALSE)="","",VLOOKUP($B97,競技者!$A$5:$I$1004,3,FALSE)))</f>
        <v/>
      </c>
      <c r="E97" s="95" t="str">
        <f>IF($B97="","",IF(VLOOKUP($B97,競技者!$A$5:$I$1004,4,FALSE)="","",VLOOKUP($B97,競技者!$A$5:$I$1004,4,FALSE)))</f>
        <v/>
      </c>
      <c r="F97" s="95" t="str">
        <f>IF($B97="","",IF(VLOOKUP($B97,競技者!$A$5:$I$1004,7,FALSE)="","",VLOOKUP($B97,競技者!$A$5:$I$1004,7,FALSE)))</f>
        <v/>
      </c>
      <c r="G97" s="95" t="str">
        <f>IF($B97="","",IF(VLOOKUP($B97,競技者!$A$5:$I$1004,9,FALSE)="","",VLOOKUP($B97,競技者!$A$5:$I$1004,9,FALSE)))</f>
        <v/>
      </c>
      <c r="H97" s="109"/>
      <c r="I97" s="95" t="str">
        <f t="shared" si="5"/>
        <v/>
      </c>
      <c r="J97" s="96"/>
      <c r="K97" s="107" t="str">
        <f t="shared" si="6"/>
        <v/>
      </c>
      <c r="L97" s="96"/>
      <c r="M97" s="107" t="str">
        <f t="shared" si="7"/>
        <v/>
      </c>
      <c r="N97" s="103"/>
      <c r="O97" s="103"/>
      <c r="P97" s="260"/>
      <c r="Q97" s="97" t="str">
        <f t="shared" si="8"/>
        <v/>
      </c>
      <c r="R97" s="98" t="str">
        <f t="shared" si="9"/>
        <v/>
      </c>
      <c r="S97" s="96"/>
      <c r="T97" s="234"/>
      <c r="U97" s="105"/>
    </row>
    <row r="98" spans="1:21" customFormat="1">
      <c r="A98" s="92">
        <v>94</v>
      </c>
      <c r="B98" s="111"/>
      <c r="C98" s="95" t="str">
        <f>IF($B98="","",IF(VLOOKUP($B98,競技者!$A$5:$I$1004,2,FALSE)="","",VLOOKUP($B98,競技者!$A$5:$I$1004,2,FALSE)))</f>
        <v/>
      </c>
      <c r="D98" s="95" t="str">
        <f>IF($B98="","",IF(VLOOKUP($B98,競技者!$A$5:$I$1004,3,FALSE)="","",VLOOKUP($B98,競技者!$A$5:$I$1004,3,FALSE)))</f>
        <v/>
      </c>
      <c r="E98" s="95" t="str">
        <f>IF($B98="","",IF(VLOOKUP($B98,競技者!$A$5:$I$1004,4,FALSE)="","",VLOOKUP($B98,競技者!$A$5:$I$1004,4,FALSE)))</f>
        <v/>
      </c>
      <c r="F98" s="95" t="str">
        <f>IF($B98="","",IF(VLOOKUP($B98,競技者!$A$5:$I$1004,7,FALSE)="","",VLOOKUP($B98,競技者!$A$5:$I$1004,7,FALSE)))</f>
        <v/>
      </c>
      <c r="G98" s="95" t="str">
        <f>IF($B98="","",IF(VLOOKUP($B98,競技者!$A$5:$I$1004,9,FALSE)="","",VLOOKUP($B98,競技者!$A$5:$I$1004,9,FALSE)))</f>
        <v/>
      </c>
      <c r="H98" s="109"/>
      <c r="I98" s="95" t="str">
        <f t="shared" si="5"/>
        <v/>
      </c>
      <c r="J98" s="96"/>
      <c r="K98" s="107" t="str">
        <f t="shared" si="6"/>
        <v/>
      </c>
      <c r="L98" s="96"/>
      <c r="M98" s="107" t="str">
        <f t="shared" si="7"/>
        <v/>
      </c>
      <c r="N98" s="103"/>
      <c r="O98" s="103"/>
      <c r="P98" s="260"/>
      <c r="Q98" s="97" t="str">
        <f t="shared" si="8"/>
        <v/>
      </c>
      <c r="R98" s="98" t="str">
        <f t="shared" si="9"/>
        <v/>
      </c>
      <c r="S98" s="96"/>
      <c r="T98" s="234"/>
      <c r="U98" s="105"/>
    </row>
    <row r="99" spans="1:21" customFormat="1">
      <c r="A99" s="92">
        <v>95</v>
      </c>
      <c r="B99" s="207"/>
      <c r="C99" s="208" t="str">
        <f>IF($B99="","",IF(VLOOKUP($B99,競技者!$A$5:$I$1004,2,FALSE)="","",VLOOKUP($B99,競技者!$A$5:$I$1004,2,FALSE)))</f>
        <v/>
      </c>
      <c r="D99" s="208" t="str">
        <f>IF($B99="","",IF(VLOOKUP($B99,競技者!$A$5:$I$1004,3,FALSE)="","",VLOOKUP($B99,競技者!$A$5:$I$1004,3,FALSE)))</f>
        <v/>
      </c>
      <c r="E99" s="208" t="str">
        <f>IF($B99="","",IF(VLOOKUP($B99,競技者!$A$5:$I$1004,4,FALSE)="","",VLOOKUP($B99,競技者!$A$5:$I$1004,4,FALSE)))</f>
        <v/>
      </c>
      <c r="F99" s="208" t="str">
        <f>IF($B99="","",IF(VLOOKUP($B99,競技者!$A$5:$I$1004,7,FALSE)="","",VLOOKUP($B99,競技者!$A$5:$I$1004,7,FALSE)))</f>
        <v/>
      </c>
      <c r="G99" s="208" t="str">
        <f>IF($B99="","",IF(VLOOKUP($B99,競技者!$A$5:$I$1004,9,FALSE)="","",VLOOKUP($B99,競技者!$A$5:$I$1004,9,FALSE)))</f>
        <v/>
      </c>
      <c r="H99" s="209"/>
      <c r="I99" s="208" t="str">
        <f t="shared" si="5"/>
        <v/>
      </c>
      <c r="J99" s="210"/>
      <c r="K99" s="211" t="str">
        <f t="shared" si="6"/>
        <v/>
      </c>
      <c r="L99" s="210"/>
      <c r="M99" s="211" t="str">
        <f t="shared" si="7"/>
        <v/>
      </c>
      <c r="N99" s="212"/>
      <c r="O99" s="212"/>
      <c r="P99" s="261"/>
      <c r="Q99" s="213" t="str">
        <f t="shared" si="8"/>
        <v/>
      </c>
      <c r="R99" s="214" t="str">
        <f t="shared" si="9"/>
        <v/>
      </c>
      <c r="S99" s="210"/>
      <c r="T99" s="238"/>
      <c r="U99" s="216"/>
    </row>
    <row r="100" spans="1:21" customFormat="1">
      <c r="A100" s="92">
        <v>96</v>
      </c>
      <c r="B100" s="199"/>
      <c r="C100" s="120" t="str">
        <f>IF($B100="","",IF(VLOOKUP($B100,競技者!$A$5:$I$1004,2,FALSE)="","",VLOOKUP($B100,競技者!$A$5:$I$1004,2,FALSE)))</f>
        <v/>
      </c>
      <c r="D100" s="120" t="str">
        <f>IF($B100="","",IF(VLOOKUP($B100,競技者!$A$5:$I$1004,3,FALSE)="","",VLOOKUP($B100,競技者!$A$5:$I$1004,3,FALSE)))</f>
        <v/>
      </c>
      <c r="E100" s="120" t="str">
        <f>IF($B100="","",IF(VLOOKUP($B100,競技者!$A$5:$I$1004,4,FALSE)="","",VLOOKUP($B100,競技者!$A$5:$I$1004,4,FALSE)))</f>
        <v/>
      </c>
      <c r="F100" s="120" t="str">
        <f>IF($B100="","",IF(VLOOKUP($B100,競技者!$A$5:$I$1004,7,FALSE)="","",VLOOKUP($B100,競技者!$A$5:$I$1004,7,FALSE)))</f>
        <v/>
      </c>
      <c r="G100" s="120" t="str">
        <f>IF($B100="","",IF(VLOOKUP($B100,競技者!$A$5:$I$1004,9,FALSE)="","",VLOOKUP($B100,競技者!$A$5:$I$1004,9,FALSE)))</f>
        <v/>
      </c>
      <c r="H100" s="119"/>
      <c r="I100" s="120" t="str">
        <f t="shared" si="5"/>
        <v/>
      </c>
      <c r="J100" s="121"/>
      <c r="K100" s="122" t="str">
        <f t="shared" si="6"/>
        <v/>
      </c>
      <c r="L100" s="121"/>
      <c r="M100" s="122" t="str">
        <f t="shared" si="7"/>
        <v/>
      </c>
      <c r="N100" s="123"/>
      <c r="O100" s="123"/>
      <c r="P100" s="259"/>
      <c r="Q100" s="124" t="str">
        <f t="shared" si="8"/>
        <v/>
      </c>
      <c r="R100" s="125" t="str">
        <f t="shared" si="9"/>
        <v/>
      </c>
      <c r="S100" s="121"/>
      <c r="T100" s="236"/>
      <c r="U100" s="127"/>
    </row>
    <row r="101" spans="1:21" customFormat="1">
      <c r="A101" s="92">
        <v>97</v>
      </c>
      <c r="B101" s="111"/>
      <c r="C101" s="95" t="str">
        <f>IF($B101="","",IF(VLOOKUP($B101,競技者!$A$5:$I$1004,2,FALSE)="","",VLOOKUP($B101,競技者!$A$5:$I$1004,2,FALSE)))</f>
        <v/>
      </c>
      <c r="D101" s="95" t="str">
        <f>IF($B101="","",IF(VLOOKUP($B101,競技者!$A$5:$I$1004,3,FALSE)="","",VLOOKUP($B101,競技者!$A$5:$I$1004,3,FALSE)))</f>
        <v/>
      </c>
      <c r="E101" s="95" t="str">
        <f>IF($B101="","",IF(VLOOKUP($B101,競技者!$A$5:$I$1004,4,FALSE)="","",VLOOKUP($B101,競技者!$A$5:$I$1004,4,FALSE)))</f>
        <v/>
      </c>
      <c r="F101" s="95" t="str">
        <f>IF($B101="","",IF(VLOOKUP($B101,競技者!$A$5:$I$1004,7,FALSE)="","",VLOOKUP($B101,競技者!$A$5:$I$1004,7,FALSE)))</f>
        <v/>
      </c>
      <c r="G101" s="95" t="str">
        <f>IF($B101="","",IF(VLOOKUP($B101,競技者!$A$5:$I$1004,9,FALSE)="","",VLOOKUP($B101,競技者!$A$5:$I$1004,9,FALSE)))</f>
        <v/>
      </c>
      <c r="H101" s="109"/>
      <c r="I101" s="95" t="str">
        <f t="shared" si="5"/>
        <v/>
      </c>
      <c r="J101" s="96"/>
      <c r="K101" s="107" t="str">
        <f t="shared" si="6"/>
        <v/>
      </c>
      <c r="L101" s="96"/>
      <c r="M101" s="107" t="str">
        <f t="shared" si="7"/>
        <v/>
      </c>
      <c r="N101" s="103"/>
      <c r="O101" s="103"/>
      <c r="P101" s="260"/>
      <c r="Q101" s="97" t="str">
        <f t="shared" si="8"/>
        <v/>
      </c>
      <c r="R101" s="98" t="str">
        <f t="shared" si="9"/>
        <v/>
      </c>
      <c r="S101" s="96"/>
      <c r="T101" s="234"/>
      <c r="U101" s="105"/>
    </row>
    <row r="102" spans="1:21" customFormat="1">
      <c r="A102" s="92">
        <v>98</v>
      </c>
      <c r="B102" s="111"/>
      <c r="C102" s="95" t="str">
        <f>IF($B102="","",IF(VLOOKUP($B102,競技者!$A$5:$I$1004,2,FALSE)="","",VLOOKUP($B102,競技者!$A$5:$I$1004,2,FALSE)))</f>
        <v/>
      </c>
      <c r="D102" s="95" t="str">
        <f>IF($B102="","",IF(VLOOKUP($B102,競技者!$A$5:$I$1004,3,FALSE)="","",VLOOKUP($B102,競技者!$A$5:$I$1004,3,FALSE)))</f>
        <v/>
      </c>
      <c r="E102" s="95" t="str">
        <f>IF($B102="","",IF(VLOOKUP($B102,競技者!$A$5:$I$1004,4,FALSE)="","",VLOOKUP($B102,競技者!$A$5:$I$1004,4,FALSE)))</f>
        <v/>
      </c>
      <c r="F102" s="95" t="str">
        <f>IF($B102="","",IF(VLOOKUP($B102,競技者!$A$5:$I$1004,7,FALSE)="","",VLOOKUP($B102,競技者!$A$5:$I$1004,7,FALSE)))</f>
        <v/>
      </c>
      <c r="G102" s="95" t="str">
        <f>IF($B102="","",IF(VLOOKUP($B102,競技者!$A$5:$I$1004,9,FALSE)="","",VLOOKUP($B102,競技者!$A$5:$I$1004,9,FALSE)))</f>
        <v/>
      </c>
      <c r="H102" s="109"/>
      <c r="I102" s="95" t="str">
        <f t="shared" si="5"/>
        <v/>
      </c>
      <c r="J102" s="96"/>
      <c r="K102" s="107" t="str">
        <f t="shared" si="6"/>
        <v/>
      </c>
      <c r="L102" s="96"/>
      <c r="M102" s="107" t="str">
        <f t="shared" si="7"/>
        <v/>
      </c>
      <c r="N102" s="103"/>
      <c r="O102" s="103"/>
      <c r="P102" s="260"/>
      <c r="Q102" s="97" t="str">
        <f t="shared" si="8"/>
        <v/>
      </c>
      <c r="R102" s="98" t="str">
        <f t="shared" si="9"/>
        <v/>
      </c>
      <c r="S102" s="96"/>
      <c r="T102" s="234"/>
      <c r="U102" s="105"/>
    </row>
    <row r="103" spans="1:21" customFormat="1">
      <c r="A103" s="92">
        <v>99</v>
      </c>
      <c r="B103" s="111"/>
      <c r="C103" s="95" t="str">
        <f>IF($B103="","",IF(VLOOKUP($B103,競技者!$A$5:$I$1004,2,FALSE)="","",VLOOKUP($B103,競技者!$A$5:$I$1004,2,FALSE)))</f>
        <v/>
      </c>
      <c r="D103" s="95" t="str">
        <f>IF($B103="","",IF(VLOOKUP($B103,競技者!$A$5:$I$1004,3,FALSE)="","",VLOOKUP($B103,競技者!$A$5:$I$1004,3,FALSE)))</f>
        <v/>
      </c>
      <c r="E103" s="95" t="str">
        <f>IF($B103="","",IF(VLOOKUP($B103,競技者!$A$5:$I$1004,4,FALSE)="","",VLOOKUP($B103,競技者!$A$5:$I$1004,4,FALSE)))</f>
        <v/>
      </c>
      <c r="F103" s="95" t="str">
        <f>IF($B103="","",IF(VLOOKUP($B103,競技者!$A$5:$I$1004,7,FALSE)="","",VLOOKUP($B103,競技者!$A$5:$I$1004,7,FALSE)))</f>
        <v/>
      </c>
      <c r="G103" s="95" t="str">
        <f>IF($B103="","",IF(VLOOKUP($B103,競技者!$A$5:$I$1004,9,FALSE)="","",VLOOKUP($B103,競技者!$A$5:$I$1004,9,FALSE)))</f>
        <v/>
      </c>
      <c r="H103" s="109"/>
      <c r="I103" s="95" t="str">
        <f t="shared" si="5"/>
        <v/>
      </c>
      <c r="J103" s="96"/>
      <c r="K103" s="107" t="str">
        <f t="shared" si="6"/>
        <v/>
      </c>
      <c r="L103" s="96"/>
      <c r="M103" s="107" t="str">
        <f t="shared" si="7"/>
        <v/>
      </c>
      <c r="N103" s="103"/>
      <c r="O103" s="103"/>
      <c r="P103" s="260"/>
      <c r="Q103" s="97" t="str">
        <f t="shared" si="8"/>
        <v/>
      </c>
      <c r="R103" s="98" t="str">
        <f t="shared" si="9"/>
        <v/>
      </c>
      <c r="S103" s="96"/>
      <c r="T103" s="234"/>
      <c r="U103" s="105"/>
    </row>
    <row r="104" spans="1:21" customFormat="1" ht="12.6" thickBot="1">
      <c r="A104" s="92">
        <v>100</v>
      </c>
      <c r="B104" s="217"/>
      <c r="C104" s="218" t="str">
        <f>IF($B104="","",IF(VLOOKUP($B104,競技者!$A$5:$I$1004,2,FALSE)="","",VLOOKUP($B104,競技者!$A$5:$I$1004,2,FALSE)))</f>
        <v/>
      </c>
      <c r="D104" s="218" t="str">
        <f>IF($B104="","",IF(VLOOKUP($B104,競技者!$A$5:$I$1004,3,FALSE)="","",VLOOKUP($B104,競技者!$A$5:$I$1004,3,FALSE)))</f>
        <v/>
      </c>
      <c r="E104" s="218" t="str">
        <f>IF($B104="","",IF(VLOOKUP($B104,競技者!$A$5:$I$1004,4,FALSE)="","",VLOOKUP($B104,競技者!$A$5:$I$1004,4,FALSE)))</f>
        <v/>
      </c>
      <c r="F104" s="218" t="str">
        <f>IF($B104="","",IF(VLOOKUP($B104,競技者!$A$5:$I$1004,7,FALSE)="","",VLOOKUP($B104,競技者!$A$5:$I$1004,7,FALSE)))</f>
        <v/>
      </c>
      <c r="G104" s="218" t="str">
        <f>IF($B104="","",IF(VLOOKUP($B104,競技者!$A$5:$I$1004,9,FALSE)="","",VLOOKUP($B104,競技者!$A$5:$I$1004,9,FALSE)))</f>
        <v/>
      </c>
      <c r="H104" s="219"/>
      <c r="I104" s="218" t="str">
        <f t="shared" si="5"/>
        <v/>
      </c>
      <c r="J104" s="220"/>
      <c r="K104" s="221" t="str">
        <f t="shared" si="6"/>
        <v/>
      </c>
      <c r="L104" s="220"/>
      <c r="M104" s="221" t="str">
        <f t="shared" si="7"/>
        <v/>
      </c>
      <c r="N104" s="262"/>
      <c r="O104" s="262"/>
      <c r="P104" s="263"/>
      <c r="Q104" s="222" t="str">
        <f t="shared" si="8"/>
        <v/>
      </c>
      <c r="R104" s="223" t="str">
        <f t="shared" si="9"/>
        <v/>
      </c>
      <c r="S104" s="220"/>
      <c r="T104" s="237"/>
      <c r="U104" s="224"/>
    </row>
    <row r="105" spans="1:21" customFormat="1">
      <c r="A105" s="92">
        <v>101</v>
      </c>
      <c r="B105" s="199"/>
      <c r="C105" s="120" t="str">
        <f>IF($B105="","",IF(VLOOKUP($B105,競技者!$A$5:$I$1004,2,FALSE)="","",VLOOKUP($B105,競技者!$A$5:$I$1004,2,FALSE)))</f>
        <v/>
      </c>
      <c r="D105" s="120" t="str">
        <f>IF($B105="","",IF(VLOOKUP($B105,競技者!$A$5:$I$1004,3,FALSE)="","",VLOOKUP($B105,競技者!$A$5:$I$1004,3,FALSE)))</f>
        <v/>
      </c>
      <c r="E105" s="120" t="str">
        <f>IF($B105="","",IF(VLOOKUP($B105,競技者!$A$5:$I$1004,4,FALSE)="","",VLOOKUP($B105,競技者!$A$5:$I$1004,4,FALSE)))</f>
        <v/>
      </c>
      <c r="F105" s="120" t="str">
        <f>IF($B105="","",IF(VLOOKUP($B105,競技者!$A$5:$I$1004,7,FALSE)="","",VLOOKUP($B105,競技者!$A$5:$I$1004,7,FALSE)))</f>
        <v/>
      </c>
      <c r="G105" s="120" t="str">
        <f>IF($B105="","",IF(VLOOKUP($B105,競技者!$A$5:$I$1004,9,FALSE)="","",VLOOKUP($B105,競技者!$A$5:$I$1004,9,FALSE)))</f>
        <v/>
      </c>
      <c r="H105" s="119"/>
      <c r="I105" s="120" t="str">
        <f t="shared" si="5"/>
        <v/>
      </c>
      <c r="J105" s="121"/>
      <c r="K105" s="122" t="str">
        <f t="shared" si="6"/>
        <v/>
      </c>
      <c r="L105" s="121"/>
      <c r="M105" s="122" t="str">
        <f t="shared" si="7"/>
        <v/>
      </c>
      <c r="N105" s="123"/>
      <c r="O105" s="123"/>
      <c r="P105" s="259"/>
      <c r="Q105" s="124" t="str">
        <f t="shared" si="8"/>
        <v/>
      </c>
      <c r="R105" s="125" t="str">
        <f t="shared" si="9"/>
        <v/>
      </c>
      <c r="S105" s="121"/>
      <c r="T105" s="236"/>
      <c r="U105" s="127"/>
    </row>
    <row r="106" spans="1:21" customFormat="1">
      <c r="A106" s="92">
        <v>102</v>
      </c>
      <c r="B106" s="111"/>
      <c r="C106" s="95" t="str">
        <f>IF($B106="","",IF(VLOOKUP($B106,競技者!$A$5:$I$1004,2,FALSE)="","",VLOOKUP($B106,競技者!$A$5:$I$1004,2,FALSE)))</f>
        <v/>
      </c>
      <c r="D106" s="95" t="str">
        <f>IF($B106="","",IF(VLOOKUP($B106,競技者!$A$5:$I$1004,3,FALSE)="","",VLOOKUP($B106,競技者!$A$5:$I$1004,3,FALSE)))</f>
        <v/>
      </c>
      <c r="E106" s="95" t="str">
        <f>IF($B106="","",IF(VLOOKUP($B106,競技者!$A$5:$I$1004,4,FALSE)="","",VLOOKUP($B106,競技者!$A$5:$I$1004,4,FALSE)))</f>
        <v/>
      </c>
      <c r="F106" s="95" t="str">
        <f>IF($B106="","",IF(VLOOKUP($B106,競技者!$A$5:$I$1004,7,FALSE)="","",VLOOKUP($B106,競技者!$A$5:$I$1004,7,FALSE)))</f>
        <v/>
      </c>
      <c r="G106" s="95" t="str">
        <f>IF($B106="","",IF(VLOOKUP($B106,競技者!$A$5:$I$1004,9,FALSE)="","",VLOOKUP($B106,競技者!$A$5:$I$1004,9,FALSE)))</f>
        <v/>
      </c>
      <c r="H106" s="109"/>
      <c r="I106" s="95" t="str">
        <f t="shared" si="5"/>
        <v/>
      </c>
      <c r="J106" s="96"/>
      <c r="K106" s="107" t="str">
        <f t="shared" si="6"/>
        <v/>
      </c>
      <c r="L106" s="96"/>
      <c r="M106" s="107" t="str">
        <f t="shared" si="7"/>
        <v/>
      </c>
      <c r="N106" s="103"/>
      <c r="O106" s="103"/>
      <c r="P106" s="260"/>
      <c r="Q106" s="97" t="str">
        <f t="shared" si="8"/>
        <v/>
      </c>
      <c r="R106" s="98" t="str">
        <f t="shared" si="9"/>
        <v/>
      </c>
      <c r="S106" s="96"/>
      <c r="T106" s="234"/>
      <c r="U106" s="105"/>
    </row>
    <row r="107" spans="1:21" customFormat="1">
      <c r="A107" s="92">
        <v>103</v>
      </c>
      <c r="B107" s="111"/>
      <c r="C107" s="95" t="str">
        <f>IF($B107="","",IF(VLOOKUP($B107,競技者!$A$5:$I$1004,2,FALSE)="","",VLOOKUP($B107,競技者!$A$5:$I$1004,2,FALSE)))</f>
        <v/>
      </c>
      <c r="D107" s="95" t="str">
        <f>IF($B107="","",IF(VLOOKUP($B107,競技者!$A$5:$I$1004,3,FALSE)="","",VLOOKUP($B107,競技者!$A$5:$I$1004,3,FALSE)))</f>
        <v/>
      </c>
      <c r="E107" s="95" t="str">
        <f>IF($B107="","",IF(VLOOKUP($B107,競技者!$A$5:$I$1004,4,FALSE)="","",VLOOKUP($B107,競技者!$A$5:$I$1004,4,FALSE)))</f>
        <v/>
      </c>
      <c r="F107" s="95" t="str">
        <f>IF($B107="","",IF(VLOOKUP($B107,競技者!$A$5:$I$1004,7,FALSE)="","",VLOOKUP($B107,競技者!$A$5:$I$1004,7,FALSE)))</f>
        <v/>
      </c>
      <c r="G107" s="95" t="str">
        <f>IF($B107="","",IF(VLOOKUP($B107,競技者!$A$5:$I$1004,9,FALSE)="","",VLOOKUP($B107,競技者!$A$5:$I$1004,9,FALSE)))</f>
        <v/>
      </c>
      <c r="H107" s="109"/>
      <c r="I107" s="95" t="str">
        <f t="shared" si="5"/>
        <v/>
      </c>
      <c r="J107" s="96"/>
      <c r="K107" s="107" t="str">
        <f t="shared" si="6"/>
        <v/>
      </c>
      <c r="L107" s="96"/>
      <c r="M107" s="107" t="str">
        <f t="shared" si="7"/>
        <v/>
      </c>
      <c r="N107" s="103"/>
      <c r="O107" s="103"/>
      <c r="P107" s="260"/>
      <c r="Q107" s="97" t="str">
        <f t="shared" si="8"/>
        <v/>
      </c>
      <c r="R107" s="98" t="str">
        <f t="shared" si="9"/>
        <v/>
      </c>
      <c r="S107" s="96"/>
      <c r="T107" s="234"/>
      <c r="U107" s="105"/>
    </row>
    <row r="108" spans="1:21" customFormat="1">
      <c r="A108" s="92">
        <v>104</v>
      </c>
      <c r="B108" s="111"/>
      <c r="C108" s="95" t="str">
        <f>IF($B108="","",IF(VLOOKUP($B108,競技者!$A$5:$I$1004,2,FALSE)="","",VLOOKUP($B108,競技者!$A$5:$I$1004,2,FALSE)))</f>
        <v/>
      </c>
      <c r="D108" s="95" t="str">
        <f>IF($B108="","",IF(VLOOKUP($B108,競技者!$A$5:$I$1004,3,FALSE)="","",VLOOKUP($B108,競技者!$A$5:$I$1004,3,FALSE)))</f>
        <v/>
      </c>
      <c r="E108" s="95" t="str">
        <f>IF($B108="","",IF(VLOOKUP($B108,競技者!$A$5:$I$1004,4,FALSE)="","",VLOOKUP($B108,競技者!$A$5:$I$1004,4,FALSE)))</f>
        <v/>
      </c>
      <c r="F108" s="95" t="str">
        <f>IF($B108="","",IF(VLOOKUP($B108,競技者!$A$5:$I$1004,7,FALSE)="","",VLOOKUP($B108,競技者!$A$5:$I$1004,7,FALSE)))</f>
        <v/>
      </c>
      <c r="G108" s="95" t="str">
        <f>IF($B108="","",IF(VLOOKUP($B108,競技者!$A$5:$I$1004,9,FALSE)="","",VLOOKUP($B108,競技者!$A$5:$I$1004,9,FALSE)))</f>
        <v/>
      </c>
      <c r="H108" s="109"/>
      <c r="I108" s="95" t="str">
        <f t="shared" si="5"/>
        <v/>
      </c>
      <c r="J108" s="96"/>
      <c r="K108" s="107" t="str">
        <f t="shared" si="6"/>
        <v/>
      </c>
      <c r="L108" s="96"/>
      <c r="M108" s="107" t="str">
        <f t="shared" si="7"/>
        <v/>
      </c>
      <c r="N108" s="103"/>
      <c r="O108" s="103"/>
      <c r="P108" s="260"/>
      <c r="Q108" s="97" t="str">
        <f t="shared" si="8"/>
        <v/>
      </c>
      <c r="R108" s="98" t="str">
        <f t="shared" si="9"/>
        <v/>
      </c>
      <c r="S108" s="96"/>
      <c r="T108" s="234"/>
      <c r="U108" s="105"/>
    </row>
    <row r="109" spans="1:21" customFormat="1">
      <c r="A109" s="92">
        <v>105</v>
      </c>
      <c r="B109" s="207"/>
      <c r="C109" s="208" t="str">
        <f>IF($B109="","",IF(VLOOKUP($B109,競技者!$A$5:$I$1004,2,FALSE)="","",VLOOKUP($B109,競技者!$A$5:$I$1004,2,FALSE)))</f>
        <v/>
      </c>
      <c r="D109" s="208" t="str">
        <f>IF($B109="","",IF(VLOOKUP($B109,競技者!$A$5:$I$1004,3,FALSE)="","",VLOOKUP($B109,競技者!$A$5:$I$1004,3,FALSE)))</f>
        <v/>
      </c>
      <c r="E109" s="208" t="str">
        <f>IF($B109="","",IF(VLOOKUP($B109,競技者!$A$5:$I$1004,4,FALSE)="","",VLOOKUP($B109,競技者!$A$5:$I$1004,4,FALSE)))</f>
        <v/>
      </c>
      <c r="F109" s="208" t="str">
        <f>IF($B109="","",IF(VLOOKUP($B109,競技者!$A$5:$I$1004,7,FALSE)="","",VLOOKUP($B109,競技者!$A$5:$I$1004,7,FALSE)))</f>
        <v/>
      </c>
      <c r="G109" s="208" t="str">
        <f>IF($B109="","",IF(VLOOKUP($B109,競技者!$A$5:$I$1004,9,FALSE)="","",VLOOKUP($B109,競技者!$A$5:$I$1004,9,FALSE)))</f>
        <v/>
      </c>
      <c r="H109" s="209"/>
      <c r="I109" s="208" t="str">
        <f t="shared" si="5"/>
        <v/>
      </c>
      <c r="J109" s="210"/>
      <c r="K109" s="211" t="str">
        <f t="shared" si="6"/>
        <v/>
      </c>
      <c r="L109" s="210"/>
      <c r="M109" s="211" t="str">
        <f t="shared" si="7"/>
        <v/>
      </c>
      <c r="N109" s="212"/>
      <c r="O109" s="212"/>
      <c r="P109" s="261"/>
      <c r="Q109" s="213" t="str">
        <f t="shared" si="8"/>
        <v/>
      </c>
      <c r="R109" s="214" t="str">
        <f t="shared" si="9"/>
        <v/>
      </c>
      <c r="S109" s="210"/>
      <c r="T109" s="238"/>
      <c r="U109" s="216"/>
    </row>
    <row r="110" spans="1:21" customFormat="1">
      <c r="A110" s="92">
        <v>106</v>
      </c>
      <c r="B110" s="199"/>
      <c r="C110" s="120" t="str">
        <f>IF($B110="","",IF(VLOOKUP($B110,競技者!$A$5:$I$1004,2,FALSE)="","",VLOOKUP($B110,競技者!$A$5:$I$1004,2,FALSE)))</f>
        <v/>
      </c>
      <c r="D110" s="120" t="str">
        <f>IF($B110="","",IF(VLOOKUP($B110,競技者!$A$5:$I$1004,3,FALSE)="","",VLOOKUP($B110,競技者!$A$5:$I$1004,3,FALSE)))</f>
        <v/>
      </c>
      <c r="E110" s="120" t="str">
        <f>IF($B110="","",IF(VLOOKUP($B110,競技者!$A$5:$I$1004,4,FALSE)="","",VLOOKUP($B110,競技者!$A$5:$I$1004,4,FALSE)))</f>
        <v/>
      </c>
      <c r="F110" s="120" t="str">
        <f>IF($B110="","",IF(VLOOKUP($B110,競技者!$A$5:$I$1004,7,FALSE)="","",VLOOKUP($B110,競技者!$A$5:$I$1004,7,FALSE)))</f>
        <v/>
      </c>
      <c r="G110" s="120" t="str">
        <f>IF($B110="","",IF(VLOOKUP($B110,競技者!$A$5:$I$1004,9,FALSE)="","",VLOOKUP($B110,競技者!$A$5:$I$1004,9,FALSE)))</f>
        <v/>
      </c>
      <c r="H110" s="119"/>
      <c r="I110" s="120" t="str">
        <f t="shared" si="5"/>
        <v/>
      </c>
      <c r="J110" s="121"/>
      <c r="K110" s="122" t="str">
        <f t="shared" si="6"/>
        <v/>
      </c>
      <c r="L110" s="121"/>
      <c r="M110" s="122" t="str">
        <f t="shared" si="7"/>
        <v/>
      </c>
      <c r="N110" s="123"/>
      <c r="O110" s="123"/>
      <c r="P110" s="259"/>
      <c r="Q110" s="124" t="str">
        <f t="shared" si="8"/>
        <v/>
      </c>
      <c r="R110" s="125" t="str">
        <f t="shared" si="9"/>
        <v/>
      </c>
      <c r="S110" s="121"/>
      <c r="T110" s="236"/>
      <c r="U110" s="127"/>
    </row>
    <row r="111" spans="1:21" customFormat="1">
      <c r="A111" s="92">
        <v>107</v>
      </c>
      <c r="B111" s="111"/>
      <c r="C111" s="95" t="str">
        <f>IF($B111="","",IF(VLOOKUP($B111,競技者!$A$5:$I$1004,2,FALSE)="","",VLOOKUP($B111,競技者!$A$5:$I$1004,2,FALSE)))</f>
        <v/>
      </c>
      <c r="D111" s="95" t="str">
        <f>IF($B111="","",IF(VLOOKUP($B111,競技者!$A$5:$I$1004,3,FALSE)="","",VLOOKUP($B111,競技者!$A$5:$I$1004,3,FALSE)))</f>
        <v/>
      </c>
      <c r="E111" s="95" t="str">
        <f>IF($B111="","",IF(VLOOKUP($B111,競技者!$A$5:$I$1004,4,FALSE)="","",VLOOKUP($B111,競技者!$A$5:$I$1004,4,FALSE)))</f>
        <v/>
      </c>
      <c r="F111" s="95" t="str">
        <f>IF($B111="","",IF(VLOOKUP($B111,競技者!$A$5:$I$1004,7,FALSE)="","",VLOOKUP($B111,競技者!$A$5:$I$1004,7,FALSE)))</f>
        <v/>
      </c>
      <c r="G111" s="95" t="str">
        <f>IF($B111="","",IF(VLOOKUP($B111,競技者!$A$5:$I$1004,9,FALSE)="","",VLOOKUP($B111,競技者!$A$5:$I$1004,9,FALSE)))</f>
        <v/>
      </c>
      <c r="H111" s="109"/>
      <c r="I111" s="95" t="str">
        <f t="shared" si="5"/>
        <v/>
      </c>
      <c r="J111" s="96"/>
      <c r="K111" s="107" t="str">
        <f t="shared" si="6"/>
        <v/>
      </c>
      <c r="L111" s="96"/>
      <c r="M111" s="107" t="str">
        <f t="shared" si="7"/>
        <v/>
      </c>
      <c r="N111" s="103"/>
      <c r="O111" s="103"/>
      <c r="P111" s="260"/>
      <c r="Q111" s="97" t="str">
        <f t="shared" si="8"/>
        <v/>
      </c>
      <c r="R111" s="98" t="str">
        <f t="shared" si="9"/>
        <v/>
      </c>
      <c r="S111" s="96"/>
      <c r="T111" s="234"/>
      <c r="U111" s="105"/>
    </row>
    <row r="112" spans="1:21" customFormat="1">
      <c r="A112" s="92">
        <v>108</v>
      </c>
      <c r="B112" s="111"/>
      <c r="C112" s="95" t="str">
        <f>IF($B112="","",IF(VLOOKUP($B112,競技者!$A$5:$I$1004,2,FALSE)="","",VLOOKUP($B112,競技者!$A$5:$I$1004,2,FALSE)))</f>
        <v/>
      </c>
      <c r="D112" s="95" t="str">
        <f>IF($B112="","",IF(VLOOKUP($B112,競技者!$A$5:$I$1004,3,FALSE)="","",VLOOKUP($B112,競技者!$A$5:$I$1004,3,FALSE)))</f>
        <v/>
      </c>
      <c r="E112" s="95" t="str">
        <f>IF($B112="","",IF(VLOOKUP($B112,競技者!$A$5:$I$1004,4,FALSE)="","",VLOOKUP($B112,競技者!$A$5:$I$1004,4,FALSE)))</f>
        <v/>
      </c>
      <c r="F112" s="95" t="str">
        <f>IF($B112="","",IF(VLOOKUP($B112,競技者!$A$5:$I$1004,7,FALSE)="","",VLOOKUP($B112,競技者!$A$5:$I$1004,7,FALSE)))</f>
        <v/>
      </c>
      <c r="G112" s="95" t="str">
        <f>IF($B112="","",IF(VLOOKUP($B112,競技者!$A$5:$I$1004,9,FALSE)="","",VLOOKUP($B112,競技者!$A$5:$I$1004,9,FALSE)))</f>
        <v/>
      </c>
      <c r="H112" s="109"/>
      <c r="I112" s="95" t="str">
        <f t="shared" si="5"/>
        <v/>
      </c>
      <c r="J112" s="96"/>
      <c r="K112" s="107" t="str">
        <f t="shared" si="6"/>
        <v/>
      </c>
      <c r="L112" s="96"/>
      <c r="M112" s="107" t="str">
        <f t="shared" si="7"/>
        <v/>
      </c>
      <c r="N112" s="103"/>
      <c r="O112" s="103"/>
      <c r="P112" s="260"/>
      <c r="Q112" s="97" t="str">
        <f t="shared" si="8"/>
        <v/>
      </c>
      <c r="R112" s="98" t="str">
        <f t="shared" si="9"/>
        <v/>
      </c>
      <c r="S112" s="96"/>
      <c r="T112" s="234"/>
      <c r="U112" s="105"/>
    </row>
    <row r="113" spans="1:21" customFormat="1">
      <c r="A113" s="92">
        <v>109</v>
      </c>
      <c r="B113" s="111"/>
      <c r="C113" s="95" t="str">
        <f>IF($B113="","",IF(VLOOKUP($B113,競技者!$A$5:$I$1004,2,FALSE)="","",VLOOKUP($B113,競技者!$A$5:$I$1004,2,FALSE)))</f>
        <v/>
      </c>
      <c r="D113" s="95" t="str">
        <f>IF($B113="","",IF(VLOOKUP($B113,競技者!$A$5:$I$1004,3,FALSE)="","",VLOOKUP($B113,競技者!$A$5:$I$1004,3,FALSE)))</f>
        <v/>
      </c>
      <c r="E113" s="95" t="str">
        <f>IF($B113="","",IF(VLOOKUP($B113,競技者!$A$5:$I$1004,4,FALSE)="","",VLOOKUP($B113,競技者!$A$5:$I$1004,4,FALSE)))</f>
        <v/>
      </c>
      <c r="F113" s="95" t="str">
        <f>IF($B113="","",IF(VLOOKUP($B113,競技者!$A$5:$I$1004,7,FALSE)="","",VLOOKUP($B113,競技者!$A$5:$I$1004,7,FALSE)))</f>
        <v/>
      </c>
      <c r="G113" s="95" t="str">
        <f>IF($B113="","",IF(VLOOKUP($B113,競技者!$A$5:$I$1004,9,FALSE)="","",VLOOKUP($B113,競技者!$A$5:$I$1004,9,FALSE)))</f>
        <v/>
      </c>
      <c r="H113" s="109"/>
      <c r="I113" s="95" t="str">
        <f t="shared" si="5"/>
        <v/>
      </c>
      <c r="J113" s="96"/>
      <c r="K113" s="107" t="str">
        <f t="shared" si="6"/>
        <v/>
      </c>
      <c r="L113" s="96"/>
      <c r="M113" s="107" t="str">
        <f t="shared" si="7"/>
        <v/>
      </c>
      <c r="N113" s="103"/>
      <c r="O113" s="103"/>
      <c r="P113" s="260"/>
      <c r="Q113" s="97" t="str">
        <f t="shared" si="8"/>
        <v/>
      </c>
      <c r="R113" s="98" t="str">
        <f t="shared" si="9"/>
        <v/>
      </c>
      <c r="S113" s="96"/>
      <c r="T113" s="234"/>
      <c r="U113" s="105"/>
    </row>
    <row r="114" spans="1:21" customFormat="1" ht="12.6" thickBot="1">
      <c r="A114" s="92">
        <v>110</v>
      </c>
      <c r="B114" s="217"/>
      <c r="C114" s="218" t="str">
        <f>IF($B114="","",IF(VLOOKUP($B114,競技者!$A$5:$I$1004,2,FALSE)="","",VLOOKUP($B114,競技者!$A$5:$I$1004,2,FALSE)))</f>
        <v/>
      </c>
      <c r="D114" s="218" t="str">
        <f>IF($B114="","",IF(VLOOKUP($B114,競技者!$A$5:$I$1004,3,FALSE)="","",VLOOKUP($B114,競技者!$A$5:$I$1004,3,FALSE)))</f>
        <v/>
      </c>
      <c r="E114" s="218" t="str">
        <f>IF($B114="","",IF(VLOOKUP($B114,競技者!$A$5:$I$1004,4,FALSE)="","",VLOOKUP($B114,競技者!$A$5:$I$1004,4,FALSE)))</f>
        <v/>
      </c>
      <c r="F114" s="218" t="str">
        <f>IF($B114="","",IF(VLOOKUP($B114,競技者!$A$5:$I$1004,7,FALSE)="","",VLOOKUP($B114,競技者!$A$5:$I$1004,7,FALSE)))</f>
        <v/>
      </c>
      <c r="G114" s="218" t="str">
        <f>IF($B114="","",IF(VLOOKUP($B114,競技者!$A$5:$I$1004,9,FALSE)="","",VLOOKUP($B114,競技者!$A$5:$I$1004,9,FALSE)))</f>
        <v/>
      </c>
      <c r="H114" s="219"/>
      <c r="I114" s="218" t="str">
        <f t="shared" si="5"/>
        <v/>
      </c>
      <c r="J114" s="220"/>
      <c r="K114" s="221" t="str">
        <f t="shared" si="6"/>
        <v/>
      </c>
      <c r="L114" s="220"/>
      <c r="M114" s="221" t="str">
        <f t="shared" si="7"/>
        <v/>
      </c>
      <c r="N114" s="262"/>
      <c r="O114" s="262"/>
      <c r="P114" s="263"/>
      <c r="Q114" s="222" t="str">
        <f t="shared" si="8"/>
        <v/>
      </c>
      <c r="R114" s="223" t="str">
        <f t="shared" si="9"/>
        <v/>
      </c>
      <c r="S114" s="220"/>
      <c r="T114" s="237"/>
      <c r="U114" s="224"/>
    </row>
    <row r="115" spans="1:21" customFormat="1">
      <c r="A115" s="92">
        <v>111</v>
      </c>
      <c r="B115" s="199"/>
      <c r="C115" s="120" t="str">
        <f>IF($B115="","",IF(VLOOKUP($B115,競技者!$A$5:$I$1004,2,FALSE)="","",VLOOKUP($B115,競技者!$A$5:$I$1004,2,FALSE)))</f>
        <v/>
      </c>
      <c r="D115" s="120" t="str">
        <f>IF($B115="","",IF(VLOOKUP($B115,競技者!$A$5:$I$1004,3,FALSE)="","",VLOOKUP($B115,競技者!$A$5:$I$1004,3,FALSE)))</f>
        <v/>
      </c>
      <c r="E115" s="120" t="str">
        <f>IF($B115="","",IF(VLOOKUP($B115,競技者!$A$5:$I$1004,4,FALSE)="","",VLOOKUP($B115,競技者!$A$5:$I$1004,4,FALSE)))</f>
        <v/>
      </c>
      <c r="F115" s="120" t="str">
        <f>IF($B115="","",IF(VLOOKUP($B115,競技者!$A$5:$I$1004,7,FALSE)="","",VLOOKUP($B115,競技者!$A$5:$I$1004,7,FALSE)))</f>
        <v/>
      </c>
      <c r="G115" s="120" t="str">
        <f>IF($B115="","",IF(VLOOKUP($B115,競技者!$A$5:$I$1004,9,FALSE)="","",VLOOKUP($B115,競技者!$A$5:$I$1004,9,FALSE)))</f>
        <v/>
      </c>
      <c r="H115" s="119"/>
      <c r="I115" s="120" t="str">
        <f t="shared" si="5"/>
        <v/>
      </c>
      <c r="J115" s="121"/>
      <c r="K115" s="122" t="str">
        <f t="shared" si="6"/>
        <v/>
      </c>
      <c r="L115" s="121"/>
      <c r="M115" s="122" t="str">
        <f t="shared" si="7"/>
        <v/>
      </c>
      <c r="N115" s="123"/>
      <c r="O115" s="123"/>
      <c r="P115" s="259"/>
      <c r="Q115" s="124" t="str">
        <f t="shared" si="8"/>
        <v/>
      </c>
      <c r="R115" s="125" t="str">
        <f t="shared" si="9"/>
        <v/>
      </c>
      <c r="S115" s="121"/>
      <c r="T115" s="236"/>
      <c r="U115" s="127"/>
    </row>
    <row r="116" spans="1:21" customFormat="1">
      <c r="A116" s="92">
        <v>112</v>
      </c>
      <c r="B116" s="111"/>
      <c r="C116" s="95" t="str">
        <f>IF($B116="","",IF(VLOOKUP($B116,競技者!$A$5:$I$1004,2,FALSE)="","",VLOOKUP($B116,競技者!$A$5:$I$1004,2,FALSE)))</f>
        <v/>
      </c>
      <c r="D116" s="95" t="str">
        <f>IF($B116="","",IF(VLOOKUP($B116,競技者!$A$5:$I$1004,3,FALSE)="","",VLOOKUP($B116,競技者!$A$5:$I$1004,3,FALSE)))</f>
        <v/>
      </c>
      <c r="E116" s="95" t="str">
        <f>IF($B116="","",IF(VLOOKUP($B116,競技者!$A$5:$I$1004,4,FALSE)="","",VLOOKUP($B116,競技者!$A$5:$I$1004,4,FALSE)))</f>
        <v/>
      </c>
      <c r="F116" s="95" t="str">
        <f>IF($B116="","",IF(VLOOKUP($B116,競技者!$A$5:$I$1004,7,FALSE)="","",VLOOKUP($B116,競技者!$A$5:$I$1004,7,FALSE)))</f>
        <v/>
      </c>
      <c r="G116" s="95" t="str">
        <f>IF($B116="","",IF(VLOOKUP($B116,競技者!$A$5:$I$1004,9,FALSE)="","",VLOOKUP($B116,競技者!$A$5:$I$1004,9,FALSE)))</f>
        <v/>
      </c>
      <c r="H116" s="109"/>
      <c r="I116" s="95" t="str">
        <f t="shared" si="5"/>
        <v/>
      </c>
      <c r="J116" s="96"/>
      <c r="K116" s="107" t="str">
        <f t="shared" si="6"/>
        <v/>
      </c>
      <c r="L116" s="96"/>
      <c r="M116" s="107" t="str">
        <f t="shared" si="7"/>
        <v/>
      </c>
      <c r="N116" s="103"/>
      <c r="O116" s="103"/>
      <c r="P116" s="260"/>
      <c r="Q116" s="97" t="str">
        <f t="shared" si="8"/>
        <v/>
      </c>
      <c r="R116" s="98" t="str">
        <f t="shared" si="9"/>
        <v/>
      </c>
      <c r="S116" s="96"/>
      <c r="T116" s="234"/>
      <c r="U116" s="105"/>
    </row>
    <row r="117" spans="1:21" customFormat="1">
      <c r="A117" s="92">
        <v>113</v>
      </c>
      <c r="B117" s="111"/>
      <c r="C117" s="95" t="str">
        <f>IF($B117="","",IF(VLOOKUP($B117,競技者!$A$5:$I$1004,2,FALSE)="","",VLOOKUP($B117,競技者!$A$5:$I$1004,2,FALSE)))</f>
        <v/>
      </c>
      <c r="D117" s="95" t="str">
        <f>IF($B117="","",IF(VLOOKUP($B117,競技者!$A$5:$I$1004,3,FALSE)="","",VLOOKUP($B117,競技者!$A$5:$I$1004,3,FALSE)))</f>
        <v/>
      </c>
      <c r="E117" s="95" t="str">
        <f>IF($B117="","",IF(VLOOKUP($B117,競技者!$A$5:$I$1004,4,FALSE)="","",VLOOKUP($B117,競技者!$A$5:$I$1004,4,FALSE)))</f>
        <v/>
      </c>
      <c r="F117" s="95" t="str">
        <f>IF($B117="","",IF(VLOOKUP($B117,競技者!$A$5:$I$1004,7,FALSE)="","",VLOOKUP($B117,競技者!$A$5:$I$1004,7,FALSE)))</f>
        <v/>
      </c>
      <c r="G117" s="95" t="str">
        <f>IF($B117="","",IF(VLOOKUP($B117,競技者!$A$5:$I$1004,9,FALSE)="","",VLOOKUP($B117,競技者!$A$5:$I$1004,9,FALSE)))</f>
        <v/>
      </c>
      <c r="H117" s="109"/>
      <c r="I117" s="95" t="str">
        <f t="shared" si="5"/>
        <v/>
      </c>
      <c r="J117" s="96"/>
      <c r="K117" s="107" t="str">
        <f t="shared" si="6"/>
        <v/>
      </c>
      <c r="L117" s="96"/>
      <c r="M117" s="107" t="str">
        <f t="shared" si="7"/>
        <v/>
      </c>
      <c r="N117" s="103"/>
      <c r="O117" s="103"/>
      <c r="P117" s="260"/>
      <c r="Q117" s="97" t="str">
        <f t="shared" si="8"/>
        <v/>
      </c>
      <c r="R117" s="98" t="str">
        <f t="shared" si="9"/>
        <v/>
      </c>
      <c r="S117" s="96"/>
      <c r="T117" s="234"/>
      <c r="U117" s="105"/>
    </row>
    <row r="118" spans="1:21" customFormat="1">
      <c r="A118" s="92">
        <v>114</v>
      </c>
      <c r="B118" s="111"/>
      <c r="C118" s="95" t="str">
        <f>IF($B118="","",IF(VLOOKUP($B118,競技者!$A$5:$I$1004,2,FALSE)="","",VLOOKUP($B118,競技者!$A$5:$I$1004,2,FALSE)))</f>
        <v/>
      </c>
      <c r="D118" s="95" t="str">
        <f>IF($B118="","",IF(VLOOKUP($B118,競技者!$A$5:$I$1004,3,FALSE)="","",VLOOKUP($B118,競技者!$A$5:$I$1004,3,FALSE)))</f>
        <v/>
      </c>
      <c r="E118" s="95" t="str">
        <f>IF($B118="","",IF(VLOOKUP($B118,競技者!$A$5:$I$1004,4,FALSE)="","",VLOOKUP($B118,競技者!$A$5:$I$1004,4,FALSE)))</f>
        <v/>
      </c>
      <c r="F118" s="95" t="str">
        <f>IF($B118="","",IF(VLOOKUP($B118,競技者!$A$5:$I$1004,7,FALSE)="","",VLOOKUP($B118,競技者!$A$5:$I$1004,7,FALSE)))</f>
        <v/>
      </c>
      <c r="G118" s="95" t="str">
        <f>IF($B118="","",IF(VLOOKUP($B118,競技者!$A$5:$I$1004,9,FALSE)="","",VLOOKUP($B118,競技者!$A$5:$I$1004,9,FALSE)))</f>
        <v/>
      </c>
      <c r="H118" s="109"/>
      <c r="I118" s="95" t="str">
        <f t="shared" si="5"/>
        <v/>
      </c>
      <c r="J118" s="96"/>
      <c r="K118" s="107" t="str">
        <f t="shared" si="6"/>
        <v/>
      </c>
      <c r="L118" s="96"/>
      <c r="M118" s="107" t="str">
        <f t="shared" si="7"/>
        <v/>
      </c>
      <c r="N118" s="103"/>
      <c r="O118" s="103"/>
      <c r="P118" s="260"/>
      <c r="Q118" s="97" t="str">
        <f t="shared" si="8"/>
        <v/>
      </c>
      <c r="R118" s="98" t="str">
        <f t="shared" si="9"/>
        <v/>
      </c>
      <c r="S118" s="96"/>
      <c r="T118" s="234"/>
      <c r="U118" s="105"/>
    </row>
    <row r="119" spans="1:21" customFormat="1">
      <c r="A119" s="92">
        <v>115</v>
      </c>
      <c r="B119" s="207"/>
      <c r="C119" s="208" t="str">
        <f>IF($B119="","",IF(VLOOKUP($B119,競技者!$A$5:$I$1004,2,FALSE)="","",VLOOKUP($B119,競技者!$A$5:$I$1004,2,FALSE)))</f>
        <v/>
      </c>
      <c r="D119" s="208" t="str">
        <f>IF($B119="","",IF(VLOOKUP($B119,競技者!$A$5:$I$1004,3,FALSE)="","",VLOOKUP($B119,競技者!$A$5:$I$1004,3,FALSE)))</f>
        <v/>
      </c>
      <c r="E119" s="208" t="str">
        <f>IF($B119="","",IF(VLOOKUP($B119,競技者!$A$5:$I$1004,4,FALSE)="","",VLOOKUP($B119,競技者!$A$5:$I$1004,4,FALSE)))</f>
        <v/>
      </c>
      <c r="F119" s="208" t="str">
        <f>IF($B119="","",IF(VLOOKUP($B119,競技者!$A$5:$I$1004,7,FALSE)="","",VLOOKUP($B119,競技者!$A$5:$I$1004,7,FALSE)))</f>
        <v/>
      </c>
      <c r="G119" s="208" t="str">
        <f>IF($B119="","",IF(VLOOKUP($B119,競技者!$A$5:$I$1004,9,FALSE)="","",VLOOKUP($B119,競技者!$A$5:$I$1004,9,FALSE)))</f>
        <v/>
      </c>
      <c r="H119" s="209"/>
      <c r="I119" s="208" t="str">
        <f t="shared" si="5"/>
        <v/>
      </c>
      <c r="J119" s="210"/>
      <c r="K119" s="211" t="str">
        <f t="shared" si="6"/>
        <v/>
      </c>
      <c r="L119" s="210"/>
      <c r="M119" s="211" t="str">
        <f t="shared" si="7"/>
        <v/>
      </c>
      <c r="N119" s="212"/>
      <c r="O119" s="212"/>
      <c r="P119" s="261"/>
      <c r="Q119" s="213" t="str">
        <f t="shared" si="8"/>
        <v/>
      </c>
      <c r="R119" s="214" t="str">
        <f t="shared" si="9"/>
        <v/>
      </c>
      <c r="S119" s="210"/>
      <c r="T119" s="238"/>
      <c r="U119" s="216"/>
    </row>
    <row r="120" spans="1:21" customFormat="1">
      <c r="A120" s="92">
        <v>116</v>
      </c>
      <c r="B120" s="199"/>
      <c r="C120" s="120" t="str">
        <f>IF($B120="","",IF(VLOOKUP($B120,競技者!$A$5:$I$1004,2,FALSE)="","",VLOOKUP($B120,競技者!$A$5:$I$1004,2,FALSE)))</f>
        <v/>
      </c>
      <c r="D120" s="120" t="str">
        <f>IF($B120="","",IF(VLOOKUP($B120,競技者!$A$5:$I$1004,3,FALSE)="","",VLOOKUP($B120,競技者!$A$5:$I$1004,3,FALSE)))</f>
        <v/>
      </c>
      <c r="E120" s="120" t="str">
        <f>IF($B120="","",IF(VLOOKUP($B120,競技者!$A$5:$I$1004,4,FALSE)="","",VLOOKUP($B120,競技者!$A$5:$I$1004,4,FALSE)))</f>
        <v/>
      </c>
      <c r="F120" s="120" t="str">
        <f>IF($B120="","",IF(VLOOKUP($B120,競技者!$A$5:$I$1004,7,FALSE)="","",VLOOKUP($B120,競技者!$A$5:$I$1004,7,FALSE)))</f>
        <v/>
      </c>
      <c r="G120" s="120" t="str">
        <f>IF($B120="","",IF(VLOOKUP($B120,競技者!$A$5:$I$1004,9,FALSE)="","",VLOOKUP($B120,競技者!$A$5:$I$1004,9,FALSE)))</f>
        <v/>
      </c>
      <c r="H120" s="119"/>
      <c r="I120" s="120" t="str">
        <f t="shared" si="5"/>
        <v/>
      </c>
      <c r="J120" s="121"/>
      <c r="K120" s="122" t="str">
        <f t="shared" si="6"/>
        <v/>
      </c>
      <c r="L120" s="121"/>
      <c r="M120" s="122" t="str">
        <f t="shared" si="7"/>
        <v/>
      </c>
      <c r="N120" s="123"/>
      <c r="O120" s="123"/>
      <c r="P120" s="259"/>
      <c r="Q120" s="124" t="str">
        <f t="shared" si="8"/>
        <v/>
      </c>
      <c r="R120" s="125" t="str">
        <f t="shared" si="9"/>
        <v/>
      </c>
      <c r="S120" s="121"/>
      <c r="T120" s="236"/>
      <c r="U120" s="127"/>
    </row>
    <row r="121" spans="1:21" customFormat="1">
      <c r="A121" s="92">
        <v>117</v>
      </c>
      <c r="B121" s="111"/>
      <c r="C121" s="95" t="str">
        <f>IF($B121="","",IF(VLOOKUP($B121,競技者!$A$5:$I$1004,2,FALSE)="","",VLOOKUP($B121,競技者!$A$5:$I$1004,2,FALSE)))</f>
        <v/>
      </c>
      <c r="D121" s="95" t="str">
        <f>IF($B121="","",IF(VLOOKUP($B121,競技者!$A$5:$I$1004,3,FALSE)="","",VLOOKUP($B121,競技者!$A$5:$I$1004,3,FALSE)))</f>
        <v/>
      </c>
      <c r="E121" s="95" t="str">
        <f>IF($B121="","",IF(VLOOKUP($B121,競技者!$A$5:$I$1004,4,FALSE)="","",VLOOKUP($B121,競技者!$A$5:$I$1004,4,FALSE)))</f>
        <v/>
      </c>
      <c r="F121" s="95" t="str">
        <f>IF($B121="","",IF(VLOOKUP($B121,競技者!$A$5:$I$1004,7,FALSE)="","",VLOOKUP($B121,競技者!$A$5:$I$1004,7,FALSE)))</f>
        <v/>
      </c>
      <c r="G121" s="95" t="str">
        <f>IF($B121="","",IF(VLOOKUP($B121,競技者!$A$5:$I$1004,9,FALSE)="","",VLOOKUP($B121,競技者!$A$5:$I$1004,9,FALSE)))</f>
        <v/>
      </c>
      <c r="H121" s="109"/>
      <c r="I121" s="95" t="str">
        <f t="shared" si="5"/>
        <v/>
      </c>
      <c r="J121" s="96"/>
      <c r="K121" s="107" t="str">
        <f t="shared" si="6"/>
        <v/>
      </c>
      <c r="L121" s="96"/>
      <c r="M121" s="107" t="str">
        <f t="shared" si="7"/>
        <v/>
      </c>
      <c r="N121" s="103"/>
      <c r="O121" s="103"/>
      <c r="P121" s="260"/>
      <c r="Q121" s="97" t="str">
        <f t="shared" si="8"/>
        <v/>
      </c>
      <c r="R121" s="98" t="str">
        <f t="shared" si="9"/>
        <v/>
      </c>
      <c r="S121" s="96"/>
      <c r="T121" s="234"/>
      <c r="U121" s="105"/>
    </row>
    <row r="122" spans="1:21" customFormat="1">
      <c r="A122" s="92">
        <v>118</v>
      </c>
      <c r="B122" s="111"/>
      <c r="C122" s="95" t="str">
        <f>IF($B122="","",IF(VLOOKUP($B122,競技者!$A$5:$I$1004,2,FALSE)="","",VLOOKUP($B122,競技者!$A$5:$I$1004,2,FALSE)))</f>
        <v/>
      </c>
      <c r="D122" s="95" t="str">
        <f>IF($B122="","",IF(VLOOKUP($B122,競技者!$A$5:$I$1004,3,FALSE)="","",VLOOKUP($B122,競技者!$A$5:$I$1004,3,FALSE)))</f>
        <v/>
      </c>
      <c r="E122" s="95" t="str">
        <f>IF($B122="","",IF(VLOOKUP($B122,競技者!$A$5:$I$1004,4,FALSE)="","",VLOOKUP($B122,競技者!$A$5:$I$1004,4,FALSE)))</f>
        <v/>
      </c>
      <c r="F122" s="95" t="str">
        <f>IF($B122="","",IF(VLOOKUP($B122,競技者!$A$5:$I$1004,7,FALSE)="","",VLOOKUP($B122,競技者!$A$5:$I$1004,7,FALSE)))</f>
        <v/>
      </c>
      <c r="G122" s="95" t="str">
        <f>IF($B122="","",IF(VLOOKUP($B122,競技者!$A$5:$I$1004,9,FALSE)="","",VLOOKUP($B122,競技者!$A$5:$I$1004,9,FALSE)))</f>
        <v/>
      </c>
      <c r="H122" s="109"/>
      <c r="I122" s="95" t="str">
        <f t="shared" si="5"/>
        <v/>
      </c>
      <c r="J122" s="96"/>
      <c r="K122" s="107" t="str">
        <f t="shared" si="6"/>
        <v/>
      </c>
      <c r="L122" s="96"/>
      <c r="M122" s="107" t="str">
        <f t="shared" si="7"/>
        <v/>
      </c>
      <c r="N122" s="103"/>
      <c r="O122" s="103"/>
      <c r="P122" s="260"/>
      <c r="Q122" s="97" t="str">
        <f t="shared" si="8"/>
        <v/>
      </c>
      <c r="R122" s="98" t="str">
        <f t="shared" si="9"/>
        <v/>
      </c>
      <c r="S122" s="96"/>
      <c r="T122" s="234"/>
      <c r="U122" s="105"/>
    </row>
    <row r="123" spans="1:21" customFormat="1">
      <c r="A123" s="92">
        <v>119</v>
      </c>
      <c r="B123" s="111"/>
      <c r="C123" s="95" t="str">
        <f>IF($B123="","",IF(VLOOKUP($B123,競技者!$A$5:$I$1004,2,FALSE)="","",VLOOKUP($B123,競技者!$A$5:$I$1004,2,FALSE)))</f>
        <v/>
      </c>
      <c r="D123" s="95" t="str">
        <f>IF($B123="","",IF(VLOOKUP($B123,競技者!$A$5:$I$1004,3,FALSE)="","",VLOOKUP($B123,競技者!$A$5:$I$1004,3,FALSE)))</f>
        <v/>
      </c>
      <c r="E123" s="95" t="str">
        <f>IF($B123="","",IF(VLOOKUP($B123,競技者!$A$5:$I$1004,4,FALSE)="","",VLOOKUP($B123,競技者!$A$5:$I$1004,4,FALSE)))</f>
        <v/>
      </c>
      <c r="F123" s="95" t="str">
        <f>IF($B123="","",IF(VLOOKUP($B123,競技者!$A$5:$I$1004,7,FALSE)="","",VLOOKUP($B123,競技者!$A$5:$I$1004,7,FALSE)))</f>
        <v/>
      </c>
      <c r="G123" s="95" t="str">
        <f>IF($B123="","",IF(VLOOKUP($B123,競技者!$A$5:$I$1004,9,FALSE)="","",VLOOKUP($B123,競技者!$A$5:$I$1004,9,FALSE)))</f>
        <v/>
      </c>
      <c r="H123" s="109"/>
      <c r="I123" s="95" t="str">
        <f t="shared" si="5"/>
        <v/>
      </c>
      <c r="J123" s="96"/>
      <c r="K123" s="107" t="str">
        <f t="shared" si="6"/>
        <v/>
      </c>
      <c r="L123" s="96"/>
      <c r="M123" s="107" t="str">
        <f t="shared" si="7"/>
        <v/>
      </c>
      <c r="N123" s="103"/>
      <c r="O123" s="103"/>
      <c r="P123" s="260"/>
      <c r="Q123" s="97" t="str">
        <f t="shared" si="8"/>
        <v/>
      </c>
      <c r="R123" s="98" t="str">
        <f t="shared" si="9"/>
        <v/>
      </c>
      <c r="S123" s="96"/>
      <c r="T123" s="234"/>
      <c r="U123" s="105"/>
    </row>
    <row r="124" spans="1:21" customFormat="1" ht="12.6" thickBot="1">
      <c r="A124" s="92">
        <v>120</v>
      </c>
      <c r="B124" s="217"/>
      <c r="C124" s="218" t="str">
        <f>IF($B124="","",IF(VLOOKUP($B124,競技者!$A$5:$I$1004,2,FALSE)="","",VLOOKUP($B124,競技者!$A$5:$I$1004,2,FALSE)))</f>
        <v/>
      </c>
      <c r="D124" s="218" t="str">
        <f>IF($B124="","",IF(VLOOKUP($B124,競技者!$A$5:$I$1004,3,FALSE)="","",VLOOKUP($B124,競技者!$A$5:$I$1004,3,FALSE)))</f>
        <v/>
      </c>
      <c r="E124" s="218" t="str">
        <f>IF($B124="","",IF(VLOOKUP($B124,競技者!$A$5:$I$1004,4,FALSE)="","",VLOOKUP($B124,競技者!$A$5:$I$1004,4,FALSE)))</f>
        <v/>
      </c>
      <c r="F124" s="218" t="str">
        <f>IF($B124="","",IF(VLOOKUP($B124,競技者!$A$5:$I$1004,7,FALSE)="","",VLOOKUP($B124,競技者!$A$5:$I$1004,7,FALSE)))</f>
        <v/>
      </c>
      <c r="G124" s="218" t="str">
        <f>IF($B124="","",IF(VLOOKUP($B124,競技者!$A$5:$I$1004,9,FALSE)="","",VLOOKUP($B124,競技者!$A$5:$I$1004,9,FALSE)))</f>
        <v/>
      </c>
      <c r="H124" s="219"/>
      <c r="I124" s="218" t="str">
        <f t="shared" si="5"/>
        <v/>
      </c>
      <c r="J124" s="220"/>
      <c r="K124" s="221" t="str">
        <f t="shared" si="6"/>
        <v/>
      </c>
      <c r="L124" s="220"/>
      <c r="M124" s="221" t="str">
        <f t="shared" si="7"/>
        <v/>
      </c>
      <c r="N124" s="262"/>
      <c r="O124" s="262"/>
      <c r="P124" s="263"/>
      <c r="Q124" s="222" t="str">
        <f t="shared" si="8"/>
        <v/>
      </c>
      <c r="R124" s="223" t="str">
        <f t="shared" si="9"/>
        <v/>
      </c>
      <c r="S124" s="220"/>
      <c r="T124" s="237"/>
      <c r="U124" s="224"/>
    </row>
    <row r="125" spans="1:21" customFormat="1">
      <c r="A125" s="92">
        <v>121</v>
      </c>
      <c r="B125" s="199"/>
      <c r="C125" s="120" t="str">
        <f>IF($B125="","",IF(VLOOKUP($B125,競技者!$A$5:$I$1004,2,FALSE)="","",VLOOKUP($B125,競技者!$A$5:$I$1004,2,FALSE)))</f>
        <v/>
      </c>
      <c r="D125" s="120" t="str">
        <f>IF($B125="","",IF(VLOOKUP($B125,競技者!$A$5:$I$1004,3,FALSE)="","",VLOOKUP($B125,競技者!$A$5:$I$1004,3,FALSE)))</f>
        <v/>
      </c>
      <c r="E125" s="120" t="str">
        <f>IF($B125="","",IF(VLOOKUP($B125,競技者!$A$5:$I$1004,4,FALSE)="","",VLOOKUP($B125,競技者!$A$5:$I$1004,4,FALSE)))</f>
        <v/>
      </c>
      <c r="F125" s="120" t="str">
        <f>IF($B125="","",IF(VLOOKUP($B125,競技者!$A$5:$I$1004,7,FALSE)="","",VLOOKUP($B125,競技者!$A$5:$I$1004,7,FALSE)))</f>
        <v/>
      </c>
      <c r="G125" s="120" t="str">
        <f>IF($B125="","",IF(VLOOKUP($B125,競技者!$A$5:$I$1004,9,FALSE)="","",VLOOKUP($B125,競技者!$A$5:$I$1004,9,FALSE)))</f>
        <v/>
      </c>
      <c r="H125" s="119"/>
      <c r="I125" s="120" t="str">
        <f t="shared" si="5"/>
        <v/>
      </c>
      <c r="J125" s="121"/>
      <c r="K125" s="122" t="str">
        <f t="shared" si="6"/>
        <v/>
      </c>
      <c r="L125" s="121"/>
      <c r="M125" s="122" t="str">
        <f t="shared" si="7"/>
        <v/>
      </c>
      <c r="N125" s="123"/>
      <c r="O125" s="123"/>
      <c r="P125" s="259"/>
      <c r="Q125" s="124" t="str">
        <f t="shared" si="8"/>
        <v/>
      </c>
      <c r="R125" s="125" t="str">
        <f t="shared" si="9"/>
        <v/>
      </c>
      <c r="S125" s="121"/>
      <c r="T125" s="236"/>
      <c r="U125" s="127"/>
    </row>
    <row r="126" spans="1:21" customFormat="1">
      <c r="A126" s="92">
        <v>122</v>
      </c>
      <c r="B126" s="111"/>
      <c r="C126" s="95" t="str">
        <f>IF($B126="","",IF(VLOOKUP($B126,競技者!$A$5:$I$1004,2,FALSE)="","",VLOOKUP($B126,競技者!$A$5:$I$1004,2,FALSE)))</f>
        <v/>
      </c>
      <c r="D126" s="95" t="str">
        <f>IF($B126="","",IF(VLOOKUP($B126,競技者!$A$5:$I$1004,3,FALSE)="","",VLOOKUP($B126,競技者!$A$5:$I$1004,3,FALSE)))</f>
        <v/>
      </c>
      <c r="E126" s="95" t="str">
        <f>IF($B126="","",IF(VLOOKUP($B126,競技者!$A$5:$I$1004,4,FALSE)="","",VLOOKUP($B126,競技者!$A$5:$I$1004,4,FALSE)))</f>
        <v/>
      </c>
      <c r="F126" s="95" t="str">
        <f>IF($B126="","",IF(VLOOKUP($B126,競技者!$A$5:$I$1004,7,FALSE)="","",VLOOKUP($B126,競技者!$A$5:$I$1004,7,FALSE)))</f>
        <v/>
      </c>
      <c r="G126" s="95" t="str">
        <f>IF($B126="","",IF(VLOOKUP($B126,競技者!$A$5:$I$1004,9,FALSE)="","",VLOOKUP($B126,競技者!$A$5:$I$1004,9,FALSE)))</f>
        <v/>
      </c>
      <c r="H126" s="109"/>
      <c r="I126" s="95" t="str">
        <f t="shared" si="5"/>
        <v/>
      </c>
      <c r="J126" s="96"/>
      <c r="K126" s="107" t="str">
        <f t="shared" si="6"/>
        <v/>
      </c>
      <c r="L126" s="96"/>
      <c r="M126" s="107" t="str">
        <f t="shared" si="7"/>
        <v/>
      </c>
      <c r="N126" s="103"/>
      <c r="O126" s="103"/>
      <c r="P126" s="260"/>
      <c r="Q126" s="97" t="str">
        <f t="shared" si="8"/>
        <v/>
      </c>
      <c r="R126" s="98" t="str">
        <f t="shared" si="9"/>
        <v/>
      </c>
      <c r="S126" s="96"/>
      <c r="T126" s="234"/>
      <c r="U126" s="105"/>
    </row>
    <row r="127" spans="1:21" customFormat="1">
      <c r="A127" s="92">
        <v>123</v>
      </c>
      <c r="B127" s="111"/>
      <c r="C127" s="95" t="str">
        <f>IF($B127="","",IF(VLOOKUP($B127,競技者!$A$5:$I$1004,2,FALSE)="","",VLOOKUP($B127,競技者!$A$5:$I$1004,2,FALSE)))</f>
        <v/>
      </c>
      <c r="D127" s="95" t="str">
        <f>IF($B127="","",IF(VLOOKUP($B127,競技者!$A$5:$I$1004,3,FALSE)="","",VLOOKUP($B127,競技者!$A$5:$I$1004,3,FALSE)))</f>
        <v/>
      </c>
      <c r="E127" s="95" t="str">
        <f>IF($B127="","",IF(VLOOKUP($B127,競技者!$A$5:$I$1004,4,FALSE)="","",VLOOKUP($B127,競技者!$A$5:$I$1004,4,FALSE)))</f>
        <v/>
      </c>
      <c r="F127" s="95" t="str">
        <f>IF($B127="","",IF(VLOOKUP($B127,競技者!$A$5:$I$1004,7,FALSE)="","",VLOOKUP($B127,競技者!$A$5:$I$1004,7,FALSE)))</f>
        <v/>
      </c>
      <c r="G127" s="95" t="str">
        <f>IF($B127="","",IF(VLOOKUP($B127,競技者!$A$5:$I$1004,9,FALSE)="","",VLOOKUP($B127,競技者!$A$5:$I$1004,9,FALSE)))</f>
        <v/>
      </c>
      <c r="H127" s="109"/>
      <c r="I127" s="95" t="str">
        <f t="shared" si="5"/>
        <v/>
      </c>
      <c r="J127" s="96"/>
      <c r="K127" s="107" t="str">
        <f t="shared" si="6"/>
        <v/>
      </c>
      <c r="L127" s="96"/>
      <c r="M127" s="107" t="str">
        <f t="shared" si="7"/>
        <v/>
      </c>
      <c r="N127" s="103"/>
      <c r="O127" s="103"/>
      <c r="P127" s="260"/>
      <c r="Q127" s="97" t="str">
        <f t="shared" si="8"/>
        <v/>
      </c>
      <c r="R127" s="98" t="str">
        <f t="shared" si="9"/>
        <v/>
      </c>
      <c r="S127" s="96"/>
      <c r="T127" s="234"/>
      <c r="U127" s="105"/>
    </row>
    <row r="128" spans="1:21" customFormat="1">
      <c r="A128" s="92">
        <v>124</v>
      </c>
      <c r="B128" s="111"/>
      <c r="C128" s="95" t="str">
        <f>IF($B128="","",IF(VLOOKUP($B128,競技者!$A$5:$I$1004,2,FALSE)="","",VLOOKUP($B128,競技者!$A$5:$I$1004,2,FALSE)))</f>
        <v/>
      </c>
      <c r="D128" s="95" t="str">
        <f>IF($B128="","",IF(VLOOKUP($B128,競技者!$A$5:$I$1004,3,FALSE)="","",VLOOKUP($B128,競技者!$A$5:$I$1004,3,FALSE)))</f>
        <v/>
      </c>
      <c r="E128" s="95" t="str">
        <f>IF($B128="","",IF(VLOOKUP($B128,競技者!$A$5:$I$1004,4,FALSE)="","",VLOOKUP($B128,競技者!$A$5:$I$1004,4,FALSE)))</f>
        <v/>
      </c>
      <c r="F128" s="95" t="str">
        <f>IF($B128="","",IF(VLOOKUP($B128,競技者!$A$5:$I$1004,7,FALSE)="","",VLOOKUP($B128,競技者!$A$5:$I$1004,7,FALSE)))</f>
        <v/>
      </c>
      <c r="G128" s="95" t="str">
        <f>IF($B128="","",IF(VLOOKUP($B128,競技者!$A$5:$I$1004,9,FALSE)="","",VLOOKUP($B128,競技者!$A$5:$I$1004,9,FALSE)))</f>
        <v/>
      </c>
      <c r="H128" s="109"/>
      <c r="I128" s="95" t="str">
        <f t="shared" si="5"/>
        <v/>
      </c>
      <c r="J128" s="96"/>
      <c r="K128" s="107" t="str">
        <f t="shared" si="6"/>
        <v/>
      </c>
      <c r="L128" s="96"/>
      <c r="M128" s="107" t="str">
        <f t="shared" si="7"/>
        <v/>
      </c>
      <c r="N128" s="103"/>
      <c r="O128" s="103"/>
      <c r="P128" s="260"/>
      <c r="Q128" s="97" t="str">
        <f t="shared" si="8"/>
        <v/>
      </c>
      <c r="R128" s="98" t="str">
        <f t="shared" si="9"/>
        <v/>
      </c>
      <c r="S128" s="96"/>
      <c r="T128" s="234"/>
      <c r="U128" s="105"/>
    </row>
    <row r="129" spans="1:21" customFormat="1">
      <c r="A129" s="92">
        <v>125</v>
      </c>
      <c r="B129" s="207"/>
      <c r="C129" s="208" t="str">
        <f>IF($B129="","",IF(VLOOKUP($B129,競技者!$A$5:$I$1004,2,FALSE)="","",VLOOKUP($B129,競技者!$A$5:$I$1004,2,FALSE)))</f>
        <v/>
      </c>
      <c r="D129" s="208" t="str">
        <f>IF($B129="","",IF(VLOOKUP($B129,競技者!$A$5:$I$1004,3,FALSE)="","",VLOOKUP($B129,競技者!$A$5:$I$1004,3,FALSE)))</f>
        <v/>
      </c>
      <c r="E129" s="208" t="str">
        <f>IF($B129="","",IF(VLOOKUP($B129,競技者!$A$5:$I$1004,4,FALSE)="","",VLOOKUP($B129,競技者!$A$5:$I$1004,4,FALSE)))</f>
        <v/>
      </c>
      <c r="F129" s="208" t="str">
        <f>IF($B129="","",IF(VLOOKUP($B129,競技者!$A$5:$I$1004,7,FALSE)="","",VLOOKUP($B129,競技者!$A$5:$I$1004,7,FALSE)))</f>
        <v/>
      </c>
      <c r="G129" s="208" t="str">
        <f>IF($B129="","",IF(VLOOKUP($B129,競技者!$A$5:$I$1004,9,FALSE)="","",VLOOKUP($B129,競技者!$A$5:$I$1004,9,FALSE)))</f>
        <v/>
      </c>
      <c r="H129" s="209"/>
      <c r="I129" s="208" t="str">
        <f t="shared" si="5"/>
        <v/>
      </c>
      <c r="J129" s="210"/>
      <c r="K129" s="211" t="str">
        <f t="shared" si="6"/>
        <v/>
      </c>
      <c r="L129" s="210"/>
      <c r="M129" s="211" t="str">
        <f t="shared" si="7"/>
        <v/>
      </c>
      <c r="N129" s="212"/>
      <c r="O129" s="212"/>
      <c r="P129" s="261"/>
      <c r="Q129" s="213" t="str">
        <f t="shared" si="8"/>
        <v/>
      </c>
      <c r="R129" s="214" t="str">
        <f t="shared" si="9"/>
        <v/>
      </c>
      <c r="S129" s="210"/>
      <c r="T129" s="238"/>
      <c r="U129" s="216"/>
    </row>
    <row r="130" spans="1:21" customFormat="1">
      <c r="A130" s="92">
        <v>126</v>
      </c>
      <c r="B130" s="199"/>
      <c r="C130" s="120" t="str">
        <f>IF($B130="","",IF(VLOOKUP($B130,競技者!$A$5:$I$1004,2,FALSE)="","",VLOOKUP($B130,競技者!$A$5:$I$1004,2,FALSE)))</f>
        <v/>
      </c>
      <c r="D130" s="120" t="str">
        <f>IF($B130="","",IF(VLOOKUP($B130,競技者!$A$5:$I$1004,3,FALSE)="","",VLOOKUP($B130,競技者!$A$5:$I$1004,3,FALSE)))</f>
        <v/>
      </c>
      <c r="E130" s="120" t="str">
        <f>IF($B130="","",IF(VLOOKUP($B130,競技者!$A$5:$I$1004,4,FALSE)="","",VLOOKUP($B130,競技者!$A$5:$I$1004,4,FALSE)))</f>
        <v/>
      </c>
      <c r="F130" s="120" t="str">
        <f>IF($B130="","",IF(VLOOKUP($B130,競技者!$A$5:$I$1004,7,FALSE)="","",VLOOKUP($B130,競技者!$A$5:$I$1004,7,FALSE)))</f>
        <v/>
      </c>
      <c r="G130" s="120" t="str">
        <f>IF($B130="","",IF(VLOOKUP($B130,競技者!$A$5:$I$1004,9,FALSE)="","",VLOOKUP($B130,競技者!$A$5:$I$1004,9,FALSE)))</f>
        <v/>
      </c>
      <c r="H130" s="119"/>
      <c r="I130" s="120" t="str">
        <f t="shared" si="5"/>
        <v/>
      </c>
      <c r="J130" s="121"/>
      <c r="K130" s="122" t="str">
        <f t="shared" si="6"/>
        <v/>
      </c>
      <c r="L130" s="121"/>
      <c r="M130" s="122" t="str">
        <f t="shared" si="7"/>
        <v/>
      </c>
      <c r="N130" s="123"/>
      <c r="O130" s="123"/>
      <c r="P130" s="259"/>
      <c r="Q130" s="124" t="str">
        <f t="shared" si="8"/>
        <v/>
      </c>
      <c r="R130" s="125" t="str">
        <f t="shared" si="9"/>
        <v/>
      </c>
      <c r="S130" s="121"/>
      <c r="T130" s="236"/>
      <c r="U130" s="127"/>
    </row>
    <row r="131" spans="1:21" customFormat="1">
      <c r="A131" s="92">
        <v>127</v>
      </c>
      <c r="B131" s="111"/>
      <c r="C131" s="95" t="str">
        <f>IF($B131="","",IF(VLOOKUP($B131,競技者!$A$5:$I$1004,2,FALSE)="","",VLOOKUP($B131,競技者!$A$5:$I$1004,2,FALSE)))</f>
        <v/>
      </c>
      <c r="D131" s="95" t="str">
        <f>IF($B131="","",IF(VLOOKUP($B131,競技者!$A$5:$I$1004,3,FALSE)="","",VLOOKUP($B131,競技者!$A$5:$I$1004,3,FALSE)))</f>
        <v/>
      </c>
      <c r="E131" s="95" t="str">
        <f>IF($B131="","",IF(VLOOKUP($B131,競技者!$A$5:$I$1004,4,FALSE)="","",VLOOKUP($B131,競技者!$A$5:$I$1004,4,FALSE)))</f>
        <v/>
      </c>
      <c r="F131" s="95" t="str">
        <f>IF($B131="","",IF(VLOOKUP($B131,競技者!$A$5:$I$1004,7,FALSE)="","",VLOOKUP($B131,競技者!$A$5:$I$1004,7,FALSE)))</f>
        <v/>
      </c>
      <c r="G131" s="95" t="str">
        <f>IF($B131="","",IF(VLOOKUP($B131,競技者!$A$5:$I$1004,9,FALSE)="","",VLOOKUP($B131,競技者!$A$5:$I$1004,9,FALSE)))</f>
        <v/>
      </c>
      <c r="H131" s="109"/>
      <c r="I131" s="95" t="str">
        <f t="shared" si="5"/>
        <v/>
      </c>
      <c r="J131" s="96"/>
      <c r="K131" s="107" t="str">
        <f t="shared" si="6"/>
        <v/>
      </c>
      <c r="L131" s="96"/>
      <c r="M131" s="107" t="str">
        <f t="shared" si="7"/>
        <v/>
      </c>
      <c r="N131" s="103"/>
      <c r="O131" s="103"/>
      <c r="P131" s="260"/>
      <c r="Q131" s="97" t="str">
        <f t="shared" si="8"/>
        <v/>
      </c>
      <c r="R131" s="98" t="str">
        <f t="shared" si="9"/>
        <v/>
      </c>
      <c r="S131" s="96"/>
      <c r="T131" s="234"/>
      <c r="U131" s="105"/>
    </row>
    <row r="132" spans="1:21" customFormat="1">
      <c r="A132" s="92">
        <v>128</v>
      </c>
      <c r="B132" s="111"/>
      <c r="C132" s="95" t="str">
        <f>IF($B132="","",IF(VLOOKUP($B132,競技者!$A$5:$I$1004,2,FALSE)="","",VLOOKUP($B132,競技者!$A$5:$I$1004,2,FALSE)))</f>
        <v/>
      </c>
      <c r="D132" s="95" t="str">
        <f>IF($B132="","",IF(VLOOKUP($B132,競技者!$A$5:$I$1004,3,FALSE)="","",VLOOKUP($B132,競技者!$A$5:$I$1004,3,FALSE)))</f>
        <v/>
      </c>
      <c r="E132" s="95" t="str">
        <f>IF($B132="","",IF(VLOOKUP($B132,競技者!$A$5:$I$1004,4,FALSE)="","",VLOOKUP($B132,競技者!$A$5:$I$1004,4,FALSE)))</f>
        <v/>
      </c>
      <c r="F132" s="95" t="str">
        <f>IF($B132="","",IF(VLOOKUP($B132,競技者!$A$5:$I$1004,7,FALSE)="","",VLOOKUP($B132,競技者!$A$5:$I$1004,7,FALSE)))</f>
        <v/>
      </c>
      <c r="G132" s="95" t="str">
        <f>IF($B132="","",IF(VLOOKUP($B132,競技者!$A$5:$I$1004,9,FALSE)="","",VLOOKUP($B132,競技者!$A$5:$I$1004,9,FALSE)))</f>
        <v/>
      </c>
      <c r="H132" s="109"/>
      <c r="I132" s="95" t="str">
        <f t="shared" si="5"/>
        <v/>
      </c>
      <c r="J132" s="96"/>
      <c r="K132" s="107" t="str">
        <f t="shared" si="6"/>
        <v/>
      </c>
      <c r="L132" s="96"/>
      <c r="M132" s="107" t="str">
        <f t="shared" si="7"/>
        <v/>
      </c>
      <c r="N132" s="103"/>
      <c r="O132" s="103"/>
      <c r="P132" s="260"/>
      <c r="Q132" s="97" t="str">
        <f t="shared" si="8"/>
        <v/>
      </c>
      <c r="R132" s="98" t="str">
        <f t="shared" si="9"/>
        <v/>
      </c>
      <c r="S132" s="96"/>
      <c r="T132" s="234"/>
      <c r="U132" s="105"/>
    </row>
    <row r="133" spans="1:21" customFormat="1">
      <c r="A133" s="92">
        <v>129</v>
      </c>
      <c r="B133" s="111"/>
      <c r="C133" s="95" t="str">
        <f>IF($B133="","",IF(VLOOKUP($B133,競技者!$A$5:$I$1004,2,FALSE)="","",VLOOKUP($B133,競技者!$A$5:$I$1004,2,FALSE)))</f>
        <v/>
      </c>
      <c r="D133" s="95" t="str">
        <f>IF($B133="","",IF(VLOOKUP($B133,競技者!$A$5:$I$1004,3,FALSE)="","",VLOOKUP($B133,競技者!$A$5:$I$1004,3,FALSE)))</f>
        <v/>
      </c>
      <c r="E133" s="95" t="str">
        <f>IF($B133="","",IF(VLOOKUP($B133,競技者!$A$5:$I$1004,4,FALSE)="","",VLOOKUP($B133,競技者!$A$5:$I$1004,4,FALSE)))</f>
        <v/>
      </c>
      <c r="F133" s="95" t="str">
        <f>IF($B133="","",IF(VLOOKUP($B133,競技者!$A$5:$I$1004,7,FALSE)="","",VLOOKUP($B133,競技者!$A$5:$I$1004,7,FALSE)))</f>
        <v/>
      </c>
      <c r="G133" s="95" t="str">
        <f>IF($B133="","",IF(VLOOKUP($B133,競技者!$A$5:$I$1004,9,FALSE)="","",VLOOKUP($B133,競技者!$A$5:$I$1004,9,FALSE)))</f>
        <v/>
      </c>
      <c r="H133" s="109"/>
      <c r="I133" s="95" t="str">
        <f t="shared" si="5"/>
        <v/>
      </c>
      <c r="J133" s="96"/>
      <c r="K133" s="107" t="str">
        <f t="shared" si="6"/>
        <v/>
      </c>
      <c r="L133" s="96"/>
      <c r="M133" s="107" t="str">
        <f t="shared" si="7"/>
        <v/>
      </c>
      <c r="N133" s="103"/>
      <c r="O133" s="103"/>
      <c r="P133" s="260"/>
      <c r="Q133" s="97" t="str">
        <f t="shared" si="8"/>
        <v/>
      </c>
      <c r="R133" s="98" t="str">
        <f t="shared" si="9"/>
        <v/>
      </c>
      <c r="S133" s="96"/>
      <c r="T133" s="234"/>
      <c r="U133" s="105"/>
    </row>
    <row r="134" spans="1:21" customFormat="1" ht="12.6" thickBot="1">
      <c r="A134" s="92">
        <v>130</v>
      </c>
      <c r="B134" s="217"/>
      <c r="C134" s="218" t="str">
        <f>IF($B134="","",IF(VLOOKUP($B134,競技者!$A$5:$I$1004,2,FALSE)="","",VLOOKUP($B134,競技者!$A$5:$I$1004,2,FALSE)))</f>
        <v/>
      </c>
      <c r="D134" s="218" t="str">
        <f>IF($B134="","",IF(VLOOKUP($B134,競技者!$A$5:$I$1004,3,FALSE)="","",VLOOKUP($B134,競技者!$A$5:$I$1004,3,FALSE)))</f>
        <v/>
      </c>
      <c r="E134" s="218" t="str">
        <f>IF($B134="","",IF(VLOOKUP($B134,競技者!$A$5:$I$1004,4,FALSE)="","",VLOOKUP($B134,競技者!$A$5:$I$1004,4,FALSE)))</f>
        <v/>
      </c>
      <c r="F134" s="218" t="str">
        <f>IF($B134="","",IF(VLOOKUP($B134,競技者!$A$5:$I$1004,7,FALSE)="","",VLOOKUP($B134,競技者!$A$5:$I$1004,7,FALSE)))</f>
        <v/>
      </c>
      <c r="G134" s="218" t="str">
        <f>IF($B134="","",IF(VLOOKUP($B134,競技者!$A$5:$I$1004,9,FALSE)="","",VLOOKUP($B134,競技者!$A$5:$I$1004,9,FALSE)))</f>
        <v/>
      </c>
      <c r="H134" s="219"/>
      <c r="I134" s="218" t="str">
        <f t="shared" ref="I134:I197" si="10">IF(H134="50ｍ（長水路）","LC",IF(H134="","","SC"))</f>
        <v/>
      </c>
      <c r="J134" s="220"/>
      <c r="K134" s="221" t="str">
        <f t="shared" ref="K134:K197" si="11">IF(J134="自由形",1,IF(J134="背泳ぎ",2,IF(J134="平泳ぎ",3,IF(J134="バタフライ",4,IF(J134="","",5)))))</f>
        <v/>
      </c>
      <c r="L134" s="220"/>
      <c r="M134" s="221" t="str">
        <f t="shared" ref="M134:M197" si="12">IF(L134="25m",1,IF(L134="50m",2,IF(L134="100m",3,IF(L134="200m",4,IF(L134="400m",5,IF(L134="800m",6,IF(L134="1500m",7,"")))))))</f>
        <v/>
      </c>
      <c r="N134" s="262"/>
      <c r="O134" s="262"/>
      <c r="P134" s="263"/>
      <c r="Q134" s="222" t="str">
        <f t="shared" ref="Q134:Q197" si="13">IF(P134="","",IF(N134="",TEXT(O134&amp;"."&amp;P134,"00.00"),TIMEVALUE(N134&amp;":"&amp;O134&amp;"."&amp;P134)))</f>
        <v/>
      </c>
      <c r="R134" s="223" t="str">
        <f t="shared" ref="R134:R197" si="14">IF(P134="","",N134*60+O134+P134/100)</f>
        <v/>
      </c>
      <c r="S134" s="220"/>
      <c r="T134" s="237"/>
      <c r="U134" s="224"/>
    </row>
    <row r="135" spans="1:21" customFormat="1">
      <c r="A135" s="92">
        <v>131</v>
      </c>
      <c r="B135" s="199"/>
      <c r="C135" s="120" t="str">
        <f>IF($B135="","",IF(VLOOKUP($B135,競技者!$A$5:$I$1004,2,FALSE)="","",VLOOKUP($B135,競技者!$A$5:$I$1004,2,FALSE)))</f>
        <v/>
      </c>
      <c r="D135" s="120" t="str">
        <f>IF($B135="","",IF(VLOOKUP($B135,競技者!$A$5:$I$1004,3,FALSE)="","",VLOOKUP($B135,競技者!$A$5:$I$1004,3,FALSE)))</f>
        <v/>
      </c>
      <c r="E135" s="120" t="str">
        <f>IF($B135="","",IF(VLOOKUP($B135,競技者!$A$5:$I$1004,4,FALSE)="","",VLOOKUP($B135,競技者!$A$5:$I$1004,4,FALSE)))</f>
        <v/>
      </c>
      <c r="F135" s="120" t="str">
        <f>IF($B135="","",IF(VLOOKUP($B135,競技者!$A$5:$I$1004,7,FALSE)="","",VLOOKUP($B135,競技者!$A$5:$I$1004,7,FALSE)))</f>
        <v/>
      </c>
      <c r="G135" s="120" t="str">
        <f>IF($B135="","",IF(VLOOKUP($B135,競技者!$A$5:$I$1004,9,FALSE)="","",VLOOKUP($B135,競技者!$A$5:$I$1004,9,FALSE)))</f>
        <v/>
      </c>
      <c r="H135" s="119"/>
      <c r="I135" s="120" t="str">
        <f t="shared" si="10"/>
        <v/>
      </c>
      <c r="J135" s="121"/>
      <c r="K135" s="122" t="str">
        <f t="shared" si="11"/>
        <v/>
      </c>
      <c r="L135" s="121"/>
      <c r="M135" s="122" t="str">
        <f t="shared" si="12"/>
        <v/>
      </c>
      <c r="N135" s="123"/>
      <c r="O135" s="123"/>
      <c r="P135" s="259"/>
      <c r="Q135" s="124" t="str">
        <f t="shared" si="13"/>
        <v/>
      </c>
      <c r="R135" s="125" t="str">
        <f t="shared" si="14"/>
        <v/>
      </c>
      <c r="S135" s="121"/>
      <c r="T135" s="236"/>
      <c r="U135" s="127"/>
    </row>
    <row r="136" spans="1:21" customFormat="1">
      <c r="A136" s="92">
        <v>132</v>
      </c>
      <c r="B136" s="111"/>
      <c r="C136" s="95" t="str">
        <f>IF($B136="","",IF(VLOOKUP($B136,競技者!$A$5:$I$1004,2,FALSE)="","",VLOOKUP($B136,競技者!$A$5:$I$1004,2,FALSE)))</f>
        <v/>
      </c>
      <c r="D136" s="95" t="str">
        <f>IF($B136="","",IF(VLOOKUP($B136,競技者!$A$5:$I$1004,3,FALSE)="","",VLOOKUP($B136,競技者!$A$5:$I$1004,3,FALSE)))</f>
        <v/>
      </c>
      <c r="E136" s="95" t="str">
        <f>IF($B136="","",IF(VLOOKUP($B136,競技者!$A$5:$I$1004,4,FALSE)="","",VLOOKUP($B136,競技者!$A$5:$I$1004,4,FALSE)))</f>
        <v/>
      </c>
      <c r="F136" s="95" t="str">
        <f>IF($B136="","",IF(VLOOKUP($B136,競技者!$A$5:$I$1004,7,FALSE)="","",VLOOKUP($B136,競技者!$A$5:$I$1004,7,FALSE)))</f>
        <v/>
      </c>
      <c r="G136" s="95" t="str">
        <f>IF($B136="","",IF(VLOOKUP($B136,競技者!$A$5:$I$1004,9,FALSE)="","",VLOOKUP($B136,競技者!$A$5:$I$1004,9,FALSE)))</f>
        <v/>
      </c>
      <c r="H136" s="109"/>
      <c r="I136" s="95" t="str">
        <f t="shared" si="10"/>
        <v/>
      </c>
      <c r="J136" s="96"/>
      <c r="K136" s="107" t="str">
        <f t="shared" si="11"/>
        <v/>
      </c>
      <c r="L136" s="96"/>
      <c r="M136" s="107" t="str">
        <f t="shared" si="12"/>
        <v/>
      </c>
      <c r="N136" s="103"/>
      <c r="O136" s="103"/>
      <c r="P136" s="260"/>
      <c r="Q136" s="97" t="str">
        <f t="shared" si="13"/>
        <v/>
      </c>
      <c r="R136" s="98" t="str">
        <f t="shared" si="14"/>
        <v/>
      </c>
      <c r="S136" s="96"/>
      <c r="T136" s="234"/>
      <c r="U136" s="105"/>
    </row>
    <row r="137" spans="1:21" customFormat="1">
      <c r="A137" s="92">
        <v>133</v>
      </c>
      <c r="B137" s="111"/>
      <c r="C137" s="95" t="str">
        <f>IF($B137="","",IF(VLOOKUP($B137,競技者!$A$5:$I$1004,2,FALSE)="","",VLOOKUP($B137,競技者!$A$5:$I$1004,2,FALSE)))</f>
        <v/>
      </c>
      <c r="D137" s="95" t="str">
        <f>IF($B137="","",IF(VLOOKUP($B137,競技者!$A$5:$I$1004,3,FALSE)="","",VLOOKUP($B137,競技者!$A$5:$I$1004,3,FALSE)))</f>
        <v/>
      </c>
      <c r="E137" s="95" t="str">
        <f>IF($B137="","",IF(VLOOKUP($B137,競技者!$A$5:$I$1004,4,FALSE)="","",VLOOKUP($B137,競技者!$A$5:$I$1004,4,FALSE)))</f>
        <v/>
      </c>
      <c r="F137" s="95" t="str">
        <f>IF($B137="","",IF(VLOOKUP($B137,競技者!$A$5:$I$1004,7,FALSE)="","",VLOOKUP($B137,競技者!$A$5:$I$1004,7,FALSE)))</f>
        <v/>
      </c>
      <c r="G137" s="95" t="str">
        <f>IF($B137="","",IF(VLOOKUP($B137,競技者!$A$5:$I$1004,9,FALSE)="","",VLOOKUP($B137,競技者!$A$5:$I$1004,9,FALSE)))</f>
        <v/>
      </c>
      <c r="H137" s="109"/>
      <c r="I137" s="95" t="str">
        <f t="shared" si="10"/>
        <v/>
      </c>
      <c r="J137" s="96"/>
      <c r="K137" s="107" t="str">
        <f t="shared" si="11"/>
        <v/>
      </c>
      <c r="L137" s="96"/>
      <c r="M137" s="107" t="str">
        <f t="shared" si="12"/>
        <v/>
      </c>
      <c r="N137" s="103"/>
      <c r="O137" s="103"/>
      <c r="P137" s="260"/>
      <c r="Q137" s="97" t="str">
        <f t="shared" si="13"/>
        <v/>
      </c>
      <c r="R137" s="98" t="str">
        <f t="shared" si="14"/>
        <v/>
      </c>
      <c r="S137" s="96"/>
      <c r="T137" s="234"/>
      <c r="U137" s="105"/>
    </row>
    <row r="138" spans="1:21" customFormat="1">
      <c r="A138" s="92">
        <v>134</v>
      </c>
      <c r="B138" s="111"/>
      <c r="C138" s="95" t="str">
        <f>IF($B138="","",IF(VLOOKUP($B138,競技者!$A$5:$I$1004,2,FALSE)="","",VLOOKUP($B138,競技者!$A$5:$I$1004,2,FALSE)))</f>
        <v/>
      </c>
      <c r="D138" s="95" t="str">
        <f>IF($B138="","",IF(VLOOKUP($B138,競技者!$A$5:$I$1004,3,FALSE)="","",VLOOKUP($B138,競技者!$A$5:$I$1004,3,FALSE)))</f>
        <v/>
      </c>
      <c r="E138" s="95" t="str">
        <f>IF($B138="","",IF(VLOOKUP($B138,競技者!$A$5:$I$1004,4,FALSE)="","",VLOOKUP($B138,競技者!$A$5:$I$1004,4,FALSE)))</f>
        <v/>
      </c>
      <c r="F138" s="95" t="str">
        <f>IF($B138="","",IF(VLOOKUP($B138,競技者!$A$5:$I$1004,7,FALSE)="","",VLOOKUP($B138,競技者!$A$5:$I$1004,7,FALSE)))</f>
        <v/>
      </c>
      <c r="G138" s="95" t="str">
        <f>IF($B138="","",IF(VLOOKUP($B138,競技者!$A$5:$I$1004,9,FALSE)="","",VLOOKUP($B138,競技者!$A$5:$I$1004,9,FALSE)))</f>
        <v/>
      </c>
      <c r="H138" s="109"/>
      <c r="I138" s="95" t="str">
        <f t="shared" si="10"/>
        <v/>
      </c>
      <c r="J138" s="96"/>
      <c r="K138" s="107" t="str">
        <f t="shared" si="11"/>
        <v/>
      </c>
      <c r="L138" s="96"/>
      <c r="M138" s="107" t="str">
        <f t="shared" si="12"/>
        <v/>
      </c>
      <c r="N138" s="103"/>
      <c r="O138" s="103"/>
      <c r="P138" s="260"/>
      <c r="Q138" s="97" t="str">
        <f t="shared" si="13"/>
        <v/>
      </c>
      <c r="R138" s="98" t="str">
        <f t="shared" si="14"/>
        <v/>
      </c>
      <c r="S138" s="96"/>
      <c r="T138" s="234"/>
      <c r="U138" s="105"/>
    </row>
    <row r="139" spans="1:21" customFormat="1">
      <c r="A139" s="92">
        <v>135</v>
      </c>
      <c r="B139" s="207"/>
      <c r="C139" s="208" t="str">
        <f>IF($B139="","",IF(VLOOKUP($B139,競技者!$A$5:$I$1004,2,FALSE)="","",VLOOKUP($B139,競技者!$A$5:$I$1004,2,FALSE)))</f>
        <v/>
      </c>
      <c r="D139" s="208" t="str">
        <f>IF($B139="","",IF(VLOOKUP($B139,競技者!$A$5:$I$1004,3,FALSE)="","",VLOOKUP($B139,競技者!$A$5:$I$1004,3,FALSE)))</f>
        <v/>
      </c>
      <c r="E139" s="208" t="str">
        <f>IF($B139="","",IF(VLOOKUP($B139,競技者!$A$5:$I$1004,4,FALSE)="","",VLOOKUP($B139,競技者!$A$5:$I$1004,4,FALSE)))</f>
        <v/>
      </c>
      <c r="F139" s="208" t="str">
        <f>IF($B139="","",IF(VLOOKUP($B139,競技者!$A$5:$I$1004,7,FALSE)="","",VLOOKUP($B139,競技者!$A$5:$I$1004,7,FALSE)))</f>
        <v/>
      </c>
      <c r="G139" s="208" t="str">
        <f>IF($B139="","",IF(VLOOKUP($B139,競技者!$A$5:$I$1004,9,FALSE)="","",VLOOKUP($B139,競技者!$A$5:$I$1004,9,FALSE)))</f>
        <v/>
      </c>
      <c r="H139" s="209"/>
      <c r="I139" s="208" t="str">
        <f t="shared" si="10"/>
        <v/>
      </c>
      <c r="J139" s="210"/>
      <c r="K139" s="211" t="str">
        <f t="shared" si="11"/>
        <v/>
      </c>
      <c r="L139" s="210"/>
      <c r="M139" s="211" t="str">
        <f t="shared" si="12"/>
        <v/>
      </c>
      <c r="N139" s="212"/>
      <c r="O139" s="212"/>
      <c r="P139" s="261"/>
      <c r="Q139" s="213" t="str">
        <f t="shared" si="13"/>
        <v/>
      </c>
      <c r="R139" s="214" t="str">
        <f t="shared" si="14"/>
        <v/>
      </c>
      <c r="S139" s="210"/>
      <c r="T139" s="238"/>
      <c r="U139" s="216"/>
    </row>
    <row r="140" spans="1:21" customFormat="1">
      <c r="A140" s="92">
        <v>136</v>
      </c>
      <c r="B140" s="199"/>
      <c r="C140" s="120" t="str">
        <f>IF($B140="","",IF(VLOOKUP($B140,競技者!$A$5:$I$1004,2,FALSE)="","",VLOOKUP($B140,競技者!$A$5:$I$1004,2,FALSE)))</f>
        <v/>
      </c>
      <c r="D140" s="120" t="str">
        <f>IF($B140="","",IF(VLOOKUP($B140,競技者!$A$5:$I$1004,3,FALSE)="","",VLOOKUP($B140,競技者!$A$5:$I$1004,3,FALSE)))</f>
        <v/>
      </c>
      <c r="E140" s="120" t="str">
        <f>IF($B140="","",IF(VLOOKUP($B140,競技者!$A$5:$I$1004,4,FALSE)="","",VLOOKUP($B140,競技者!$A$5:$I$1004,4,FALSE)))</f>
        <v/>
      </c>
      <c r="F140" s="120" t="str">
        <f>IF($B140="","",IF(VLOOKUP($B140,競技者!$A$5:$I$1004,7,FALSE)="","",VLOOKUP($B140,競技者!$A$5:$I$1004,7,FALSE)))</f>
        <v/>
      </c>
      <c r="G140" s="120" t="str">
        <f>IF($B140="","",IF(VLOOKUP($B140,競技者!$A$5:$I$1004,9,FALSE)="","",VLOOKUP($B140,競技者!$A$5:$I$1004,9,FALSE)))</f>
        <v/>
      </c>
      <c r="H140" s="119"/>
      <c r="I140" s="120" t="str">
        <f t="shared" si="10"/>
        <v/>
      </c>
      <c r="J140" s="121"/>
      <c r="K140" s="122" t="str">
        <f t="shared" si="11"/>
        <v/>
      </c>
      <c r="L140" s="121"/>
      <c r="M140" s="122" t="str">
        <f t="shared" si="12"/>
        <v/>
      </c>
      <c r="N140" s="123"/>
      <c r="O140" s="123"/>
      <c r="P140" s="259"/>
      <c r="Q140" s="124" t="str">
        <f t="shared" si="13"/>
        <v/>
      </c>
      <c r="R140" s="125" t="str">
        <f t="shared" si="14"/>
        <v/>
      </c>
      <c r="S140" s="121"/>
      <c r="T140" s="236"/>
      <c r="U140" s="127"/>
    </row>
    <row r="141" spans="1:21" customFormat="1">
      <c r="A141" s="92">
        <v>137</v>
      </c>
      <c r="B141" s="111"/>
      <c r="C141" s="95" t="str">
        <f>IF($B141="","",IF(VLOOKUP($B141,競技者!$A$5:$I$1004,2,FALSE)="","",VLOOKUP($B141,競技者!$A$5:$I$1004,2,FALSE)))</f>
        <v/>
      </c>
      <c r="D141" s="95" t="str">
        <f>IF($B141="","",IF(VLOOKUP($B141,競技者!$A$5:$I$1004,3,FALSE)="","",VLOOKUP($B141,競技者!$A$5:$I$1004,3,FALSE)))</f>
        <v/>
      </c>
      <c r="E141" s="95" t="str">
        <f>IF($B141="","",IF(VLOOKUP($B141,競技者!$A$5:$I$1004,4,FALSE)="","",VLOOKUP($B141,競技者!$A$5:$I$1004,4,FALSE)))</f>
        <v/>
      </c>
      <c r="F141" s="95" t="str">
        <f>IF($B141="","",IF(VLOOKUP($B141,競技者!$A$5:$I$1004,7,FALSE)="","",VLOOKUP($B141,競技者!$A$5:$I$1004,7,FALSE)))</f>
        <v/>
      </c>
      <c r="G141" s="95" t="str">
        <f>IF($B141="","",IF(VLOOKUP($B141,競技者!$A$5:$I$1004,9,FALSE)="","",VLOOKUP($B141,競技者!$A$5:$I$1004,9,FALSE)))</f>
        <v/>
      </c>
      <c r="H141" s="109"/>
      <c r="I141" s="95" t="str">
        <f t="shared" si="10"/>
        <v/>
      </c>
      <c r="J141" s="96"/>
      <c r="K141" s="107" t="str">
        <f t="shared" si="11"/>
        <v/>
      </c>
      <c r="L141" s="96"/>
      <c r="M141" s="107" t="str">
        <f t="shared" si="12"/>
        <v/>
      </c>
      <c r="N141" s="103"/>
      <c r="O141" s="103"/>
      <c r="P141" s="260"/>
      <c r="Q141" s="97" t="str">
        <f t="shared" si="13"/>
        <v/>
      </c>
      <c r="R141" s="98" t="str">
        <f t="shared" si="14"/>
        <v/>
      </c>
      <c r="S141" s="96"/>
      <c r="T141" s="234"/>
      <c r="U141" s="105"/>
    </row>
    <row r="142" spans="1:21" customFormat="1">
      <c r="A142" s="92">
        <v>138</v>
      </c>
      <c r="B142" s="111"/>
      <c r="C142" s="95" t="str">
        <f>IF($B142="","",IF(VLOOKUP($B142,競技者!$A$5:$I$1004,2,FALSE)="","",VLOOKUP($B142,競技者!$A$5:$I$1004,2,FALSE)))</f>
        <v/>
      </c>
      <c r="D142" s="95" t="str">
        <f>IF($B142="","",IF(VLOOKUP($B142,競技者!$A$5:$I$1004,3,FALSE)="","",VLOOKUP($B142,競技者!$A$5:$I$1004,3,FALSE)))</f>
        <v/>
      </c>
      <c r="E142" s="95" t="str">
        <f>IF($B142="","",IF(VLOOKUP($B142,競技者!$A$5:$I$1004,4,FALSE)="","",VLOOKUP($B142,競技者!$A$5:$I$1004,4,FALSE)))</f>
        <v/>
      </c>
      <c r="F142" s="95" t="str">
        <f>IF($B142="","",IF(VLOOKUP($B142,競技者!$A$5:$I$1004,7,FALSE)="","",VLOOKUP($B142,競技者!$A$5:$I$1004,7,FALSE)))</f>
        <v/>
      </c>
      <c r="G142" s="95" t="str">
        <f>IF($B142="","",IF(VLOOKUP($B142,競技者!$A$5:$I$1004,9,FALSE)="","",VLOOKUP($B142,競技者!$A$5:$I$1004,9,FALSE)))</f>
        <v/>
      </c>
      <c r="H142" s="109"/>
      <c r="I142" s="95" t="str">
        <f t="shared" si="10"/>
        <v/>
      </c>
      <c r="J142" s="96"/>
      <c r="K142" s="107" t="str">
        <f t="shared" si="11"/>
        <v/>
      </c>
      <c r="L142" s="96"/>
      <c r="M142" s="107" t="str">
        <f t="shared" si="12"/>
        <v/>
      </c>
      <c r="N142" s="103"/>
      <c r="O142" s="103"/>
      <c r="P142" s="260"/>
      <c r="Q142" s="97" t="str">
        <f t="shared" si="13"/>
        <v/>
      </c>
      <c r="R142" s="98" t="str">
        <f t="shared" si="14"/>
        <v/>
      </c>
      <c r="S142" s="96"/>
      <c r="T142" s="234"/>
      <c r="U142" s="105"/>
    </row>
    <row r="143" spans="1:21" customFormat="1">
      <c r="A143" s="92">
        <v>139</v>
      </c>
      <c r="B143" s="111"/>
      <c r="C143" s="95" t="str">
        <f>IF($B143="","",IF(VLOOKUP($B143,競技者!$A$5:$I$1004,2,FALSE)="","",VLOOKUP($B143,競技者!$A$5:$I$1004,2,FALSE)))</f>
        <v/>
      </c>
      <c r="D143" s="95" t="str">
        <f>IF($B143="","",IF(VLOOKUP($B143,競技者!$A$5:$I$1004,3,FALSE)="","",VLOOKUP($B143,競技者!$A$5:$I$1004,3,FALSE)))</f>
        <v/>
      </c>
      <c r="E143" s="95" t="str">
        <f>IF($B143="","",IF(VLOOKUP($B143,競技者!$A$5:$I$1004,4,FALSE)="","",VLOOKUP($B143,競技者!$A$5:$I$1004,4,FALSE)))</f>
        <v/>
      </c>
      <c r="F143" s="95" t="str">
        <f>IF($B143="","",IF(VLOOKUP($B143,競技者!$A$5:$I$1004,7,FALSE)="","",VLOOKUP($B143,競技者!$A$5:$I$1004,7,FALSE)))</f>
        <v/>
      </c>
      <c r="G143" s="95" t="str">
        <f>IF($B143="","",IF(VLOOKUP($B143,競技者!$A$5:$I$1004,9,FALSE)="","",VLOOKUP($B143,競技者!$A$5:$I$1004,9,FALSE)))</f>
        <v/>
      </c>
      <c r="H143" s="109"/>
      <c r="I143" s="95" t="str">
        <f t="shared" si="10"/>
        <v/>
      </c>
      <c r="J143" s="96"/>
      <c r="K143" s="107" t="str">
        <f t="shared" si="11"/>
        <v/>
      </c>
      <c r="L143" s="96"/>
      <c r="M143" s="107" t="str">
        <f t="shared" si="12"/>
        <v/>
      </c>
      <c r="N143" s="103"/>
      <c r="O143" s="103"/>
      <c r="P143" s="260"/>
      <c r="Q143" s="97" t="str">
        <f t="shared" si="13"/>
        <v/>
      </c>
      <c r="R143" s="98" t="str">
        <f t="shared" si="14"/>
        <v/>
      </c>
      <c r="S143" s="96"/>
      <c r="T143" s="234"/>
      <c r="U143" s="105"/>
    </row>
    <row r="144" spans="1:21" customFormat="1" ht="12.6" thickBot="1">
      <c r="A144" s="92">
        <v>140</v>
      </c>
      <c r="B144" s="217"/>
      <c r="C144" s="218" t="str">
        <f>IF($B144="","",IF(VLOOKUP($B144,競技者!$A$5:$I$1004,2,FALSE)="","",VLOOKUP($B144,競技者!$A$5:$I$1004,2,FALSE)))</f>
        <v/>
      </c>
      <c r="D144" s="218" t="str">
        <f>IF($B144="","",IF(VLOOKUP($B144,競技者!$A$5:$I$1004,3,FALSE)="","",VLOOKUP($B144,競技者!$A$5:$I$1004,3,FALSE)))</f>
        <v/>
      </c>
      <c r="E144" s="218" t="str">
        <f>IF($B144="","",IF(VLOOKUP($B144,競技者!$A$5:$I$1004,4,FALSE)="","",VLOOKUP($B144,競技者!$A$5:$I$1004,4,FALSE)))</f>
        <v/>
      </c>
      <c r="F144" s="218" t="str">
        <f>IF($B144="","",IF(VLOOKUP($B144,競技者!$A$5:$I$1004,7,FALSE)="","",VLOOKUP($B144,競技者!$A$5:$I$1004,7,FALSE)))</f>
        <v/>
      </c>
      <c r="G144" s="218" t="str">
        <f>IF($B144="","",IF(VLOOKUP($B144,競技者!$A$5:$I$1004,9,FALSE)="","",VLOOKUP($B144,競技者!$A$5:$I$1004,9,FALSE)))</f>
        <v/>
      </c>
      <c r="H144" s="219"/>
      <c r="I144" s="218" t="str">
        <f t="shared" si="10"/>
        <v/>
      </c>
      <c r="J144" s="220"/>
      <c r="K144" s="221" t="str">
        <f t="shared" si="11"/>
        <v/>
      </c>
      <c r="L144" s="220"/>
      <c r="M144" s="221" t="str">
        <f t="shared" si="12"/>
        <v/>
      </c>
      <c r="N144" s="262"/>
      <c r="O144" s="262"/>
      <c r="P144" s="263"/>
      <c r="Q144" s="222" t="str">
        <f t="shared" si="13"/>
        <v/>
      </c>
      <c r="R144" s="223" t="str">
        <f t="shared" si="14"/>
        <v/>
      </c>
      <c r="S144" s="220"/>
      <c r="T144" s="237"/>
      <c r="U144" s="224"/>
    </row>
    <row r="145" spans="1:21" customFormat="1">
      <c r="A145" s="92">
        <v>141</v>
      </c>
      <c r="B145" s="199"/>
      <c r="C145" s="120" t="str">
        <f>IF($B145="","",IF(VLOOKUP($B145,競技者!$A$5:$I$1004,2,FALSE)="","",VLOOKUP($B145,競技者!$A$5:$I$1004,2,FALSE)))</f>
        <v/>
      </c>
      <c r="D145" s="120" t="str">
        <f>IF($B145="","",IF(VLOOKUP($B145,競技者!$A$5:$I$1004,3,FALSE)="","",VLOOKUP($B145,競技者!$A$5:$I$1004,3,FALSE)))</f>
        <v/>
      </c>
      <c r="E145" s="120" t="str">
        <f>IF($B145="","",IF(VLOOKUP($B145,競技者!$A$5:$I$1004,4,FALSE)="","",VLOOKUP($B145,競技者!$A$5:$I$1004,4,FALSE)))</f>
        <v/>
      </c>
      <c r="F145" s="120" t="str">
        <f>IF($B145="","",IF(VLOOKUP($B145,競技者!$A$5:$I$1004,7,FALSE)="","",VLOOKUP($B145,競技者!$A$5:$I$1004,7,FALSE)))</f>
        <v/>
      </c>
      <c r="G145" s="120" t="str">
        <f>IF($B145="","",IF(VLOOKUP($B145,競技者!$A$5:$I$1004,9,FALSE)="","",VLOOKUP($B145,競技者!$A$5:$I$1004,9,FALSE)))</f>
        <v/>
      </c>
      <c r="H145" s="119"/>
      <c r="I145" s="120" t="str">
        <f t="shared" si="10"/>
        <v/>
      </c>
      <c r="J145" s="121"/>
      <c r="K145" s="122" t="str">
        <f t="shared" si="11"/>
        <v/>
      </c>
      <c r="L145" s="121"/>
      <c r="M145" s="122" t="str">
        <f t="shared" si="12"/>
        <v/>
      </c>
      <c r="N145" s="123"/>
      <c r="O145" s="123"/>
      <c r="P145" s="259"/>
      <c r="Q145" s="124" t="str">
        <f t="shared" si="13"/>
        <v/>
      </c>
      <c r="R145" s="125" t="str">
        <f t="shared" si="14"/>
        <v/>
      </c>
      <c r="S145" s="121"/>
      <c r="T145" s="236"/>
      <c r="U145" s="127"/>
    </row>
    <row r="146" spans="1:21" customFormat="1">
      <c r="A146" s="92">
        <v>142</v>
      </c>
      <c r="B146" s="111"/>
      <c r="C146" s="95" t="str">
        <f>IF($B146="","",IF(VLOOKUP($B146,競技者!$A$5:$I$1004,2,FALSE)="","",VLOOKUP($B146,競技者!$A$5:$I$1004,2,FALSE)))</f>
        <v/>
      </c>
      <c r="D146" s="95" t="str">
        <f>IF($B146="","",IF(VLOOKUP($B146,競技者!$A$5:$I$1004,3,FALSE)="","",VLOOKUP($B146,競技者!$A$5:$I$1004,3,FALSE)))</f>
        <v/>
      </c>
      <c r="E146" s="95" t="str">
        <f>IF($B146="","",IF(VLOOKUP($B146,競技者!$A$5:$I$1004,4,FALSE)="","",VLOOKUP($B146,競技者!$A$5:$I$1004,4,FALSE)))</f>
        <v/>
      </c>
      <c r="F146" s="95" t="str">
        <f>IF($B146="","",IF(VLOOKUP($B146,競技者!$A$5:$I$1004,7,FALSE)="","",VLOOKUP($B146,競技者!$A$5:$I$1004,7,FALSE)))</f>
        <v/>
      </c>
      <c r="G146" s="95" t="str">
        <f>IF($B146="","",IF(VLOOKUP($B146,競技者!$A$5:$I$1004,9,FALSE)="","",VLOOKUP($B146,競技者!$A$5:$I$1004,9,FALSE)))</f>
        <v/>
      </c>
      <c r="H146" s="109"/>
      <c r="I146" s="95" t="str">
        <f t="shared" si="10"/>
        <v/>
      </c>
      <c r="J146" s="96"/>
      <c r="K146" s="107" t="str">
        <f t="shared" si="11"/>
        <v/>
      </c>
      <c r="L146" s="96"/>
      <c r="M146" s="107" t="str">
        <f t="shared" si="12"/>
        <v/>
      </c>
      <c r="N146" s="103"/>
      <c r="O146" s="103"/>
      <c r="P146" s="260"/>
      <c r="Q146" s="97" t="str">
        <f t="shared" si="13"/>
        <v/>
      </c>
      <c r="R146" s="98" t="str">
        <f t="shared" si="14"/>
        <v/>
      </c>
      <c r="S146" s="96"/>
      <c r="T146" s="234"/>
      <c r="U146" s="105"/>
    </row>
    <row r="147" spans="1:21" customFormat="1">
      <c r="A147" s="92">
        <v>143</v>
      </c>
      <c r="B147" s="111"/>
      <c r="C147" s="95" t="str">
        <f>IF($B147="","",IF(VLOOKUP($B147,競技者!$A$5:$I$1004,2,FALSE)="","",VLOOKUP($B147,競技者!$A$5:$I$1004,2,FALSE)))</f>
        <v/>
      </c>
      <c r="D147" s="95" t="str">
        <f>IF($B147="","",IF(VLOOKUP($B147,競技者!$A$5:$I$1004,3,FALSE)="","",VLOOKUP($B147,競技者!$A$5:$I$1004,3,FALSE)))</f>
        <v/>
      </c>
      <c r="E147" s="95" t="str">
        <f>IF($B147="","",IF(VLOOKUP($B147,競技者!$A$5:$I$1004,4,FALSE)="","",VLOOKUP($B147,競技者!$A$5:$I$1004,4,FALSE)))</f>
        <v/>
      </c>
      <c r="F147" s="95" t="str">
        <f>IF($B147="","",IF(VLOOKUP($B147,競技者!$A$5:$I$1004,7,FALSE)="","",VLOOKUP($B147,競技者!$A$5:$I$1004,7,FALSE)))</f>
        <v/>
      </c>
      <c r="G147" s="95" t="str">
        <f>IF($B147="","",IF(VLOOKUP($B147,競技者!$A$5:$I$1004,9,FALSE)="","",VLOOKUP($B147,競技者!$A$5:$I$1004,9,FALSE)))</f>
        <v/>
      </c>
      <c r="H147" s="109"/>
      <c r="I147" s="95" t="str">
        <f t="shared" si="10"/>
        <v/>
      </c>
      <c r="J147" s="96"/>
      <c r="K147" s="107" t="str">
        <f t="shared" si="11"/>
        <v/>
      </c>
      <c r="L147" s="96"/>
      <c r="M147" s="107" t="str">
        <f t="shared" si="12"/>
        <v/>
      </c>
      <c r="N147" s="103"/>
      <c r="O147" s="103"/>
      <c r="P147" s="260"/>
      <c r="Q147" s="97" t="str">
        <f t="shared" si="13"/>
        <v/>
      </c>
      <c r="R147" s="98" t="str">
        <f t="shared" si="14"/>
        <v/>
      </c>
      <c r="S147" s="96"/>
      <c r="T147" s="234"/>
      <c r="U147" s="105"/>
    </row>
    <row r="148" spans="1:21" customFormat="1">
      <c r="A148" s="92">
        <v>144</v>
      </c>
      <c r="B148" s="111"/>
      <c r="C148" s="95" t="str">
        <f>IF($B148="","",IF(VLOOKUP($B148,競技者!$A$5:$I$1004,2,FALSE)="","",VLOOKUP($B148,競技者!$A$5:$I$1004,2,FALSE)))</f>
        <v/>
      </c>
      <c r="D148" s="95" t="str">
        <f>IF($B148="","",IF(VLOOKUP($B148,競技者!$A$5:$I$1004,3,FALSE)="","",VLOOKUP($B148,競技者!$A$5:$I$1004,3,FALSE)))</f>
        <v/>
      </c>
      <c r="E148" s="95" t="str">
        <f>IF($B148="","",IF(VLOOKUP($B148,競技者!$A$5:$I$1004,4,FALSE)="","",VLOOKUP($B148,競技者!$A$5:$I$1004,4,FALSE)))</f>
        <v/>
      </c>
      <c r="F148" s="95" t="str">
        <f>IF($B148="","",IF(VLOOKUP($B148,競技者!$A$5:$I$1004,7,FALSE)="","",VLOOKUP($B148,競技者!$A$5:$I$1004,7,FALSE)))</f>
        <v/>
      </c>
      <c r="G148" s="95" t="str">
        <f>IF($B148="","",IF(VLOOKUP($B148,競技者!$A$5:$I$1004,9,FALSE)="","",VLOOKUP($B148,競技者!$A$5:$I$1004,9,FALSE)))</f>
        <v/>
      </c>
      <c r="H148" s="109"/>
      <c r="I148" s="95" t="str">
        <f t="shared" si="10"/>
        <v/>
      </c>
      <c r="J148" s="96"/>
      <c r="K148" s="107" t="str">
        <f t="shared" si="11"/>
        <v/>
      </c>
      <c r="L148" s="96"/>
      <c r="M148" s="107" t="str">
        <f t="shared" si="12"/>
        <v/>
      </c>
      <c r="N148" s="103"/>
      <c r="O148" s="103"/>
      <c r="P148" s="260"/>
      <c r="Q148" s="97" t="str">
        <f t="shared" si="13"/>
        <v/>
      </c>
      <c r="R148" s="98" t="str">
        <f t="shared" si="14"/>
        <v/>
      </c>
      <c r="S148" s="96"/>
      <c r="T148" s="234"/>
      <c r="U148" s="105"/>
    </row>
    <row r="149" spans="1:21" customFormat="1">
      <c r="A149" s="92">
        <v>145</v>
      </c>
      <c r="B149" s="207"/>
      <c r="C149" s="208" t="str">
        <f>IF($B149="","",IF(VLOOKUP($B149,競技者!$A$5:$I$1004,2,FALSE)="","",VLOOKUP($B149,競技者!$A$5:$I$1004,2,FALSE)))</f>
        <v/>
      </c>
      <c r="D149" s="208" t="str">
        <f>IF($B149="","",IF(VLOOKUP($B149,競技者!$A$5:$I$1004,3,FALSE)="","",VLOOKUP($B149,競技者!$A$5:$I$1004,3,FALSE)))</f>
        <v/>
      </c>
      <c r="E149" s="208" t="str">
        <f>IF($B149="","",IF(VLOOKUP($B149,競技者!$A$5:$I$1004,4,FALSE)="","",VLOOKUP($B149,競技者!$A$5:$I$1004,4,FALSE)))</f>
        <v/>
      </c>
      <c r="F149" s="208" t="str">
        <f>IF($B149="","",IF(VLOOKUP($B149,競技者!$A$5:$I$1004,7,FALSE)="","",VLOOKUP($B149,競技者!$A$5:$I$1004,7,FALSE)))</f>
        <v/>
      </c>
      <c r="G149" s="208" t="str">
        <f>IF($B149="","",IF(VLOOKUP($B149,競技者!$A$5:$I$1004,9,FALSE)="","",VLOOKUP($B149,競技者!$A$5:$I$1004,9,FALSE)))</f>
        <v/>
      </c>
      <c r="H149" s="209"/>
      <c r="I149" s="208" t="str">
        <f t="shared" si="10"/>
        <v/>
      </c>
      <c r="J149" s="210"/>
      <c r="K149" s="211" t="str">
        <f t="shared" si="11"/>
        <v/>
      </c>
      <c r="L149" s="210"/>
      <c r="M149" s="211" t="str">
        <f t="shared" si="12"/>
        <v/>
      </c>
      <c r="N149" s="212"/>
      <c r="O149" s="212"/>
      <c r="P149" s="261"/>
      <c r="Q149" s="213" t="str">
        <f t="shared" si="13"/>
        <v/>
      </c>
      <c r="R149" s="214" t="str">
        <f t="shared" si="14"/>
        <v/>
      </c>
      <c r="S149" s="210"/>
      <c r="T149" s="238"/>
      <c r="U149" s="216"/>
    </row>
    <row r="150" spans="1:21" customFormat="1">
      <c r="A150" s="92">
        <v>146</v>
      </c>
      <c r="B150" s="199"/>
      <c r="C150" s="120" t="str">
        <f>IF($B150="","",IF(VLOOKUP($B150,競技者!$A$5:$I$1004,2,FALSE)="","",VLOOKUP($B150,競技者!$A$5:$I$1004,2,FALSE)))</f>
        <v/>
      </c>
      <c r="D150" s="120" t="str">
        <f>IF($B150="","",IF(VLOOKUP($B150,競技者!$A$5:$I$1004,3,FALSE)="","",VLOOKUP($B150,競技者!$A$5:$I$1004,3,FALSE)))</f>
        <v/>
      </c>
      <c r="E150" s="120" t="str">
        <f>IF($B150="","",IF(VLOOKUP($B150,競技者!$A$5:$I$1004,4,FALSE)="","",VLOOKUP($B150,競技者!$A$5:$I$1004,4,FALSE)))</f>
        <v/>
      </c>
      <c r="F150" s="120" t="str">
        <f>IF($B150="","",IF(VLOOKUP($B150,競技者!$A$5:$I$1004,7,FALSE)="","",VLOOKUP($B150,競技者!$A$5:$I$1004,7,FALSE)))</f>
        <v/>
      </c>
      <c r="G150" s="120" t="str">
        <f>IF($B150="","",IF(VLOOKUP($B150,競技者!$A$5:$I$1004,9,FALSE)="","",VLOOKUP($B150,競技者!$A$5:$I$1004,9,FALSE)))</f>
        <v/>
      </c>
      <c r="H150" s="119"/>
      <c r="I150" s="120" t="str">
        <f t="shared" si="10"/>
        <v/>
      </c>
      <c r="J150" s="121"/>
      <c r="K150" s="122" t="str">
        <f t="shared" si="11"/>
        <v/>
      </c>
      <c r="L150" s="121"/>
      <c r="M150" s="122" t="str">
        <f t="shared" si="12"/>
        <v/>
      </c>
      <c r="N150" s="123"/>
      <c r="O150" s="123"/>
      <c r="P150" s="259"/>
      <c r="Q150" s="124" t="str">
        <f t="shared" si="13"/>
        <v/>
      </c>
      <c r="R150" s="125" t="str">
        <f t="shared" si="14"/>
        <v/>
      </c>
      <c r="S150" s="121"/>
      <c r="T150" s="236"/>
      <c r="U150" s="127"/>
    </row>
    <row r="151" spans="1:21" customFormat="1">
      <c r="A151" s="92">
        <v>147</v>
      </c>
      <c r="B151" s="111"/>
      <c r="C151" s="95" t="str">
        <f>IF($B151="","",IF(VLOOKUP($B151,競技者!$A$5:$I$1004,2,FALSE)="","",VLOOKUP($B151,競技者!$A$5:$I$1004,2,FALSE)))</f>
        <v/>
      </c>
      <c r="D151" s="95" t="str">
        <f>IF($B151="","",IF(VLOOKUP($B151,競技者!$A$5:$I$1004,3,FALSE)="","",VLOOKUP($B151,競技者!$A$5:$I$1004,3,FALSE)))</f>
        <v/>
      </c>
      <c r="E151" s="95" t="str">
        <f>IF($B151="","",IF(VLOOKUP($B151,競技者!$A$5:$I$1004,4,FALSE)="","",VLOOKUP($B151,競技者!$A$5:$I$1004,4,FALSE)))</f>
        <v/>
      </c>
      <c r="F151" s="95" t="str">
        <f>IF($B151="","",IF(VLOOKUP($B151,競技者!$A$5:$I$1004,7,FALSE)="","",VLOOKUP($B151,競技者!$A$5:$I$1004,7,FALSE)))</f>
        <v/>
      </c>
      <c r="G151" s="95" t="str">
        <f>IF($B151="","",IF(VLOOKUP($B151,競技者!$A$5:$I$1004,9,FALSE)="","",VLOOKUP($B151,競技者!$A$5:$I$1004,9,FALSE)))</f>
        <v/>
      </c>
      <c r="H151" s="109"/>
      <c r="I151" s="95" t="str">
        <f t="shared" si="10"/>
        <v/>
      </c>
      <c r="J151" s="96"/>
      <c r="K151" s="107" t="str">
        <f t="shared" si="11"/>
        <v/>
      </c>
      <c r="L151" s="96"/>
      <c r="M151" s="107" t="str">
        <f t="shared" si="12"/>
        <v/>
      </c>
      <c r="N151" s="103"/>
      <c r="O151" s="103"/>
      <c r="P151" s="260"/>
      <c r="Q151" s="97" t="str">
        <f t="shared" si="13"/>
        <v/>
      </c>
      <c r="R151" s="98" t="str">
        <f t="shared" si="14"/>
        <v/>
      </c>
      <c r="S151" s="96"/>
      <c r="T151" s="234"/>
      <c r="U151" s="105"/>
    </row>
    <row r="152" spans="1:21" customFormat="1">
      <c r="A152" s="92">
        <v>148</v>
      </c>
      <c r="B152" s="111"/>
      <c r="C152" s="95" t="str">
        <f>IF($B152="","",IF(VLOOKUP($B152,競技者!$A$5:$I$1004,2,FALSE)="","",VLOOKUP($B152,競技者!$A$5:$I$1004,2,FALSE)))</f>
        <v/>
      </c>
      <c r="D152" s="95" t="str">
        <f>IF($B152="","",IF(VLOOKUP($B152,競技者!$A$5:$I$1004,3,FALSE)="","",VLOOKUP($B152,競技者!$A$5:$I$1004,3,FALSE)))</f>
        <v/>
      </c>
      <c r="E152" s="95" t="str">
        <f>IF($B152="","",IF(VLOOKUP($B152,競技者!$A$5:$I$1004,4,FALSE)="","",VLOOKUP($B152,競技者!$A$5:$I$1004,4,FALSE)))</f>
        <v/>
      </c>
      <c r="F152" s="95" t="str">
        <f>IF($B152="","",IF(VLOOKUP($B152,競技者!$A$5:$I$1004,7,FALSE)="","",VLOOKUP($B152,競技者!$A$5:$I$1004,7,FALSE)))</f>
        <v/>
      </c>
      <c r="G152" s="95" t="str">
        <f>IF($B152="","",IF(VLOOKUP($B152,競技者!$A$5:$I$1004,9,FALSE)="","",VLOOKUP($B152,競技者!$A$5:$I$1004,9,FALSE)))</f>
        <v/>
      </c>
      <c r="H152" s="109"/>
      <c r="I152" s="95" t="str">
        <f t="shared" si="10"/>
        <v/>
      </c>
      <c r="J152" s="96"/>
      <c r="K152" s="107" t="str">
        <f t="shared" si="11"/>
        <v/>
      </c>
      <c r="L152" s="96"/>
      <c r="M152" s="107" t="str">
        <f t="shared" si="12"/>
        <v/>
      </c>
      <c r="N152" s="103"/>
      <c r="O152" s="103"/>
      <c r="P152" s="260"/>
      <c r="Q152" s="97" t="str">
        <f t="shared" si="13"/>
        <v/>
      </c>
      <c r="R152" s="98" t="str">
        <f t="shared" si="14"/>
        <v/>
      </c>
      <c r="S152" s="96"/>
      <c r="T152" s="234"/>
      <c r="U152" s="105"/>
    </row>
    <row r="153" spans="1:21" customFormat="1">
      <c r="A153" s="92">
        <v>149</v>
      </c>
      <c r="B153" s="111"/>
      <c r="C153" s="95" t="str">
        <f>IF($B153="","",IF(VLOOKUP($B153,競技者!$A$5:$I$1004,2,FALSE)="","",VLOOKUP($B153,競技者!$A$5:$I$1004,2,FALSE)))</f>
        <v/>
      </c>
      <c r="D153" s="95" t="str">
        <f>IF($B153="","",IF(VLOOKUP($B153,競技者!$A$5:$I$1004,3,FALSE)="","",VLOOKUP($B153,競技者!$A$5:$I$1004,3,FALSE)))</f>
        <v/>
      </c>
      <c r="E153" s="95" t="str">
        <f>IF($B153="","",IF(VLOOKUP($B153,競技者!$A$5:$I$1004,4,FALSE)="","",VLOOKUP($B153,競技者!$A$5:$I$1004,4,FALSE)))</f>
        <v/>
      </c>
      <c r="F153" s="95" t="str">
        <f>IF($B153="","",IF(VLOOKUP($B153,競技者!$A$5:$I$1004,7,FALSE)="","",VLOOKUP($B153,競技者!$A$5:$I$1004,7,FALSE)))</f>
        <v/>
      </c>
      <c r="G153" s="95" t="str">
        <f>IF($B153="","",IF(VLOOKUP($B153,競技者!$A$5:$I$1004,9,FALSE)="","",VLOOKUP($B153,競技者!$A$5:$I$1004,9,FALSE)))</f>
        <v/>
      </c>
      <c r="H153" s="109"/>
      <c r="I153" s="95" t="str">
        <f t="shared" si="10"/>
        <v/>
      </c>
      <c r="J153" s="96"/>
      <c r="K153" s="107" t="str">
        <f t="shared" si="11"/>
        <v/>
      </c>
      <c r="L153" s="96"/>
      <c r="M153" s="107" t="str">
        <f t="shared" si="12"/>
        <v/>
      </c>
      <c r="N153" s="103"/>
      <c r="O153" s="103"/>
      <c r="P153" s="260"/>
      <c r="Q153" s="97" t="str">
        <f t="shared" si="13"/>
        <v/>
      </c>
      <c r="R153" s="98" t="str">
        <f t="shared" si="14"/>
        <v/>
      </c>
      <c r="S153" s="96"/>
      <c r="T153" s="234"/>
      <c r="U153" s="105"/>
    </row>
    <row r="154" spans="1:21" customFormat="1" ht="12.6" thickBot="1">
      <c r="A154" s="92">
        <v>150</v>
      </c>
      <c r="B154" s="217"/>
      <c r="C154" s="218" t="str">
        <f>IF($B154="","",IF(VLOOKUP($B154,競技者!$A$5:$I$1004,2,FALSE)="","",VLOOKUP($B154,競技者!$A$5:$I$1004,2,FALSE)))</f>
        <v/>
      </c>
      <c r="D154" s="218" t="str">
        <f>IF($B154="","",IF(VLOOKUP($B154,競技者!$A$5:$I$1004,3,FALSE)="","",VLOOKUP($B154,競技者!$A$5:$I$1004,3,FALSE)))</f>
        <v/>
      </c>
      <c r="E154" s="218" t="str">
        <f>IF($B154="","",IF(VLOOKUP($B154,競技者!$A$5:$I$1004,4,FALSE)="","",VLOOKUP($B154,競技者!$A$5:$I$1004,4,FALSE)))</f>
        <v/>
      </c>
      <c r="F154" s="218" t="str">
        <f>IF($B154="","",IF(VLOOKUP($B154,競技者!$A$5:$I$1004,7,FALSE)="","",VLOOKUP($B154,競技者!$A$5:$I$1004,7,FALSE)))</f>
        <v/>
      </c>
      <c r="G154" s="218" t="str">
        <f>IF($B154="","",IF(VLOOKUP($B154,競技者!$A$5:$I$1004,9,FALSE)="","",VLOOKUP($B154,競技者!$A$5:$I$1004,9,FALSE)))</f>
        <v/>
      </c>
      <c r="H154" s="219"/>
      <c r="I154" s="218" t="str">
        <f t="shared" si="10"/>
        <v/>
      </c>
      <c r="J154" s="220"/>
      <c r="K154" s="221" t="str">
        <f t="shared" si="11"/>
        <v/>
      </c>
      <c r="L154" s="220"/>
      <c r="M154" s="221" t="str">
        <f t="shared" si="12"/>
        <v/>
      </c>
      <c r="N154" s="262"/>
      <c r="O154" s="262"/>
      <c r="P154" s="263"/>
      <c r="Q154" s="222" t="str">
        <f t="shared" si="13"/>
        <v/>
      </c>
      <c r="R154" s="223" t="str">
        <f t="shared" si="14"/>
        <v/>
      </c>
      <c r="S154" s="220"/>
      <c r="T154" s="237"/>
      <c r="U154" s="224"/>
    </row>
    <row r="155" spans="1:21" customFormat="1">
      <c r="A155" s="92">
        <v>151</v>
      </c>
      <c r="B155" s="199"/>
      <c r="C155" s="120" t="str">
        <f>IF($B155="","",IF(VLOOKUP($B155,競技者!$A$5:$I$1004,2,FALSE)="","",VLOOKUP($B155,競技者!$A$5:$I$1004,2,FALSE)))</f>
        <v/>
      </c>
      <c r="D155" s="120" t="str">
        <f>IF($B155="","",IF(VLOOKUP($B155,競技者!$A$5:$I$1004,3,FALSE)="","",VLOOKUP($B155,競技者!$A$5:$I$1004,3,FALSE)))</f>
        <v/>
      </c>
      <c r="E155" s="120" t="str">
        <f>IF($B155="","",IF(VLOOKUP($B155,競技者!$A$5:$I$1004,4,FALSE)="","",VLOOKUP($B155,競技者!$A$5:$I$1004,4,FALSE)))</f>
        <v/>
      </c>
      <c r="F155" s="120" t="str">
        <f>IF($B155="","",IF(VLOOKUP($B155,競技者!$A$5:$I$1004,7,FALSE)="","",VLOOKUP($B155,競技者!$A$5:$I$1004,7,FALSE)))</f>
        <v/>
      </c>
      <c r="G155" s="120" t="str">
        <f>IF($B155="","",IF(VLOOKUP($B155,競技者!$A$5:$I$1004,9,FALSE)="","",VLOOKUP($B155,競技者!$A$5:$I$1004,9,FALSE)))</f>
        <v/>
      </c>
      <c r="H155" s="119"/>
      <c r="I155" s="120" t="str">
        <f t="shared" si="10"/>
        <v/>
      </c>
      <c r="J155" s="121"/>
      <c r="K155" s="122" t="str">
        <f t="shared" si="11"/>
        <v/>
      </c>
      <c r="L155" s="121"/>
      <c r="M155" s="122" t="str">
        <f t="shared" si="12"/>
        <v/>
      </c>
      <c r="N155" s="123"/>
      <c r="O155" s="123"/>
      <c r="P155" s="259"/>
      <c r="Q155" s="124" t="str">
        <f t="shared" si="13"/>
        <v/>
      </c>
      <c r="R155" s="125" t="str">
        <f t="shared" si="14"/>
        <v/>
      </c>
      <c r="S155" s="121"/>
      <c r="T155" s="236"/>
      <c r="U155" s="127"/>
    </row>
    <row r="156" spans="1:21" customFormat="1">
      <c r="A156" s="92">
        <v>152</v>
      </c>
      <c r="B156" s="111"/>
      <c r="C156" s="95" t="str">
        <f>IF($B156="","",IF(VLOOKUP($B156,競技者!$A$5:$I$1004,2,FALSE)="","",VLOOKUP($B156,競技者!$A$5:$I$1004,2,FALSE)))</f>
        <v/>
      </c>
      <c r="D156" s="95" t="str">
        <f>IF($B156="","",IF(VLOOKUP($B156,競技者!$A$5:$I$1004,3,FALSE)="","",VLOOKUP($B156,競技者!$A$5:$I$1004,3,FALSE)))</f>
        <v/>
      </c>
      <c r="E156" s="95" t="str">
        <f>IF($B156="","",IF(VLOOKUP($B156,競技者!$A$5:$I$1004,4,FALSE)="","",VLOOKUP($B156,競技者!$A$5:$I$1004,4,FALSE)))</f>
        <v/>
      </c>
      <c r="F156" s="95" t="str">
        <f>IF($B156="","",IF(VLOOKUP($B156,競技者!$A$5:$I$1004,7,FALSE)="","",VLOOKUP($B156,競技者!$A$5:$I$1004,7,FALSE)))</f>
        <v/>
      </c>
      <c r="G156" s="95" t="str">
        <f>IF($B156="","",IF(VLOOKUP($B156,競技者!$A$5:$I$1004,9,FALSE)="","",VLOOKUP($B156,競技者!$A$5:$I$1004,9,FALSE)))</f>
        <v/>
      </c>
      <c r="H156" s="109"/>
      <c r="I156" s="95" t="str">
        <f t="shared" si="10"/>
        <v/>
      </c>
      <c r="J156" s="96"/>
      <c r="K156" s="107" t="str">
        <f t="shared" si="11"/>
        <v/>
      </c>
      <c r="L156" s="96"/>
      <c r="M156" s="107" t="str">
        <f t="shared" si="12"/>
        <v/>
      </c>
      <c r="N156" s="103"/>
      <c r="O156" s="103"/>
      <c r="P156" s="260"/>
      <c r="Q156" s="97" t="str">
        <f t="shared" si="13"/>
        <v/>
      </c>
      <c r="R156" s="98" t="str">
        <f t="shared" si="14"/>
        <v/>
      </c>
      <c r="S156" s="96"/>
      <c r="T156" s="234"/>
      <c r="U156" s="105"/>
    </row>
    <row r="157" spans="1:21" customFormat="1">
      <c r="A157" s="92">
        <v>153</v>
      </c>
      <c r="B157" s="111"/>
      <c r="C157" s="95" t="str">
        <f>IF($B157="","",IF(VLOOKUP($B157,競技者!$A$5:$I$1004,2,FALSE)="","",VLOOKUP($B157,競技者!$A$5:$I$1004,2,FALSE)))</f>
        <v/>
      </c>
      <c r="D157" s="95" t="str">
        <f>IF($B157="","",IF(VLOOKUP($B157,競技者!$A$5:$I$1004,3,FALSE)="","",VLOOKUP($B157,競技者!$A$5:$I$1004,3,FALSE)))</f>
        <v/>
      </c>
      <c r="E157" s="95" t="str">
        <f>IF($B157="","",IF(VLOOKUP($B157,競技者!$A$5:$I$1004,4,FALSE)="","",VLOOKUP($B157,競技者!$A$5:$I$1004,4,FALSE)))</f>
        <v/>
      </c>
      <c r="F157" s="95" t="str">
        <f>IF($B157="","",IF(VLOOKUP($B157,競技者!$A$5:$I$1004,7,FALSE)="","",VLOOKUP($B157,競技者!$A$5:$I$1004,7,FALSE)))</f>
        <v/>
      </c>
      <c r="G157" s="95" t="str">
        <f>IF($B157="","",IF(VLOOKUP($B157,競技者!$A$5:$I$1004,9,FALSE)="","",VLOOKUP($B157,競技者!$A$5:$I$1004,9,FALSE)))</f>
        <v/>
      </c>
      <c r="H157" s="109"/>
      <c r="I157" s="95" t="str">
        <f t="shared" si="10"/>
        <v/>
      </c>
      <c r="J157" s="96"/>
      <c r="K157" s="107" t="str">
        <f t="shared" si="11"/>
        <v/>
      </c>
      <c r="L157" s="96"/>
      <c r="M157" s="107" t="str">
        <f t="shared" si="12"/>
        <v/>
      </c>
      <c r="N157" s="103"/>
      <c r="O157" s="103"/>
      <c r="P157" s="260"/>
      <c r="Q157" s="97" t="str">
        <f t="shared" si="13"/>
        <v/>
      </c>
      <c r="R157" s="98" t="str">
        <f t="shared" si="14"/>
        <v/>
      </c>
      <c r="S157" s="96"/>
      <c r="T157" s="234"/>
      <c r="U157" s="105"/>
    </row>
    <row r="158" spans="1:21" customFormat="1">
      <c r="A158" s="92">
        <v>154</v>
      </c>
      <c r="B158" s="111"/>
      <c r="C158" s="95" t="str">
        <f>IF($B158="","",IF(VLOOKUP($B158,競技者!$A$5:$I$1004,2,FALSE)="","",VLOOKUP($B158,競技者!$A$5:$I$1004,2,FALSE)))</f>
        <v/>
      </c>
      <c r="D158" s="95" t="str">
        <f>IF($B158="","",IF(VLOOKUP($B158,競技者!$A$5:$I$1004,3,FALSE)="","",VLOOKUP($B158,競技者!$A$5:$I$1004,3,FALSE)))</f>
        <v/>
      </c>
      <c r="E158" s="95" t="str">
        <f>IF($B158="","",IF(VLOOKUP($B158,競技者!$A$5:$I$1004,4,FALSE)="","",VLOOKUP($B158,競技者!$A$5:$I$1004,4,FALSE)))</f>
        <v/>
      </c>
      <c r="F158" s="95" t="str">
        <f>IF($B158="","",IF(VLOOKUP($B158,競技者!$A$5:$I$1004,7,FALSE)="","",VLOOKUP($B158,競技者!$A$5:$I$1004,7,FALSE)))</f>
        <v/>
      </c>
      <c r="G158" s="95" t="str">
        <f>IF($B158="","",IF(VLOOKUP($B158,競技者!$A$5:$I$1004,9,FALSE)="","",VLOOKUP($B158,競技者!$A$5:$I$1004,9,FALSE)))</f>
        <v/>
      </c>
      <c r="H158" s="109"/>
      <c r="I158" s="95" t="str">
        <f t="shared" si="10"/>
        <v/>
      </c>
      <c r="J158" s="96"/>
      <c r="K158" s="107" t="str">
        <f t="shared" si="11"/>
        <v/>
      </c>
      <c r="L158" s="96"/>
      <c r="M158" s="107" t="str">
        <f t="shared" si="12"/>
        <v/>
      </c>
      <c r="N158" s="103"/>
      <c r="O158" s="103"/>
      <c r="P158" s="260"/>
      <c r="Q158" s="97" t="str">
        <f t="shared" si="13"/>
        <v/>
      </c>
      <c r="R158" s="98" t="str">
        <f t="shared" si="14"/>
        <v/>
      </c>
      <c r="S158" s="96"/>
      <c r="T158" s="234"/>
      <c r="U158" s="105"/>
    </row>
    <row r="159" spans="1:21" customFormat="1">
      <c r="A159" s="92">
        <v>155</v>
      </c>
      <c r="B159" s="207"/>
      <c r="C159" s="208" t="str">
        <f>IF($B159="","",IF(VLOOKUP($B159,競技者!$A$5:$I$1004,2,FALSE)="","",VLOOKUP($B159,競技者!$A$5:$I$1004,2,FALSE)))</f>
        <v/>
      </c>
      <c r="D159" s="208" t="str">
        <f>IF($B159="","",IF(VLOOKUP($B159,競技者!$A$5:$I$1004,3,FALSE)="","",VLOOKUP($B159,競技者!$A$5:$I$1004,3,FALSE)))</f>
        <v/>
      </c>
      <c r="E159" s="208" t="str">
        <f>IF($B159="","",IF(VLOOKUP($B159,競技者!$A$5:$I$1004,4,FALSE)="","",VLOOKUP($B159,競技者!$A$5:$I$1004,4,FALSE)))</f>
        <v/>
      </c>
      <c r="F159" s="208" t="str">
        <f>IF($B159="","",IF(VLOOKUP($B159,競技者!$A$5:$I$1004,7,FALSE)="","",VLOOKUP($B159,競技者!$A$5:$I$1004,7,FALSE)))</f>
        <v/>
      </c>
      <c r="G159" s="208" t="str">
        <f>IF($B159="","",IF(VLOOKUP($B159,競技者!$A$5:$I$1004,9,FALSE)="","",VLOOKUP($B159,競技者!$A$5:$I$1004,9,FALSE)))</f>
        <v/>
      </c>
      <c r="H159" s="209"/>
      <c r="I159" s="208" t="str">
        <f t="shared" si="10"/>
        <v/>
      </c>
      <c r="J159" s="210"/>
      <c r="K159" s="211" t="str">
        <f t="shared" si="11"/>
        <v/>
      </c>
      <c r="L159" s="210"/>
      <c r="M159" s="211" t="str">
        <f t="shared" si="12"/>
        <v/>
      </c>
      <c r="N159" s="212"/>
      <c r="O159" s="212"/>
      <c r="P159" s="261"/>
      <c r="Q159" s="213" t="str">
        <f t="shared" si="13"/>
        <v/>
      </c>
      <c r="R159" s="214" t="str">
        <f t="shared" si="14"/>
        <v/>
      </c>
      <c r="S159" s="210"/>
      <c r="T159" s="238"/>
      <c r="U159" s="216"/>
    </row>
    <row r="160" spans="1:21" customFormat="1">
      <c r="A160" s="92">
        <v>156</v>
      </c>
      <c r="B160" s="199"/>
      <c r="C160" s="120" t="str">
        <f>IF($B160="","",IF(VLOOKUP($B160,競技者!$A$5:$I$1004,2,FALSE)="","",VLOOKUP($B160,競技者!$A$5:$I$1004,2,FALSE)))</f>
        <v/>
      </c>
      <c r="D160" s="120" t="str">
        <f>IF($B160="","",IF(VLOOKUP($B160,競技者!$A$5:$I$1004,3,FALSE)="","",VLOOKUP($B160,競技者!$A$5:$I$1004,3,FALSE)))</f>
        <v/>
      </c>
      <c r="E160" s="120" t="str">
        <f>IF($B160="","",IF(VLOOKUP($B160,競技者!$A$5:$I$1004,4,FALSE)="","",VLOOKUP($B160,競技者!$A$5:$I$1004,4,FALSE)))</f>
        <v/>
      </c>
      <c r="F160" s="120" t="str">
        <f>IF($B160="","",IF(VLOOKUP($B160,競技者!$A$5:$I$1004,7,FALSE)="","",VLOOKUP($B160,競技者!$A$5:$I$1004,7,FALSE)))</f>
        <v/>
      </c>
      <c r="G160" s="120" t="str">
        <f>IF($B160="","",IF(VLOOKUP($B160,競技者!$A$5:$I$1004,9,FALSE)="","",VLOOKUP($B160,競技者!$A$5:$I$1004,9,FALSE)))</f>
        <v/>
      </c>
      <c r="H160" s="119"/>
      <c r="I160" s="120" t="str">
        <f t="shared" si="10"/>
        <v/>
      </c>
      <c r="J160" s="121"/>
      <c r="K160" s="122" t="str">
        <f t="shared" si="11"/>
        <v/>
      </c>
      <c r="L160" s="121"/>
      <c r="M160" s="122" t="str">
        <f t="shared" si="12"/>
        <v/>
      </c>
      <c r="N160" s="123"/>
      <c r="O160" s="123"/>
      <c r="P160" s="259"/>
      <c r="Q160" s="124" t="str">
        <f t="shared" si="13"/>
        <v/>
      </c>
      <c r="R160" s="125" t="str">
        <f t="shared" si="14"/>
        <v/>
      </c>
      <c r="S160" s="121"/>
      <c r="T160" s="236"/>
      <c r="U160" s="127"/>
    </row>
    <row r="161" spans="1:21" customFormat="1">
      <c r="A161" s="92">
        <v>157</v>
      </c>
      <c r="B161" s="111"/>
      <c r="C161" s="95" t="str">
        <f>IF($B161="","",IF(VLOOKUP($B161,競技者!$A$5:$I$1004,2,FALSE)="","",VLOOKUP($B161,競技者!$A$5:$I$1004,2,FALSE)))</f>
        <v/>
      </c>
      <c r="D161" s="95" t="str">
        <f>IF($B161="","",IF(VLOOKUP($B161,競技者!$A$5:$I$1004,3,FALSE)="","",VLOOKUP($B161,競技者!$A$5:$I$1004,3,FALSE)))</f>
        <v/>
      </c>
      <c r="E161" s="95" t="str">
        <f>IF($B161="","",IF(VLOOKUP($B161,競技者!$A$5:$I$1004,4,FALSE)="","",VLOOKUP($B161,競技者!$A$5:$I$1004,4,FALSE)))</f>
        <v/>
      </c>
      <c r="F161" s="95" t="str">
        <f>IF($B161="","",IF(VLOOKUP($B161,競技者!$A$5:$I$1004,7,FALSE)="","",VLOOKUP($B161,競技者!$A$5:$I$1004,7,FALSE)))</f>
        <v/>
      </c>
      <c r="G161" s="95" t="str">
        <f>IF($B161="","",IF(VLOOKUP($B161,競技者!$A$5:$I$1004,9,FALSE)="","",VLOOKUP($B161,競技者!$A$5:$I$1004,9,FALSE)))</f>
        <v/>
      </c>
      <c r="H161" s="109"/>
      <c r="I161" s="95" t="str">
        <f t="shared" si="10"/>
        <v/>
      </c>
      <c r="J161" s="96"/>
      <c r="K161" s="107" t="str">
        <f t="shared" si="11"/>
        <v/>
      </c>
      <c r="L161" s="96"/>
      <c r="M161" s="107" t="str">
        <f t="shared" si="12"/>
        <v/>
      </c>
      <c r="N161" s="103"/>
      <c r="O161" s="103"/>
      <c r="P161" s="260"/>
      <c r="Q161" s="97" t="str">
        <f t="shared" si="13"/>
        <v/>
      </c>
      <c r="R161" s="98" t="str">
        <f t="shared" si="14"/>
        <v/>
      </c>
      <c r="S161" s="96"/>
      <c r="T161" s="234"/>
      <c r="U161" s="105"/>
    </row>
    <row r="162" spans="1:21" customFormat="1">
      <c r="A162" s="92">
        <v>158</v>
      </c>
      <c r="B162" s="111"/>
      <c r="C162" s="95" t="str">
        <f>IF($B162="","",IF(VLOOKUP($B162,競技者!$A$5:$I$1004,2,FALSE)="","",VLOOKUP($B162,競技者!$A$5:$I$1004,2,FALSE)))</f>
        <v/>
      </c>
      <c r="D162" s="95" t="str">
        <f>IF($B162="","",IF(VLOOKUP($B162,競技者!$A$5:$I$1004,3,FALSE)="","",VLOOKUP($B162,競技者!$A$5:$I$1004,3,FALSE)))</f>
        <v/>
      </c>
      <c r="E162" s="95" t="str">
        <f>IF($B162="","",IF(VLOOKUP($B162,競技者!$A$5:$I$1004,4,FALSE)="","",VLOOKUP($B162,競技者!$A$5:$I$1004,4,FALSE)))</f>
        <v/>
      </c>
      <c r="F162" s="95" t="str">
        <f>IF($B162="","",IF(VLOOKUP($B162,競技者!$A$5:$I$1004,7,FALSE)="","",VLOOKUP($B162,競技者!$A$5:$I$1004,7,FALSE)))</f>
        <v/>
      </c>
      <c r="G162" s="95" t="str">
        <f>IF($B162="","",IF(VLOOKUP($B162,競技者!$A$5:$I$1004,9,FALSE)="","",VLOOKUP($B162,競技者!$A$5:$I$1004,9,FALSE)))</f>
        <v/>
      </c>
      <c r="H162" s="109"/>
      <c r="I162" s="95" t="str">
        <f t="shared" si="10"/>
        <v/>
      </c>
      <c r="J162" s="96"/>
      <c r="K162" s="107" t="str">
        <f t="shared" si="11"/>
        <v/>
      </c>
      <c r="L162" s="96"/>
      <c r="M162" s="107" t="str">
        <f t="shared" si="12"/>
        <v/>
      </c>
      <c r="N162" s="103"/>
      <c r="O162" s="103"/>
      <c r="P162" s="260"/>
      <c r="Q162" s="97" t="str">
        <f t="shared" si="13"/>
        <v/>
      </c>
      <c r="R162" s="98" t="str">
        <f t="shared" si="14"/>
        <v/>
      </c>
      <c r="S162" s="96"/>
      <c r="T162" s="234"/>
      <c r="U162" s="105"/>
    </row>
    <row r="163" spans="1:21" customFormat="1">
      <c r="A163" s="92">
        <v>159</v>
      </c>
      <c r="B163" s="111"/>
      <c r="C163" s="95" t="str">
        <f>IF($B163="","",IF(VLOOKUP($B163,競技者!$A$5:$I$1004,2,FALSE)="","",VLOOKUP($B163,競技者!$A$5:$I$1004,2,FALSE)))</f>
        <v/>
      </c>
      <c r="D163" s="95" t="str">
        <f>IF($B163="","",IF(VLOOKUP($B163,競技者!$A$5:$I$1004,3,FALSE)="","",VLOOKUP($B163,競技者!$A$5:$I$1004,3,FALSE)))</f>
        <v/>
      </c>
      <c r="E163" s="95" t="str">
        <f>IF($B163="","",IF(VLOOKUP($B163,競技者!$A$5:$I$1004,4,FALSE)="","",VLOOKUP($B163,競技者!$A$5:$I$1004,4,FALSE)))</f>
        <v/>
      </c>
      <c r="F163" s="95" t="str">
        <f>IF($B163="","",IF(VLOOKUP($B163,競技者!$A$5:$I$1004,7,FALSE)="","",VLOOKUP($B163,競技者!$A$5:$I$1004,7,FALSE)))</f>
        <v/>
      </c>
      <c r="G163" s="95" t="str">
        <f>IF($B163="","",IF(VLOOKUP($B163,競技者!$A$5:$I$1004,9,FALSE)="","",VLOOKUP($B163,競技者!$A$5:$I$1004,9,FALSE)))</f>
        <v/>
      </c>
      <c r="H163" s="109"/>
      <c r="I163" s="95" t="str">
        <f t="shared" si="10"/>
        <v/>
      </c>
      <c r="J163" s="96"/>
      <c r="K163" s="107" t="str">
        <f t="shared" si="11"/>
        <v/>
      </c>
      <c r="L163" s="96"/>
      <c r="M163" s="107" t="str">
        <f t="shared" si="12"/>
        <v/>
      </c>
      <c r="N163" s="103"/>
      <c r="O163" s="103"/>
      <c r="P163" s="260"/>
      <c r="Q163" s="97" t="str">
        <f t="shared" si="13"/>
        <v/>
      </c>
      <c r="R163" s="98" t="str">
        <f t="shared" si="14"/>
        <v/>
      </c>
      <c r="S163" s="96"/>
      <c r="T163" s="234"/>
      <c r="U163" s="105"/>
    </row>
    <row r="164" spans="1:21" customFormat="1" ht="12.6" thickBot="1">
      <c r="A164" s="92">
        <v>160</v>
      </c>
      <c r="B164" s="217"/>
      <c r="C164" s="218" t="str">
        <f>IF($B164="","",IF(VLOOKUP($B164,競技者!$A$5:$I$1004,2,FALSE)="","",VLOOKUP($B164,競技者!$A$5:$I$1004,2,FALSE)))</f>
        <v/>
      </c>
      <c r="D164" s="218" t="str">
        <f>IF($B164="","",IF(VLOOKUP($B164,競技者!$A$5:$I$1004,3,FALSE)="","",VLOOKUP($B164,競技者!$A$5:$I$1004,3,FALSE)))</f>
        <v/>
      </c>
      <c r="E164" s="218" t="str">
        <f>IF($B164="","",IF(VLOOKUP($B164,競技者!$A$5:$I$1004,4,FALSE)="","",VLOOKUP($B164,競技者!$A$5:$I$1004,4,FALSE)))</f>
        <v/>
      </c>
      <c r="F164" s="218" t="str">
        <f>IF($B164="","",IF(VLOOKUP($B164,競技者!$A$5:$I$1004,7,FALSE)="","",VLOOKUP($B164,競技者!$A$5:$I$1004,7,FALSE)))</f>
        <v/>
      </c>
      <c r="G164" s="218" t="str">
        <f>IF($B164="","",IF(VLOOKUP($B164,競技者!$A$5:$I$1004,9,FALSE)="","",VLOOKUP($B164,競技者!$A$5:$I$1004,9,FALSE)))</f>
        <v/>
      </c>
      <c r="H164" s="219"/>
      <c r="I164" s="218" t="str">
        <f t="shared" si="10"/>
        <v/>
      </c>
      <c r="J164" s="220"/>
      <c r="K164" s="221" t="str">
        <f t="shared" si="11"/>
        <v/>
      </c>
      <c r="L164" s="220"/>
      <c r="M164" s="221" t="str">
        <f t="shared" si="12"/>
        <v/>
      </c>
      <c r="N164" s="262"/>
      <c r="O164" s="262"/>
      <c r="P164" s="263"/>
      <c r="Q164" s="222" t="str">
        <f t="shared" si="13"/>
        <v/>
      </c>
      <c r="R164" s="223" t="str">
        <f t="shared" si="14"/>
        <v/>
      </c>
      <c r="S164" s="220"/>
      <c r="T164" s="237"/>
      <c r="U164" s="224"/>
    </row>
    <row r="165" spans="1:21" customFormat="1">
      <c r="A165" s="92">
        <v>161</v>
      </c>
      <c r="B165" s="199"/>
      <c r="C165" s="120" t="str">
        <f>IF($B165="","",IF(VLOOKUP($B165,競技者!$A$5:$I$1004,2,FALSE)="","",VLOOKUP($B165,競技者!$A$5:$I$1004,2,FALSE)))</f>
        <v/>
      </c>
      <c r="D165" s="120" t="str">
        <f>IF($B165="","",IF(VLOOKUP($B165,競技者!$A$5:$I$1004,3,FALSE)="","",VLOOKUP($B165,競技者!$A$5:$I$1004,3,FALSE)))</f>
        <v/>
      </c>
      <c r="E165" s="120" t="str">
        <f>IF($B165="","",IF(VLOOKUP($B165,競技者!$A$5:$I$1004,4,FALSE)="","",VLOOKUP($B165,競技者!$A$5:$I$1004,4,FALSE)))</f>
        <v/>
      </c>
      <c r="F165" s="120" t="str">
        <f>IF($B165="","",IF(VLOOKUP($B165,競技者!$A$5:$I$1004,7,FALSE)="","",VLOOKUP($B165,競技者!$A$5:$I$1004,7,FALSE)))</f>
        <v/>
      </c>
      <c r="G165" s="120" t="str">
        <f>IF($B165="","",IF(VLOOKUP($B165,競技者!$A$5:$I$1004,9,FALSE)="","",VLOOKUP($B165,競技者!$A$5:$I$1004,9,FALSE)))</f>
        <v/>
      </c>
      <c r="H165" s="119"/>
      <c r="I165" s="120" t="str">
        <f t="shared" si="10"/>
        <v/>
      </c>
      <c r="J165" s="121"/>
      <c r="K165" s="122" t="str">
        <f t="shared" si="11"/>
        <v/>
      </c>
      <c r="L165" s="121"/>
      <c r="M165" s="122" t="str">
        <f t="shared" si="12"/>
        <v/>
      </c>
      <c r="N165" s="123"/>
      <c r="O165" s="123"/>
      <c r="P165" s="259"/>
      <c r="Q165" s="124" t="str">
        <f t="shared" si="13"/>
        <v/>
      </c>
      <c r="R165" s="125" t="str">
        <f t="shared" si="14"/>
        <v/>
      </c>
      <c r="S165" s="121"/>
      <c r="T165" s="236"/>
      <c r="U165" s="127"/>
    </row>
    <row r="166" spans="1:21" customFormat="1">
      <c r="A166" s="92">
        <v>162</v>
      </c>
      <c r="B166" s="111"/>
      <c r="C166" s="95" t="str">
        <f>IF($B166="","",IF(VLOOKUP($B166,競技者!$A$5:$I$1004,2,FALSE)="","",VLOOKUP($B166,競技者!$A$5:$I$1004,2,FALSE)))</f>
        <v/>
      </c>
      <c r="D166" s="95" t="str">
        <f>IF($B166="","",IF(VLOOKUP($B166,競技者!$A$5:$I$1004,3,FALSE)="","",VLOOKUP($B166,競技者!$A$5:$I$1004,3,FALSE)))</f>
        <v/>
      </c>
      <c r="E166" s="95" t="str">
        <f>IF($B166="","",IF(VLOOKUP($B166,競技者!$A$5:$I$1004,4,FALSE)="","",VLOOKUP($B166,競技者!$A$5:$I$1004,4,FALSE)))</f>
        <v/>
      </c>
      <c r="F166" s="95" t="str">
        <f>IF($B166="","",IF(VLOOKUP($B166,競技者!$A$5:$I$1004,7,FALSE)="","",VLOOKUP($B166,競技者!$A$5:$I$1004,7,FALSE)))</f>
        <v/>
      </c>
      <c r="G166" s="95" t="str">
        <f>IF($B166="","",IF(VLOOKUP($B166,競技者!$A$5:$I$1004,9,FALSE)="","",VLOOKUP($B166,競技者!$A$5:$I$1004,9,FALSE)))</f>
        <v/>
      </c>
      <c r="H166" s="109"/>
      <c r="I166" s="95" t="str">
        <f t="shared" si="10"/>
        <v/>
      </c>
      <c r="J166" s="96"/>
      <c r="K166" s="107" t="str">
        <f t="shared" si="11"/>
        <v/>
      </c>
      <c r="L166" s="96"/>
      <c r="M166" s="107" t="str">
        <f t="shared" si="12"/>
        <v/>
      </c>
      <c r="N166" s="103"/>
      <c r="O166" s="103"/>
      <c r="P166" s="260"/>
      <c r="Q166" s="97" t="str">
        <f t="shared" si="13"/>
        <v/>
      </c>
      <c r="R166" s="98" t="str">
        <f t="shared" si="14"/>
        <v/>
      </c>
      <c r="S166" s="96"/>
      <c r="T166" s="234"/>
      <c r="U166" s="105"/>
    </row>
    <row r="167" spans="1:21" customFormat="1">
      <c r="A167" s="92">
        <v>163</v>
      </c>
      <c r="B167" s="111"/>
      <c r="C167" s="95" t="str">
        <f>IF($B167="","",IF(VLOOKUP($B167,競技者!$A$5:$I$1004,2,FALSE)="","",VLOOKUP($B167,競技者!$A$5:$I$1004,2,FALSE)))</f>
        <v/>
      </c>
      <c r="D167" s="95" t="str">
        <f>IF($B167="","",IF(VLOOKUP($B167,競技者!$A$5:$I$1004,3,FALSE)="","",VLOOKUP($B167,競技者!$A$5:$I$1004,3,FALSE)))</f>
        <v/>
      </c>
      <c r="E167" s="95" t="str">
        <f>IF($B167="","",IF(VLOOKUP($B167,競技者!$A$5:$I$1004,4,FALSE)="","",VLOOKUP($B167,競技者!$A$5:$I$1004,4,FALSE)))</f>
        <v/>
      </c>
      <c r="F167" s="95" t="str">
        <f>IF($B167="","",IF(VLOOKUP($B167,競技者!$A$5:$I$1004,7,FALSE)="","",VLOOKUP($B167,競技者!$A$5:$I$1004,7,FALSE)))</f>
        <v/>
      </c>
      <c r="G167" s="95" t="str">
        <f>IF($B167="","",IF(VLOOKUP($B167,競技者!$A$5:$I$1004,9,FALSE)="","",VLOOKUP($B167,競技者!$A$5:$I$1004,9,FALSE)))</f>
        <v/>
      </c>
      <c r="H167" s="109"/>
      <c r="I167" s="95" t="str">
        <f t="shared" si="10"/>
        <v/>
      </c>
      <c r="J167" s="96"/>
      <c r="K167" s="107" t="str">
        <f t="shared" si="11"/>
        <v/>
      </c>
      <c r="L167" s="96"/>
      <c r="M167" s="107" t="str">
        <f t="shared" si="12"/>
        <v/>
      </c>
      <c r="N167" s="103"/>
      <c r="O167" s="103"/>
      <c r="P167" s="260"/>
      <c r="Q167" s="97" t="str">
        <f t="shared" si="13"/>
        <v/>
      </c>
      <c r="R167" s="98" t="str">
        <f t="shared" si="14"/>
        <v/>
      </c>
      <c r="S167" s="96"/>
      <c r="T167" s="234"/>
      <c r="U167" s="105"/>
    </row>
    <row r="168" spans="1:21" customFormat="1">
      <c r="A168" s="92">
        <v>164</v>
      </c>
      <c r="B168" s="111"/>
      <c r="C168" s="95" t="str">
        <f>IF($B168="","",IF(VLOOKUP($B168,競技者!$A$5:$I$1004,2,FALSE)="","",VLOOKUP($B168,競技者!$A$5:$I$1004,2,FALSE)))</f>
        <v/>
      </c>
      <c r="D168" s="95" t="str">
        <f>IF($B168="","",IF(VLOOKUP($B168,競技者!$A$5:$I$1004,3,FALSE)="","",VLOOKUP($B168,競技者!$A$5:$I$1004,3,FALSE)))</f>
        <v/>
      </c>
      <c r="E168" s="95" t="str">
        <f>IF($B168="","",IF(VLOOKUP($B168,競技者!$A$5:$I$1004,4,FALSE)="","",VLOOKUP($B168,競技者!$A$5:$I$1004,4,FALSE)))</f>
        <v/>
      </c>
      <c r="F168" s="95" t="str">
        <f>IF($B168="","",IF(VLOOKUP($B168,競技者!$A$5:$I$1004,7,FALSE)="","",VLOOKUP($B168,競技者!$A$5:$I$1004,7,FALSE)))</f>
        <v/>
      </c>
      <c r="G168" s="95" t="str">
        <f>IF($B168="","",IF(VLOOKUP($B168,競技者!$A$5:$I$1004,9,FALSE)="","",VLOOKUP($B168,競技者!$A$5:$I$1004,9,FALSE)))</f>
        <v/>
      </c>
      <c r="H168" s="109"/>
      <c r="I168" s="95" t="str">
        <f t="shared" si="10"/>
        <v/>
      </c>
      <c r="J168" s="96"/>
      <c r="K168" s="107" t="str">
        <f t="shared" si="11"/>
        <v/>
      </c>
      <c r="L168" s="96"/>
      <c r="M168" s="107" t="str">
        <f t="shared" si="12"/>
        <v/>
      </c>
      <c r="N168" s="103"/>
      <c r="O168" s="103"/>
      <c r="P168" s="260"/>
      <c r="Q168" s="97" t="str">
        <f t="shared" si="13"/>
        <v/>
      </c>
      <c r="R168" s="98" t="str">
        <f t="shared" si="14"/>
        <v/>
      </c>
      <c r="S168" s="96"/>
      <c r="T168" s="234"/>
      <c r="U168" s="105"/>
    </row>
    <row r="169" spans="1:21" customFormat="1">
      <c r="A169" s="92">
        <v>165</v>
      </c>
      <c r="B169" s="207"/>
      <c r="C169" s="208" t="str">
        <f>IF($B169="","",IF(VLOOKUP($B169,競技者!$A$5:$I$1004,2,FALSE)="","",VLOOKUP($B169,競技者!$A$5:$I$1004,2,FALSE)))</f>
        <v/>
      </c>
      <c r="D169" s="208" t="str">
        <f>IF($B169="","",IF(VLOOKUP($B169,競技者!$A$5:$I$1004,3,FALSE)="","",VLOOKUP($B169,競技者!$A$5:$I$1004,3,FALSE)))</f>
        <v/>
      </c>
      <c r="E169" s="208" t="str">
        <f>IF($B169="","",IF(VLOOKUP($B169,競技者!$A$5:$I$1004,4,FALSE)="","",VLOOKUP($B169,競技者!$A$5:$I$1004,4,FALSE)))</f>
        <v/>
      </c>
      <c r="F169" s="208" t="str">
        <f>IF($B169="","",IF(VLOOKUP($B169,競技者!$A$5:$I$1004,7,FALSE)="","",VLOOKUP($B169,競技者!$A$5:$I$1004,7,FALSE)))</f>
        <v/>
      </c>
      <c r="G169" s="208" t="str">
        <f>IF($B169="","",IF(VLOOKUP($B169,競技者!$A$5:$I$1004,9,FALSE)="","",VLOOKUP($B169,競技者!$A$5:$I$1004,9,FALSE)))</f>
        <v/>
      </c>
      <c r="H169" s="209"/>
      <c r="I169" s="208" t="str">
        <f t="shared" si="10"/>
        <v/>
      </c>
      <c r="J169" s="210"/>
      <c r="K169" s="211" t="str">
        <f t="shared" si="11"/>
        <v/>
      </c>
      <c r="L169" s="210"/>
      <c r="M169" s="211" t="str">
        <f t="shared" si="12"/>
        <v/>
      </c>
      <c r="N169" s="212"/>
      <c r="O169" s="212"/>
      <c r="P169" s="261"/>
      <c r="Q169" s="213" t="str">
        <f t="shared" si="13"/>
        <v/>
      </c>
      <c r="R169" s="214" t="str">
        <f t="shared" si="14"/>
        <v/>
      </c>
      <c r="S169" s="210"/>
      <c r="T169" s="238"/>
      <c r="U169" s="216"/>
    </row>
    <row r="170" spans="1:21" customFormat="1">
      <c r="A170" s="92">
        <v>166</v>
      </c>
      <c r="B170" s="199"/>
      <c r="C170" s="120" t="str">
        <f>IF($B170="","",IF(VLOOKUP($B170,競技者!$A$5:$I$1004,2,FALSE)="","",VLOOKUP($B170,競技者!$A$5:$I$1004,2,FALSE)))</f>
        <v/>
      </c>
      <c r="D170" s="120" t="str">
        <f>IF($B170="","",IF(VLOOKUP($B170,競技者!$A$5:$I$1004,3,FALSE)="","",VLOOKUP($B170,競技者!$A$5:$I$1004,3,FALSE)))</f>
        <v/>
      </c>
      <c r="E170" s="120" t="str">
        <f>IF($B170="","",IF(VLOOKUP($B170,競技者!$A$5:$I$1004,4,FALSE)="","",VLOOKUP($B170,競技者!$A$5:$I$1004,4,FALSE)))</f>
        <v/>
      </c>
      <c r="F170" s="120" t="str">
        <f>IF($B170="","",IF(VLOOKUP($B170,競技者!$A$5:$I$1004,7,FALSE)="","",VLOOKUP($B170,競技者!$A$5:$I$1004,7,FALSE)))</f>
        <v/>
      </c>
      <c r="G170" s="120" t="str">
        <f>IF($B170="","",IF(VLOOKUP($B170,競技者!$A$5:$I$1004,9,FALSE)="","",VLOOKUP($B170,競技者!$A$5:$I$1004,9,FALSE)))</f>
        <v/>
      </c>
      <c r="H170" s="119"/>
      <c r="I170" s="120" t="str">
        <f t="shared" si="10"/>
        <v/>
      </c>
      <c r="J170" s="121"/>
      <c r="K170" s="122" t="str">
        <f t="shared" si="11"/>
        <v/>
      </c>
      <c r="L170" s="121"/>
      <c r="M170" s="122" t="str">
        <f t="shared" si="12"/>
        <v/>
      </c>
      <c r="N170" s="123"/>
      <c r="O170" s="123"/>
      <c r="P170" s="259"/>
      <c r="Q170" s="124" t="str">
        <f t="shared" si="13"/>
        <v/>
      </c>
      <c r="R170" s="125" t="str">
        <f t="shared" si="14"/>
        <v/>
      </c>
      <c r="S170" s="121"/>
      <c r="T170" s="236"/>
      <c r="U170" s="127"/>
    </row>
    <row r="171" spans="1:21" customFormat="1">
      <c r="A171" s="92">
        <v>167</v>
      </c>
      <c r="B171" s="111"/>
      <c r="C171" s="95" t="str">
        <f>IF($B171="","",IF(VLOOKUP($B171,競技者!$A$5:$I$1004,2,FALSE)="","",VLOOKUP($B171,競技者!$A$5:$I$1004,2,FALSE)))</f>
        <v/>
      </c>
      <c r="D171" s="95" t="str">
        <f>IF($B171="","",IF(VLOOKUP($B171,競技者!$A$5:$I$1004,3,FALSE)="","",VLOOKUP($B171,競技者!$A$5:$I$1004,3,FALSE)))</f>
        <v/>
      </c>
      <c r="E171" s="95" t="str">
        <f>IF($B171="","",IF(VLOOKUP($B171,競技者!$A$5:$I$1004,4,FALSE)="","",VLOOKUP($B171,競技者!$A$5:$I$1004,4,FALSE)))</f>
        <v/>
      </c>
      <c r="F171" s="95" t="str">
        <f>IF($B171="","",IF(VLOOKUP($B171,競技者!$A$5:$I$1004,7,FALSE)="","",VLOOKUP($B171,競技者!$A$5:$I$1004,7,FALSE)))</f>
        <v/>
      </c>
      <c r="G171" s="95" t="str">
        <f>IF($B171="","",IF(VLOOKUP($B171,競技者!$A$5:$I$1004,9,FALSE)="","",VLOOKUP($B171,競技者!$A$5:$I$1004,9,FALSE)))</f>
        <v/>
      </c>
      <c r="H171" s="109"/>
      <c r="I171" s="95" t="str">
        <f t="shared" si="10"/>
        <v/>
      </c>
      <c r="J171" s="96"/>
      <c r="K171" s="107" t="str">
        <f t="shared" si="11"/>
        <v/>
      </c>
      <c r="L171" s="96"/>
      <c r="M171" s="107" t="str">
        <f t="shared" si="12"/>
        <v/>
      </c>
      <c r="N171" s="103"/>
      <c r="O171" s="103"/>
      <c r="P171" s="260"/>
      <c r="Q171" s="97" t="str">
        <f t="shared" si="13"/>
        <v/>
      </c>
      <c r="R171" s="98" t="str">
        <f t="shared" si="14"/>
        <v/>
      </c>
      <c r="S171" s="96"/>
      <c r="T171" s="234"/>
      <c r="U171" s="105"/>
    </row>
    <row r="172" spans="1:21" customFormat="1">
      <c r="A172" s="92">
        <v>168</v>
      </c>
      <c r="B172" s="111"/>
      <c r="C172" s="95" t="str">
        <f>IF($B172="","",IF(VLOOKUP($B172,競技者!$A$5:$I$1004,2,FALSE)="","",VLOOKUP($B172,競技者!$A$5:$I$1004,2,FALSE)))</f>
        <v/>
      </c>
      <c r="D172" s="95" t="str">
        <f>IF($B172="","",IF(VLOOKUP($B172,競技者!$A$5:$I$1004,3,FALSE)="","",VLOOKUP($B172,競技者!$A$5:$I$1004,3,FALSE)))</f>
        <v/>
      </c>
      <c r="E172" s="95" t="str">
        <f>IF($B172="","",IF(VLOOKUP($B172,競技者!$A$5:$I$1004,4,FALSE)="","",VLOOKUP($B172,競技者!$A$5:$I$1004,4,FALSE)))</f>
        <v/>
      </c>
      <c r="F172" s="95" t="str">
        <f>IF($B172="","",IF(VLOOKUP($B172,競技者!$A$5:$I$1004,7,FALSE)="","",VLOOKUP($B172,競技者!$A$5:$I$1004,7,FALSE)))</f>
        <v/>
      </c>
      <c r="G172" s="95" t="str">
        <f>IF($B172="","",IF(VLOOKUP($B172,競技者!$A$5:$I$1004,9,FALSE)="","",VLOOKUP($B172,競技者!$A$5:$I$1004,9,FALSE)))</f>
        <v/>
      </c>
      <c r="H172" s="109"/>
      <c r="I172" s="95" t="str">
        <f t="shared" si="10"/>
        <v/>
      </c>
      <c r="J172" s="96"/>
      <c r="K172" s="107" t="str">
        <f t="shared" si="11"/>
        <v/>
      </c>
      <c r="L172" s="96"/>
      <c r="M172" s="107" t="str">
        <f t="shared" si="12"/>
        <v/>
      </c>
      <c r="N172" s="103"/>
      <c r="O172" s="103"/>
      <c r="P172" s="260"/>
      <c r="Q172" s="97" t="str">
        <f t="shared" si="13"/>
        <v/>
      </c>
      <c r="R172" s="98" t="str">
        <f t="shared" si="14"/>
        <v/>
      </c>
      <c r="S172" s="96"/>
      <c r="T172" s="234"/>
      <c r="U172" s="105"/>
    </row>
    <row r="173" spans="1:21" customFormat="1">
      <c r="A173" s="92">
        <v>169</v>
      </c>
      <c r="B173" s="111"/>
      <c r="C173" s="95" t="str">
        <f>IF($B173="","",IF(VLOOKUP($B173,競技者!$A$5:$I$1004,2,FALSE)="","",VLOOKUP($B173,競技者!$A$5:$I$1004,2,FALSE)))</f>
        <v/>
      </c>
      <c r="D173" s="95" t="str">
        <f>IF($B173="","",IF(VLOOKUP($B173,競技者!$A$5:$I$1004,3,FALSE)="","",VLOOKUP($B173,競技者!$A$5:$I$1004,3,FALSE)))</f>
        <v/>
      </c>
      <c r="E173" s="95" t="str">
        <f>IF($B173="","",IF(VLOOKUP($B173,競技者!$A$5:$I$1004,4,FALSE)="","",VLOOKUP($B173,競技者!$A$5:$I$1004,4,FALSE)))</f>
        <v/>
      </c>
      <c r="F173" s="95" t="str">
        <f>IF($B173="","",IF(VLOOKUP($B173,競技者!$A$5:$I$1004,7,FALSE)="","",VLOOKUP($B173,競技者!$A$5:$I$1004,7,FALSE)))</f>
        <v/>
      </c>
      <c r="G173" s="95" t="str">
        <f>IF($B173="","",IF(VLOOKUP($B173,競技者!$A$5:$I$1004,9,FALSE)="","",VLOOKUP($B173,競技者!$A$5:$I$1004,9,FALSE)))</f>
        <v/>
      </c>
      <c r="H173" s="109"/>
      <c r="I173" s="95" t="str">
        <f t="shared" si="10"/>
        <v/>
      </c>
      <c r="J173" s="96"/>
      <c r="K173" s="107" t="str">
        <f t="shared" si="11"/>
        <v/>
      </c>
      <c r="L173" s="96"/>
      <c r="M173" s="107" t="str">
        <f t="shared" si="12"/>
        <v/>
      </c>
      <c r="N173" s="103"/>
      <c r="O173" s="103"/>
      <c r="P173" s="260"/>
      <c r="Q173" s="97" t="str">
        <f t="shared" si="13"/>
        <v/>
      </c>
      <c r="R173" s="98" t="str">
        <f t="shared" si="14"/>
        <v/>
      </c>
      <c r="S173" s="96"/>
      <c r="T173" s="234"/>
      <c r="U173" s="105"/>
    </row>
    <row r="174" spans="1:21" customFormat="1" ht="12.6" thickBot="1">
      <c r="A174" s="92">
        <v>170</v>
      </c>
      <c r="B174" s="217"/>
      <c r="C174" s="218" t="str">
        <f>IF($B174="","",IF(VLOOKUP($B174,競技者!$A$5:$I$1004,2,FALSE)="","",VLOOKUP($B174,競技者!$A$5:$I$1004,2,FALSE)))</f>
        <v/>
      </c>
      <c r="D174" s="218" t="str">
        <f>IF($B174="","",IF(VLOOKUP($B174,競技者!$A$5:$I$1004,3,FALSE)="","",VLOOKUP($B174,競技者!$A$5:$I$1004,3,FALSE)))</f>
        <v/>
      </c>
      <c r="E174" s="218" t="str">
        <f>IF($B174="","",IF(VLOOKUP($B174,競技者!$A$5:$I$1004,4,FALSE)="","",VLOOKUP($B174,競技者!$A$5:$I$1004,4,FALSE)))</f>
        <v/>
      </c>
      <c r="F174" s="218" t="str">
        <f>IF($B174="","",IF(VLOOKUP($B174,競技者!$A$5:$I$1004,7,FALSE)="","",VLOOKUP($B174,競技者!$A$5:$I$1004,7,FALSE)))</f>
        <v/>
      </c>
      <c r="G174" s="218" t="str">
        <f>IF($B174="","",IF(VLOOKUP($B174,競技者!$A$5:$I$1004,9,FALSE)="","",VLOOKUP($B174,競技者!$A$5:$I$1004,9,FALSE)))</f>
        <v/>
      </c>
      <c r="H174" s="219"/>
      <c r="I174" s="218" t="str">
        <f t="shared" si="10"/>
        <v/>
      </c>
      <c r="J174" s="220"/>
      <c r="K174" s="221" t="str">
        <f t="shared" si="11"/>
        <v/>
      </c>
      <c r="L174" s="220"/>
      <c r="M174" s="221" t="str">
        <f t="shared" si="12"/>
        <v/>
      </c>
      <c r="N174" s="262"/>
      <c r="O174" s="262"/>
      <c r="P174" s="263"/>
      <c r="Q174" s="222" t="str">
        <f t="shared" si="13"/>
        <v/>
      </c>
      <c r="R174" s="223" t="str">
        <f t="shared" si="14"/>
        <v/>
      </c>
      <c r="S174" s="220"/>
      <c r="T174" s="237"/>
      <c r="U174" s="224"/>
    </row>
    <row r="175" spans="1:21" customFormat="1">
      <c r="A175" s="92">
        <v>171</v>
      </c>
      <c r="B175" s="199"/>
      <c r="C175" s="120" t="str">
        <f>IF($B175="","",IF(VLOOKUP($B175,競技者!$A$5:$I$1004,2,FALSE)="","",VLOOKUP($B175,競技者!$A$5:$I$1004,2,FALSE)))</f>
        <v/>
      </c>
      <c r="D175" s="120" t="str">
        <f>IF($B175="","",IF(VLOOKUP($B175,競技者!$A$5:$I$1004,3,FALSE)="","",VLOOKUP($B175,競技者!$A$5:$I$1004,3,FALSE)))</f>
        <v/>
      </c>
      <c r="E175" s="120" t="str">
        <f>IF($B175="","",IF(VLOOKUP($B175,競技者!$A$5:$I$1004,4,FALSE)="","",VLOOKUP($B175,競技者!$A$5:$I$1004,4,FALSE)))</f>
        <v/>
      </c>
      <c r="F175" s="120" t="str">
        <f>IF($B175="","",IF(VLOOKUP($B175,競技者!$A$5:$I$1004,7,FALSE)="","",VLOOKUP($B175,競技者!$A$5:$I$1004,7,FALSE)))</f>
        <v/>
      </c>
      <c r="G175" s="120" t="str">
        <f>IF($B175="","",IF(VLOOKUP($B175,競技者!$A$5:$I$1004,9,FALSE)="","",VLOOKUP($B175,競技者!$A$5:$I$1004,9,FALSE)))</f>
        <v/>
      </c>
      <c r="H175" s="119"/>
      <c r="I175" s="120" t="str">
        <f t="shared" si="10"/>
        <v/>
      </c>
      <c r="J175" s="121"/>
      <c r="K175" s="122" t="str">
        <f t="shared" si="11"/>
        <v/>
      </c>
      <c r="L175" s="121"/>
      <c r="M175" s="122" t="str">
        <f t="shared" si="12"/>
        <v/>
      </c>
      <c r="N175" s="123"/>
      <c r="O175" s="123"/>
      <c r="P175" s="259"/>
      <c r="Q175" s="124" t="str">
        <f t="shared" si="13"/>
        <v/>
      </c>
      <c r="R175" s="125" t="str">
        <f t="shared" si="14"/>
        <v/>
      </c>
      <c r="S175" s="121"/>
      <c r="T175" s="236"/>
      <c r="U175" s="127"/>
    </row>
    <row r="176" spans="1:21" customFormat="1">
      <c r="A176" s="92">
        <v>172</v>
      </c>
      <c r="B176" s="111"/>
      <c r="C176" s="95" t="str">
        <f>IF($B176="","",IF(VLOOKUP($B176,競技者!$A$5:$I$1004,2,FALSE)="","",VLOOKUP($B176,競技者!$A$5:$I$1004,2,FALSE)))</f>
        <v/>
      </c>
      <c r="D176" s="95" t="str">
        <f>IF($B176="","",IF(VLOOKUP($B176,競技者!$A$5:$I$1004,3,FALSE)="","",VLOOKUP($B176,競技者!$A$5:$I$1004,3,FALSE)))</f>
        <v/>
      </c>
      <c r="E176" s="95" t="str">
        <f>IF($B176="","",IF(VLOOKUP($B176,競技者!$A$5:$I$1004,4,FALSE)="","",VLOOKUP($B176,競技者!$A$5:$I$1004,4,FALSE)))</f>
        <v/>
      </c>
      <c r="F176" s="95" t="str">
        <f>IF($B176="","",IF(VLOOKUP($B176,競技者!$A$5:$I$1004,7,FALSE)="","",VLOOKUP($B176,競技者!$A$5:$I$1004,7,FALSE)))</f>
        <v/>
      </c>
      <c r="G176" s="95" t="str">
        <f>IF($B176="","",IF(VLOOKUP($B176,競技者!$A$5:$I$1004,9,FALSE)="","",VLOOKUP($B176,競技者!$A$5:$I$1004,9,FALSE)))</f>
        <v/>
      </c>
      <c r="H176" s="109"/>
      <c r="I176" s="95" t="str">
        <f t="shared" si="10"/>
        <v/>
      </c>
      <c r="J176" s="96"/>
      <c r="K176" s="107" t="str">
        <f t="shared" si="11"/>
        <v/>
      </c>
      <c r="L176" s="96"/>
      <c r="M176" s="107" t="str">
        <f t="shared" si="12"/>
        <v/>
      </c>
      <c r="N176" s="103"/>
      <c r="O176" s="103"/>
      <c r="P176" s="260"/>
      <c r="Q176" s="97" t="str">
        <f t="shared" si="13"/>
        <v/>
      </c>
      <c r="R176" s="98" t="str">
        <f t="shared" si="14"/>
        <v/>
      </c>
      <c r="S176" s="96"/>
      <c r="T176" s="234"/>
      <c r="U176" s="105"/>
    </row>
    <row r="177" spans="1:21" customFormat="1">
      <c r="A177" s="92">
        <v>173</v>
      </c>
      <c r="B177" s="111"/>
      <c r="C177" s="95" t="str">
        <f>IF($B177="","",IF(VLOOKUP($B177,競技者!$A$5:$I$1004,2,FALSE)="","",VLOOKUP($B177,競技者!$A$5:$I$1004,2,FALSE)))</f>
        <v/>
      </c>
      <c r="D177" s="95" t="str">
        <f>IF($B177="","",IF(VLOOKUP($B177,競技者!$A$5:$I$1004,3,FALSE)="","",VLOOKUP($B177,競技者!$A$5:$I$1004,3,FALSE)))</f>
        <v/>
      </c>
      <c r="E177" s="95" t="str">
        <f>IF($B177="","",IF(VLOOKUP($B177,競技者!$A$5:$I$1004,4,FALSE)="","",VLOOKUP($B177,競技者!$A$5:$I$1004,4,FALSE)))</f>
        <v/>
      </c>
      <c r="F177" s="95" t="str">
        <f>IF($B177="","",IF(VLOOKUP($B177,競技者!$A$5:$I$1004,7,FALSE)="","",VLOOKUP($B177,競技者!$A$5:$I$1004,7,FALSE)))</f>
        <v/>
      </c>
      <c r="G177" s="95" t="str">
        <f>IF($B177="","",IF(VLOOKUP($B177,競技者!$A$5:$I$1004,9,FALSE)="","",VLOOKUP($B177,競技者!$A$5:$I$1004,9,FALSE)))</f>
        <v/>
      </c>
      <c r="H177" s="109"/>
      <c r="I177" s="95" t="str">
        <f t="shared" si="10"/>
        <v/>
      </c>
      <c r="J177" s="96"/>
      <c r="K177" s="107" t="str">
        <f t="shared" si="11"/>
        <v/>
      </c>
      <c r="L177" s="96"/>
      <c r="M177" s="107" t="str">
        <f t="shared" si="12"/>
        <v/>
      </c>
      <c r="N177" s="103"/>
      <c r="O177" s="103"/>
      <c r="P177" s="260"/>
      <c r="Q177" s="97" t="str">
        <f t="shared" si="13"/>
        <v/>
      </c>
      <c r="R177" s="98" t="str">
        <f t="shared" si="14"/>
        <v/>
      </c>
      <c r="S177" s="96"/>
      <c r="T177" s="234"/>
      <c r="U177" s="105"/>
    </row>
    <row r="178" spans="1:21" customFormat="1">
      <c r="A178" s="92">
        <v>174</v>
      </c>
      <c r="B178" s="111"/>
      <c r="C178" s="95" t="str">
        <f>IF($B178="","",IF(VLOOKUP($B178,競技者!$A$5:$I$1004,2,FALSE)="","",VLOOKUP($B178,競技者!$A$5:$I$1004,2,FALSE)))</f>
        <v/>
      </c>
      <c r="D178" s="95" t="str">
        <f>IF($B178="","",IF(VLOOKUP($B178,競技者!$A$5:$I$1004,3,FALSE)="","",VLOOKUP($B178,競技者!$A$5:$I$1004,3,FALSE)))</f>
        <v/>
      </c>
      <c r="E178" s="95" t="str">
        <f>IF($B178="","",IF(VLOOKUP($B178,競技者!$A$5:$I$1004,4,FALSE)="","",VLOOKUP($B178,競技者!$A$5:$I$1004,4,FALSE)))</f>
        <v/>
      </c>
      <c r="F178" s="95" t="str">
        <f>IF($B178="","",IF(VLOOKUP($B178,競技者!$A$5:$I$1004,7,FALSE)="","",VLOOKUP($B178,競技者!$A$5:$I$1004,7,FALSE)))</f>
        <v/>
      </c>
      <c r="G178" s="95" t="str">
        <f>IF($B178="","",IF(VLOOKUP($B178,競技者!$A$5:$I$1004,9,FALSE)="","",VLOOKUP($B178,競技者!$A$5:$I$1004,9,FALSE)))</f>
        <v/>
      </c>
      <c r="H178" s="109"/>
      <c r="I178" s="95" t="str">
        <f t="shared" si="10"/>
        <v/>
      </c>
      <c r="J178" s="96"/>
      <c r="K178" s="107" t="str">
        <f t="shared" si="11"/>
        <v/>
      </c>
      <c r="L178" s="96"/>
      <c r="M178" s="107" t="str">
        <f t="shared" si="12"/>
        <v/>
      </c>
      <c r="N178" s="103"/>
      <c r="O178" s="103"/>
      <c r="P178" s="260"/>
      <c r="Q178" s="97" t="str">
        <f t="shared" si="13"/>
        <v/>
      </c>
      <c r="R178" s="98" t="str">
        <f t="shared" si="14"/>
        <v/>
      </c>
      <c r="S178" s="96"/>
      <c r="T178" s="234"/>
      <c r="U178" s="105"/>
    </row>
    <row r="179" spans="1:21" customFormat="1">
      <c r="A179" s="92">
        <v>175</v>
      </c>
      <c r="B179" s="207"/>
      <c r="C179" s="208" t="str">
        <f>IF($B179="","",IF(VLOOKUP($B179,競技者!$A$5:$I$1004,2,FALSE)="","",VLOOKUP($B179,競技者!$A$5:$I$1004,2,FALSE)))</f>
        <v/>
      </c>
      <c r="D179" s="208" t="str">
        <f>IF($B179="","",IF(VLOOKUP($B179,競技者!$A$5:$I$1004,3,FALSE)="","",VLOOKUP($B179,競技者!$A$5:$I$1004,3,FALSE)))</f>
        <v/>
      </c>
      <c r="E179" s="208" t="str">
        <f>IF($B179="","",IF(VLOOKUP($B179,競技者!$A$5:$I$1004,4,FALSE)="","",VLOOKUP($B179,競技者!$A$5:$I$1004,4,FALSE)))</f>
        <v/>
      </c>
      <c r="F179" s="208" t="str">
        <f>IF($B179="","",IF(VLOOKUP($B179,競技者!$A$5:$I$1004,7,FALSE)="","",VLOOKUP($B179,競技者!$A$5:$I$1004,7,FALSE)))</f>
        <v/>
      </c>
      <c r="G179" s="208" t="str">
        <f>IF($B179="","",IF(VLOOKUP($B179,競技者!$A$5:$I$1004,9,FALSE)="","",VLOOKUP($B179,競技者!$A$5:$I$1004,9,FALSE)))</f>
        <v/>
      </c>
      <c r="H179" s="209"/>
      <c r="I179" s="208" t="str">
        <f t="shared" si="10"/>
        <v/>
      </c>
      <c r="J179" s="210"/>
      <c r="K179" s="211" t="str">
        <f t="shared" si="11"/>
        <v/>
      </c>
      <c r="L179" s="210"/>
      <c r="M179" s="211" t="str">
        <f t="shared" si="12"/>
        <v/>
      </c>
      <c r="N179" s="212"/>
      <c r="O179" s="212"/>
      <c r="P179" s="261"/>
      <c r="Q179" s="213" t="str">
        <f t="shared" si="13"/>
        <v/>
      </c>
      <c r="R179" s="214" t="str">
        <f t="shared" si="14"/>
        <v/>
      </c>
      <c r="S179" s="210"/>
      <c r="T179" s="238"/>
      <c r="U179" s="216"/>
    </row>
    <row r="180" spans="1:21" customFormat="1">
      <c r="A180" s="92">
        <v>176</v>
      </c>
      <c r="B180" s="199"/>
      <c r="C180" s="120" t="str">
        <f>IF($B180="","",IF(VLOOKUP($B180,競技者!$A$5:$I$1004,2,FALSE)="","",VLOOKUP($B180,競技者!$A$5:$I$1004,2,FALSE)))</f>
        <v/>
      </c>
      <c r="D180" s="120" t="str">
        <f>IF($B180="","",IF(VLOOKUP($B180,競技者!$A$5:$I$1004,3,FALSE)="","",VLOOKUP($B180,競技者!$A$5:$I$1004,3,FALSE)))</f>
        <v/>
      </c>
      <c r="E180" s="120" t="str">
        <f>IF($B180="","",IF(VLOOKUP($B180,競技者!$A$5:$I$1004,4,FALSE)="","",VLOOKUP($B180,競技者!$A$5:$I$1004,4,FALSE)))</f>
        <v/>
      </c>
      <c r="F180" s="120" t="str">
        <f>IF($B180="","",IF(VLOOKUP($B180,競技者!$A$5:$I$1004,7,FALSE)="","",VLOOKUP($B180,競技者!$A$5:$I$1004,7,FALSE)))</f>
        <v/>
      </c>
      <c r="G180" s="120" t="str">
        <f>IF($B180="","",IF(VLOOKUP($B180,競技者!$A$5:$I$1004,9,FALSE)="","",VLOOKUP($B180,競技者!$A$5:$I$1004,9,FALSE)))</f>
        <v/>
      </c>
      <c r="H180" s="119"/>
      <c r="I180" s="120" t="str">
        <f t="shared" si="10"/>
        <v/>
      </c>
      <c r="J180" s="121"/>
      <c r="K180" s="122" t="str">
        <f t="shared" si="11"/>
        <v/>
      </c>
      <c r="L180" s="121"/>
      <c r="M180" s="122" t="str">
        <f t="shared" si="12"/>
        <v/>
      </c>
      <c r="N180" s="123"/>
      <c r="O180" s="123"/>
      <c r="P180" s="259"/>
      <c r="Q180" s="124" t="str">
        <f t="shared" si="13"/>
        <v/>
      </c>
      <c r="R180" s="125" t="str">
        <f t="shared" si="14"/>
        <v/>
      </c>
      <c r="S180" s="121"/>
      <c r="T180" s="236"/>
      <c r="U180" s="127"/>
    </row>
    <row r="181" spans="1:21" customFormat="1">
      <c r="A181" s="92">
        <v>177</v>
      </c>
      <c r="B181" s="111"/>
      <c r="C181" s="95" t="str">
        <f>IF($B181="","",IF(VLOOKUP($B181,競技者!$A$5:$I$1004,2,FALSE)="","",VLOOKUP($B181,競技者!$A$5:$I$1004,2,FALSE)))</f>
        <v/>
      </c>
      <c r="D181" s="95" t="str">
        <f>IF($B181="","",IF(VLOOKUP($B181,競技者!$A$5:$I$1004,3,FALSE)="","",VLOOKUP($B181,競技者!$A$5:$I$1004,3,FALSE)))</f>
        <v/>
      </c>
      <c r="E181" s="95" t="str">
        <f>IF($B181="","",IF(VLOOKUP($B181,競技者!$A$5:$I$1004,4,FALSE)="","",VLOOKUP($B181,競技者!$A$5:$I$1004,4,FALSE)))</f>
        <v/>
      </c>
      <c r="F181" s="95" t="str">
        <f>IF($B181="","",IF(VLOOKUP($B181,競技者!$A$5:$I$1004,7,FALSE)="","",VLOOKUP($B181,競技者!$A$5:$I$1004,7,FALSE)))</f>
        <v/>
      </c>
      <c r="G181" s="95" t="str">
        <f>IF($B181="","",IF(VLOOKUP($B181,競技者!$A$5:$I$1004,9,FALSE)="","",VLOOKUP($B181,競技者!$A$5:$I$1004,9,FALSE)))</f>
        <v/>
      </c>
      <c r="H181" s="109"/>
      <c r="I181" s="95" t="str">
        <f t="shared" si="10"/>
        <v/>
      </c>
      <c r="J181" s="96"/>
      <c r="K181" s="107" t="str">
        <f t="shared" si="11"/>
        <v/>
      </c>
      <c r="L181" s="96"/>
      <c r="M181" s="107" t="str">
        <f t="shared" si="12"/>
        <v/>
      </c>
      <c r="N181" s="103"/>
      <c r="O181" s="103"/>
      <c r="P181" s="260"/>
      <c r="Q181" s="97" t="str">
        <f t="shared" si="13"/>
        <v/>
      </c>
      <c r="R181" s="98" t="str">
        <f t="shared" si="14"/>
        <v/>
      </c>
      <c r="S181" s="96"/>
      <c r="T181" s="234"/>
      <c r="U181" s="105"/>
    </row>
    <row r="182" spans="1:21" customFormat="1">
      <c r="A182" s="92">
        <v>178</v>
      </c>
      <c r="B182" s="111"/>
      <c r="C182" s="95" t="str">
        <f>IF($B182="","",IF(VLOOKUP($B182,競技者!$A$5:$I$1004,2,FALSE)="","",VLOOKUP($B182,競技者!$A$5:$I$1004,2,FALSE)))</f>
        <v/>
      </c>
      <c r="D182" s="95" t="str">
        <f>IF($B182="","",IF(VLOOKUP($B182,競技者!$A$5:$I$1004,3,FALSE)="","",VLOOKUP($B182,競技者!$A$5:$I$1004,3,FALSE)))</f>
        <v/>
      </c>
      <c r="E182" s="95" t="str">
        <f>IF($B182="","",IF(VLOOKUP($B182,競技者!$A$5:$I$1004,4,FALSE)="","",VLOOKUP($B182,競技者!$A$5:$I$1004,4,FALSE)))</f>
        <v/>
      </c>
      <c r="F182" s="95" t="str">
        <f>IF($B182="","",IF(VLOOKUP($B182,競技者!$A$5:$I$1004,7,FALSE)="","",VLOOKUP($B182,競技者!$A$5:$I$1004,7,FALSE)))</f>
        <v/>
      </c>
      <c r="G182" s="95" t="str">
        <f>IF($B182="","",IF(VLOOKUP($B182,競技者!$A$5:$I$1004,9,FALSE)="","",VLOOKUP($B182,競技者!$A$5:$I$1004,9,FALSE)))</f>
        <v/>
      </c>
      <c r="H182" s="109"/>
      <c r="I182" s="95" t="str">
        <f t="shared" si="10"/>
        <v/>
      </c>
      <c r="J182" s="96"/>
      <c r="K182" s="107" t="str">
        <f t="shared" si="11"/>
        <v/>
      </c>
      <c r="L182" s="96"/>
      <c r="M182" s="107" t="str">
        <f t="shared" si="12"/>
        <v/>
      </c>
      <c r="N182" s="103"/>
      <c r="O182" s="103"/>
      <c r="P182" s="260"/>
      <c r="Q182" s="97" t="str">
        <f t="shared" si="13"/>
        <v/>
      </c>
      <c r="R182" s="98" t="str">
        <f t="shared" si="14"/>
        <v/>
      </c>
      <c r="S182" s="96"/>
      <c r="T182" s="234"/>
      <c r="U182" s="105"/>
    </row>
    <row r="183" spans="1:21" customFormat="1">
      <c r="A183" s="92">
        <v>179</v>
      </c>
      <c r="B183" s="111"/>
      <c r="C183" s="95" t="str">
        <f>IF($B183="","",IF(VLOOKUP($B183,競技者!$A$5:$I$1004,2,FALSE)="","",VLOOKUP($B183,競技者!$A$5:$I$1004,2,FALSE)))</f>
        <v/>
      </c>
      <c r="D183" s="95" t="str">
        <f>IF($B183="","",IF(VLOOKUP($B183,競技者!$A$5:$I$1004,3,FALSE)="","",VLOOKUP($B183,競技者!$A$5:$I$1004,3,FALSE)))</f>
        <v/>
      </c>
      <c r="E183" s="95" t="str">
        <f>IF($B183="","",IF(VLOOKUP($B183,競技者!$A$5:$I$1004,4,FALSE)="","",VLOOKUP($B183,競技者!$A$5:$I$1004,4,FALSE)))</f>
        <v/>
      </c>
      <c r="F183" s="95" t="str">
        <f>IF($B183="","",IF(VLOOKUP($B183,競技者!$A$5:$I$1004,7,FALSE)="","",VLOOKUP($B183,競技者!$A$5:$I$1004,7,FALSE)))</f>
        <v/>
      </c>
      <c r="G183" s="95" t="str">
        <f>IF($B183="","",IF(VLOOKUP($B183,競技者!$A$5:$I$1004,9,FALSE)="","",VLOOKUP($B183,競技者!$A$5:$I$1004,9,FALSE)))</f>
        <v/>
      </c>
      <c r="H183" s="109"/>
      <c r="I183" s="95" t="str">
        <f t="shared" si="10"/>
        <v/>
      </c>
      <c r="J183" s="96"/>
      <c r="K183" s="107" t="str">
        <f t="shared" si="11"/>
        <v/>
      </c>
      <c r="L183" s="96"/>
      <c r="M183" s="107" t="str">
        <f t="shared" si="12"/>
        <v/>
      </c>
      <c r="N183" s="103"/>
      <c r="O183" s="103"/>
      <c r="P183" s="260"/>
      <c r="Q183" s="97" t="str">
        <f t="shared" si="13"/>
        <v/>
      </c>
      <c r="R183" s="98" t="str">
        <f t="shared" si="14"/>
        <v/>
      </c>
      <c r="S183" s="96"/>
      <c r="T183" s="234"/>
      <c r="U183" s="105"/>
    </row>
    <row r="184" spans="1:21" customFormat="1" ht="12.6" thickBot="1">
      <c r="A184" s="92">
        <v>180</v>
      </c>
      <c r="B184" s="217"/>
      <c r="C184" s="218" t="str">
        <f>IF($B184="","",IF(VLOOKUP($B184,競技者!$A$5:$I$1004,2,FALSE)="","",VLOOKUP($B184,競技者!$A$5:$I$1004,2,FALSE)))</f>
        <v/>
      </c>
      <c r="D184" s="218" t="str">
        <f>IF($B184="","",IF(VLOOKUP($B184,競技者!$A$5:$I$1004,3,FALSE)="","",VLOOKUP($B184,競技者!$A$5:$I$1004,3,FALSE)))</f>
        <v/>
      </c>
      <c r="E184" s="218" t="str">
        <f>IF($B184="","",IF(VLOOKUP($B184,競技者!$A$5:$I$1004,4,FALSE)="","",VLOOKUP($B184,競技者!$A$5:$I$1004,4,FALSE)))</f>
        <v/>
      </c>
      <c r="F184" s="218" t="str">
        <f>IF($B184="","",IF(VLOOKUP($B184,競技者!$A$5:$I$1004,7,FALSE)="","",VLOOKUP($B184,競技者!$A$5:$I$1004,7,FALSE)))</f>
        <v/>
      </c>
      <c r="G184" s="218" t="str">
        <f>IF($B184="","",IF(VLOOKUP($B184,競技者!$A$5:$I$1004,9,FALSE)="","",VLOOKUP($B184,競技者!$A$5:$I$1004,9,FALSE)))</f>
        <v/>
      </c>
      <c r="H184" s="219"/>
      <c r="I184" s="218" t="str">
        <f t="shared" si="10"/>
        <v/>
      </c>
      <c r="J184" s="220"/>
      <c r="K184" s="221" t="str">
        <f t="shared" si="11"/>
        <v/>
      </c>
      <c r="L184" s="220"/>
      <c r="M184" s="221" t="str">
        <f t="shared" si="12"/>
        <v/>
      </c>
      <c r="N184" s="262"/>
      <c r="O184" s="262"/>
      <c r="P184" s="263"/>
      <c r="Q184" s="222" t="str">
        <f t="shared" si="13"/>
        <v/>
      </c>
      <c r="R184" s="223" t="str">
        <f t="shared" si="14"/>
        <v/>
      </c>
      <c r="S184" s="220"/>
      <c r="T184" s="237"/>
      <c r="U184" s="224"/>
    </row>
    <row r="185" spans="1:21" customFormat="1">
      <c r="A185" s="92">
        <v>181</v>
      </c>
      <c r="B185" s="199"/>
      <c r="C185" s="120" t="str">
        <f>IF($B185="","",IF(VLOOKUP($B185,競技者!$A$5:$I$1004,2,FALSE)="","",VLOOKUP($B185,競技者!$A$5:$I$1004,2,FALSE)))</f>
        <v/>
      </c>
      <c r="D185" s="120" t="str">
        <f>IF($B185="","",IF(VLOOKUP($B185,競技者!$A$5:$I$1004,3,FALSE)="","",VLOOKUP($B185,競技者!$A$5:$I$1004,3,FALSE)))</f>
        <v/>
      </c>
      <c r="E185" s="120" t="str">
        <f>IF($B185="","",IF(VLOOKUP($B185,競技者!$A$5:$I$1004,4,FALSE)="","",VLOOKUP($B185,競技者!$A$5:$I$1004,4,FALSE)))</f>
        <v/>
      </c>
      <c r="F185" s="120" t="str">
        <f>IF($B185="","",IF(VLOOKUP($B185,競技者!$A$5:$I$1004,7,FALSE)="","",VLOOKUP($B185,競技者!$A$5:$I$1004,7,FALSE)))</f>
        <v/>
      </c>
      <c r="G185" s="120" t="str">
        <f>IF($B185="","",IF(VLOOKUP($B185,競技者!$A$5:$I$1004,9,FALSE)="","",VLOOKUP($B185,競技者!$A$5:$I$1004,9,FALSE)))</f>
        <v/>
      </c>
      <c r="H185" s="119"/>
      <c r="I185" s="120" t="str">
        <f t="shared" si="10"/>
        <v/>
      </c>
      <c r="J185" s="121"/>
      <c r="K185" s="122" t="str">
        <f t="shared" si="11"/>
        <v/>
      </c>
      <c r="L185" s="121"/>
      <c r="M185" s="122" t="str">
        <f t="shared" si="12"/>
        <v/>
      </c>
      <c r="N185" s="123"/>
      <c r="O185" s="123"/>
      <c r="P185" s="259"/>
      <c r="Q185" s="124" t="str">
        <f t="shared" si="13"/>
        <v/>
      </c>
      <c r="R185" s="125" t="str">
        <f t="shared" si="14"/>
        <v/>
      </c>
      <c r="S185" s="121"/>
      <c r="T185" s="236"/>
      <c r="U185" s="127"/>
    </row>
    <row r="186" spans="1:21" customFormat="1">
      <c r="A186" s="92">
        <v>182</v>
      </c>
      <c r="B186" s="111"/>
      <c r="C186" s="95" t="str">
        <f>IF($B186="","",IF(VLOOKUP($B186,競技者!$A$5:$I$1004,2,FALSE)="","",VLOOKUP($B186,競技者!$A$5:$I$1004,2,FALSE)))</f>
        <v/>
      </c>
      <c r="D186" s="95" t="str">
        <f>IF($B186="","",IF(VLOOKUP($B186,競技者!$A$5:$I$1004,3,FALSE)="","",VLOOKUP($B186,競技者!$A$5:$I$1004,3,FALSE)))</f>
        <v/>
      </c>
      <c r="E186" s="95" t="str">
        <f>IF($B186="","",IF(VLOOKUP($B186,競技者!$A$5:$I$1004,4,FALSE)="","",VLOOKUP($B186,競技者!$A$5:$I$1004,4,FALSE)))</f>
        <v/>
      </c>
      <c r="F186" s="95" t="str">
        <f>IF($B186="","",IF(VLOOKUP($B186,競技者!$A$5:$I$1004,7,FALSE)="","",VLOOKUP($B186,競技者!$A$5:$I$1004,7,FALSE)))</f>
        <v/>
      </c>
      <c r="G186" s="95" t="str">
        <f>IF($B186="","",IF(VLOOKUP($B186,競技者!$A$5:$I$1004,9,FALSE)="","",VLOOKUP($B186,競技者!$A$5:$I$1004,9,FALSE)))</f>
        <v/>
      </c>
      <c r="H186" s="109"/>
      <c r="I186" s="95" t="str">
        <f t="shared" si="10"/>
        <v/>
      </c>
      <c r="J186" s="96"/>
      <c r="K186" s="107" t="str">
        <f t="shared" si="11"/>
        <v/>
      </c>
      <c r="L186" s="96"/>
      <c r="M186" s="107" t="str">
        <f t="shared" si="12"/>
        <v/>
      </c>
      <c r="N186" s="103"/>
      <c r="O186" s="103"/>
      <c r="P186" s="260"/>
      <c r="Q186" s="97" t="str">
        <f t="shared" si="13"/>
        <v/>
      </c>
      <c r="R186" s="98" t="str">
        <f t="shared" si="14"/>
        <v/>
      </c>
      <c r="S186" s="96"/>
      <c r="T186" s="234"/>
      <c r="U186" s="105"/>
    </row>
    <row r="187" spans="1:21" customFormat="1">
      <c r="A187" s="92">
        <v>183</v>
      </c>
      <c r="B187" s="111"/>
      <c r="C187" s="95" t="str">
        <f>IF($B187="","",IF(VLOOKUP($B187,競技者!$A$5:$I$1004,2,FALSE)="","",VLOOKUP($B187,競技者!$A$5:$I$1004,2,FALSE)))</f>
        <v/>
      </c>
      <c r="D187" s="95" t="str">
        <f>IF($B187="","",IF(VLOOKUP($B187,競技者!$A$5:$I$1004,3,FALSE)="","",VLOOKUP($B187,競技者!$A$5:$I$1004,3,FALSE)))</f>
        <v/>
      </c>
      <c r="E187" s="95" t="str">
        <f>IF($B187="","",IF(VLOOKUP($B187,競技者!$A$5:$I$1004,4,FALSE)="","",VLOOKUP($B187,競技者!$A$5:$I$1004,4,FALSE)))</f>
        <v/>
      </c>
      <c r="F187" s="95" t="str">
        <f>IF($B187="","",IF(VLOOKUP($B187,競技者!$A$5:$I$1004,7,FALSE)="","",VLOOKUP($B187,競技者!$A$5:$I$1004,7,FALSE)))</f>
        <v/>
      </c>
      <c r="G187" s="95" t="str">
        <f>IF($B187="","",IF(VLOOKUP($B187,競技者!$A$5:$I$1004,9,FALSE)="","",VLOOKUP($B187,競技者!$A$5:$I$1004,9,FALSE)))</f>
        <v/>
      </c>
      <c r="H187" s="109"/>
      <c r="I187" s="95" t="str">
        <f t="shared" si="10"/>
        <v/>
      </c>
      <c r="J187" s="96"/>
      <c r="K187" s="107" t="str">
        <f t="shared" si="11"/>
        <v/>
      </c>
      <c r="L187" s="96"/>
      <c r="M187" s="107" t="str">
        <f t="shared" si="12"/>
        <v/>
      </c>
      <c r="N187" s="103"/>
      <c r="O187" s="103"/>
      <c r="P187" s="260"/>
      <c r="Q187" s="97" t="str">
        <f t="shared" si="13"/>
        <v/>
      </c>
      <c r="R187" s="98" t="str">
        <f t="shared" si="14"/>
        <v/>
      </c>
      <c r="S187" s="96"/>
      <c r="T187" s="234"/>
      <c r="U187" s="105"/>
    </row>
    <row r="188" spans="1:21" customFormat="1">
      <c r="A188" s="92">
        <v>184</v>
      </c>
      <c r="B188" s="111"/>
      <c r="C188" s="95" t="str">
        <f>IF($B188="","",IF(VLOOKUP($B188,競技者!$A$5:$I$1004,2,FALSE)="","",VLOOKUP($B188,競技者!$A$5:$I$1004,2,FALSE)))</f>
        <v/>
      </c>
      <c r="D188" s="95" t="str">
        <f>IF($B188="","",IF(VLOOKUP($B188,競技者!$A$5:$I$1004,3,FALSE)="","",VLOOKUP($B188,競技者!$A$5:$I$1004,3,FALSE)))</f>
        <v/>
      </c>
      <c r="E188" s="95" t="str">
        <f>IF($B188="","",IF(VLOOKUP($B188,競技者!$A$5:$I$1004,4,FALSE)="","",VLOOKUP($B188,競技者!$A$5:$I$1004,4,FALSE)))</f>
        <v/>
      </c>
      <c r="F188" s="95" t="str">
        <f>IF($B188="","",IF(VLOOKUP($B188,競技者!$A$5:$I$1004,7,FALSE)="","",VLOOKUP($B188,競技者!$A$5:$I$1004,7,FALSE)))</f>
        <v/>
      </c>
      <c r="G188" s="95" t="str">
        <f>IF($B188="","",IF(VLOOKUP($B188,競技者!$A$5:$I$1004,9,FALSE)="","",VLOOKUP($B188,競技者!$A$5:$I$1004,9,FALSE)))</f>
        <v/>
      </c>
      <c r="H188" s="109"/>
      <c r="I188" s="95" t="str">
        <f t="shared" si="10"/>
        <v/>
      </c>
      <c r="J188" s="96"/>
      <c r="K188" s="107" t="str">
        <f t="shared" si="11"/>
        <v/>
      </c>
      <c r="L188" s="96"/>
      <c r="M188" s="107" t="str">
        <f t="shared" si="12"/>
        <v/>
      </c>
      <c r="N188" s="103"/>
      <c r="O188" s="103"/>
      <c r="P188" s="260"/>
      <c r="Q188" s="97" t="str">
        <f t="shared" si="13"/>
        <v/>
      </c>
      <c r="R188" s="98" t="str">
        <f t="shared" si="14"/>
        <v/>
      </c>
      <c r="S188" s="96"/>
      <c r="T188" s="234"/>
      <c r="U188" s="105"/>
    </row>
    <row r="189" spans="1:21" customFormat="1">
      <c r="A189" s="92">
        <v>185</v>
      </c>
      <c r="B189" s="207"/>
      <c r="C189" s="208" t="str">
        <f>IF($B189="","",IF(VLOOKUP($B189,競技者!$A$5:$I$1004,2,FALSE)="","",VLOOKUP($B189,競技者!$A$5:$I$1004,2,FALSE)))</f>
        <v/>
      </c>
      <c r="D189" s="208" t="str">
        <f>IF($B189="","",IF(VLOOKUP($B189,競技者!$A$5:$I$1004,3,FALSE)="","",VLOOKUP($B189,競技者!$A$5:$I$1004,3,FALSE)))</f>
        <v/>
      </c>
      <c r="E189" s="208" t="str">
        <f>IF($B189="","",IF(VLOOKUP($B189,競技者!$A$5:$I$1004,4,FALSE)="","",VLOOKUP($B189,競技者!$A$5:$I$1004,4,FALSE)))</f>
        <v/>
      </c>
      <c r="F189" s="208" t="str">
        <f>IF($B189="","",IF(VLOOKUP($B189,競技者!$A$5:$I$1004,7,FALSE)="","",VLOOKUP($B189,競技者!$A$5:$I$1004,7,FALSE)))</f>
        <v/>
      </c>
      <c r="G189" s="208" t="str">
        <f>IF($B189="","",IF(VLOOKUP($B189,競技者!$A$5:$I$1004,9,FALSE)="","",VLOOKUP($B189,競技者!$A$5:$I$1004,9,FALSE)))</f>
        <v/>
      </c>
      <c r="H189" s="209"/>
      <c r="I189" s="208" t="str">
        <f t="shared" si="10"/>
        <v/>
      </c>
      <c r="J189" s="210"/>
      <c r="K189" s="211" t="str">
        <f t="shared" si="11"/>
        <v/>
      </c>
      <c r="L189" s="210"/>
      <c r="M189" s="211" t="str">
        <f t="shared" si="12"/>
        <v/>
      </c>
      <c r="N189" s="212"/>
      <c r="O189" s="212"/>
      <c r="P189" s="261"/>
      <c r="Q189" s="213" t="str">
        <f t="shared" si="13"/>
        <v/>
      </c>
      <c r="R189" s="214" t="str">
        <f t="shared" si="14"/>
        <v/>
      </c>
      <c r="S189" s="210"/>
      <c r="T189" s="238"/>
      <c r="U189" s="216"/>
    </row>
    <row r="190" spans="1:21" customFormat="1">
      <c r="A190" s="92">
        <v>186</v>
      </c>
      <c r="B190" s="199"/>
      <c r="C190" s="120" t="str">
        <f>IF($B190="","",IF(VLOOKUP($B190,競技者!$A$5:$I$1004,2,FALSE)="","",VLOOKUP($B190,競技者!$A$5:$I$1004,2,FALSE)))</f>
        <v/>
      </c>
      <c r="D190" s="120" t="str">
        <f>IF($B190="","",IF(VLOOKUP($B190,競技者!$A$5:$I$1004,3,FALSE)="","",VLOOKUP($B190,競技者!$A$5:$I$1004,3,FALSE)))</f>
        <v/>
      </c>
      <c r="E190" s="120" t="str">
        <f>IF($B190="","",IF(VLOOKUP($B190,競技者!$A$5:$I$1004,4,FALSE)="","",VLOOKUP($B190,競技者!$A$5:$I$1004,4,FALSE)))</f>
        <v/>
      </c>
      <c r="F190" s="120" t="str">
        <f>IF($B190="","",IF(VLOOKUP($B190,競技者!$A$5:$I$1004,7,FALSE)="","",VLOOKUP($B190,競技者!$A$5:$I$1004,7,FALSE)))</f>
        <v/>
      </c>
      <c r="G190" s="120" t="str">
        <f>IF($B190="","",IF(VLOOKUP($B190,競技者!$A$5:$I$1004,9,FALSE)="","",VLOOKUP($B190,競技者!$A$5:$I$1004,9,FALSE)))</f>
        <v/>
      </c>
      <c r="H190" s="119"/>
      <c r="I190" s="120" t="str">
        <f t="shared" si="10"/>
        <v/>
      </c>
      <c r="J190" s="121"/>
      <c r="K190" s="122" t="str">
        <f t="shared" si="11"/>
        <v/>
      </c>
      <c r="L190" s="121"/>
      <c r="M190" s="122" t="str">
        <f t="shared" si="12"/>
        <v/>
      </c>
      <c r="N190" s="123"/>
      <c r="O190" s="123"/>
      <c r="P190" s="259"/>
      <c r="Q190" s="124" t="str">
        <f t="shared" si="13"/>
        <v/>
      </c>
      <c r="R190" s="125" t="str">
        <f t="shared" si="14"/>
        <v/>
      </c>
      <c r="S190" s="121"/>
      <c r="T190" s="236"/>
      <c r="U190" s="127"/>
    </row>
    <row r="191" spans="1:21" customFormat="1">
      <c r="A191" s="92">
        <v>187</v>
      </c>
      <c r="B191" s="111"/>
      <c r="C191" s="95" t="str">
        <f>IF($B191="","",IF(VLOOKUP($B191,競技者!$A$5:$I$1004,2,FALSE)="","",VLOOKUP($B191,競技者!$A$5:$I$1004,2,FALSE)))</f>
        <v/>
      </c>
      <c r="D191" s="95" t="str">
        <f>IF($B191="","",IF(VLOOKUP($B191,競技者!$A$5:$I$1004,3,FALSE)="","",VLOOKUP($B191,競技者!$A$5:$I$1004,3,FALSE)))</f>
        <v/>
      </c>
      <c r="E191" s="95" t="str">
        <f>IF($B191="","",IF(VLOOKUP($B191,競技者!$A$5:$I$1004,4,FALSE)="","",VLOOKUP($B191,競技者!$A$5:$I$1004,4,FALSE)))</f>
        <v/>
      </c>
      <c r="F191" s="95" t="str">
        <f>IF($B191="","",IF(VLOOKUP($B191,競技者!$A$5:$I$1004,7,FALSE)="","",VLOOKUP($B191,競技者!$A$5:$I$1004,7,FALSE)))</f>
        <v/>
      </c>
      <c r="G191" s="95" t="str">
        <f>IF($B191="","",IF(VLOOKUP($B191,競技者!$A$5:$I$1004,9,FALSE)="","",VLOOKUP($B191,競技者!$A$5:$I$1004,9,FALSE)))</f>
        <v/>
      </c>
      <c r="H191" s="109"/>
      <c r="I191" s="95" t="str">
        <f t="shared" si="10"/>
        <v/>
      </c>
      <c r="J191" s="96"/>
      <c r="K191" s="107" t="str">
        <f t="shared" si="11"/>
        <v/>
      </c>
      <c r="L191" s="96"/>
      <c r="M191" s="107" t="str">
        <f t="shared" si="12"/>
        <v/>
      </c>
      <c r="N191" s="103"/>
      <c r="O191" s="103"/>
      <c r="P191" s="260"/>
      <c r="Q191" s="97" t="str">
        <f t="shared" si="13"/>
        <v/>
      </c>
      <c r="R191" s="98" t="str">
        <f t="shared" si="14"/>
        <v/>
      </c>
      <c r="S191" s="96"/>
      <c r="T191" s="234"/>
      <c r="U191" s="105"/>
    </row>
    <row r="192" spans="1:21" customFormat="1">
      <c r="A192" s="92">
        <v>188</v>
      </c>
      <c r="B192" s="111"/>
      <c r="C192" s="95" t="str">
        <f>IF($B192="","",IF(VLOOKUP($B192,競技者!$A$5:$I$1004,2,FALSE)="","",VLOOKUP($B192,競技者!$A$5:$I$1004,2,FALSE)))</f>
        <v/>
      </c>
      <c r="D192" s="95" t="str">
        <f>IF($B192="","",IF(VLOOKUP($B192,競技者!$A$5:$I$1004,3,FALSE)="","",VLOOKUP($B192,競技者!$A$5:$I$1004,3,FALSE)))</f>
        <v/>
      </c>
      <c r="E192" s="95" t="str">
        <f>IF($B192="","",IF(VLOOKUP($B192,競技者!$A$5:$I$1004,4,FALSE)="","",VLOOKUP($B192,競技者!$A$5:$I$1004,4,FALSE)))</f>
        <v/>
      </c>
      <c r="F192" s="95" t="str">
        <f>IF($B192="","",IF(VLOOKUP($B192,競技者!$A$5:$I$1004,7,FALSE)="","",VLOOKUP($B192,競技者!$A$5:$I$1004,7,FALSE)))</f>
        <v/>
      </c>
      <c r="G192" s="95" t="str">
        <f>IF($B192="","",IF(VLOOKUP($B192,競技者!$A$5:$I$1004,9,FALSE)="","",VLOOKUP($B192,競技者!$A$5:$I$1004,9,FALSE)))</f>
        <v/>
      </c>
      <c r="H192" s="109"/>
      <c r="I192" s="95" t="str">
        <f t="shared" si="10"/>
        <v/>
      </c>
      <c r="J192" s="96"/>
      <c r="K192" s="107" t="str">
        <f t="shared" si="11"/>
        <v/>
      </c>
      <c r="L192" s="96"/>
      <c r="M192" s="107" t="str">
        <f t="shared" si="12"/>
        <v/>
      </c>
      <c r="N192" s="103"/>
      <c r="O192" s="103"/>
      <c r="P192" s="260"/>
      <c r="Q192" s="97" t="str">
        <f t="shared" si="13"/>
        <v/>
      </c>
      <c r="R192" s="98" t="str">
        <f t="shared" si="14"/>
        <v/>
      </c>
      <c r="S192" s="96"/>
      <c r="T192" s="234"/>
      <c r="U192" s="105"/>
    </row>
    <row r="193" spans="1:21" customFormat="1">
      <c r="A193" s="92">
        <v>189</v>
      </c>
      <c r="B193" s="111"/>
      <c r="C193" s="95" t="str">
        <f>IF($B193="","",IF(VLOOKUP($B193,競技者!$A$5:$I$1004,2,FALSE)="","",VLOOKUP($B193,競技者!$A$5:$I$1004,2,FALSE)))</f>
        <v/>
      </c>
      <c r="D193" s="95" t="str">
        <f>IF($B193="","",IF(VLOOKUP($B193,競技者!$A$5:$I$1004,3,FALSE)="","",VLOOKUP($B193,競技者!$A$5:$I$1004,3,FALSE)))</f>
        <v/>
      </c>
      <c r="E193" s="95" t="str">
        <f>IF($B193="","",IF(VLOOKUP($B193,競技者!$A$5:$I$1004,4,FALSE)="","",VLOOKUP($B193,競技者!$A$5:$I$1004,4,FALSE)))</f>
        <v/>
      </c>
      <c r="F193" s="95" t="str">
        <f>IF($B193="","",IF(VLOOKUP($B193,競技者!$A$5:$I$1004,7,FALSE)="","",VLOOKUP($B193,競技者!$A$5:$I$1004,7,FALSE)))</f>
        <v/>
      </c>
      <c r="G193" s="95" t="str">
        <f>IF($B193="","",IF(VLOOKUP($B193,競技者!$A$5:$I$1004,9,FALSE)="","",VLOOKUP($B193,競技者!$A$5:$I$1004,9,FALSE)))</f>
        <v/>
      </c>
      <c r="H193" s="109"/>
      <c r="I193" s="95" t="str">
        <f t="shared" si="10"/>
        <v/>
      </c>
      <c r="J193" s="96"/>
      <c r="K193" s="107" t="str">
        <f t="shared" si="11"/>
        <v/>
      </c>
      <c r="L193" s="96"/>
      <c r="M193" s="107" t="str">
        <f t="shared" si="12"/>
        <v/>
      </c>
      <c r="N193" s="103"/>
      <c r="O193" s="103"/>
      <c r="P193" s="260"/>
      <c r="Q193" s="97" t="str">
        <f t="shared" si="13"/>
        <v/>
      </c>
      <c r="R193" s="98" t="str">
        <f t="shared" si="14"/>
        <v/>
      </c>
      <c r="S193" s="96"/>
      <c r="T193" s="234"/>
      <c r="U193" s="105"/>
    </row>
    <row r="194" spans="1:21" customFormat="1" ht="12.6" thickBot="1">
      <c r="A194" s="92">
        <v>190</v>
      </c>
      <c r="B194" s="217"/>
      <c r="C194" s="218" t="str">
        <f>IF($B194="","",IF(VLOOKUP($B194,競技者!$A$5:$I$1004,2,FALSE)="","",VLOOKUP($B194,競技者!$A$5:$I$1004,2,FALSE)))</f>
        <v/>
      </c>
      <c r="D194" s="218" t="str">
        <f>IF($B194="","",IF(VLOOKUP($B194,競技者!$A$5:$I$1004,3,FALSE)="","",VLOOKUP($B194,競技者!$A$5:$I$1004,3,FALSE)))</f>
        <v/>
      </c>
      <c r="E194" s="218" t="str">
        <f>IF($B194="","",IF(VLOOKUP($B194,競技者!$A$5:$I$1004,4,FALSE)="","",VLOOKUP($B194,競技者!$A$5:$I$1004,4,FALSE)))</f>
        <v/>
      </c>
      <c r="F194" s="218" t="str">
        <f>IF($B194="","",IF(VLOOKUP($B194,競技者!$A$5:$I$1004,7,FALSE)="","",VLOOKUP($B194,競技者!$A$5:$I$1004,7,FALSE)))</f>
        <v/>
      </c>
      <c r="G194" s="218" t="str">
        <f>IF($B194="","",IF(VLOOKUP($B194,競技者!$A$5:$I$1004,9,FALSE)="","",VLOOKUP($B194,競技者!$A$5:$I$1004,9,FALSE)))</f>
        <v/>
      </c>
      <c r="H194" s="219"/>
      <c r="I194" s="218" t="str">
        <f t="shared" si="10"/>
        <v/>
      </c>
      <c r="J194" s="220"/>
      <c r="K194" s="221" t="str">
        <f t="shared" si="11"/>
        <v/>
      </c>
      <c r="L194" s="220"/>
      <c r="M194" s="221" t="str">
        <f t="shared" si="12"/>
        <v/>
      </c>
      <c r="N194" s="262"/>
      <c r="O194" s="262"/>
      <c r="P194" s="263"/>
      <c r="Q194" s="222" t="str">
        <f t="shared" si="13"/>
        <v/>
      </c>
      <c r="R194" s="223" t="str">
        <f t="shared" si="14"/>
        <v/>
      </c>
      <c r="S194" s="220"/>
      <c r="T194" s="237"/>
      <c r="U194" s="224"/>
    </row>
    <row r="195" spans="1:21" customFormat="1">
      <c r="A195" s="92">
        <v>191</v>
      </c>
      <c r="B195" s="199"/>
      <c r="C195" s="120" t="str">
        <f>IF($B195="","",IF(VLOOKUP($B195,競技者!$A$5:$I$1004,2,FALSE)="","",VLOOKUP($B195,競技者!$A$5:$I$1004,2,FALSE)))</f>
        <v/>
      </c>
      <c r="D195" s="120" t="str">
        <f>IF($B195="","",IF(VLOOKUP($B195,競技者!$A$5:$I$1004,3,FALSE)="","",VLOOKUP($B195,競技者!$A$5:$I$1004,3,FALSE)))</f>
        <v/>
      </c>
      <c r="E195" s="120" t="str">
        <f>IF($B195="","",IF(VLOOKUP($B195,競技者!$A$5:$I$1004,4,FALSE)="","",VLOOKUP($B195,競技者!$A$5:$I$1004,4,FALSE)))</f>
        <v/>
      </c>
      <c r="F195" s="120" t="str">
        <f>IF($B195="","",IF(VLOOKUP($B195,競技者!$A$5:$I$1004,7,FALSE)="","",VLOOKUP($B195,競技者!$A$5:$I$1004,7,FALSE)))</f>
        <v/>
      </c>
      <c r="G195" s="120" t="str">
        <f>IF($B195="","",IF(VLOOKUP($B195,競技者!$A$5:$I$1004,9,FALSE)="","",VLOOKUP($B195,競技者!$A$5:$I$1004,9,FALSE)))</f>
        <v/>
      </c>
      <c r="H195" s="119"/>
      <c r="I195" s="120" t="str">
        <f t="shared" si="10"/>
        <v/>
      </c>
      <c r="J195" s="121"/>
      <c r="K195" s="122" t="str">
        <f t="shared" si="11"/>
        <v/>
      </c>
      <c r="L195" s="121"/>
      <c r="M195" s="122" t="str">
        <f t="shared" si="12"/>
        <v/>
      </c>
      <c r="N195" s="123"/>
      <c r="O195" s="123"/>
      <c r="P195" s="259"/>
      <c r="Q195" s="124" t="str">
        <f t="shared" si="13"/>
        <v/>
      </c>
      <c r="R195" s="125" t="str">
        <f t="shared" si="14"/>
        <v/>
      </c>
      <c r="S195" s="121"/>
      <c r="T195" s="236"/>
      <c r="U195" s="127"/>
    </row>
    <row r="196" spans="1:21" customFormat="1">
      <c r="A196" s="92">
        <v>192</v>
      </c>
      <c r="B196" s="111"/>
      <c r="C196" s="95" t="str">
        <f>IF($B196="","",IF(VLOOKUP($B196,競技者!$A$5:$I$1004,2,FALSE)="","",VLOOKUP($B196,競技者!$A$5:$I$1004,2,FALSE)))</f>
        <v/>
      </c>
      <c r="D196" s="95" t="str">
        <f>IF($B196="","",IF(VLOOKUP($B196,競技者!$A$5:$I$1004,3,FALSE)="","",VLOOKUP($B196,競技者!$A$5:$I$1004,3,FALSE)))</f>
        <v/>
      </c>
      <c r="E196" s="95" t="str">
        <f>IF($B196="","",IF(VLOOKUP($B196,競技者!$A$5:$I$1004,4,FALSE)="","",VLOOKUP($B196,競技者!$A$5:$I$1004,4,FALSE)))</f>
        <v/>
      </c>
      <c r="F196" s="95" t="str">
        <f>IF($B196="","",IF(VLOOKUP($B196,競技者!$A$5:$I$1004,7,FALSE)="","",VLOOKUP($B196,競技者!$A$5:$I$1004,7,FALSE)))</f>
        <v/>
      </c>
      <c r="G196" s="95" t="str">
        <f>IF($B196="","",IF(VLOOKUP($B196,競技者!$A$5:$I$1004,9,FALSE)="","",VLOOKUP($B196,競技者!$A$5:$I$1004,9,FALSE)))</f>
        <v/>
      </c>
      <c r="H196" s="109"/>
      <c r="I196" s="95" t="str">
        <f t="shared" si="10"/>
        <v/>
      </c>
      <c r="J196" s="96"/>
      <c r="K196" s="107" t="str">
        <f t="shared" si="11"/>
        <v/>
      </c>
      <c r="L196" s="96"/>
      <c r="M196" s="107" t="str">
        <f t="shared" si="12"/>
        <v/>
      </c>
      <c r="N196" s="103"/>
      <c r="O196" s="103"/>
      <c r="P196" s="260"/>
      <c r="Q196" s="97" t="str">
        <f t="shared" si="13"/>
        <v/>
      </c>
      <c r="R196" s="98" t="str">
        <f t="shared" si="14"/>
        <v/>
      </c>
      <c r="S196" s="96"/>
      <c r="T196" s="234"/>
      <c r="U196" s="105"/>
    </row>
    <row r="197" spans="1:21" customFormat="1">
      <c r="A197" s="92">
        <v>193</v>
      </c>
      <c r="B197" s="111"/>
      <c r="C197" s="95" t="str">
        <f>IF($B197="","",IF(VLOOKUP($B197,競技者!$A$5:$I$1004,2,FALSE)="","",VLOOKUP($B197,競技者!$A$5:$I$1004,2,FALSE)))</f>
        <v/>
      </c>
      <c r="D197" s="95" t="str">
        <f>IF($B197="","",IF(VLOOKUP($B197,競技者!$A$5:$I$1004,3,FALSE)="","",VLOOKUP($B197,競技者!$A$5:$I$1004,3,FALSE)))</f>
        <v/>
      </c>
      <c r="E197" s="95" t="str">
        <f>IF($B197="","",IF(VLOOKUP($B197,競技者!$A$5:$I$1004,4,FALSE)="","",VLOOKUP($B197,競技者!$A$5:$I$1004,4,FALSE)))</f>
        <v/>
      </c>
      <c r="F197" s="95" t="str">
        <f>IF($B197="","",IF(VLOOKUP($B197,競技者!$A$5:$I$1004,7,FALSE)="","",VLOOKUP($B197,競技者!$A$5:$I$1004,7,FALSE)))</f>
        <v/>
      </c>
      <c r="G197" s="95" t="str">
        <f>IF($B197="","",IF(VLOOKUP($B197,競技者!$A$5:$I$1004,9,FALSE)="","",VLOOKUP($B197,競技者!$A$5:$I$1004,9,FALSE)))</f>
        <v/>
      </c>
      <c r="H197" s="109"/>
      <c r="I197" s="95" t="str">
        <f t="shared" si="10"/>
        <v/>
      </c>
      <c r="J197" s="96"/>
      <c r="K197" s="107" t="str">
        <f t="shared" si="11"/>
        <v/>
      </c>
      <c r="L197" s="96"/>
      <c r="M197" s="107" t="str">
        <f t="shared" si="12"/>
        <v/>
      </c>
      <c r="N197" s="103"/>
      <c r="O197" s="103"/>
      <c r="P197" s="260"/>
      <c r="Q197" s="97" t="str">
        <f t="shared" si="13"/>
        <v/>
      </c>
      <c r="R197" s="98" t="str">
        <f t="shared" si="14"/>
        <v/>
      </c>
      <c r="S197" s="96"/>
      <c r="T197" s="234"/>
      <c r="U197" s="105"/>
    </row>
    <row r="198" spans="1:21" customFormat="1">
      <c r="A198" s="92">
        <v>194</v>
      </c>
      <c r="B198" s="111"/>
      <c r="C198" s="95" t="str">
        <f>IF($B198="","",IF(VLOOKUP($B198,競技者!$A$5:$I$1004,2,FALSE)="","",VLOOKUP($B198,競技者!$A$5:$I$1004,2,FALSE)))</f>
        <v/>
      </c>
      <c r="D198" s="95" t="str">
        <f>IF($B198="","",IF(VLOOKUP($B198,競技者!$A$5:$I$1004,3,FALSE)="","",VLOOKUP($B198,競技者!$A$5:$I$1004,3,FALSE)))</f>
        <v/>
      </c>
      <c r="E198" s="95" t="str">
        <f>IF($B198="","",IF(VLOOKUP($B198,競技者!$A$5:$I$1004,4,FALSE)="","",VLOOKUP($B198,競技者!$A$5:$I$1004,4,FALSE)))</f>
        <v/>
      </c>
      <c r="F198" s="95" t="str">
        <f>IF($B198="","",IF(VLOOKUP($B198,競技者!$A$5:$I$1004,7,FALSE)="","",VLOOKUP($B198,競技者!$A$5:$I$1004,7,FALSE)))</f>
        <v/>
      </c>
      <c r="G198" s="95" t="str">
        <f>IF($B198="","",IF(VLOOKUP($B198,競技者!$A$5:$I$1004,9,FALSE)="","",VLOOKUP($B198,競技者!$A$5:$I$1004,9,FALSE)))</f>
        <v/>
      </c>
      <c r="H198" s="109"/>
      <c r="I198" s="95" t="str">
        <f t="shared" ref="I198:I261" si="15">IF(H198="50ｍ（長水路）","LC",IF(H198="","","SC"))</f>
        <v/>
      </c>
      <c r="J198" s="96"/>
      <c r="K198" s="107" t="str">
        <f t="shared" ref="K198:K261" si="16">IF(J198="自由形",1,IF(J198="背泳ぎ",2,IF(J198="平泳ぎ",3,IF(J198="バタフライ",4,IF(J198="","",5)))))</f>
        <v/>
      </c>
      <c r="L198" s="96"/>
      <c r="M198" s="107" t="str">
        <f t="shared" ref="M198:M261" si="17">IF(L198="25m",1,IF(L198="50m",2,IF(L198="100m",3,IF(L198="200m",4,IF(L198="400m",5,IF(L198="800m",6,IF(L198="1500m",7,"")))))))</f>
        <v/>
      </c>
      <c r="N198" s="103"/>
      <c r="O198" s="103"/>
      <c r="P198" s="260"/>
      <c r="Q198" s="97" t="str">
        <f t="shared" ref="Q198:Q261" si="18">IF(P198="","",IF(N198="",TEXT(O198&amp;"."&amp;P198,"00.00"),TIMEVALUE(N198&amp;":"&amp;O198&amp;"."&amp;P198)))</f>
        <v/>
      </c>
      <c r="R198" s="98" t="str">
        <f t="shared" ref="R198:R261" si="19">IF(P198="","",N198*60+O198+P198/100)</f>
        <v/>
      </c>
      <c r="S198" s="96"/>
      <c r="T198" s="234"/>
      <c r="U198" s="105"/>
    </row>
    <row r="199" spans="1:21" customFormat="1">
      <c r="A199" s="92">
        <v>195</v>
      </c>
      <c r="B199" s="207"/>
      <c r="C199" s="208" t="str">
        <f>IF($B199="","",IF(VLOOKUP($B199,競技者!$A$5:$I$1004,2,FALSE)="","",VLOOKUP($B199,競技者!$A$5:$I$1004,2,FALSE)))</f>
        <v/>
      </c>
      <c r="D199" s="208" t="str">
        <f>IF($B199="","",IF(VLOOKUP($B199,競技者!$A$5:$I$1004,3,FALSE)="","",VLOOKUP($B199,競技者!$A$5:$I$1004,3,FALSE)))</f>
        <v/>
      </c>
      <c r="E199" s="208" t="str">
        <f>IF($B199="","",IF(VLOOKUP($B199,競技者!$A$5:$I$1004,4,FALSE)="","",VLOOKUP($B199,競技者!$A$5:$I$1004,4,FALSE)))</f>
        <v/>
      </c>
      <c r="F199" s="208" t="str">
        <f>IF($B199="","",IF(VLOOKUP($B199,競技者!$A$5:$I$1004,7,FALSE)="","",VLOOKUP($B199,競技者!$A$5:$I$1004,7,FALSE)))</f>
        <v/>
      </c>
      <c r="G199" s="208" t="str">
        <f>IF($B199="","",IF(VLOOKUP($B199,競技者!$A$5:$I$1004,9,FALSE)="","",VLOOKUP($B199,競技者!$A$5:$I$1004,9,FALSE)))</f>
        <v/>
      </c>
      <c r="H199" s="209"/>
      <c r="I199" s="208" t="str">
        <f t="shared" si="15"/>
        <v/>
      </c>
      <c r="J199" s="210"/>
      <c r="K199" s="211" t="str">
        <f t="shared" si="16"/>
        <v/>
      </c>
      <c r="L199" s="210"/>
      <c r="M199" s="211" t="str">
        <f t="shared" si="17"/>
        <v/>
      </c>
      <c r="N199" s="212"/>
      <c r="O199" s="212"/>
      <c r="P199" s="261"/>
      <c r="Q199" s="213" t="str">
        <f t="shared" si="18"/>
        <v/>
      </c>
      <c r="R199" s="214" t="str">
        <f t="shared" si="19"/>
        <v/>
      </c>
      <c r="S199" s="210"/>
      <c r="T199" s="238"/>
      <c r="U199" s="216"/>
    </row>
    <row r="200" spans="1:21" customFormat="1">
      <c r="A200" s="92">
        <v>196</v>
      </c>
      <c r="B200" s="199"/>
      <c r="C200" s="120" t="str">
        <f>IF($B200="","",IF(VLOOKUP($B200,競技者!$A$5:$I$1004,2,FALSE)="","",VLOOKUP($B200,競技者!$A$5:$I$1004,2,FALSE)))</f>
        <v/>
      </c>
      <c r="D200" s="120" t="str">
        <f>IF($B200="","",IF(VLOOKUP($B200,競技者!$A$5:$I$1004,3,FALSE)="","",VLOOKUP($B200,競技者!$A$5:$I$1004,3,FALSE)))</f>
        <v/>
      </c>
      <c r="E200" s="120" t="str">
        <f>IF($B200="","",IF(VLOOKUP($B200,競技者!$A$5:$I$1004,4,FALSE)="","",VLOOKUP($B200,競技者!$A$5:$I$1004,4,FALSE)))</f>
        <v/>
      </c>
      <c r="F200" s="120" t="str">
        <f>IF($B200="","",IF(VLOOKUP($B200,競技者!$A$5:$I$1004,7,FALSE)="","",VLOOKUP($B200,競技者!$A$5:$I$1004,7,FALSE)))</f>
        <v/>
      </c>
      <c r="G200" s="120" t="str">
        <f>IF($B200="","",IF(VLOOKUP($B200,競技者!$A$5:$I$1004,9,FALSE)="","",VLOOKUP($B200,競技者!$A$5:$I$1004,9,FALSE)))</f>
        <v/>
      </c>
      <c r="H200" s="119"/>
      <c r="I200" s="120" t="str">
        <f t="shared" si="15"/>
        <v/>
      </c>
      <c r="J200" s="121"/>
      <c r="K200" s="122" t="str">
        <f t="shared" si="16"/>
        <v/>
      </c>
      <c r="L200" s="121"/>
      <c r="M200" s="122" t="str">
        <f t="shared" si="17"/>
        <v/>
      </c>
      <c r="N200" s="123"/>
      <c r="O200" s="123"/>
      <c r="P200" s="259"/>
      <c r="Q200" s="124" t="str">
        <f t="shared" si="18"/>
        <v/>
      </c>
      <c r="R200" s="125" t="str">
        <f t="shared" si="19"/>
        <v/>
      </c>
      <c r="S200" s="121"/>
      <c r="T200" s="236"/>
      <c r="U200" s="127"/>
    </row>
    <row r="201" spans="1:21" customFormat="1">
      <c r="A201" s="92">
        <v>197</v>
      </c>
      <c r="B201" s="111"/>
      <c r="C201" s="95" t="str">
        <f>IF($B201="","",IF(VLOOKUP($B201,競技者!$A$5:$I$1004,2,FALSE)="","",VLOOKUP($B201,競技者!$A$5:$I$1004,2,FALSE)))</f>
        <v/>
      </c>
      <c r="D201" s="95" t="str">
        <f>IF($B201="","",IF(VLOOKUP($B201,競技者!$A$5:$I$1004,3,FALSE)="","",VLOOKUP($B201,競技者!$A$5:$I$1004,3,FALSE)))</f>
        <v/>
      </c>
      <c r="E201" s="95" t="str">
        <f>IF($B201="","",IF(VLOOKUP($B201,競技者!$A$5:$I$1004,4,FALSE)="","",VLOOKUP($B201,競技者!$A$5:$I$1004,4,FALSE)))</f>
        <v/>
      </c>
      <c r="F201" s="95" t="str">
        <f>IF($B201="","",IF(VLOOKUP($B201,競技者!$A$5:$I$1004,7,FALSE)="","",VLOOKUP($B201,競技者!$A$5:$I$1004,7,FALSE)))</f>
        <v/>
      </c>
      <c r="G201" s="95" t="str">
        <f>IF($B201="","",IF(VLOOKUP($B201,競技者!$A$5:$I$1004,9,FALSE)="","",VLOOKUP($B201,競技者!$A$5:$I$1004,9,FALSE)))</f>
        <v/>
      </c>
      <c r="H201" s="109"/>
      <c r="I201" s="95" t="str">
        <f t="shared" si="15"/>
        <v/>
      </c>
      <c r="J201" s="96"/>
      <c r="K201" s="107" t="str">
        <f t="shared" si="16"/>
        <v/>
      </c>
      <c r="L201" s="96"/>
      <c r="M201" s="107" t="str">
        <f t="shared" si="17"/>
        <v/>
      </c>
      <c r="N201" s="103"/>
      <c r="O201" s="103"/>
      <c r="P201" s="260"/>
      <c r="Q201" s="97" t="str">
        <f t="shared" si="18"/>
        <v/>
      </c>
      <c r="R201" s="98" t="str">
        <f t="shared" si="19"/>
        <v/>
      </c>
      <c r="S201" s="96"/>
      <c r="T201" s="234"/>
      <c r="U201" s="105"/>
    </row>
    <row r="202" spans="1:21" customFormat="1">
      <c r="A202" s="92">
        <v>198</v>
      </c>
      <c r="B202" s="111"/>
      <c r="C202" s="95" t="str">
        <f>IF($B202="","",IF(VLOOKUP($B202,競技者!$A$5:$I$1004,2,FALSE)="","",VLOOKUP($B202,競技者!$A$5:$I$1004,2,FALSE)))</f>
        <v/>
      </c>
      <c r="D202" s="95" t="str">
        <f>IF($B202="","",IF(VLOOKUP($B202,競技者!$A$5:$I$1004,3,FALSE)="","",VLOOKUP($B202,競技者!$A$5:$I$1004,3,FALSE)))</f>
        <v/>
      </c>
      <c r="E202" s="95" t="str">
        <f>IF($B202="","",IF(VLOOKUP($B202,競技者!$A$5:$I$1004,4,FALSE)="","",VLOOKUP($B202,競技者!$A$5:$I$1004,4,FALSE)))</f>
        <v/>
      </c>
      <c r="F202" s="95" t="str">
        <f>IF($B202="","",IF(VLOOKUP($B202,競技者!$A$5:$I$1004,7,FALSE)="","",VLOOKUP($B202,競技者!$A$5:$I$1004,7,FALSE)))</f>
        <v/>
      </c>
      <c r="G202" s="95" t="str">
        <f>IF($B202="","",IF(VLOOKUP($B202,競技者!$A$5:$I$1004,9,FALSE)="","",VLOOKUP($B202,競技者!$A$5:$I$1004,9,FALSE)))</f>
        <v/>
      </c>
      <c r="H202" s="109"/>
      <c r="I202" s="95" t="str">
        <f t="shared" si="15"/>
        <v/>
      </c>
      <c r="J202" s="96"/>
      <c r="K202" s="107" t="str">
        <f t="shared" si="16"/>
        <v/>
      </c>
      <c r="L202" s="96"/>
      <c r="M202" s="107" t="str">
        <f t="shared" si="17"/>
        <v/>
      </c>
      <c r="N202" s="103"/>
      <c r="O202" s="103"/>
      <c r="P202" s="260"/>
      <c r="Q202" s="97" t="str">
        <f t="shared" si="18"/>
        <v/>
      </c>
      <c r="R202" s="98" t="str">
        <f t="shared" si="19"/>
        <v/>
      </c>
      <c r="S202" s="96"/>
      <c r="T202" s="234"/>
      <c r="U202" s="105"/>
    </row>
    <row r="203" spans="1:21" customFormat="1">
      <c r="A203" s="92">
        <v>199</v>
      </c>
      <c r="B203" s="111"/>
      <c r="C203" s="95" t="str">
        <f>IF($B203="","",IF(VLOOKUP($B203,競技者!$A$5:$I$1004,2,FALSE)="","",VLOOKUP($B203,競技者!$A$5:$I$1004,2,FALSE)))</f>
        <v/>
      </c>
      <c r="D203" s="95" t="str">
        <f>IF($B203="","",IF(VLOOKUP($B203,競技者!$A$5:$I$1004,3,FALSE)="","",VLOOKUP($B203,競技者!$A$5:$I$1004,3,FALSE)))</f>
        <v/>
      </c>
      <c r="E203" s="95" t="str">
        <f>IF($B203="","",IF(VLOOKUP($B203,競技者!$A$5:$I$1004,4,FALSE)="","",VLOOKUP($B203,競技者!$A$5:$I$1004,4,FALSE)))</f>
        <v/>
      </c>
      <c r="F203" s="95" t="str">
        <f>IF($B203="","",IF(VLOOKUP($B203,競技者!$A$5:$I$1004,7,FALSE)="","",VLOOKUP($B203,競技者!$A$5:$I$1004,7,FALSE)))</f>
        <v/>
      </c>
      <c r="G203" s="95" t="str">
        <f>IF($B203="","",IF(VLOOKUP($B203,競技者!$A$5:$I$1004,9,FALSE)="","",VLOOKUP($B203,競技者!$A$5:$I$1004,9,FALSE)))</f>
        <v/>
      </c>
      <c r="H203" s="109"/>
      <c r="I203" s="95" t="str">
        <f t="shared" si="15"/>
        <v/>
      </c>
      <c r="J203" s="96"/>
      <c r="K203" s="107" t="str">
        <f t="shared" si="16"/>
        <v/>
      </c>
      <c r="L203" s="96"/>
      <c r="M203" s="107" t="str">
        <f t="shared" si="17"/>
        <v/>
      </c>
      <c r="N203" s="103"/>
      <c r="O203" s="103"/>
      <c r="P203" s="260"/>
      <c r="Q203" s="97" t="str">
        <f t="shared" si="18"/>
        <v/>
      </c>
      <c r="R203" s="98" t="str">
        <f t="shared" si="19"/>
        <v/>
      </c>
      <c r="S203" s="96"/>
      <c r="T203" s="234"/>
      <c r="U203" s="105"/>
    </row>
    <row r="204" spans="1:21" customFormat="1" ht="12.6" thickBot="1">
      <c r="A204" s="92">
        <v>200</v>
      </c>
      <c r="B204" s="217"/>
      <c r="C204" s="218" t="str">
        <f>IF($B204="","",IF(VLOOKUP($B204,競技者!$A$5:$I$1004,2,FALSE)="","",VLOOKUP($B204,競技者!$A$5:$I$1004,2,FALSE)))</f>
        <v/>
      </c>
      <c r="D204" s="218" t="str">
        <f>IF($B204="","",IF(VLOOKUP($B204,競技者!$A$5:$I$1004,3,FALSE)="","",VLOOKUP($B204,競技者!$A$5:$I$1004,3,FALSE)))</f>
        <v/>
      </c>
      <c r="E204" s="218" t="str">
        <f>IF($B204="","",IF(VLOOKUP($B204,競技者!$A$5:$I$1004,4,FALSE)="","",VLOOKUP($B204,競技者!$A$5:$I$1004,4,FALSE)))</f>
        <v/>
      </c>
      <c r="F204" s="218" t="str">
        <f>IF($B204="","",IF(VLOOKUP($B204,競技者!$A$5:$I$1004,7,FALSE)="","",VLOOKUP($B204,競技者!$A$5:$I$1004,7,FALSE)))</f>
        <v/>
      </c>
      <c r="G204" s="218" t="str">
        <f>IF($B204="","",IF(VLOOKUP($B204,競技者!$A$5:$I$1004,9,FALSE)="","",VLOOKUP($B204,競技者!$A$5:$I$1004,9,FALSE)))</f>
        <v/>
      </c>
      <c r="H204" s="219"/>
      <c r="I204" s="218" t="str">
        <f t="shared" si="15"/>
        <v/>
      </c>
      <c r="J204" s="220"/>
      <c r="K204" s="221" t="str">
        <f t="shared" si="16"/>
        <v/>
      </c>
      <c r="L204" s="220"/>
      <c r="M204" s="221" t="str">
        <f t="shared" si="17"/>
        <v/>
      </c>
      <c r="N204" s="262"/>
      <c r="O204" s="262"/>
      <c r="P204" s="263"/>
      <c r="Q204" s="222" t="str">
        <f t="shared" si="18"/>
        <v/>
      </c>
      <c r="R204" s="223" t="str">
        <f t="shared" si="19"/>
        <v/>
      </c>
      <c r="S204" s="220"/>
      <c r="T204" s="237"/>
      <c r="U204" s="224"/>
    </row>
    <row r="205" spans="1:21" customFormat="1">
      <c r="A205" s="92">
        <v>201</v>
      </c>
      <c r="B205" s="199"/>
      <c r="C205" s="120" t="str">
        <f>IF($B205="","",IF(VLOOKUP($B205,競技者!$A$5:$I$1004,2,FALSE)="","",VLOOKUP($B205,競技者!$A$5:$I$1004,2,FALSE)))</f>
        <v/>
      </c>
      <c r="D205" s="120" t="str">
        <f>IF($B205="","",IF(VLOOKUP($B205,競技者!$A$5:$I$1004,3,FALSE)="","",VLOOKUP($B205,競技者!$A$5:$I$1004,3,FALSE)))</f>
        <v/>
      </c>
      <c r="E205" s="120" t="str">
        <f>IF($B205="","",IF(VLOOKUP($B205,競技者!$A$5:$I$1004,4,FALSE)="","",VLOOKUP($B205,競技者!$A$5:$I$1004,4,FALSE)))</f>
        <v/>
      </c>
      <c r="F205" s="120" t="str">
        <f>IF($B205="","",IF(VLOOKUP($B205,競技者!$A$5:$I$1004,7,FALSE)="","",VLOOKUP($B205,競技者!$A$5:$I$1004,7,FALSE)))</f>
        <v/>
      </c>
      <c r="G205" s="120" t="str">
        <f>IF($B205="","",IF(VLOOKUP($B205,競技者!$A$5:$I$1004,9,FALSE)="","",VLOOKUP($B205,競技者!$A$5:$I$1004,9,FALSE)))</f>
        <v/>
      </c>
      <c r="H205" s="119"/>
      <c r="I205" s="120" t="str">
        <f t="shared" si="15"/>
        <v/>
      </c>
      <c r="J205" s="121"/>
      <c r="K205" s="122" t="str">
        <f t="shared" si="16"/>
        <v/>
      </c>
      <c r="L205" s="121"/>
      <c r="M205" s="122" t="str">
        <f t="shared" si="17"/>
        <v/>
      </c>
      <c r="N205" s="123"/>
      <c r="O205" s="123"/>
      <c r="P205" s="259"/>
      <c r="Q205" s="124" t="str">
        <f t="shared" si="18"/>
        <v/>
      </c>
      <c r="R205" s="125" t="str">
        <f t="shared" si="19"/>
        <v/>
      </c>
      <c r="S205" s="121"/>
      <c r="T205" s="236"/>
      <c r="U205" s="127"/>
    </row>
    <row r="206" spans="1:21" customFormat="1">
      <c r="A206" s="92">
        <v>202</v>
      </c>
      <c r="B206" s="111"/>
      <c r="C206" s="95" t="str">
        <f>IF($B206="","",IF(VLOOKUP($B206,競技者!$A$5:$I$1004,2,FALSE)="","",VLOOKUP($B206,競技者!$A$5:$I$1004,2,FALSE)))</f>
        <v/>
      </c>
      <c r="D206" s="95" t="str">
        <f>IF($B206="","",IF(VLOOKUP($B206,競技者!$A$5:$I$1004,3,FALSE)="","",VLOOKUP($B206,競技者!$A$5:$I$1004,3,FALSE)))</f>
        <v/>
      </c>
      <c r="E206" s="95" t="str">
        <f>IF($B206="","",IF(VLOOKUP($B206,競技者!$A$5:$I$1004,4,FALSE)="","",VLOOKUP($B206,競技者!$A$5:$I$1004,4,FALSE)))</f>
        <v/>
      </c>
      <c r="F206" s="95" t="str">
        <f>IF($B206="","",IF(VLOOKUP($B206,競技者!$A$5:$I$1004,7,FALSE)="","",VLOOKUP($B206,競技者!$A$5:$I$1004,7,FALSE)))</f>
        <v/>
      </c>
      <c r="G206" s="95" t="str">
        <f>IF($B206="","",IF(VLOOKUP($B206,競技者!$A$5:$I$1004,9,FALSE)="","",VLOOKUP($B206,競技者!$A$5:$I$1004,9,FALSE)))</f>
        <v/>
      </c>
      <c r="H206" s="109"/>
      <c r="I206" s="95" t="str">
        <f t="shared" si="15"/>
        <v/>
      </c>
      <c r="J206" s="96"/>
      <c r="K206" s="107" t="str">
        <f t="shared" si="16"/>
        <v/>
      </c>
      <c r="L206" s="96"/>
      <c r="M206" s="107" t="str">
        <f t="shared" si="17"/>
        <v/>
      </c>
      <c r="N206" s="103"/>
      <c r="O206" s="103"/>
      <c r="P206" s="260"/>
      <c r="Q206" s="97" t="str">
        <f t="shared" si="18"/>
        <v/>
      </c>
      <c r="R206" s="98" t="str">
        <f t="shared" si="19"/>
        <v/>
      </c>
      <c r="S206" s="96"/>
      <c r="T206" s="234"/>
      <c r="U206" s="105"/>
    </row>
    <row r="207" spans="1:21" customFormat="1">
      <c r="A207" s="92">
        <v>203</v>
      </c>
      <c r="B207" s="111"/>
      <c r="C207" s="95" t="str">
        <f>IF($B207="","",IF(VLOOKUP($B207,競技者!$A$5:$I$1004,2,FALSE)="","",VLOOKUP($B207,競技者!$A$5:$I$1004,2,FALSE)))</f>
        <v/>
      </c>
      <c r="D207" s="95" t="str">
        <f>IF($B207="","",IF(VLOOKUP($B207,競技者!$A$5:$I$1004,3,FALSE)="","",VLOOKUP($B207,競技者!$A$5:$I$1004,3,FALSE)))</f>
        <v/>
      </c>
      <c r="E207" s="95" t="str">
        <f>IF($B207="","",IF(VLOOKUP($B207,競技者!$A$5:$I$1004,4,FALSE)="","",VLOOKUP($B207,競技者!$A$5:$I$1004,4,FALSE)))</f>
        <v/>
      </c>
      <c r="F207" s="95" t="str">
        <f>IF($B207="","",IF(VLOOKUP($B207,競技者!$A$5:$I$1004,7,FALSE)="","",VLOOKUP($B207,競技者!$A$5:$I$1004,7,FALSE)))</f>
        <v/>
      </c>
      <c r="G207" s="95" t="str">
        <f>IF($B207="","",IF(VLOOKUP($B207,競技者!$A$5:$I$1004,9,FALSE)="","",VLOOKUP($B207,競技者!$A$5:$I$1004,9,FALSE)))</f>
        <v/>
      </c>
      <c r="H207" s="109"/>
      <c r="I207" s="95" t="str">
        <f t="shared" si="15"/>
        <v/>
      </c>
      <c r="J207" s="96"/>
      <c r="K207" s="107" t="str">
        <f t="shared" si="16"/>
        <v/>
      </c>
      <c r="L207" s="96"/>
      <c r="M207" s="107" t="str">
        <f t="shared" si="17"/>
        <v/>
      </c>
      <c r="N207" s="103"/>
      <c r="O207" s="103"/>
      <c r="P207" s="260"/>
      <c r="Q207" s="97" t="str">
        <f t="shared" si="18"/>
        <v/>
      </c>
      <c r="R207" s="98" t="str">
        <f t="shared" si="19"/>
        <v/>
      </c>
      <c r="S207" s="96"/>
      <c r="T207" s="234"/>
      <c r="U207" s="105"/>
    </row>
    <row r="208" spans="1:21" customFormat="1">
      <c r="A208" s="92">
        <v>204</v>
      </c>
      <c r="B208" s="111"/>
      <c r="C208" s="95" t="str">
        <f>IF($B208="","",IF(VLOOKUP($B208,競技者!$A$5:$I$1004,2,FALSE)="","",VLOOKUP($B208,競技者!$A$5:$I$1004,2,FALSE)))</f>
        <v/>
      </c>
      <c r="D208" s="95" t="str">
        <f>IF($B208="","",IF(VLOOKUP($B208,競技者!$A$5:$I$1004,3,FALSE)="","",VLOOKUP($B208,競技者!$A$5:$I$1004,3,FALSE)))</f>
        <v/>
      </c>
      <c r="E208" s="95" t="str">
        <f>IF($B208="","",IF(VLOOKUP($B208,競技者!$A$5:$I$1004,4,FALSE)="","",VLOOKUP($B208,競技者!$A$5:$I$1004,4,FALSE)))</f>
        <v/>
      </c>
      <c r="F208" s="95" t="str">
        <f>IF($B208="","",IF(VLOOKUP($B208,競技者!$A$5:$I$1004,7,FALSE)="","",VLOOKUP($B208,競技者!$A$5:$I$1004,7,FALSE)))</f>
        <v/>
      </c>
      <c r="G208" s="95" t="str">
        <f>IF($B208="","",IF(VLOOKUP($B208,競技者!$A$5:$I$1004,9,FALSE)="","",VLOOKUP($B208,競技者!$A$5:$I$1004,9,FALSE)))</f>
        <v/>
      </c>
      <c r="H208" s="109"/>
      <c r="I208" s="95" t="str">
        <f t="shared" si="15"/>
        <v/>
      </c>
      <c r="J208" s="96"/>
      <c r="K208" s="107" t="str">
        <f t="shared" si="16"/>
        <v/>
      </c>
      <c r="L208" s="96"/>
      <c r="M208" s="107" t="str">
        <f t="shared" si="17"/>
        <v/>
      </c>
      <c r="N208" s="103"/>
      <c r="O208" s="103"/>
      <c r="P208" s="260"/>
      <c r="Q208" s="97" t="str">
        <f t="shared" si="18"/>
        <v/>
      </c>
      <c r="R208" s="98" t="str">
        <f t="shared" si="19"/>
        <v/>
      </c>
      <c r="S208" s="96"/>
      <c r="T208" s="234"/>
      <c r="U208" s="105"/>
    </row>
    <row r="209" spans="1:21" customFormat="1">
      <c r="A209" s="92">
        <v>205</v>
      </c>
      <c r="B209" s="207"/>
      <c r="C209" s="208" t="str">
        <f>IF($B209="","",IF(VLOOKUP($B209,競技者!$A$5:$I$1004,2,FALSE)="","",VLOOKUP($B209,競技者!$A$5:$I$1004,2,FALSE)))</f>
        <v/>
      </c>
      <c r="D209" s="208" t="str">
        <f>IF($B209="","",IF(VLOOKUP($B209,競技者!$A$5:$I$1004,3,FALSE)="","",VLOOKUP($B209,競技者!$A$5:$I$1004,3,FALSE)))</f>
        <v/>
      </c>
      <c r="E209" s="208" t="str">
        <f>IF($B209="","",IF(VLOOKUP($B209,競技者!$A$5:$I$1004,4,FALSE)="","",VLOOKUP($B209,競技者!$A$5:$I$1004,4,FALSE)))</f>
        <v/>
      </c>
      <c r="F209" s="208" t="str">
        <f>IF($B209="","",IF(VLOOKUP($B209,競技者!$A$5:$I$1004,7,FALSE)="","",VLOOKUP($B209,競技者!$A$5:$I$1004,7,FALSE)))</f>
        <v/>
      </c>
      <c r="G209" s="208" t="str">
        <f>IF($B209="","",IF(VLOOKUP($B209,競技者!$A$5:$I$1004,9,FALSE)="","",VLOOKUP($B209,競技者!$A$5:$I$1004,9,FALSE)))</f>
        <v/>
      </c>
      <c r="H209" s="209"/>
      <c r="I209" s="208" t="str">
        <f t="shared" si="15"/>
        <v/>
      </c>
      <c r="J209" s="210"/>
      <c r="K209" s="211" t="str">
        <f t="shared" si="16"/>
        <v/>
      </c>
      <c r="L209" s="210"/>
      <c r="M209" s="211" t="str">
        <f t="shared" si="17"/>
        <v/>
      </c>
      <c r="N209" s="212"/>
      <c r="O209" s="212"/>
      <c r="P209" s="261"/>
      <c r="Q209" s="213" t="str">
        <f t="shared" si="18"/>
        <v/>
      </c>
      <c r="R209" s="214" t="str">
        <f t="shared" si="19"/>
        <v/>
      </c>
      <c r="S209" s="210"/>
      <c r="T209" s="238"/>
      <c r="U209" s="216"/>
    </row>
    <row r="210" spans="1:21" customFormat="1">
      <c r="A210" s="92">
        <v>206</v>
      </c>
      <c r="B210" s="199"/>
      <c r="C210" s="120" t="str">
        <f>IF($B210="","",IF(VLOOKUP($B210,競技者!$A$5:$I$1004,2,FALSE)="","",VLOOKUP($B210,競技者!$A$5:$I$1004,2,FALSE)))</f>
        <v/>
      </c>
      <c r="D210" s="120" t="str">
        <f>IF($B210="","",IF(VLOOKUP($B210,競技者!$A$5:$I$1004,3,FALSE)="","",VLOOKUP($B210,競技者!$A$5:$I$1004,3,FALSE)))</f>
        <v/>
      </c>
      <c r="E210" s="120" t="str">
        <f>IF($B210="","",IF(VLOOKUP($B210,競技者!$A$5:$I$1004,4,FALSE)="","",VLOOKUP($B210,競技者!$A$5:$I$1004,4,FALSE)))</f>
        <v/>
      </c>
      <c r="F210" s="120" t="str">
        <f>IF($B210="","",IF(VLOOKUP($B210,競技者!$A$5:$I$1004,7,FALSE)="","",VLOOKUP($B210,競技者!$A$5:$I$1004,7,FALSE)))</f>
        <v/>
      </c>
      <c r="G210" s="120" t="str">
        <f>IF($B210="","",IF(VLOOKUP($B210,競技者!$A$5:$I$1004,9,FALSE)="","",VLOOKUP($B210,競技者!$A$5:$I$1004,9,FALSE)))</f>
        <v/>
      </c>
      <c r="H210" s="119"/>
      <c r="I210" s="120" t="str">
        <f t="shared" si="15"/>
        <v/>
      </c>
      <c r="J210" s="121"/>
      <c r="K210" s="122" t="str">
        <f t="shared" si="16"/>
        <v/>
      </c>
      <c r="L210" s="121"/>
      <c r="M210" s="122" t="str">
        <f t="shared" si="17"/>
        <v/>
      </c>
      <c r="N210" s="123"/>
      <c r="O210" s="123"/>
      <c r="P210" s="259"/>
      <c r="Q210" s="124" t="str">
        <f t="shared" si="18"/>
        <v/>
      </c>
      <c r="R210" s="125" t="str">
        <f t="shared" si="19"/>
        <v/>
      </c>
      <c r="S210" s="121"/>
      <c r="T210" s="236"/>
      <c r="U210" s="127"/>
    </row>
    <row r="211" spans="1:21" customFormat="1">
      <c r="A211" s="92">
        <v>207</v>
      </c>
      <c r="B211" s="111"/>
      <c r="C211" s="95" t="str">
        <f>IF($B211="","",IF(VLOOKUP($B211,競技者!$A$5:$I$1004,2,FALSE)="","",VLOOKUP($B211,競技者!$A$5:$I$1004,2,FALSE)))</f>
        <v/>
      </c>
      <c r="D211" s="95" t="str">
        <f>IF($B211="","",IF(VLOOKUP($B211,競技者!$A$5:$I$1004,3,FALSE)="","",VLOOKUP($B211,競技者!$A$5:$I$1004,3,FALSE)))</f>
        <v/>
      </c>
      <c r="E211" s="95" t="str">
        <f>IF($B211="","",IF(VLOOKUP($B211,競技者!$A$5:$I$1004,4,FALSE)="","",VLOOKUP($B211,競技者!$A$5:$I$1004,4,FALSE)))</f>
        <v/>
      </c>
      <c r="F211" s="95" t="str">
        <f>IF($B211="","",IF(VLOOKUP($B211,競技者!$A$5:$I$1004,7,FALSE)="","",VLOOKUP($B211,競技者!$A$5:$I$1004,7,FALSE)))</f>
        <v/>
      </c>
      <c r="G211" s="95" t="str">
        <f>IF($B211="","",IF(VLOOKUP($B211,競技者!$A$5:$I$1004,9,FALSE)="","",VLOOKUP($B211,競技者!$A$5:$I$1004,9,FALSE)))</f>
        <v/>
      </c>
      <c r="H211" s="109"/>
      <c r="I211" s="95" t="str">
        <f t="shared" si="15"/>
        <v/>
      </c>
      <c r="J211" s="96"/>
      <c r="K211" s="107" t="str">
        <f t="shared" si="16"/>
        <v/>
      </c>
      <c r="L211" s="96"/>
      <c r="M211" s="107" t="str">
        <f t="shared" si="17"/>
        <v/>
      </c>
      <c r="N211" s="103"/>
      <c r="O211" s="103"/>
      <c r="P211" s="260"/>
      <c r="Q211" s="97" t="str">
        <f t="shared" si="18"/>
        <v/>
      </c>
      <c r="R211" s="98" t="str">
        <f t="shared" si="19"/>
        <v/>
      </c>
      <c r="S211" s="96"/>
      <c r="T211" s="234"/>
      <c r="U211" s="105"/>
    </row>
    <row r="212" spans="1:21" customFormat="1">
      <c r="A212" s="92">
        <v>208</v>
      </c>
      <c r="B212" s="111"/>
      <c r="C212" s="95" t="str">
        <f>IF($B212="","",IF(VLOOKUP($B212,競技者!$A$5:$I$1004,2,FALSE)="","",VLOOKUP($B212,競技者!$A$5:$I$1004,2,FALSE)))</f>
        <v/>
      </c>
      <c r="D212" s="95" t="str">
        <f>IF($B212="","",IF(VLOOKUP($B212,競技者!$A$5:$I$1004,3,FALSE)="","",VLOOKUP($B212,競技者!$A$5:$I$1004,3,FALSE)))</f>
        <v/>
      </c>
      <c r="E212" s="95" t="str">
        <f>IF($B212="","",IF(VLOOKUP($B212,競技者!$A$5:$I$1004,4,FALSE)="","",VLOOKUP($B212,競技者!$A$5:$I$1004,4,FALSE)))</f>
        <v/>
      </c>
      <c r="F212" s="95" t="str">
        <f>IF($B212="","",IF(VLOOKUP($B212,競技者!$A$5:$I$1004,7,FALSE)="","",VLOOKUP($B212,競技者!$A$5:$I$1004,7,FALSE)))</f>
        <v/>
      </c>
      <c r="G212" s="95" t="str">
        <f>IF($B212="","",IF(VLOOKUP($B212,競技者!$A$5:$I$1004,9,FALSE)="","",VLOOKUP($B212,競技者!$A$5:$I$1004,9,FALSE)))</f>
        <v/>
      </c>
      <c r="H212" s="109"/>
      <c r="I212" s="95" t="str">
        <f t="shared" si="15"/>
        <v/>
      </c>
      <c r="J212" s="96"/>
      <c r="K212" s="107" t="str">
        <f t="shared" si="16"/>
        <v/>
      </c>
      <c r="L212" s="96"/>
      <c r="M212" s="107" t="str">
        <f t="shared" si="17"/>
        <v/>
      </c>
      <c r="N212" s="103"/>
      <c r="O212" s="103"/>
      <c r="P212" s="260"/>
      <c r="Q212" s="97" t="str">
        <f t="shared" si="18"/>
        <v/>
      </c>
      <c r="R212" s="98" t="str">
        <f t="shared" si="19"/>
        <v/>
      </c>
      <c r="S212" s="96"/>
      <c r="T212" s="234"/>
      <c r="U212" s="105"/>
    </row>
    <row r="213" spans="1:21" customFormat="1">
      <c r="A213" s="92">
        <v>209</v>
      </c>
      <c r="B213" s="111"/>
      <c r="C213" s="95" t="str">
        <f>IF($B213="","",IF(VLOOKUP($B213,競技者!$A$5:$I$1004,2,FALSE)="","",VLOOKUP($B213,競技者!$A$5:$I$1004,2,FALSE)))</f>
        <v/>
      </c>
      <c r="D213" s="95" t="str">
        <f>IF($B213="","",IF(VLOOKUP($B213,競技者!$A$5:$I$1004,3,FALSE)="","",VLOOKUP($B213,競技者!$A$5:$I$1004,3,FALSE)))</f>
        <v/>
      </c>
      <c r="E213" s="95" t="str">
        <f>IF($B213="","",IF(VLOOKUP($B213,競技者!$A$5:$I$1004,4,FALSE)="","",VLOOKUP($B213,競技者!$A$5:$I$1004,4,FALSE)))</f>
        <v/>
      </c>
      <c r="F213" s="95" t="str">
        <f>IF($B213="","",IF(VLOOKUP($B213,競技者!$A$5:$I$1004,7,FALSE)="","",VLOOKUP($B213,競技者!$A$5:$I$1004,7,FALSE)))</f>
        <v/>
      </c>
      <c r="G213" s="95" t="str">
        <f>IF($B213="","",IF(VLOOKUP($B213,競技者!$A$5:$I$1004,9,FALSE)="","",VLOOKUP($B213,競技者!$A$5:$I$1004,9,FALSE)))</f>
        <v/>
      </c>
      <c r="H213" s="109"/>
      <c r="I213" s="95" t="str">
        <f t="shared" si="15"/>
        <v/>
      </c>
      <c r="J213" s="96"/>
      <c r="K213" s="107" t="str">
        <f t="shared" si="16"/>
        <v/>
      </c>
      <c r="L213" s="96"/>
      <c r="M213" s="107" t="str">
        <f t="shared" si="17"/>
        <v/>
      </c>
      <c r="N213" s="103"/>
      <c r="O213" s="103"/>
      <c r="P213" s="260"/>
      <c r="Q213" s="97" t="str">
        <f t="shared" si="18"/>
        <v/>
      </c>
      <c r="R213" s="98" t="str">
        <f t="shared" si="19"/>
        <v/>
      </c>
      <c r="S213" s="96"/>
      <c r="T213" s="234"/>
      <c r="U213" s="105"/>
    </row>
    <row r="214" spans="1:21" customFormat="1" ht="12.6" thickBot="1">
      <c r="A214" s="92">
        <v>210</v>
      </c>
      <c r="B214" s="217"/>
      <c r="C214" s="218" t="str">
        <f>IF($B214="","",IF(VLOOKUP($B214,競技者!$A$5:$I$1004,2,FALSE)="","",VLOOKUP($B214,競技者!$A$5:$I$1004,2,FALSE)))</f>
        <v/>
      </c>
      <c r="D214" s="218" t="str">
        <f>IF($B214="","",IF(VLOOKUP($B214,競技者!$A$5:$I$1004,3,FALSE)="","",VLOOKUP($B214,競技者!$A$5:$I$1004,3,FALSE)))</f>
        <v/>
      </c>
      <c r="E214" s="218" t="str">
        <f>IF($B214="","",IF(VLOOKUP($B214,競技者!$A$5:$I$1004,4,FALSE)="","",VLOOKUP($B214,競技者!$A$5:$I$1004,4,FALSE)))</f>
        <v/>
      </c>
      <c r="F214" s="218" t="str">
        <f>IF($B214="","",IF(VLOOKUP($B214,競技者!$A$5:$I$1004,7,FALSE)="","",VLOOKUP($B214,競技者!$A$5:$I$1004,7,FALSE)))</f>
        <v/>
      </c>
      <c r="G214" s="218" t="str">
        <f>IF($B214="","",IF(VLOOKUP($B214,競技者!$A$5:$I$1004,9,FALSE)="","",VLOOKUP($B214,競技者!$A$5:$I$1004,9,FALSE)))</f>
        <v/>
      </c>
      <c r="H214" s="219"/>
      <c r="I214" s="218" t="str">
        <f t="shared" si="15"/>
        <v/>
      </c>
      <c r="J214" s="220"/>
      <c r="K214" s="221" t="str">
        <f t="shared" si="16"/>
        <v/>
      </c>
      <c r="L214" s="220"/>
      <c r="M214" s="221" t="str">
        <f t="shared" si="17"/>
        <v/>
      </c>
      <c r="N214" s="262"/>
      <c r="O214" s="262"/>
      <c r="P214" s="263"/>
      <c r="Q214" s="222" t="str">
        <f t="shared" si="18"/>
        <v/>
      </c>
      <c r="R214" s="223" t="str">
        <f t="shared" si="19"/>
        <v/>
      </c>
      <c r="S214" s="220"/>
      <c r="T214" s="237"/>
      <c r="U214" s="224"/>
    </row>
    <row r="215" spans="1:21" customFormat="1">
      <c r="A215" s="92">
        <v>211</v>
      </c>
      <c r="B215" s="199"/>
      <c r="C215" s="120" t="str">
        <f>IF($B215="","",IF(VLOOKUP($B215,競技者!$A$5:$I$1004,2,FALSE)="","",VLOOKUP($B215,競技者!$A$5:$I$1004,2,FALSE)))</f>
        <v/>
      </c>
      <c r="D215" s="120" t="str">
        <f>IF($B215="","",IF(VLOOKUP($B215,競技者!$A$5:$I$1004,3,FALSE)="","",VLOOKUP($B215,競技者!$A$5:$I$1004,3,FALSE)))</f>
        <v/>
      </c>
      <c r="E215" s="120" t="str">
        <f>IF($B215="","",IF(VLOOKUP($B215,競技者!$A$5:$I$1004,4,FALSE)="","",VLOOKUP($B215,競技者!$A$5:$I$1004,4,FALSE)))</f>
        <v/>
      </c>
      <c r="F215" s="120" t="str">
        <f>IF($B215="","",IF(VLOOKUP($B215,競技者!$A$5:$I$1004,7,FALSE)="","",VLOOKUP($B215,競技者!$A$5:$I$1004,7,FALSE)))</f>
        <v/>
      </c>
      <c r="G215" s="120" t="str">
        <f>IF($B215="","",IF(VLOOKUP($B215,競技者!$A$5:$I$1004,9,FALSE)="","",VLOOKUP($B215,競技者!$A$5:$I$1004,9,FALSE)))</f>
        <v/>
      </c>
      <c r="H215" s="119"/>
      <c r="I215" s="120" t="str">
        <f t="shared" si="15"/>
        <v/>
      </c>
      <c r="J215" s="121"/>
      <c r="K215" s="122" t="str">
        <f t="shared" si="16"/>
        <v/>
      </c>
      <c r="L215" s="121"/>
      <c r="M215" s="122" t="str">
        <f t="shared" si="17"/>
        <v/>
      </c>
      <c r="N215" s="123"/>
      <c r="O215" s="123"/>
      <c r="P215" s="259"/>
      <c r="Q215" s="124" t="str">
        <f t="shared" si="18"/>
        <v/>
      </c>
      <c r="R215" s="125" t="str">
        <f t="shared" si="19"/>
        <v/>
      </c>
      <c r="S215" s="121"/>
      <c r="T215" s="236"/>
      <c r="U215" s="127"/>
    </row>
    <row r="216" spans="1:21" customFormat="1">
      <c r="A216" s="92">
        <v>212</v>
      </c>
      <c r="B216" s="111"/>
      <c r="C216" s="95" t="str">
        <f>IF($B216="","",IF(VLOOKUP($B216,競技者!$A$5:$I$1004,2,FALSE)="","",VLOOKUP($B216,競技者!$A$5:$I$1004,2,FALSE)))</f>
        <v/>
      </c>
      <c r="D216" s="95" t="str">
        <f>IF($B216="","",IF(VLOOKUP($B216,競技者!$A$5:$I$1004,3,FALSE)="","",VLOOKUP($B216,競技者!$A$5:$I$1004,3,FALSE)))</f>
        <v/>
      </c>
      <c r="E216" s="95" t="str">
        <f>IF($B216="","",IF(VLOOKUP($B216,競技者!$A$5:$I$1004,4,FALSE)="","",VLOOKUP($B216,競技者!$A$5:$I$1004,4,FALSE)))</f>
        <v/>
      </c>
      <c r="F216" s="95" t="str">
        <f>IF($B216="","",IF(VLOOKUP($B216,競技者!$A$5:$I$1004,7,FALSE)="","",VLOOKUP($B216,競技者!$A$5:$I$1004,7,FALSE)))</f>
        <v/>
      </c>
      <c r="G216" s="95" t="str">
        <f>IF($B216="","",IF(VLOOKUP($B216,競技者!$A$5:$I$1004,9,FALSE)="","",VLOOKUP($B216,競技者!$A$5:$I$1004,9,FALSE)))</f>
        <v/>
      </c>
      <c r="H216" s="109"/>
      <c r="I216" s="95" t="str">
        <f t="shared" si="15"/>
        <v/>
      </c>
      <c r="J216" s="96"/>
      <c r="K216" s="107" t="str">
        <f t="shared" si="16"/>
        <v/>
      </c>
      <c r="L216" s="96"/>
      <c r="M216" s="107" t="str">
        <f t="shared" si="17"/>
        <v/>
      </c>
      <c r="N216" s="103"/>
      <c r="O216" s="103"/>
      <c r="P216" s="260"/>
      <c r="Q216" s="97" t="str">
        <f t="shared" si="18"/>
        <v/>
      </c>
      <c r="R216" s="98" t="str">
        <f t="shared" si="19"/>
        <v/>
      </c>
      <c r="S216" s="96"/>
      <c r="T216" s="234"/>
      <c r="U216" s="105"/>
    </row>
    <row r="217" spans="1:21" customFormat="1">
      <c r="A217" s="92">
        <v>213</v>
      </c>
      <c r="B217" s="111"/>
      <c r="C217" s="95" t="str">
        <f>IF($B217="","",IF(VLOOKUP($B217,競技者!$A$5:$I$1004,2,FALSE)="","",VLOOKUP($B217,競技者!$A$5:$I$1004,2,FALSE)))</f>
        <v/>
      </c>
      <c r="D217" s="95" t="str">
        <f>IF($B217="","",IF(VLOOKUP($B217,競技者!$A$5:$I$1004,3,FALSE)="","",VLOOKUP($B217,競技者!$A$5:$I$1004,3,FALSE)))</f>
        <v/>
      </c>
      <c r="E217" s="95" t="str">
        <f>IF($B217="","",IF(VLOOKUP($B217,競技者!$A$5:$I$1004,4,FALSE)="","",VLOOKUP($B217,競技者!$A$5:$I$1004,4,FALSE)))</f>
        <v/>
      </c>
      <c r="F217" s="95" t="str">
        <f>IF($B217="","",IF(VLOOKUP($B217,競技者!$A$5:$I$1004,7,FALSE)="","",VLOOKUP($B217,競技者!$A$5:$I$1004,7,FALSE)))</f>
        <v/>
      </c>
      <c r="G217" s="95" t="str">
        <f>IF($B217="","",IF(VLOOKUP($B217,競技者!$A$5:$I$1004,9,FALSE)="","",VLOOKUP($B217,競技者!$A$5:$I$1004,9,FALSE)))</f>
        <v/>
      </c>
      <c r="H217" s="109"/>
      <c r="I217" s="95" t="str">
        <f t="shared" si="15"/>
        <v/>
      </c>
      <c r="J217" s="96"/>
      <c r="K217" s="107" t="str">
        <f t="shared" si="16"/>
        <v/>
      </c>
      <c r="L217" s="96"/>
      <c r="M217" s="107" t="str">
        <f t="shared" si="17"/>
        <v/>
      </c>
      <c r="N217" s="103"/>
      <c r="O217" s="103"/>
      <c r="P217" s="260"/>
      <c r="Q217" s="97" t="str">
        <f t="shared" si="18"/>
        <v/>
      </c>
      <c r="R217" s="98" t="str">
        <f t="shared" si="19"/>
        <v/>
      </c>
      <c r="S217" s="96"/>
      <c r="T217" s="234"/>
      <c r="U217" s="105"/>
    </row>
    <row r="218" spans="1:21" customFormat="1">
      <c r="A218" s="92">
        <v>214</v>
      </c>
      <c r="B218" s="111"/>
      <c r="C218" s="95" t="str">
        <f>IF($B218="","",IF(VLOOKUP($B218,競技者!$A$5:$I$1004,2,FALSE)="","",VLOOKUP($B218,競技者!$A$5:$I$1004,2,FALSE)))</f>
        <v/>
      </c>
      <c r="D218" s="95" t="str">
        <f>IF($B218="","",IF(VLOOKUP($B218,競技者!$A$5:$I$1004,3,FALSE)="","",VLOOKUP($B218,競技者!$A$5:$I$1004,3,FALSE)))</f>
        <v/>
      </c>
      <c r="E218" s="95" t="str">
        <f>IF($B218="","",IF(VLOOKUP($B218,競技者!$A$5:$I$1004,4,FALSE)="","",VLOOKUP($B218,競技者!$A$5:$I$1004,4,FALSE)))</f>
        <v/>
      </c>
      <c r="F218" s="95" t="str">
        <f>IF($B218="","",IF(VLOOKUP($B218,競技者!$A$5:$I$1004,7,FALSE)="","",VLOOKUP($B218,競技者!$A$5:$I$1004,7,FALSE)))</f>
        <v/>
      </c>
      <c r="G218" s="95" t="str">
        <f>IF($B218="","",IF(VLOOKUP($B218,競技者!$A$5:$I$1004,9,FALSE)="","",VLOOKUP($B218,競技者!$A$5:$I$1004,9,FALSE)))</f>
        <v/>
      </c>
      <c r="H218" s="109"/>
      <c r="I218" s="95" t="str">
        <f t="shared" si="15"/>
        <v/>
      </c>
      <c r="J218" s="96"/>
      <c r="K218" s="107" t="str">
        <f t="shared" si="16"/>
        <v/>
      </c>
      <c r="L218" s="96"/>
      <c r="M218" s="107" t="str">
        <f t="shared" si="17"/>
        <v/>
      </c>
      <c r="N218" s="103"/>
      <c r="O218" s="103"/>
      <c r="P218" s="260"/>
      <c r="Q218" s="97" t="str">
        <f t="shared" si="18"/>
        <v/>
      </c>
      <c r="R218" s="98" t="str">
        <f t="shared" si="19"/>
        <v/>
      </c>
      <c r="S218" s="96"/>
      <c r="T218" s="234"/>
      <c r="U218" s="105"/>
    </row>
    <row r="219" spans="1:21" customFormat="1">
      <c r="A219" s="92">
        <v>215</v>
      </c>
      <c r="B219" s="207"/>
      <c r="C219" s="208" t="str">
        <f>IF($B219="","",IF(VLOOKUP($B219,競技者!$A$5:$I$1004,2,FALSE)="","",VLOOKUP($B219,競技者!$A$5:$I$1004,2,FALSE)))</f>
        <v/>
      </c>
      <c r="D219" s="208" t="str">
        <f>IF($B219="","",IF(VLOOKUP($B219,競技者!$A$5:$I$1004,3,FALSE)="","",VLOOKUP($B219,競技者!$A$5:$I$1004,3,FALSE)))</f>
        <v/>
      </c>
      <c r="E219" s="208" t="str">
        <f>IF($B219="","",IF(VLOOKUP($B219,競技者!$A$5:$I$1004,4,FALSE)="","",VLOOKUP($B219,競技者!$A$5:$I$1004,4,FALSE)))</f>
        <v/>
      </c>
      <c r="F219" s="208" t="str">
        <f>IF($B219="","",IF(VLOOKUP($B219,競技者!$A$5:$I$1004,7,FALSE)="","",VLOOKUP($B219,競技者!$A$5:$I$1004,7,FALSE)))</f>
        <v/>
      </c>
      <c r="G219" s="208" t="str">
        <f>IF($B219="","",IF(VLOOKUP($B219,競技者!$A$5:$I$1004,9,FALSE)="","",VLOOKUP($B219,競技者!$A$5:$I$1004,9,FALSE)))</f>
        <v/>
      </c>
      <c r="H219" s="209"/>
      <c r="I219" s="208" t="str">
        <f t="shared" si="15"/>
        <v/>
      </c>
      <c r="J219" s="210"/>
      <c r="K219" s="211" t="str">
        <f t="shared" si="16"/>
        <v/>
      </c>
      <c r="L219" s="210"/>
      <c r="M219" s="211" t="str">
        <f t="shared" si="17"/>
        <v/>
      </c>
      <c r="N219" s="212"/>
      <c r="O219" s="212"/>
      <c r="P219" s="261"/>
      <c r="Q219" s="213" t="str">
        <f t="shared" si="18"/>
        <v/>
      </c>
      <c r="R219" s="214" t="str">
        <f t="shared" si="19"/>
        <v/>
      </c>
      <c r="S219" s="210"/>
      <c r="T219" s="238"/>
      <c r="U219" s="216"/>
    </row>
    <row r="220" spans="1:21" customFormat="1">
      <c r="A220" s="92">
        <v>216</v>
      </c>
      <c r="B220" s="199"/>
      <c r="C220" s="120" t="str">
        <f>IF($B220="","",IF(VLOOKUP($B220,競技者!$A$5:$I$1004,2,FALSE)="","",VLOOKUP($B220,競技者!$A$5:$I$1004,2,FALSE)))</f>
        <v/>
      </c>
      <c r="D220" s="120" t="str">
        <f>IF($B220="","",IF(VLOOKUP($B220,競技者!$A$5:$I$1004,3,FALSE)="","",VLOOKUP($B220,競技者!$A$5:$I$1004,3,FALSE)))</f>
        <v/>
      </c>
      <c r="E220" s="120" t="str">
        <f>IF($B220="","",IF(VLOOKUP($B220,競技者!$A$5:$I$1004,4,FALSE)="","",VLOOKUP($B220,競技者!$A$5:$I$1004,4,FALSE)))</f>
        <v/>
      </c>
      <c r="F220" s="120" t="str">
        <f>IF($B220="","",IF(VLOOKUP($B220,競技者!$A$5:$I$1004,7,FALSE)="","",VLOOKUP($B220,競技者!$A$5:$I$1004,7,FALSE)))</f>
        <v/>
      </c>
      <c r="G220" s="120" t="str">
        <f>IF($B220="","",IF(VLOOKUP($B220,競技者!$A$5:$I$1004,9,FALSE)="","",VLOOKUP($B220,競技者!$A$5:$I$1004,9,FALSE)))</f>
        <v/>
      </c>
      <c r="H220" s="119"/>
      <c r="I220" s="120" t="str">
        <f t="shared" si="15"/>
        <v/>
      </c>
      <c r="J220" s="121"/>
      <c r="K220" s="122" t="str">
        <f t="shared" si="16"/>
        <v/>
      </c>
      <c r="L220" s="121"/>
      <c r="M220" s="122" t="str">
        <f t="shared" si="17"/>
        <v/>
      </c>
      <c r="N220" s="123"/>
      <c r="O220" s="123"/>
      <c r="P220" s="259"/>
      <c r="Q220" s="124" t="str">
        <f t="shared" si="18"/>
        <v/>
      </c>
      <c r="R220" s="125" t="str">
        <f t="shared" si="19"/>
        <v/>
      </c>
      <c r="S220" s="121"/>
      <c r="T220" s="236"/>
      <c r="U220" s="127"/>
    </row>
    <row r="221" spans="1:21" customFormat="1">
      <c r="A221" s="92">
        <v>217</v>
      </c>
      <c r="B221" s="111"/>
      <c r="C221" s="95" t="str">
        <f>IF($B221="","",IF(VLOOKUP($B221,競技者!$A$5:$I$1004,2,FALSE)="","",VLOOKUP($B221,競技者!$A$5:$I$1004,2,FALSE)))</f>
        <v/>
      </c>
      <c r="D221" s="95" t="str">
        <f>IF($B221="","",IF(VLOOKUP($B221,競技者!$A$5:$I$1004,3,FALSE)="","",VLOOKUP($B221,競技者!$A$5:$I$1004,3,FALSE)))</f>
        <v/>
      </c>
      <c r="E221" s="95" t="str">
        <f>IF($B221="","",IF(VLOOKUP($B221,競技者!$A$5:$I$1004,4,FALSE)="","",VLOOKUP($B221,競技者!$A$5:$I$1004,4,FALSE)))</f>
        <v/>
      </c>
      <c r="F221" s="95" t="str">
        <f>IF($B221="","",IF(VLOOKUP($B221,競技者!$A$5:$I$1004,7,FALSE)="","",VLOOKUP($B221,競技者!$A$5:$I$1004,7,FALSE)))</f>
        <v/>
      </c>
      <c r="G221" s="95" t="str">
        <f>IF($B221="","",IF(VLOOKUP($B221,競技者!$A$5:$I$1004,9,FALSE)="","",VLOOKUP($B221,競技者!$A$5:$I$1004,9,FALSE)))</f>
        <v/>
      </c>
      <c r="H221" s="109"/>
      <c r="I221" s="95" t="str">
        <f t="shared" si="15"/>
        <v/>
      </c>
      <c r="J221" s="96"/>
      <c r="K221" s="107" t="str">
        <f t="shared" si="16"/>
        <v/>
      </c>
      <c r="L221" s="96"/>
      <c r="M221" s="107" t="str">
        <f t="shared" si="17"/>
        <v/>
      </c>
      <c r="N221" s="103"/>
      <c r="O221" s="103"/>
      <c r="P221" s="260"/>
      <c r="Q221" s="97" t="str">
        <f t="shared" si="18"/>
        <v/>
      </c>
      <c r="R221" s="98" t="str">
        <f t="shared" si="19"/>
        <v/>
      </c>
      <c r="S221" s="96"/>
      <c r="T221" s="234"/>
      <c r="U221" s="105"/>
    </row>
    <row r="222" spans="1:21" customFormat="1">
      <c r="A222" s="92">
        <v>218</v>
      </c>
      <c r="B222" s="111"/>
      <c r="C222" s="95" t="str">
        <f>IF($B222="","",IF(VLOOKUP($B222,競技者!$A$5:$I$1004,2,FALSE)="","",VLOOKUP($B222,競技者!$A$5:$I$1004,2,FALSE)))</f>
        <v/>
      </c>
      <c r="D222" s="95" t="str">
        <f>IF($B222="","",IF(VLOOKUP($B222,競技者!$A$5:$I$1004,3,FALSE)="","",VLOOKUP($B222,競技者!$A$5:$I$1004,3,FALSE)))</f>
        <v/>
      </c>
      <c r="E222" s="95" t="str">
        <f>IF($B222="","",IF(VLOOKUP($B222,競技者!$A$5:$I$1004,4,FALSE)="","",VLOOKUP($B222,競技者!$A$5:$I$1004,4,FALSE)))</f>
        <v/>
      </c>
      <c r="F222" s="95" t="str">
        <f>IF($B222="","",IF(VLOOKUP($B222,競技者!$A$5:$I$1004,7,FALSE)="","",VLOOKUP($B222,競技者!$A$5:$I$1004,7,FALSE)))</f>
        <v/>
      </c>
      <c r="G222" s="95" t="str">
        <f>IF($B222="","",IF(VLOOKUP($B222,競技者!$A$5:$I$1004,9,FALSE)="","",VLOOKUP($B222,競技者!$A$5:$I$1004,9,FALSE)))</f>
        <v/>
      </c>
      <c r="H222" s="109"/>
      <c r="I222" s="95" t="str">
        <f t="shared" si="15"/>
        <v/>
      </c>
      <c r="J222" s="96"/>
      <c r="K222" s="107" t="str">
        <f t="shared" si="16"/>
        <v/>
      </c>
      <c r="L222" s="96"/>
      <c r="M222" s="107" t="str">
        <f t="shared" si="17"/>
        <v/>
      </c>
      <c r="N222" s="103"/>
      <c r="O222" s="103"/>
      <c r="P222" s="260"/>
      <c r="Q222" s="97" t="str">
        <f t="shared" si="18"/>
        <v/>
      </c>
      <c r="R222" s="98" t="str">
        <f t="shared" si="19"/>
        <v/>
      </c>
      <c r="S222" s="96"/>
      <c r="T222" s="234"/>
      <c r="U222" s="105"/>
    </row>
    <row r="223" spans="1:21" customFormat="1">
      <c r="A223" s="92">
        <v>219</v>
      </c>
      <c r="B223" s="111"/>
      <c r="C223" s="95" t="str">
        <f>IF($B223="","",IF(VLOOKUP($B223,競技者!$A$5:$I$1004,2,FALSE)="","",VLOOKUP($B223,競技者!$A$5:$I$1004,2,FALSE)))</f>
        <v/>
      </c>
      <c r="D223" s="95" t="str">
        <f>IF($B223="","",IF(VLOOKUP($B223,競技者!$A$5:$I$1004,3,FALSE)="","",VLOOKUP($B223,競技者!$A$5:$I$1004,3,FALSE)))</f>
        <v/>
      </c>
      <c r="E223" s="95" t="str">
        <f>IF($B223="","",IF(VLOOKUP($B223,競技者!$A$5:$I$1004,4,FALSE)="","",VLOOKUP($B223,競技者!$A$5:$I$1004,4,FALSE)))</f>
        <v/>
      </c>
      <c r="F223" s="95" t="str">
        <f>IF($B223="","",IF(VLOOKUP($B223,競技者!$A$5:$I$1004,7,FALSE)="","",VLOOKUP($B223,競技者!$A$5:$I$1004,7,FALSE)))</f>
        <v/>
      </c>
      <c r="G223" s="95" t="str">
        <f>IF($B223="","",IF(VLOOKUP($B223,競技者!$A$5:$I$1004,9,FALSE)="","",VLOOKUP($B223,競技者!$A$5:$I$1004,9,FALSE)))</f>
        <v/>
      </c>
      <c r="H223" s="109"/>
      <c r="I223" s="95" t="str">
        <f t="shared" si="15"/>
        <v/>
      </c>
      <c r="J223" s="96"/>
      <c r="K223" s="107" t="str">
        <f t="shared" si="16"/>
        <v/>
      </c>
      <c r="L223" s="96"/>
      <c r="M223" s="107" t="str">
        <f t="shared" si="17"/>
        <v/>
      </c>
      <c r="N223" s="103"/>
      <c r="O223" s="103"/>
      <c r="P223" s="260"/>
      <c r="Q223" s="97" t="str">
        <f t="shared" si="18"/>
        <v/>
      </c>
      <c r="R223" s="98" t="str">
        <f t="shared" si="19"/>
        <v/>
      </c>
      <c r="S223" s="96"/>
      <c r="T223" s="234"/>
      <c r="U223" s="105"/>
    </row>
    <row r="224" spans="1:21" customFormat="1" ht="12.6" thickBot="1">
      <c r="A224" s="92">
        <v>220</v>
      </c>
      <c r="B224" s="217"/>
      <c r="C224" s="218" t="str">
        <f>IF($B224="","",IF(VLOOKUP($B224,競技者!$A$5:$I$1004,2,FALSE)="","",VLOOKUP($B224,競技者!$A$5:$I$1004,2,FALSE)))</f>
        <v/>
      </c>
      <c r="D224" s="218" t="str">
        <f>IF($B224="","",IF(VLOOKUP($B224,競技者!$A$5:$I$1004,3,FALSE)="","",VLOOKUP($B224,競技者!$A$5:$I$1004,3,FALSE)))</f>
        <v/>
      </c>
      <c r="E224" s="218" t="str">
        <f>IF($B224="","",IF(VLOOKUP($B224,競技者!$A$5:$I$1004,4,FALSE)="","",VLOOKUP($B224,競技者!$A$5:$I$1004,4,FALSE)))</f>
        <v/>
      </c>
      <c r="F224" s="218" t="str">
        <f>IF($B224="","",IF(VLOOKUP($B224,競技者!$A$5:$I$1004,7,FALSE)="","",VLOOKUP($B224,競技者!$A$5:$I$1004,7,FALSE)))</f>
        <v/>
      </c>
      <c r="G224" s="218" t="str">
        <f>IF($B224="","",IF(VLOOKUP($B224,競技者!$A$5:$I$1004,9,FALSE)="","",VLOOKUP($B224,競技者!$A$5:$I$1004,9,FALSE)))</f>
        <v/>
      </c>
      <c r="H224" s="219"/>
      <c r="I224" s="218" t="str">
        <f t="shared" si="15"/>
        <v/>
      </c>
      <c r="J224" s="220"/>
      <c r="K224" s="221" t="str">
        <f t="shared" si="16"/>
        <v/>
      </c>
      <c r="L224" s="220"/>
      <c r="M224" s="221" t="str">
        <f t="shared" si="17"/>
        <v/>
      </c>
      <c r="N224" s="262"/>
      <c r="O224" s="262"/>
      <c r="P224" s="263"/>
      <c r="Q224" s="222" t="str">
        <f t="shared" si="18"/>
        <v/>
      </c>
      <c r="R224" s="223" t="str">
        <f t="shared" si="19"/>
        <v/>
      </c>
      <c r="S224" s="220"/>
      <c r="T224" s="237"/>
      <c r="U224" s="224"/>
    </row>
    <row r="225" spans="1:21" customFormat="1">
      <c r="A225" s="92">
        <v>221</v>
      </c>
      <c r="B225" s="199"/>
      <c r="C225" s="120" t="str">
        <f>IF($B225="","",IF(VLOOKUP($B225,競技者!$A$5:$I$1004,2,FALSE)="","",VLOOKUP($B225,競技者!$A$5:$I$1004,2,FALSE)))</f>
        <v/>
      </c>
      <c r="D225" s="120" t="str">
        <f>IF($B225="","",IF(VLOOKUP($B225,競技者!$A$5:$I$1004,3,FALSE)="","",VLOOKUP($B225,競技者!$A$5:$I$1004,3,FALSE)))</f>
        <v/>
      </c>
      <c r="E225" s="120" t="str">
        <f>IF($B225="","",IF(VLOOKUP($B225,競技者!$A$5:$I$1004,4,FALSE)="","",VLOOKUP($B225,競技者!$A$5:$I$1004,4,FALSE)))</f>
        <v/>
      </c>
      <c r="F225" s="120" t="str">
        <f>IF($B225="","",IF(VLOOKUP($B225,競技者!$A$5:$I$1004,7,FALSE)="","",VLOOKUP($B225,競技者!$A$5:$I$1004,7,FALSE)))</f>
        <v/>
      </c>
      <c r="G225" s="120" t="str">
        <f>IF($B225="","",IF(VLOOKUP($B225,競技者!$A$5:$I$1004,9,FALSE)="","",VLOOKUP($B225,競技者!$A$5:$I$1004,9,FALSE)))</f>
        <v/>
      </c>
      <c r="H225" s="119"/>
      <c r="I225" s="120" t="str">
        <f t="shared" si="15"/>
        <v/>
      </c>
      <c r="J225" s="121"/>
      <c r="K225" s="122" t="str">
        <f t="shared" si="16"/>
        <v/>
      </c>
      <c r="L225" s="121"/>
      <c r="M225" s="122" t="str">
        <f t="shared" si="17"/>
        <v/>
      </c>
      <c r="N225" s="123"/>
      <c r="O225" s="123"/>
      <c r="P225" s="259"/>
      <c r="Q225" s="124" t="str">
        <f t="shared" si="18"/>
        <v/>
      </c>
      <c r="R225" s="125" t="str">
        <f t="shared" si="19"/>
        <v/>
      </c>
      <c r="S225" s="121"/>
      <c r="T225" s="236"/>
      <c r="U225" s="127"/>
    </row>
    <row r="226" spans="1:21" customFormat="1">
      <c r="A226" s="92">
        <v>222</v>
      </c>
      <c r="B226" s="111"/>
      <c r="C226" s="95" t="str">
        <f>IF($B226="","",IF(VLOOKUP($B226,競技者!$A$5:$I$1004,2,FALSE)="","",VLOOKUP($B226,競技者!$A$5:$I$1004,2,FALSE)))</f>
        <v/>
      </c>
      <c r="D226" s="95" t="str">
        <f>IF($B226="","",IF(VLOOKUP($B226,競技者!$A$5:$I$1004,3,FALSE)="","",VLOOKUP($B226,競技者!$A$5:$I$1004,3,FALSE)))</f>
        <v/>
      </c>
      <c r="E226" s="95" t="str">
        <f>IF($B226="","",IF(VLOOKUP($B226,競技者!$A$5:$I$1004,4,FALSE)="","",VLOOKUP($B226,競技者!$A$5:$I$1004,4,FALSE)))</f>
        <v/>
      </c>
      <c r="F226" s="95" t="str">
        <f>IF($B226="","",IF(VLOOKUP($B226,競技者!$A$5:$I$1004,7,FALSE)="","",VLOOKUP($B226,競技者!$A$5:$I$1004,7,FALSE)))</f>
        <v/>
      </c>
      <c r="G226" s="95" t="str">
        <f>IF($B226="","",IF(VLOOKUP($B226,競技者!$A$5:$I$1004,9,FALSE)="","",VLOOKUP($B226,競技者!$A$5:$I$1004,9,FALSE)))</f>
        <v/>
      </c>
      <c r="H226" s="109"/>
      <c r="I226" s="95" t="str">
        <f t="shared" si="15"/>
        <v/>
      </c>
      <c r="J226" s="96"/>
      <c r="K226" s="107" t="str">
        <f t="shared" si="16"/>
        <v/>
      </c>
      <c r="L226" s="96"/>
      <c r="M226" s="107" t="str">
        <f t="shared" si="17"/>
        <v/>
      </c>
      <c r="N226" s="103"/>
      <c r="O226" s="103"/>
      <c r="P226" s="260"/>
      <c r="Q226" s="97" t="str">
        <f t="shared" si="18"/>
        <v/>
      </c>
      <c r="R226" s="98" t="str">
        <f t="shared" si="19"/>
        <v/>
      </c>
      <c r="S226" s="96"/>
      <c r="T226" s="234"/>
      <c r="U226" s="105"/>
    </row>
    <row r="227" spans="1:21" customFormat="1">
      <c r="A227" s="92">
        <v>223</v>
      </c>
      <c r="B227" s="111"/>
      <c r="C227" s="95" t="str">
        <f>IF($B227="","",IF(VLOOKUP($B227,競技者!$A$5:$I$1004,2,FALSE)="","",VLOOKUP($B227,競技者!$A$5:$I$1004,2,FALSE)))</f>
        <v/>
      </c>
      <c r="D227" s="95" t="str">
        <f>IF($B227="","",IF(VLOOKUP($B227,競技者!$A$5:$I$1004,3,FALSE)="","",VLOOKUP($B227,競技者!$A$5:$I$1004,3,FALSE)))</f>
        <v/>
      </c>
      <c r="E227" s="95" t="str">
        <f>IF($B227="","",IF(VLOOKUP($B227,競技者!$A$5:$I$1004,4,FALSE)="","",VLOOKUP($B227,競技者!$A$5:$I$1004,4,FALSE)))</f>
        <v/>
      </c>
      <c r="F227" s="95" t="str">
        <f>IF($B227="","",IF(VLOOKUP($B227,競技者!$A$5:$I$1004,7,FALSE)="","",VLOOKUP($B227,競技者!$A$5:$I$1004,7,FALSE)))</f>
        <v/>
      </c>
      <c r="G227" s="95" t="str">
        <f>IF($B227="","",IF(VLOOKUP($B227,競技者!$A$5:$I$1004,9,FALSE)="","",VLOOKUP($B227,競技者!$A$5:$I$1004,9,FALSE)))</f>
        <v/>
      </c>
      <c r="H227" s="109"/>
      <c r="I227" s="95" t="str">
        <f t="shared" si="15"/>
        <v/>
      </c>
      <c r="J227" s="96"/>
      <c r="K227" s="107" t="str">
        <f t="shared" si="16"/>
        <v/>
      </c>
      <c r="L227" s="96"/>
      <c r="M227" s="107" t="str">
        <f t="shared" si="17"/>
        <v/>
      </c>
      <c r="N227" s="103"/>
      <c r="O227" s="103"/>
      <c r="P227" s="260"/>
      <c r="Q227" s="97" t="str">
        <f t="shared" si="18"/>
        <v/>
      </c>
      <c r="R227" s="98" t="str">
        <f t="shared" si="19"/>
        <v/>
      </c>
      <c r="S227" s="96"/>
      <c r="T227" s="234"/>
      <c r="U227" s="105"/>
    </row>
    <row r="228" spans="1:21" customFormat="1">
      <c r="A228" s="92">
        <v>224</v>
      </c>
      <c r="B228" s="111"/>
      <c r="C228" s="95" t="str">
        <f>IF($B228="","",IF(VLOOKUP($B228,競技者!$A$5:$I$1004,2,FALSE)="","",VLOOKUP($B228,競技者!$A$5:$I$1004,2,FALSE)))</f>
        <v/>
      </c>
      <c r="D228" s="95" t="str">
        <f>IF($B228="","",IF(VLOOKUP($B228,競技者!$A$5:$I$1004,3,FALSE)="","",VLOOKUP($B228,競技者!$A$5:$I$1004,3,FALSE)))</f>
        <v/>
      </c>
      <c r="E228" s="95" t="str">
        <f>IF($B228="","",IF(VLOOKUP($B228,競技者!$A$5:$I$1004,4,FALSE)="","",VLOOKUP($B228,競技者!$A$5:$I$1004,4,FALSE)))</f>
        <v/>
      </c>
      <c r="F228" s="95" t="str">
        <f>IF($B228="","",IF(VLOOKUP($B228,競技者!$A$5:$I$1004,7,FALSE)="","",VLOOKUP($B228,競技者!$A$5:$I$1004,7,FALSE)))</f>
        <v/>
      </c>
      <c r="G228" s="95" t="str">
        <f>IF($B228="","",IF(VLOOKUP($B228,競技者!$A$5:$I$1004,9,FALSE)="","",VLOOKUP($B228,競技者!$A$5:$I$1004,9,FALSE)))</f>
        <v/>
      </c>
      <c r="H228" s="109"/>
      <c r="I228" s="95" t="str">
        <f t="shared" si="15"/>
        <v/>
      </c>
      <c r="J228" s="96"/>
      <c r="K228" s="107" t="str">
        <f t="shared" si="16"/>
        <v/>
      </c>
      <c r="L228" s="96"/>
      <c r="M228" s="107" t="str">
        <f t="shared" si="17"/>
        <v/>
      </c>
      <c r="N228" s="103"/>
      <c r="O228" s="103"/>
      <c r="P228" s="260"/>
      <c r="Q228" s="97" t="str">
        <f t="shared" si="18"/>
        <v/>
      </c>
      <c r="R228" s="98" t="str">
        <f t="shared" si="19"/>
        <v/>
      </c>
      <c r="S228" s="96"/>
      <c r="T228" s="234"/>
      <c r="U228" s="105"/>
    </row>
    <row r="229" spans="1:21" customFormat="1">
      <c r="A229" s="92">
        <v>225</v>
      </c>
      <c r="B229" s="207"/>
      <c r="C229" s="208" t="str">
        <f>IF($B229="","",IF(VLOOKUP($B229,競技者!$A$5:$I$1004,2,FALSE)="","",VLOOKUP($B229,競技者!$A$5:$I$1004,2,FALSE)))</f>
        <v/>
      </c>
      <c r="D229" s="208" t="str">
        <f>IF($B229="","",IF(VLOOKUP($B229,競技者!$A$5:$I$1004,3,FALSE)="","",VLOOKUP($B229,競技者!$A$5:$I$1004,3,FALSE)))</f>
        <v/>
      </c>
      <c r="E229" s="208" t="str">
        <f>IF($B229="","",IF(VLOOKUP($B229,競技者!$A$5:$I$1004,4,FALSE)="","",VLOOKUP($B229,競技者!$A$5:$I$1004,4,FALSE)))</f>
        <v/>
      </c>
      <c r="F229" s="208" t="str">
        <f>IF($B229="","",IF(VLOOKUP($B229,競技者!$A$5:$I$1004,7,FALSE)="","",VLOOKUP($B229,競技者!$A$5:$I$1004,7,FALSE)))</f>
        <v/>
      </c>
      <c r="G229" s="208" t="str">
        <f>IF($B229="","",IF(VLOOKUP($B229,競技者!$A$5:$I$1004,9,FALSE)="","",VLOOKUP($B229,競技者!$A$5:$I$1004,9,FALSE)))</f>
        <v/>
      </c>
      <c r="H229" s="209"/>
      <c r="I229" s="208" t="str">
        <f t="shared" si="15"/>
        <v/>
      </c>
      <c r="J229" s="210"/>
      <c r="K229" s="211" t="str">
        <f t="shared" si="16"/>
        <v/>
      </c>
      <c r="L229" s="210"/>
      <c r="M229" s="211" t="str">
        <f t="shared" si="17"/>
        <v/>
      </c>
      <c r="N229" s="212"/>
      <c r="O229" s="212"/>
      <c r="P229" s="261"/>
      <c r="Q229" s="213" t="str">
        <f t="shared" si="18"/>
        <v/>
      </c>
      <c r="R229" s="214" t="str">
        <f t="shared" si="19"/>
        <v/>
      </c>
      <c r="S229" s="210"/>
      <c r="T229" s="238"/>
      <c r="U229" s="216"/>
    </row>
    <row r="230" spans="1:21" customFormat="1">
      <c r="A230" s="92">
        <v>226</v>
      </c>
      <c r="B230" s="199"/>
      <c r="C230" s="120" t="str">
        <f>IF($B230="","",IF(VLOOKUP($B230,競技者!$A$5:$I$1004,2,FALSE)="","",VLOOKUP($B230,競技者!$A$5:$I$1004,2,FALSE)))</f>
        <v/>
      </c>
      <c r="D230" s="120" t="str">
        <f>IF($B230="","",IF(VLOOKUP($B230,競技者!$A$5:$I$1004,3,FALSE)="","",VLOOKUP($B230,競技者!$A$5:$I$1004,3,FALSE)))</f>
        <v/>
      </c>
      <c r="E230" s="120" t="str">
        <f>IF($B230="","",IF(VLOOKUP($B230,競技者!$A$5:$I$1004,4,FALSE)="","",VLOOKUP($B230,競技者!$A$5:$I$1004,4,FALSE)))</f>
        <v/>
      </c>
      <c r="F230" s="120" t="str">
        <f>IF($B230="","",IF(VLOOKUP($B230,競技者!$A$5:$I$1004,7,FALSE)="","",VLOOKUP($B230,競技者!$A$5:$I$1004,7,FALSE)))</f>
        <v/>
      </c>
      <c r="G230" s="120" t="str">
        <f>IF($B230="","",IF(VLOOKUP($B230,競技者!$A$5:$I$1004,9,FALSE)="","",VLOOKUP($B230,競技者!$A$5:$I$1004,9,FALSE)))</f>
        <v/>
      </c>
      <c r="H230" s="119"/>
      <c r="I230" s="120" t="str">
        <f t="shared" si="15"/>
        <v/>
      </c>
      <c r="J230" s="121"/>
      <c r="K230" s="122" t="str">
        <f t="shared" si="16"/>
        <v/>
      </c>
      <c r="L230" s="121"/>
      <c r="M230" s="122" t="str">
        <f t="shared" si="17"/>
        <v/>
      </c>
      <c r="N230" s="123"/>
      <c r="O230" s="123"/>
      <c r="P230" s="259"/>
      <c r="Q230" s="124" t="str">
        <f t="shared" si="18"/>
        <v/>
      </c>
      <c r="R230" s="125" t="str">
        <f t="shared" si="19"/>
        <v/>
      </c>
      <c r="S230" s="121"/>
      <c r="T230" s="236"/>
      <c r="U230" s="127"/>
    </row>
    <row r="231" spans="1:21" customFormat="1">
      <c r="A231" s="92">
        <v>227</v>
      </c>
      <c r="B231" s="111"/>
      <c r="C231" s="95" t="str">
        <f>IF($B231="","",IF(VLOOKUP($B231,競技者!$A$5:$I$1004,2,FALSE)="","",VLOOKUP($B231,競技者!$A$5:$I$1004,2,FALSE)))</f>
        <v/>
      </c>
      <c r="D231" s="95" t="str">
        <f>IF($B231="","",IF(VLOOKUP($B231,競技者!$A$5:$I$1004,3,FALSE)="","",VLOOKUP($B231,競技者!$A$5:$I$1004,3,FALSE)))</f>
        <v/>
      </c>
      <c r="E231" s="95" t="str">
        <f>IF($B231="","",IF(VLOOKUP($B231,競技者!$A$5:$I$1004,4,FALSE)="","",VLOOKUP($B231,競技者!$A$5:$I$1004,4,FALSE)))</f>
        <v/>
      </c>
      <c r="F231" s="95" t="str">
        <f>IF($B231="","",IF(VLOOKUP($B231,競技者!$A$5:$I$1004,7,FALSE)="","",VLOOKUP($B231,競技者!$A$5:$I$1004,7,FALSE)))</f>
        <v/>
      </c>
      <c r="G231" s="95" t="str">
        <f>IF($B231="","",IF(VLOOKUP($B231,競技者!$A$5:$I$1004,9,FALSE)="","",VLOOKUP($B231,競技者!$A$5:$I$1004,9,FALSE)))</f>
        <v/>
      </c>
      <c r="H231" s="109"/>
      <c r="I231" s="95" t="str">
        <f t="shared" si="15"/>
        <v/>
      </c>
      <c r="J231" s="96"/>
      <c r="K231" s="107" t="str">
        <f t="shared" si="16"/>
        <v/>
      </c>
      <c r="L231" s="96"/>
      <c r="M231" s="107" t="str">
        <f t="shared" si="17"/>
        <v/>
      </c>
      <c r="N231" s="103"/>
      <c r="O231" s="103"/>
      <c r="P231" s="260"/>
      <c r="Q231" s="97" t="str">
        <f t="shared" si="18"/>
        <v/>
      </c>
      <c r="R231" s="98" t="str">
        <f t="shared" si="19"/>
        <v/>
      </c>
      <c r="S231" s="96"/>
      <c r="T231" s="234"/>
      <c r="U231" s="105"/>
    </row>
    <row r="232" spans="1:21" customFormat="1">
      <c r="A232" s="92">
        <v>228</v>
      </c>
      <c r="B232" s="111"/>
      <c r="C232" s="95" t="str">
        <f>IF($B232="","",IF(VLOOKUP($B232,競技者!$A$5:$I$1004,2,FALSE)="","",VLOOKUP($B232,競技者!$A$5:$I$1004,2,FALSE)))</f>
        <v/>
      </c>
      <c r="D232" s="95" t="str">
        <f>IF($B232="","",IF(VLOOKUP($B232,競技者!$A$5:$I$1004,3,FALSE)="","",VLOOKUP($B232,競技者!$A$5:$I$1004,3,FALSE)))</f>
        <v/>
      </c>
      <c r="E232" s="95" t="str">
        <f>IF($B232="","",IF(VLOOKUP($B232,競技者!$A$5:$I$1004,4,FALSE)="","",VLOOKUP($B232,競技者!$A$5:$I$1004,4,FALSE)))</f>
        <v/>
      </c>
      <c r="F232" s="95" t="str">
        <f>IF($B232="","",IF(VLOOKUP($B232,競技者!$A$5:$I$1004,7,FALSE)="","",VLOOKUP($B232,競技者!$A$5:$I$1004,7,FALSE)))</f>
        <v/>
      </c>
      <c r="G232" s="95" t="str">
        <f>IF($B232="","",IF(VLOOKUP($B232,競技者!$A$5:$I$1004,9,FALSE)="","",VLOOKUP($B232,競技者!$A$5:$I$1004,9,FALSE)))</f>
        <v/>
      </c>
      <c r="H232" s="109"/>
      <c r="I232" s="95" t="str">
        <f t="shared" si="15"/>
        <v/>
      </c>
      <c r="J232" s="96"/>
      <c r="K232" s="107" t="str">
        <f t="shared" si="16"/>
        <v/>
      </c>
      <c r="L232" s="96"/>
      <c r="M232" s="107" t="str">
        <f t="shared" si="17"/>
        <v/>
      </c>
      <c r="N232" s="103"/>
      <c r="O232" s="103"/>
      <c r="P232" s="260"/>
      <c r="Q232" s="97" t="str">
        <f t="shared" si="18"/>
        <v/>
      </c>
      <c r="R232" s="98" t="str">
        <f t="shared" si="19"/>
        <v/>
      </c>
      <c r="S232" s="96"/>
      <c r="T232" s="234"/>
      <c r="U232" s="105"/>
    </row>
    <row r="233" spans="1:21" customFormat="1">
      <c r="A233" s="92">
        <v>229</v>
      </c>
      <c r="B233" s="111"/>
      <c r="C233" s="95" t="str">
        <f>IF($B233="","",IF(VLOOKUP($B233,競技者!$A$5:$I$1004,2,FALSE)="","",VLOOKUP($B233,競技者!$A$5:$I$1004,2,FALSE)))</f>
        <v/>
      </c>
      <c r="D233" s="95" t="str">
        <f>IF($B233="","",IF(VLOOKUP($B233,競技者!$A$5:$I$1004,3,FALSE)="","",VLOOKUP($B233,競技者!$A$5:$I$1004,3,FALSE)))</f>
        <v/>
      </c>
      <c r="E233" s="95" t="str">
        <f>IF($B233="","",IF(VLOOKUP($B233,競技者!$A$5:$I$1004,4,FALSE)="","",VLOOKUP($B233,競技者!$A$5:$I$1004,4,FALSE)))</f>
        <v/>
      </c>
      <c r="F233" s="95" t="str">
        <f>IF($B233="","",IF(VLOOKUP($B233,競技者!$A$5:$I$1004,7,FALSE)="","",VLOOKUP($B233,競技者!$A$5:$I$1004,7,FALSE)))</f>
        <v/>
      </c>
      <c r="G233" s="95" t="str">
        <f>IF($B233="","",IF(VLOOKUP($B233,競技者!$A$5:$I$1004,9,FALSE)="","",VLOOKUP($B233,競技者!$A$5:$I$1004,9,FALSE)))</f>
        <v/>
      </c>
      <c r="H233" s="109"/>
      <c r="I233" s="95" t="str">
        <f t="shared" si="15"/>
        <v/>
      </c>
      <c r="J233" s="96"/>
      <c r="K233" s="107" t="str">
        <f t="shared" si="16"/>
        <v/>
      </c>
      <c r="L233" s="96"/>
      <c r="M233" s="107" t="str">
        <f t="shared" si="17"/>
        <v/>
      </c>
      <c r="N233" s="103"/>
      <c r="O233" s="103"/>
      <c r="P233" s="260"/>
      <c r="Q233" s="97" t="str">
        <f t="shared" si="18"/>
        <v/>
      </c>
      <c r="R233" s="98" t="str">
        <f t="shared" si="19"/>
        <v/>
      </c>
      <c r="S233" s="96"/>
      <c r="T233" s="234"/>
      <c r="U233" s="105"/>
    </row>
    <row r="234" spans="1:21" customFormat="1" ht="12.6" thickBot="1">
      <c r="A234" s="92">
        <v>230</v>
      </c>
      <c r="B234" s="217"/>
      <c r="C234" s="218" t="str">
        <f>IF($B234="","",IF(VLOOKUP($B234,競技者!$A$5:$I$1004,2,FALSE)="","",VLOOKUP($B234,競技者!$A$5:$I$1004,2,FALSE)))</f>
        <v/>
      </c>
      <c r="D234" s="218" t="str">
        <f>IF($B234="","",IF(VLOOKUP($B234,競技者!$A$5:$I$1004,3,FALSE)="","",VLOOKUP($B234,競技者!$A$5:$I$1004,3,FALSE)))</f>
        <v/>
      </c>
      <c r="E234" s="218" t="str">
        <f>IF($B234="","",IF(VLOOKUP($B234,競技者!$A$5:$I$1004,4,FALSE)="","",VLOOKUP($B234,競技者!$A$5:$I$1004,4,FALSE)))</f>
        <v/>
      </c>
      <c r="F234" s="218" t="str">
        <f>IF($B234="","",IF(VLOOKUP($B234,競技者!$A$5:$I$1004,7,FALSE)="","",VLOOKUP($B234,競技者!$A$5:$I$1004,7,FALSE)))</f>
        <v/>
      </c>
      <c r="G234" s="218" t="str">
        <f>IF($B234="","",IF(VLOOKUP($B234,競技者!$A$5:$I$1004,9,FALSE)="","",VLOOKUP($B234,競技者!$A$5:$I$1004,9,FALSE)))</f>
        <v/>
      </c>
      <c r="H234" s="219"/>
      <c r="I234" s="218" t="str">
        <f t="shared" si="15"/>
        <v/>
      </c>
      <c r="J234" s="220"/>
      <c r="K234" s="221" t="str">
        <f t="shared" si="16"/>
        <v/>
      </c>
      <c r="L234" s="220"/>
      <c r="M234" s="221" t="str">
        <f t="shared" si="17"/>
        <v/>
      </c>
      <c r="N234" s="262"/>
      <c r="O234" s="262"/>
      <c r="P234" s="263"/>
      <c r="Q234" s="222" t="str">
        <f t="shared" si="18"/>
        <v/>
      </c>
      <c r="R234" s="223" t="str">
        <f t="shared" si="19"/>
        <v/>
      </c>
      <c r="S234" s="220"/>
      <c r="T234" s="237"/>
      <c r="U234" s="224"/>
    </row>
    <row r="235" spans="1:21" customFormat="1">
      <c r="A235" s="92">
        <v>231</v>
      </c>
      <c r="B235" s="199"/>
      <c r="C235" s="120" t="str">
        <f>IF($B235="","",IF(VLOOKUP($B235,競技者!$A$5:$I$1004,2,FALSE)="","",VLOOKUP($B235,競技者!$A$5:$I$1004,2,FALSE)))</f>
        <v/>
      </c>
      <c r="D235" s="120" t="str">
        <f>IF($B235="","",IF(VLOOKUP($B235,競技者!$A$5:$I$1004,3,FALSE)="","",VLOOKUP($B235,競技者!$A$5:$I$1004,3,FALSE)))</f>
        <v/>
      </c>
      <c r="E235" s="120" t="str">
        <f>IF($B235="","",IF(VLOOKUP($B235,競技者!$A$5:$I$1004,4,FALSE)="","",VLOOKUP($B235,競技者!$A$5:$I$1004,4,FALSE)))</f>
        <v/>
      </c>
      <c r="F235" s="120" t="str">
        <f>IF($B235="","",IF(VLOOKUP($B235,競技者!$A$5:$I$1004,7,FALSE)="","",VLOOKUP($B235,競技者!$A$5:$I$1004,7,FALSE)))</f>
        <v/>
      </c>
      <c r="G235" s="120" t="str">
        <f>IF($B235="","",IF(VLOOKUP($B235,競技者!$A$5:$I$1004,9,FALSE)="","",VLOOKUP($B235,競技者!$A$5:$I$1004,9,FALSE)))</f>
        <v/>
      </c>
      <c r="H235" s="119"/>
      <c r="I235" s="120" t="str">
        <f t="shared" si="15"/>
        <v/>
      </c>
      <c r="J235" s="121"/>
      <c r="K235" s="122" t="str">
        <f t="shared" si="16"/>
        <v/>
      </c>
      <c r="L235" s="121"/>
      <c r="M235" s="122" t="str">
        <f t="shared" si="17"/>
        <v/>
      </c>
      <c r="N235" s="123"/>
      <c r="O235" s="123"/>
      <c r="P235" s="259"/>
      <c r="Q235" s="124" t="str">
        <f t="shared" si="18"/>
        <v/>
      </c>
      <c r="R235" s="125" t="str">
        <f t="shared" si="19"/>
        <v/>
      </c>
      <c r="S235" s="121"/>
      <c r="T235" s="236"/>
      <c r="U235" s="127"/>
    </row>
    <row r="236" spans="1:21" customFormat="1">
      <c r="A236" s="92">
        <v>232</v>
      </c>
      <c r="B236" s="111"/>
      <c r="C236" s="95" t="str">
        <f>IF($B236="","",IF(VLOOKUP($B236,競技者!$A$5:$I$1004,2,FALSE)="","",VLOOKUP($B236,競技者!$A$5:$I$1004,2,FALSE)))</f>
        <v/>
      </c>
      <c r="D236" s="95" t="str">
        <f>IF($B236="","",IF(VLOOKUP($B236,競技者!$A$5:$I$1004,3,FALSE)="","",VLOOKUP($B236,競技者!$A$5:$I$1004,3,FALSE)))</f>
        <v/>
      </c>
      <c r="E236" s="95" t="str">
        <f>IF($B236="","",IF(VLOOKUP($B236,競技者!$A$5:$I$1004,4,FALSE)="","",VLOOKUP($B236,競技者!$A$5:$I$1004,4,FALSE)))</f>
        <v/>
      </c>
      <c r="F236" s="95" t="str">
        <f>IF($B236="","",IF(VLOOKUP($B236,競技者!$A$5:$I$1004,7,FALSE)="","",VLOOKUP($B236,競技者!$A$5:$I$1004,7,FALSE)))</f>
        <v/>
      </c>
      <c r="G236" s="95" t="str">
        <f>IF($B236="","",IF(VLOOKUP($B236,競技者!$A$5:$I$1004,9,FALSE)="","",VLOOKUP($B236,競技者!$A$5:$I$1004,9,FALSE)))</f>
        <v/>
      </c>
      <c r="H236" s="109"/>
      <c r="I236" s="95" t="str">
        <f t="shared" si="15"/>
        <v/>
      </c>
      <c r="J236" s="96"/>
      <c r="K236" s="107" t="str">
        <f t="shared" si="16"/>
        <v/>
      </c>
      <c r="L236" s="96"/>
      <c r="M236" s="107" t="str">
        <f t="shared" si="17"/>
        <v/>
      </c>
      <c r="N236" s="103"/>
      <c r="O236" s="103"/>
      <c r="P236" s="260"/>
      <c r="Q236" s="97" t="str">
        <f t="shared" si="18"/>
        <v/>
      </c>
      <c r="R236" s="98" t="str">
        <f t="shared" si="19"/>
        <v/>
      </c>
      <c r="S236" s="96"/>
      <c r="T236" s="234"/>
      <c r="U236" s="105"/>
    </row>
    <row r="237" spans="1:21" customFormat="1">
      <c r="A237" s="92">
        <v>233</v>
      </c>
      <c r="B237" s="111"/>
      <c r="C237" s="95" t="str">
        <f>IF($B237="","",IF(VLOOKUP($B237,競技者!$A$5:$I$1004,2,FALSE)="","",VLOOKUP($B237,競技者!$A$5:$I$1004,2,FALSE)))</f>
        <v/>
      </c>
      <c r="D237" s="95" t="str">
        <f>IF($B237="","",IF(VLOOKUP($B237,競技者!$A$5:$I$1004,3,FALSE)="","",VLOOKUP($B237,競技者!$A$5:$I$1004,3,FALSE)))</f>
        <v/>
      </c>
      <c r="E237" s="95" t="str">
        <f>IF($B237="","",IF(VLOOKUP($B237,競技者!$A$5:$I$1004,4,FALSE)="","",VLOOKUP($B237,競技者!$A$5:$I$1004,4,FALSE)))</f>
        <v/>
      </c>
      <c r="F237" s="95" t="str">
        <f>IF($B237="","",IF(VLOOKUP($B237,競技者!$A$5:$I$1004,7,FALSE)="","",VLOOKUP($B237,競技者!$A$5:$I$1004,7,FALSE)))</f>
        <v/>
      </c>
      <c r="G237" s="95" t="str">
        <f>IF($B237="","",IF(VLOOKUP($B237,競技者!$A$5:$I$1004,9,FALSE)="","",VLOOKUP($B237,競技者!$A$5:$I$1004,9,FALSE)))</f>
        <v/>
      </c>
      <c r="H237" s="109"/>
      <c r="I237" s="95" t="str">
        <f t="shared" si="15"/>
        <v/>
      </c>
      <c r="J237" s="96"/>
      <c r="K237" s="107" t="str">
        <f t="shared" si="16"/>
        <v/>
      </c>
      <c r="L237" s="96"/>
      <c r="M237" s="107" t="str">
        <f t="shared" si="17"/>
        <v/>
      </c>
      <c r="N237" s="103"/>
      <c r="O237" s="103"/>
      <c r="P237" s="260"/>
      <c r="Q237" s="97" t="str">
        <f t="shared" si="18"/>
        <v/>
      </c>
      <c r="R237" s="98" t="str">
        <f t="shared" si="19"/>
        <v/>
      </c>
      <c r="S237" s="96"/>
      <c r="T237" s="234"/>
      <c r="U237" s="105"/>
    </row>
    <row r="238" spans="1:21" customFormat="1">
      <c r="A238" s="92">
        <v>234</v>
      </c>
      <c r="B238" s="111"/>
      <c r="C238" s="95" t="str">
        <f>IF($B238="","",IF(VLOOKUP($B238,競技者!$A$5:$I$1004,2,FALSE)="","",VLOOKUP($B238,競技者!$A$5:$I$1004,2,FALSE)))</f>
        <v/>
      </c>
      <c r="D238" s="95" t="str">
        <f>IF($B238="","",IF(VLOOKUP($B238,競技者!$A$5:$I$1004,3,FALSE)="","",VLOOKUP($B238,競技者!$A$5:$I$1004,3,FALSE)))</f>
        <v/>
      </c>
      <c r="E238" s="95" t="str">
        <f>IF($B238="","",IF(VLOOKUP($B238,競技者!$A$5:$I$1004,4,FALSE)="","",VLOOKUP($B238,競技者!$A$5:$I$1004,4,FALSE)))</f>
        <v/>
      </c>
      <c r="F238" s="95" t="str">
        <f>IF($B238="","",IF(VLOOKUP($B238,競技者!$A$5:$I$1004,7,FALSE)="","",VLOOKUP($B238,競技者!$A$5:$I$1004,7,FALSE)))</f>
        <v/>
      </c>
      <c r="G238" s="95" t="str">
        <f>IF($B238="","",IF(VLOOKUP($B238,競技者!$A$5:$I$1004,9,FALSE)="","",VLOOKUP($B238,競技者!$A$5:$I$1004,9,FALSE)))</f>
        <v/>
      </c>
      <c r="H238" s="109"/>
      <c r="I238" s="95" t="str">
        <f t="shared" si="15"/>
        <v/>
      </c>
      <c r="J238" s="96"/>
      <c r="K238" s="107" t="str">
        <f t="shared" si="16"/>
        <v/>
      </c>
      <c r="L238" s="96"/>
      <c r="M238" s="107" t="str">
        <f t="shared" si="17"/>
        <v/>
      </c>
      <c r="N238" s="103"/>
      <c r="O238" s="103"/>
      <c r="P238" s="260"/>
      <c r="Q238" s="97" t="str">
        <f t="shared" si="18"/>
        <v/>
      </c>
      <c r="R238" s="98" t="str">
        <f t="shared" si="19"/>
        <v/>
      </c>
      <c r="S238" s="96"/>
      <c r="T238" s="234"/>
      <c r="U238" s="105"/>
    </row>
    <row r="239" spans="1:21" customFormat="1">
      <c r="A239" s="92">
        <v>235</v>
      </c>
      <c r="B239" s="207"/>
      <c r="C239" s="208" t="str">
        <f>IF($B239="","",IF(VLOOKUP($B239,競技者!$A$5:$I$1004,2,FALSE)="","",VLOOKUP($B239,競技者!$A$5:$I$1004,2,FALSE)))</f>
        <v/>
      </c>
      <c r="D239" s="208" t="str">
        <f>IF($B239="","",IF(VLOOKUP($B239,競技者!$A$5:$I$1004,3,FALSE)="","",VLOOKUP($B239,競技者!$A$5:$I$1004,3,FALSE)))</f>
        <v/>
      </c>
      <c r="E239" s="208" t="str">
        <f>IF($B239="","",IF(VLOOKUP($B239,競技者!$A$5:$I$1004,4,FALSE)="","",VLOOKUP($B239,競技者!$A$5:$I$1004,4,FALSE)))</f>
        <v/>
      </c>
      <c r="F239" s="208" t="str">
        <f>IF($B239="","",IF(VLOOKUP($B239,競技者!$A$5:$I$1004,7,FALSE)="","",VLOOKUP($B239,競技者!$A$5:$I$1004,7,FALSE)))</f>
        <v/>
      </c>
      <c r="G239" s="208" t="str">
        <f>IF($B239="","",IF(VLOOKUP($B239,競技者!$A$5:$I$1004,9,FALSE)="","",VLOOKUP($B239,競技者!$A$5:$I$1004,9,FALSE)))</f>
        <v/>
      </c>
      <c r="H239" s="209"/>
      <c r="I239" s="208" t="str">
        <f t="shared" si="15"/>
        <v/>
      </c>
      <c r="J239" s="210"/>
      <c r="K239" s="211" t="str">
        <f t="shared" si="16"/>
        <v/>
      </c>
      <c r="L239" s="210"/>
      <c r="M239" s="211" t="str">
        <f t="shared" si="17"/>
        <v/>
      </c>
      <c r="N239" s="212"/>
      <c r="O239" s="212"/>
      <c r="P239" s="261"/>
      <c r="Q239" s="213" t="str">
        <f t="shared" si="18"/>
        <v/>
      </c>
      <c r="R239" s="214" t="str">
        <f t="shared" si="19"/>
        <v/>
      </c>
      <c r="S239" s="210"/>
      <c r="T239" s="238"/>
      <c r="U239" s="216"/>
    </row>
    <row r="240" spans="1:21" customFormat="1">
      <c r="A240" s="92">
        <v>236</v>
      </c>
      <c r="B240" s="199"/>
      <c r="C240" s="120" t="str">
        <f>IF($B240="","",IF(VLOOKUP($B240,競技者!$A$5:$I$1004,2,FALSE)="","",VLOOKUP($B240,競技者!$A$5:$I$1004,2,FALSE)))</f>
        <v/>
      </c>
      <c r="D240" s="120" t="str">
        <f>IF($B240="","",IF(VLOOKUP($B240,競技者!$A$5:$I$1004,3,FALSE)="","",VLOOKUP($B240,競技者!$A$5:$I$1004,3,FALSE)))</f>
        <v/>
      </c>
      <c r="E240" s="120" t="str">
        <f>IF($B240="","",IF(VLOOKUP($B240,競技者!$A$5:$I$1004,4,FALSE)="","",VLOOKUP($B240,競技者!$A$5:$I$1004,4,FALSE)))</f>
        <v/>
      </c>
      <c r="F240" s="120" t="str">
        <f>IF($B240="","",IF(VLOOKUP($B240,競技者!$A$5:$I$1004,7,FALSE)="","",VLOOKUP($B240,競技者!$A$5:$I$1004,7,FALSE)))</f>
        <v/>
      </c>
      <c r="G240" s="120" t="str">
        <f>IF($B240="","",IF(VLOOKUP($B240,競技者!$A$5:$I$1004,9,FALSE)="","",VLOOKUP($B240,競技者!$A$5:$I$1004,9,FALSE)))</f>
        <v/>
      </c>
      <c r="H240" s="119"/>
      <c r="I240" s="120" t="str">
        <f t="shared" si="15"/>
        <v/>
      </c>
      <c r="J240" s="121"/>
      <c r="K240" s="122" t="str">
        <f t="shared" si="16"/>
        <v/>
      </c>
      <c r="L240" s="121"/>
      <c r="M240" s="122" t="str">
        <f t="shared" si="17"/>
        <v/>
      </c>
      <c r="N240" s="123"/>
      <c r="O240" s="123"/>
      <c r="P240" s="259"/>
      <c r="Q240" s="124" t="str">
        <f t="shared" si="18"/>
        <v/>
      </c>
      <c r="R240" s="125" t="str">
        <f t="shared" si="19"/>
        <v/>
      </c>
      <c r="S240" s="121"/>
      <c r="T240" s="236"/>
      <c r="U240" s="127"/>
    </row>
    <row r="241" spans="1:21" customFormat="1">
      <c r="A241" s="92">
        <v>237</v>
      </c>
      <c r="B241" s="111"/>
      <c r="C241" s="95" t="str">
        <f>IF($B241="","",IF(VLOOKUP($B241,競技者!$A$5:$I$1004,2,FALSE)="","",VLOOKUP($B241,競技者!$A$5:$I$1004,2,FALSE)))</f>
        <v/>
      </c>
      <c r="D241" s="95" t="str">
        <f>IF($B241="","",IF(VLOOKUP($B241,競技者!$A$5:$I$1004,3,FALSE)="","",VLOOKUP($B241,競技者!$A$5:$I$1004,3,FALSE)))</f>
        <v/>
      </c>
      <c r="E241" s="95" t="str">
        <f>IF($B241="","",IF(VLOOKUP($B241,競技者!$A$5:$I$1004,4,FALSE)="","",VLOOKUP($B241,競技者!$A$5:$I$1004,4,FALSE)))</f>
        <v/>
      </c>
      <c r="F241" s="95" t="str">
        <f>IF($B241="","",IF(VLOOKUP($B241,競技者!$A$5:$I$1004,7,FALSE)="","",VLOOKUP($B241,競技者!$A$5:$I$1004,7,FALSE)))</f>
        <v/>
      </c>
      <c r="G241" s="95" t="str">
        <f>IF($B241="","",IF(VLOOKUP($B241,競技者!$A$5:$I$1004,9,FALSE)="","",VLOOKUP($B241,競技者!$A$5:$I$1004,9,FALSE)))</f>
        <v/>
      </c>
      <c r="H241" s="109"/>
      <c r="I241" s="95" t="str">
        <f t="shared" si="15"/>
        <v/>
      </c>
      <c r="J241" s="96"/>
      <c r="K241" s="107" t="str">
        <f t="shared" si="16"/>
        <v/>
      </c>
      <c r="L241" s="96"/>
      <c r="M241" s="107" t="str">
        <f t="shared" si="17"/>
        <v/>
      </c>
      <c r="N241" s="103"/>
      <c r="O241" s="103"/>
      <c r="P241" s="260"/>
      <c r="Q241" s="97" t="str">
        <f t="shared" si="18"/>
        <v/>
      </c>
      <c r="R241" s="98" t="str">
        <f t="shared" si="19"/>
        <v/>
      </c>
      <c r="S241" s="96"/>
      <c r="T241" s="234"/>
      <c r="U241" s="105"/>
    </row>
    <row r="242" spans="1:21" customFormat="1">
      <c r="A242" s="92">
        <v>238</v>
      </c>
      <c r="B242" s="111"/>
      <c r="C242" s="95" t="str">
        <f>IF($B242="","",IF(VLOOKUP($B242,競技者!$A$5:$I$1004,2,FALSE)="","",VLOOKUP($B242,競技者!$A$5:$I$1004,2,FALSE)))</f>
        <v/>
      </c>
      <c r="D242" s="95" t="str">
        <f>IF($B242="","",IF(VLOOKUP($B242,競技者!$A$5:$I$1004,3,FALSE)="","",VLOOKUP($B242,競技者!$A$5:$I$1004,3,FALSE)))</f>
        <v/>
      </c>
      <c r="E242" s="95" t="str">
        <f>IF($B242="","",IF(VLOOKUP($B242,競技者!$A$5:$I$1004,4,FALSE)="","",VLOOKUP($B242,競技者!$A$5:$I$1004,4,FALSE)))</f>
        <v/>
      </c>
      <c r="F242" s="95" t="str">
        <f>IF($B242="","",IF(VLOOKUP($B242,競技者!$A$5:$I$1004,7,FALSE)="","",VLOOKUP($B242,競技者!$A$5:$I$1004,7,FALSE)))</f>
        <v/>
      </c>
      <c r="G242" s="95" t="str">
        <f>IF($B242="","",IF(VLOOKUP($B242,競技者!$A$5:$I$1004,9,FALSE)="","",VLOOKUP($B242,競技者!$A$5:$I$1004,9,FALSE)))</f>
        <v/>
      </c>
      <c r="H242" s="109"/>
      <c r="I242" s="95" t="str">
        <f t="shared" si="15"/>
        <v/>
      </c>
      <c r="J242" s="96"/>
      <c r="K242" s="107" t="str">
        <f t="shared" si="16"/>
        <v/>
      </c>
      <c r="L242" s="96"/>
      <c r="M242" s="107" t="str">
        <f t="shared" si="17"/>
        <v/>
      </c>
      <c r="N242" s="103"/>
      <c r="O242" s="103"/>
      <c r="P242" s="260"/>
      <c r="Q242" s="97" t="str">
        <f t="shared" si="18"/>
        <v/>
      </c>
      <c r="R242" s="98" t="str">
        <f t="shared" si="19"/>
        <v/>
      </c>
      <c r="S242" s="96"/>
      <c r="T242" s="234"/>
      <c r="U242" s="105"/>
    </row>
    <row r="243" spans="1:21" customFormat="1">
      <c r="A243" s="92">
        <v>239</v>
      </c>
      <c r="B243" s="111"/>
      <c r="C243" s="95" t="str">
        <f>IF($B243="","",IF(VLOOKUP($B243,競技者!$A$5:$I$1004,2,FALSE)="","",VLOOKUP($B243,競技者!$A$5:$I$1004,2,FALSE)))</f>
        <v/>
      </c>
      <c r="D243" s="95" t="str">
        <f>IF($B243="","",IF(VLOOKUP($B243,競技者!$A$5:$I$1004,3,FALSE)="","",VLOOKUP($B243,競技者!$A$5:$I$1004,3,FALSE)))</f>
        <v/>
      </c>
      <c r="E243" s="95" t="str">
        <f>IF($B243="","",IF(VLOOKUP($B243,競技者!$A$5:$I$1004,4,FALSE)="","",VLOOKUP($B243,競技者!$A$5:$I$1004,4,FALSE)))</f>
        <v/>
      </c>
      <c r="F243" s="95" t="str">
        <f>IF($B243="","",IF(VLOOKUP($B243,競技者!$A$5:$I$1004,7,FALSE)="","",VLOOKUP($B243,競技者!$A$5:$I$1004,7,FALSE)))</f>
        <v/>
      </c>
      <c r="G243" s="95" t="str">
        <f>IF($B243="","",IF(VLOOKUP($B243,競技者!$A$5:$I$1004,9,FALSE)="","",VLOOKUP($B243,競技者!$A$5:$I$1004,9,FALSE)))</f>
        <v/>
      </c>
      <c r="H243" s="109"/>
      <c r="I243" s="95" t="str">
        <f t="shared" si="15"/>
        <v/>
      </c>
      <c r="J243" s="96"/>
      <c r="K243" s="107" t="str">
        <f t="shared" si="16"/>
        <v/>
      </c>
      <c r="L243" s="96"/>
      <c r="M243" s="107" t="str">
        <f t="shared" si="17"/>
        <v/>
      </c>
      <c r="N243" s="103"/>
      <c r="O243" s="103"/>
      <c r="P243" s="260"/>
      <c r="Q243" s="97" t="str">
        <f t="shared" si="18"/>
        <v/>
      </c>
      <c r="R243" s="98" t="str">
        <f t="shared" si="19"/>
        <v/>
      </c>
      <c r="S243" s="96"/>
      <c r="T243" s="234"/>
      <c r="U243" s="105"/>
    </row>
    <row r="244" spans="1:21" customFormat="1" ht="12.6" thickBot="1">
      <c r="A244" s="92">
        <v>240</v>
      </c>
      <c r="B244" s="217"/>
      <c r="C244" s="218" t="str">
        <f>IF($B244="","",IF(VLOOKUP($B244,競技者!$A$5:$I$1004,2,FALSE)="","",VLOOKUP($B244,競技者!$A$5:$I$1004,2,FALSE)))</f>
        <v/>
      </c>
      <c r="D244" s="218" t="str">
        <f>IF($B244="","",IF(VLOOKUP($B244,競技者!$A$5:$I$1004,3,FALSE)="","",VLOOKUP($B244,競技者!$A$5:$I$1004,3,FALSE)))</f>
        <v/>
      </c>
      <c r="E244" s="218" t="str">
        <f>IF($B244="","",IF(VLOOKUP($B244,競技者!$A$5:$I$1004,4,FALSE)="","",VLOOKUP($B244,競技者!$A$5:$I$1004,4,FALSE)))</f>
        <v/>
      </c>
      <c r="F244" s="218" t="str">
        <f>IF($B244="","",IF(VLOOKUP($B244,競技者!$A$5:$I$1004,7,FALSE)="","",VLOOKUP($B244,競技者!$A$5:$I$1004,7,FALSE)))</f>
        <v/>
      </c>
      <c r="G244" s="218" t="str">
        <f>IF($B244="","",IF(VLOOKUP($B244,競技者!$A$5:$I$1004,9,FALSE)="","",VLOOKUP($B244,競技者!$A$5:$I$1004,9,FALSE)))</f>
        <v/>
      </c>
      <c r="H244" s="219"/>
      <c r="I244" s="218" t="str">
        <f t="shared" si="15"/>
        <v/>
      </c>
      <c r="J244" s="220"/>
      <c r="K244" s="221" t="str">
        <f t="shared" si="16"/>
        <v/>
      </c>
      <c r="L244" s="220"/>
      <c r="M244" s="221" t="str">
        <f t="shared" si="17"/>
        <v/>
      </c>
      <c r="N244" s="262"/>
      <c r="O244" s="262"/>
      <c r="P244" s="263"/>
      <c r="Q244" s="222" t="str">
        <f t="shared" si="18"/>
        <v/>
      </c>
      <c r="R244" s="223" t="str">
        <f t="shared" si="19"/>
        <v/>
      </c>
      <c r="S244" s="220"/>
      <c r="T244" s="237"/>
      <c r="U244" s="224"/>
    </row>
    <row r="245" spans="1:21" customFormat="1">
      <c r="A245" s="92">
        <v>241</v>
      </c>
      <c r="B245" s="199"/>
      <c r="C245" s="120" t="str">
        <f>IF($B245="","",IF(VLOOKUP($B245,競技者!$A$5:$I$1004,2,FALSE)="","",VLOOKUP($B245,競技者!$A$5:$I$1004,2,FALSE)))</f>
        <v/>
      </c>
      <c r="D245" s="120" t="str">
        <f>IF($B245="","",IF(VLOOKUP($B245,競技者!$A$5:$I$1004,3,FALSE)="","",VLOOKUP($B245,競技者!$A$5:$I$1004,3,FALSE)))</f>
        <v/>
      </c>
      <c r="E245" s="120" t="str">
        <f>IF($B245="","",IF(VLOOKUP($B245,競技者!$A$5:$I$1004,4,FALSE)="","",VLOOKUP($B245,競技者!$A$5:$I$1004,4,FALSE)))</f>
        <v/>
      </c>
      <c r="F245" s="120" t="str">
        <f>IF($B245="","",IF(VLOOKUP($B245,競技者!$A$5:$I$1004,7,FALSE)="","",VLOOKUP($B245,競技者!$A$5:$I$1004,7,FALSE)))</f>
        <v/>
      </c>
      <c r="G245" s="120" t="str">
        <f>IF($B245="","",IF(VLOOKUP($B245,競技者!$A$5:$I$1004,9,FALSE)="","",VLOOKUP($B245,競技者!$A$5:$I$1004,9,FALSE)))</f>
        <v/>
      </c>
      <c r="H245" s="119"/>
      <c r="I245" s="120" t="str">
        <f t="shared" si="15"/>
        <v/>
      </c>
      <c r="J245" s="121"/>
      <c r="K245" s="122" t="str">
        <f t="shared" si="16"/>
        <v/>
      </c>
      <c r="L245" s="121"/>
      <c r="M245" s="122" t="str">
        <f t="shared" si="17"/>
        <v/>
      </c>
      <c r="N245" s="123"/>
      <c r="O245" s="123"/>
      <c r="P245" s="259"/>
      <c r="Q245" s="124" t="str">
        <f t="shared" si="18"/>
        <v/>
      </c>
      <c r="R245" s="125" t="str">
        <f t="shared" si="19"/>
        <v/>
      </c>
      <c r="S245" s="121"/>
      <c r="T245" s="236"/>
      <c r="U245" s="127"/>
    </row>
    <row r="246" spans="1:21" customFormat="1">
      <c r="A246" s="92">
        <v>242</v>
      </c>
      <c r="B246" s="111"/>
      <c r="C246" s="95" t="str">
        <f>IF($B246="","",IF(VLOOKUP($B246,競技者!$A$5:$I$1004,2,FALSE)="","",VLOOKUP($B246,競技者!$A$5:$I$1004,2,FALSE)))</f>
        <v/>
      </c>
      <c r="D246" s="95" t="str">
        <f>IF($B246="","",IF(VLOOKUP($B246,競技者!$A$5:$I$1004,3,FALSE)="","",VLOOKUP($B246,競技者!$A$5:$I$1004,3,FALSE)))</f>
        <v/>
      </c>
      <c r="E246" s="95" t="str">
        <f>IF($B246="","",IF(VLOOKUP($B246,競技者!$A$5:$I$1004,4,FALSE)="","",VLOOKUP($B246,競技者!$A$5:$I$1004,4,FALSE)))</f>
        <v/>
      </c>
      <c r="F246" s="95" t="str">
        <f>IF($B246="","",IF(VLOOKUP($B246,競技者!$A$5:$I$1004,7,FALSE)="","",VLOOKUP($B246,競技者!$A$5:$I$1004,7,FALSE)))</f>
        <v/>
      </c>
      <c r="G246" s="95" t="str">
        <f>IF($B246="","",IF(VLOOKUP($B246,競技者!$A$5:$I$1004,9,FALSE)="","",VLOOKUP($B246,競技者!$A$5:$I$1004,9,FALSE)))</f>
        <v/>
      </c>
      <c r="H246" s="109"/>
      <c r="I246" s="95" t="str">
        <f t="shared" si="15"/>
        <v/>
      </c>
      <c r="J246" s="96"/>
      <c r="K246" s="107" t="str">
        <f t="shared" si="16"/>
        <v/>
      </c>
      <c r="L246" s="96"/>
      <c r="M246" s="107" t="str">
        <f t="shared" si="17"/>
        <v/>
      </c>
      <c r="N246" s="103"/>
      <c r="O246" s="103"/>
      <c r="P246" s="260"/>
      <c r="Q246" s="97" t="str">
        <f t="shared" si="18"/>
        <v/>
      </c>
      <c r="R246" s="98" t="str">
        <f t="shared" si="19"/>
        <v/>
      </c>
      <c r="S246" s="96"/>
      <c r="T246" s="234"/>
      <c r="U246" s="105"/>
    </row>
    <row r="247" spans="1:21" customFormat="1">
      <c r="A247" s="92">
        <v>243</v>
      </c>
      <c r="B247" s="111"/>
      <c r="C247" s="95" t="str">
        <f>IF($B247="","",IF(VLOOKUP($B247,競技者!$A$5:$I$1004,2,FALSE)="","",VLOOKUP($B247,競技者!$A$5:$I$1004,2,FALSE)))</f>
        <v/>
      </c>
      <c r="D247" s="95" t="str">
        <f>IF($B247="","",IF(VLOOKUP($B247,競技者!$A$5:$I$1004,3,FALSE)="","",VLOOKUP($B247,競技者!$A$5:$I$1004,3,FALSE)))</f>
        <v/>
      </c>
      <c r="E247" s="95" t="str">
        <f>IF($B247="","",IF(VLOOKUP($B247,競技者!$A$5:$I$1004,4,FALSE)="","",VLOOKUP($B247,競技者!$A$5:$I$1004,4,FALSE)))</f>
        <v/>
      </c>
      <c r="F247" s="95" t="str">
        <f>IF($B247="","",IF(VLOOKUP($B247,競技者!$A$5:$I$1004,7,FALSE)="","",VLOOKUP($B247,競技者!$A$5:$I$1004,7,FALSE)))</f>
        <v/>
      </c>
      <c r="G247" s="95" t="str">
        <f>IF($B247="","",IF(VLOOKUP($B247,競技者!$A$5:$I$1004,9,FALSE)="","",VLOOKUP($B247,競技者!$A$5:$I$1004,9,FALSE)))</f>
        <v/>
      </c>
      <c r="H247" s="109"/>
      <c r="I247" s="95" t="str">
        <f t="shared" si="15"/>
        <v/>
      </c>
      <c r="J247" s="96"/>
      <c r="K247" s="107" t="str">
        <f t="shared" si="16"/>
        <v/>
      </c>
      <c r="L247" s="96"/>
      <c r="M247" s="107" t="str">
        <f t="shared" si="17"/>
        <v/>
      </c>
      <c r="N247" s="103"/>
      <c r="O247" s="103"/>
      <c r="P247" s="260"/>
      <c r="Q247" s="97" t="str">
        <f t="shared" si="18"/>
        <v/>
      </c>
      <c r="R247" s="98" t="str">
        <f t="shared" si="19"/>
        <v/>
      </c>
      <c r="S247" s="96"/>
      <c r="T247" s="234"/>
      <c r="U247" s="105"/>
    </row>
    <row r="248" spans="1:21" customFormat="1">
      <c r="A248" s="92">
        <v>244</v>
      </c>
      <c r="B248" s="111"/>
      <c r="C248" s="95" t="str">
        <f>IF($B248="","",IF(VLOOKUP($B248,競技者!$A$5:$I$1004,2,FALSE)="","",VLOOKUP($B248,競技者!$A$5:$I$1004,2,FALSE)))</f>
        <v/>
      </c>
      <c r="D248" s="95" t="str">
        <f>IF($B248="","",IF(VLOOKUP($B248,競技者!$A$5:$I$1004,3,FALSE)="","",VLOOKUP($B248,競技者!$A$5:$I$1004,3,FALSE)))</f>
        <v/>
      </c>
      <c r="E248" s="95" t="str">
        <f>IF($B248="","",IF(VLOOKUP($B248,競技者!$A$5:$I$1004,4,FALSE)="","",VLOOKUP($B248,競技者!$A$5:$I$1004,4,FALSE)))</f>
        <v/>
      </c>
      <c r="F248" s="95" t="str">
        <f>IF($B248="","",IF(VLOOKUP($B248,競技者!$A$5:$I$1004,7,FALSE)="","",VLOOKUP($B248,競技者!$A$5:$I$1004,7,FALSE)))</f>
        <v/>
      </c>
      <c r="G248" s="95" t="str">
        <f>IF($B248="","",IF(VLOOKUP($B248,競技者!$A$5:$I$1004,9,FALSE)="","",VLOOKUP($B248,競技者!$A$5:$I$1004,9,FALSE)))</f>
        <v/>
      </c>
      <c r="H248" s="109"/>
      <c r="I248" s="95" t="str">
        <f t="shared" si="15"/>
        <v/>
      </c>
      <c r="J248" s="96"/>
      <c r="K248" s="107" t="str">
        <f t="shared" si="16"/>
        <v/>
      </c>
      <c r="L248" s="96"/>
      <c r="M248" s="107" t="str">
        <f t="shared" si="17"/>
        <v/>
      </c>
      <c r="N248" s="103"/>
      <c r="O248" s="103"/>
      <c r="P248" s="260"/>
      <c r="Q248" s="97" t="str">
        <f t="shared" si="18"/>
        <v/>
      </c>
      <c r="R248" s="98" t="str">
        <f t="shared" si="19"/>
        <v/>
      </c>
      <c r="S248" s="96"/>
      <c r="T248" s="234"/>
      <c r="U248" s="105"/>
    </row>
    <row r="249" spans="1:21" customFormat="1">
      <c r="A249" s="92">
        <v>245</v>
      </c>
      <c r="B249" s="207"/>
      <c r="C249" s="208" t="str">
        <f>IF($B249="","",IF(VLOOKUP($B249,競技者!$A$5:$I$1004,2,FALSE)="","",VLOOKUP($B249,競技者!$A$5:$I$1004,2,FALSE)))</f>
        <v/>
      </c>
      <c r="D249" s="208" t="str">
        <f>IF($B249="","",IF(VLOOKUP($B249,競技者!$A$5:$I$1004,3,FALSE)="","",VLOOKUP($B249,競技者!$A$5:$I$1004,3,FALSE)))</f>
        <v/>
      </c>
      <c r="E249" s="208" t="str">
        <f>IF($B249="","",IF(VLOOKUP($B249,競技者!$A$5:$I$1004,4,FALSE)="","",VLOOKUP($B249,競技者!$A$5:$I$1004,4,FALSE)))</f>
        <v/>
      </c>
      <c r="F249" s="208" t="str">
        <f>IF($B249="","",IF(VLOOKUP($B249,競技者!$A$5:$I$1004,7,FALSE)="","",VLOOKUP($B249,競技者!$A$5:$I$1004,7,FALSE)))</f>
        <v/>
      </c>
      <c r="G249" s="208" t="str">
        <f>IF($B249="","",IF(VLOOKUP($B249,競技者!$A$5:$I$1004,9,FALSE)="","",VLOOKUP($B249,競技者!$A$5:$I$1004,9,FALSE)))</f>
        <v/>
      </c>
      <c r="H249" s="209"/>
      <c r="I249" s="208" t="str">
        <f t="shared" si="15"/>
        <v/>
      </c>
      <c r="J249" s="210"/>
      <c r="K249" s="211" t="str">
        <f t="shared" si="16"/>
        <v/>
      </c>
      <c r="L249" s="210"/>
      <c r="M249" s="211" t="str">
        <f t="shared" si="17"/>
        <v/>
      </c>
      <c r="N249" s="212"/>
      <c r="O249" s="212"/>
      <c r="P249" s="261"/>
      <c r="Q249" s="213" t="str">
        <f t="shared" si="18"/>
        <v/>
      </c>
      <c r="R249" s="214" t="str">
        <f t="shared" si="19"/>
        <v/>
      </c>
      <c r="S249" s="210"/>
      <c r="T249" s="238"/>
      <c r="U249" s="216"/>
    </row>
    <row r="250" spans="1:21" customFormat="1">
      <c r="A250" s="92">
        <v>246</v>
      </c>
      <c r="B250" s="199"/>
      <c r="C250" s="120" t="str">
        <f>IF($B250="","",IF(VLOOKUP($B250,競技者!$A$5:$I$1004,2,FALSE)="","",VLOOKUP($B250,競技者!$A$5:$I$1004,2,FALSE)))</f>
        <v/>
      </c>
      <c r="D250" s="120" t="str">
        <f>IF($B250="","",IF(VLOOKUP($B250,競技者!$A$5:$I$1004,3,FALSE)="","",VLOOKUP($B250,競技者!$A$5:$I$1004,3,FALSE)))</f>
        <v/>
      </c>
      <c r="E250" s="120" t="str">
        <f>IF($B250="","",IF(VLOOKUP($B250,競技者!$A$5:$I$1004,4,FALSE)="","",VLOOKUP($B250,競技者!$A$5:$I$1004,4,FALSE)))</f>
        <v/>
      </c>
      <c r="F250" s="120" t="str">
        <f>IF($B250="","",IF(VLOOKUP($B250,競技者!$A$5:$I$1004,7,FALSE)="","",VLOOKUP($B250,競技者!$A$5:$I$1004,7,FALSE)))</f>
        <v/>
      </c>
      <c r="G250" s="120" t="str">
        <f>IF($B250="","",IF(VLOOKUP($B250,競技者!$A$5:$I$1004,9,FALSE)="","",VLOOKUP($B250,競技者!$A$5:$I$1004,9,FALSE)))</f>
        <v/>
      </c>
      <c r="H250" s="119"/>
      <c r="I250" s="120" t="str">
        <f t="shared" si="15"/>
        <v/>
      </c>
      <c r="J250" s="121"/>
      <c r="K250" s="122" t="str">
        <f t="shared" si="16"/>
        <v/>
      </c>
      <c r="L250" s="121"/>
      <c r="M250" s="122" t="str">
        <f t="shared" si="17"/>
        <v/>
      </c>
      <c r="N250" s="123"/>
      <c r="O250" s="123"/>
      <c r="P250" s="259"/>
      <c r="Q250" s="124" t="str">
        <f t="shared" si="18"/>
        <v/>
      </c>
      <c r="R250" s="125" t="str">
        <f t="shared" si="19"/>
        <v/>
      </c>
      <c r="S250" s="121"/>
      <c r="T250" s="236"/>
      <c r="U250" s="127"/>
    </row>
    <row r="251" spans="1:21" customFormat="1">
      <c r="A251" s="92">
        <v>247</v>
      </c>
      <c r="B251" s="111"/>
      <c r="C251" s="95" t="str">
        <f>IF($B251="","",IF(VLOOKUP($B251,競技者!$A$5:$I$1004,2,FALSE)="","",VLOOKUP($B251,競技者!$A$5:$I$1004,2,FALSE)))</f>
        <v/>
      </c>
      <c r="D251" s="95" t="str">
        <f>IF($B251="","",IF(VLOOKUP($B251,競技者!$A$5:$I$1004,3,FALSE)="","",VLOOKUP($B251,競技者!$A$5:$I$1004,3,FALSE)))</f>
        <v/>
      </c>
      <c r="E251" s="95" t="str">
        <f>IF($B251="","",IF(VLOOKUP($B251,競技者!$A$5:$I$1004,4,FALSE)="","",VLOOKUP($B251,競技者!$A$5:$I$1004,4,FALSE)))</f>
        <v/>
      </c>
      <c r="F251" s="95" t="str">
        <f>IF($B251="","",IF(VLOOKUP($B251,競技者!$A$5:$I$1004,7,FALSE)="","",VLOOKUP($B251,競技者!$A$5:$I$1004,7,FALSE)))</f>
        <v/>
      </c>
      <c r="G251" s="95" t="str">
        <f>IF($B251="","",IF(VLOOKUP($B251,競技者!$A$5:$I$1004,9,FALSE)="","",VLOOKUP($B251,競技者!$A$5:$I$1004,9,FALSE)))</f>
        <v/>
      </c>
      <c r="H251" s="109"/>
      <c r="I251" s="95" t="str">
        <f t="shared" si="15"/>
        <v/>
      </c>
      <c r="J251" s="96"/>
      <c r="K251" s="107" t="str">
        <f t="shared" si="16"/>
        <v/>
      </c>
      <c r="L251" s="96"/>
      <c r="M251" s="107" t="str">
        <f t="shared" si="17"/>
        <v/>
      </c>
      <c r="N251" s="103"/>
      <c r="O251" s="103"/>
      <c r="P251" s="260"/>
      <c r="Q251" s="97" t="str">
        <f t="shared" si="18"/>
        <v/>
      </c>
      <c r="R251" s="98" t="str">
        <f t="shared" si="19"/>
        <v/>
      </c>
      <c r="S251" s="96"/>
      <c r="T251" s="234"/>
      <c r="U251" s="105"/>
    </row>
    <row r="252" spans="1:21" customFormat="1">
      <c r="A252" s="92">
        <v>248</v>
      </c>
      <c r="B252" s="111"/>
      <c r="C252" s="95" t="str">
        <f>IF($B252="","",IF(VLOOKUP($B252,競技者!$A$5:$I$1004,2,FALSE)="","",VLOOKUP($B252,競技者!$A$5:$I$1004,2,FALSE)))</f>
        <v/>
      </c>
      <c r="D252" s="95" t="str">
        <f>IF($B252="","",IF(VLOOKUP($B252,競技者!$A$5:$I$1004,3,FALSE)="","",VLOOKUP($B252,競技者!$A$5:$I$1004,3,FALSE)))</f>
        <v/>
      </c>
      <c r="E252" s="95" t="str">
        <f>IF($B252="","",IF(VLOOKUP($B252,競技者!$A$5:$I$1004,4,FALSE)="","",VLOOKUP($B252,競技者!$A$5:$I$1004,4,FALSE)))</f>
        <v/>
      </c>
      <c r="F252" s="95" t="str">
        <f>IF($B252="","",IF(VLOOKUP($B252,競技者!$A$5:$I$1004,7,FALSE)="","",VLOOKUP($B252,競技者!$A$5:$I$1004,7,FALSE)))</f>
        <v/>
      </c>
      <c r="G252" s="95" t="str">
        <f>IF($B252="","",IF(VLOOKUP($B252,競技者!$A$5:$I$1004,9,FALSE)="","",VLOOKUP($B252,競技者!$A$5:$I$1004,9,FALSE)))</f>
        <v/>
      </c>
      <c r="H252" s="109"/>
      <c r="I252" s="95" t="str">
        <f t="shared" si="15"/>
        <v/>
      </c>
      <c r="J252" s="96"/>
      <c r="K252" s="107" t="str">
        <f t="shared" si="16"/>
        <v/>
      </c>
      <c r="L252" s="96"/>
      <c r="M252" s="107" t="str">
        <f t="shared" si="17"/>
        <v/>
      </c>
      <c r="N252" s="103"/>
      <c r="O252" s="103"/>
      <c r="P252" s="260"/>
      <c r="Q252" s="97" t="str">
        <f t="shared" si="18"/>
        <v/>
      </c>
      <c r="R252" s="98" t="str">
        <f t="shared" si="19"/>
        <v/>
      </c>
      <c r="S252" s="96"/>
      <c r="T252" s="234"/>
      <c r="U252" s="105"/>
    </row>
    <row r="253" spans="1:21" customFormat="1">
      <c r="A253" s="92">
        <v>249</v>
      </c>
      <c r="B253" s="111"/>
      <c r="C253" s="95" t="str">
        <f>IF($B253="","",IF(VLOOKUP($B253,競技者!$A$5:$I$1004,2,FALSE)="","",VLOOKUP($B253,競技者!$A$5:$I$1004,2,FALSE)))</f>
        <v/>
      </c>
      <c r="D253" s="95" t="str">
        <f>IF($B253="","",IF(VLOOKUP($B253,競技者!$A$5:$I$1004,3,FALSE)="","",VLOOKUP($B253,競技者!$A$5:$I$1004,3,FALSE)))</f>
        <v/>
      </c>
      <c r="E253" s="95" t="str">
        <f>IF($B253="","",IF(VLOOKUP($B253,競技者!$A$5:$I$1004,4,FALSE)="","",VLOOKUP($B253,競技者!$A$5:$I$1004,4,FALSE)))</f>
        <v/>
      </c>
      <c r="F253" s="95" t="str">
        <f>IF($B253="","",IF(VLOOKUP($B253,競技者!$A$5:$I$1004,7,FALSE)="","",VLOOKUP($B253,競技者!$A$5:$I$1004,7,FALSE)))</f>
        <v/>
      </c>
      <c r="G253" s="95" t="str">
        <f>IF($B253="","",IF(VLOOKUP($B253,競技者!$A$5:$I$1004,9,FALSE)="","",VLOOKUP($B253,競技者!$A$5:$I$1004,9,FALSE)))</f>
        <v/>
      </c>
      <c r="H253" s="109"/>
      <c r="I253" s="95" t="str">
        <f t="shared" si="15"/>
        <v/>
      </c>
      <c r="J253" s="96"/>
      <c r="K253" s="107" t="str">
        <f t="shared" si="16"/>
        <v/>
      </c>
      <c r="L253" s="96"/>
      <c r="M253" s="107" t="str">
        <f t="shared" si="17"/>
        <v/>
      </c>
      <c r="N253" s="103"/>
      <c r="O253" s="103"/>
      <c r="P253" s="260"/>
      <c r="Q253" s="97" t="str">
        <f t="shared" si="18"/>
        <v/>
      </c>
      <c r="R253" s="98" t="str">
        <f t="shared" si="19"/>
        <v/>
      </c>
      <c r="S253" s="96"/>
      <c r="T253" s="234"/>
      <c r="U253" s="105"/>
    </row>
    <row r="254" spans="1:21" customFormat="1" ht="12.6" thickBot="1">
      <c r="A254" s="92">
        <v>250</v>
      </c>
      <c r="B254" s="217"/>
      <c r="C254" s="218" t="str">
        <f>IF($B254="","",IF(VLOOKUP($B254,競技者!$A$5:$I$1004,2,FALSE)="","",VLOOKUP($B254,競技者!$A$5:$I$1004,2,FALSE)))</f>
        <v/>
      </c>
      <c r="D254" s="218" t="str">
        <f>IF($B254="","",IF(VLOOKUP($B254,競技者!$A$5:$I$1004,3,FALSE)="","",VLOOKUP($B254,競技者!$A$5:$I$1004,3,FALSE)))</f>
        <v/>
      </c>
      <c r="E254" s="218" t="str">
        <f>IF($B254="","",IF(VLOOKUP($B254,競技者!$A$5:$I$1004,4,FALSE)="","",VLOOKUP($B254,競技者!$A$5:$I$1004,4,FALSE)))</f>
        <v/>
      </c>
      <c r="F254" s="218" t="str">
        <f>IF($B254="","",IF(VLOOKUP($B254,競技者!$A$5:$I$1004,7,FALSE)="","",VLOOKUP($B254,競技者!$A$5:$I$1004,7,FALSE)))</f>
        <v/>
      </c>
      <c r="G254" s="218" t="str">
        <f>IF($B254="","",IF(VLOOKUP($B254,競技者!$A$5:$I$1004,9,FALSE)="","",VLOOKUP($B254,競技者!$A$5:$I$1004,9,FALSE)))</f>
        <v/>
      </c>
      <c r="H254" s="219"/>
      <c r="I254" s="218" t="str">
        <f t="shared" si="15"/>
        <v/>
      </c>
      <c r="J254" s="220"/>
      <c r="K254" s="221" t="str">
        <f t="shared" si="16"/>
        <v/>
      </c>
      <c r="L254" s="220"/>
      <c r="M254" s="221" t="str">
        <f t="shared" si="17"/>
        <v/>
      </c>
      <c r="N254" s="262"/>
      <c r="O254" s="262"/>
      <c r="P254" s="263"/>
      <c r="Q254" s="222" t="str">
        <f t="shared" si="18"/>
        <v/>
      </c>
      <c r="R254" s="223" t="str">
        <f t="shared" si="19"/>
        <v/>
      </c>
      <c r="S254" s="220"/>
      <c r="T254" s="237"/>
      <c r="U254" s="224"/>
    </row>
    <row r="255" spans="1:21" customFormat="1">
      <c r="A255" s="92">
        <v>251</v>
      </c>
      <c r="B255" s="199"/>
      <c r="C255" s="120" t="str">
        <f>IF($B255="","",IF(VLOOKUP($B255,競技者!$A$5:$I$1004,2,FALSE)="","",VLOOKUP($B255,競技者!$A$5:$I$1004,2,FALSE)))</f>
        <v/>
      </c>
      <c r="D255" s="120" t="str">
        <f>IF($B255="","",IF(VLOOKUP($B255,競技者!$A$5:$I$1004,3,FALSE)="","",VLOOKUP($B255,競技者!$A$5:$I$1004,3,FALSE)))</f>
        <v/>
      </c>
      <c r="E255" s="120" t="str">
        <f>IF($B255="","",IF(VLOOKUP($B255,競技者!$A$5:$I$1004,4,FALSE)="","",VLOOKUP($B255,競技者!$A$5:$I$1004,4,FALSE)))</f>
        <v/>
      </c>
      <c r="F255" s="120" t="str">
        <f>IF($B255="","",IF(VLOOKUP($B255,競技者!$A$5:$I$1004,7,FALSE)="","",VLOOKUP($B255,競技者!$A$5:$I$1004,7,FALSE)))</f>
        <v/>
      </c>
      <c r="G255" s="120" t="str">
        <f>IF($B255="","",IF(VLOOKUP($B255,競技者!$A$5:$I$1004,9,FALSE)="","",VLOOKUP($B255,競技者!$A$5:$I$1004,9,FALSE)))</f>
        <v/>
      </c>
      <c r="H255" s="119"/>
      <c r="I255" s="120" t="str">
        <f t="shared" si="15"/>
        <v/>
      </c>
      <c r="J255" s="121"/>
      <c r="K255" s="122" t="str">
        <f t="shared" si="16"/>
        <v/>
      </c>
      <c r="L255" s="121"/>
      <c r="M255" s="122" t="str">
        <f t="shared" si="17"/>
        <v/>
      </c>
      <c r="N255" s="123"/>
      <c r="O255" s="123"/>
      <c r="P255" s="259"/>
      <c r="Q255" s="124" t="str">
        <f t="shared" si="18"/>
        <v/>
      </c>
      <c r="R255" s="125" t="str">
        <f t="shared" si="19"/>
        <v/>
      </c>
      <c r="S255" s="121"/>
      <c r="T255" s="236"/>
      <c r="U255" s="127"/>
    </row>
    <row r="256" spans="1:21" customFormat="1">
      <c r="A256" s="92">
        <v>252</v>
      </c>
      <c r="B256" s="111"/>
      <c r="C256" s="95" t="str">
        <f>IF($B256="","",IF(VLOOKUP($B256,競技者!$A$5:$I$1004,2,FALSE)="","",VLOOKUP($B256,競技者!$A$5:$I$1004,2,FALSE)))</f>
        <v/>
      </c>
      <c r="D256" s="95" t="str">
        <f>IF($B256="","",IF(VLOOKUP($B256,競技者!$A$5:$I$1004,3,FALSE)="","",VLOOKUP($B256,競技者!$A$5:$I$1004,3,FALSE)))</f>
        <v/>
      </c>
      <c r="E256" s="95" t="str">
        <f>IF($B256="","",IF(VLOOKUP($B256,競技者!$A$5:$I$1004,4,FALSE)="","",VLOOKUP($B256,競技者!$A$5:$I$1004,4,FALSE)))</f>
        <v/>
      </c>
      <c r="F256" s="95" t="str">
        <f>IF($B256="","",IF(VLOOKUP($B256,競技者!$A$5:$I$1004,7,FALSE)="","",VLOOKUP($B256,競技者!$A$5:$I$1004,7,FALSE)))</f>
        <v/>
      </c>
      <c r="G256" s="95" t="str">
        <f>IF($B256="","",IF(VLOOKUP($B256,競技者!$A$5:$I$1004,9,FALSE)="","",VLOOKUP($B256,競技者!$A$5:$I$1004,9,FALSE)))</f>
        <v/>
      </c>
      <c r="H256" s="109"/>
      <c r="I256" s="95" t="str">
        <f t="shared" si="15"/>
        <v/>
      </c>
      <c r="J256" s="96"/>
      <c r="K256" s="107" t="str">
        <f t="shared" si="16"/>
        <v/>
      </c>
      <c r="L256" s="96"/>
      <c r="M256" s="107" t="str">
        <f t="shared" si="17"/>
        <v/>
      </c>
      <c r="N256" s="103"/>
      <c r="O256" s="103"/>
      <c r="P256" s="260"/>
      <c r="Q256" s="97" t="str">
        <f t="shared" si="18"/>
        <v/>
      </c>
      <c r="R256" s="98" t="str">
        <f t="shared" si="19"/>
        <v/>
      </c>
      <c r="S256" s="96"/>
      <c r="T256" s="234"/>
      <c r="U256" s="105"/>
    </row>
    <row r="257" spans="1:21" customFormat="1">
      <c r="A257" s="92">
        <v>253</v>
      </c>
      <c r="B257" s="111"/>
      <c r="C257" s="95" t="str">
        <f>IF($B257="","",IF(VLOOKUP($B257,競技者!$A$5:$I$1004,2,FALSE)="","",VLOOKUP($B257,競技者!$A$5:$I$1004,2,FALSE)))</f>
        <v/>
      </c>
      <c r="D257" s="95" t="str">
        <f>IF($B257="","",IF(VLOOKUP($B257,競技者!$A$5:$I$1004,3,FALSE)="","",VLOOKUP($B257,競技者!$A$5:$I$1004,3,FALSE)))</f>
        <v/>
      </c>
      <c r="E257" s="95" t="str">
        <f>IF($B257="","",IF(VLOOKUP($B257,競技者!$A$5:$I$1004,4,FALSE)="","",VLOOKUP($B257,競技者!$A$5:$I$1004,4,FALSE)))</f>
        <v/>
      </c>
      <c r="F257" s="95" t="str">
        <f>IF($B257="","",IF(VLOOKUP($B257,競技者!$A$5:$I$1004,7,FALSE)="","",VLOOKUP($B257,競技者!$A$5:$I$1004,7,FALSE)))</f>
        <v/>
      </c>
      <c r="G257" s="95" t="str">
        <f>IF($B257="","",IF(VLOOKUP($B257,競技者!$A$5:$I$1004,9,FALSE)="","",VLOOKUP($B257,競技者!$A$5:$I$1004,9,FALSE)))</f>
        <v/>
      </c>
      <c r="H257" s="109"/>
      <c r="I257" s="95" t="str">
        <f t="shared" si="15"/>
        <v/>
      </c>
      <c r="J257" s="96"/>
      <c r="K257" s="107" t="str">
        <f t="shared" si="16"/>
        <v/>
      </c>
      <c r="L257" s="96"/>
      <c r="M257" s="107" t="str">
        <f t="shared" si="17"/>
        <v/>
      </c>
      <c r="N257" s="103"/>
      <c r="O257" s="103"/>
      <c r="P257" s="260"/>
      <c r="Q257" s="97" t="str">
        <f t="shared" si="18"/>
        <v/>
      </c>
      <c r="R257" s="98" t="str">
        <f t="shared" si="19"/>
        <v/>
      </c>
      <c r="S257" s="96"/>
      <c r="T257" s="234"/>
      <c r="U257" s="105"/>
    </row>
    <row r="258" spans="1:21" customFormat="1">
      <c r="A258" s="92">
        <v>254</v>
      </c>
      <c r="B258" s="111"/>
      <c r="C258" s="95" t="str">
        <f>IF($B258="","",IF(VLOOKUP($B258,競技者!$A$5:$I$1004,2,FALSE)="","",VLOOKUP($B258,競技者!$A$5:$I$1004,2,FALSE)))</f>
        <v/>
      </c>
      <c r="D258" s="95" t="str">
        <f>IF($B258="","",IF(VLOOKUP($B258,競技者!$A$5:$I$1004,3,FALSE)="","",VLOOKUP($B258,競技者!$A$5:$I$1004,3,FALSE)))</f>
        <v/>
      </c>
      <c r="E258" s="95" t="str">
        <f>IF($B258="","",IF(VLOOKUP($B258,競技者!$A$5:$I$1004,4,FALSE)="","",VLOOKUP($B258,競技者!$A$5:$I$1004,4,FALSE)))</f>
        <v/>
      </c>
      <c r="F258" s="95" t="str">
        <f>IF($B258="","",IF(VLOOKUP($B258,競技者!$A$5:$I$1004,7,FALSE)="","",VLOOKUP($B258,競技者!$A$5:$I$1004,7,FALSE)))</f>
        <v/>
      </c>
      <c r="G258" s="95" t="str">
        <f>IF($B258="","",IF(VLOOKUP($B258,競技者!$A$5:$I$1004,9,FALSE)="","",VLOOKUP($B258,競技者!$A$5:$I$1004,9,FALSE)))</f>
        <v/>
      </c>
      <c r="H258" s="109"/>
      <c r="I258" s="95" t="str">
        <f t="shared" si="15"/>
        <v/>
      </c>
      <c r="J258" s="96"/>
      <c r="K258" s="107" t="str">
        <f t="shared" si="16"/>
        <v/>
      </c>
      <c r="L258" s="96"/>
      <c r="M258" s="107" t="str">
        <f t="shared" si="17"/>
        <v/>
      </c>
      <c r="N258" s="103"/>
      <c r="O258" s="103"/>
      <c r="P258" s="260"/>
      <c r="Q258" s="97" t="str">
        <f t="shared" si="18"/>
        <v/>
      </c>
      <c r="R258" s="98" t="str">
        <f t="shared" si="19"/>
        <v/>
      </c>
      <c r="S258" s="96"/>
      <c r="T258" s="234"/>
      <c r="U258" s="105"/>
    </row>
    <row r="259" spans="1:21" customFormat="1">
      <c r="A259" s="92">
        <v>255</v>
      </c>
      <c r="B259" s="207"/>
      <c r="C259" s="208" t="str">
        <f>IF($B259="","",IF(VLOOKUP($B259,競技者!$A$5:$I$1004,2,FALSE)="","",VLOOKUP($B259,競技者!$A$5:$I$1004,2,FALSE)))</f>
        <v/>
      </c>
      <c r="D259" s="208" t="str">
        <f>IF($B259="","",IF(VLOOKUP($B259,競技者!$A$5:$I$1004,3,FALSE)="","",VLOOKUP($B259,競技者!$A$5:$I$1004,3,FALSE)))</f>
        <v/>
      </c>
      <c r="E259" s="208" t="str">
        <f>IF($B259="","",IF(VLOOKUP($B259,競技者!$A$5:$I$1004,4,FALSE)="","",VLOOKUP($B259,競技者!$A$5:$I$1004,4,FALSE)))</f>
        <v/>
      </c>
      <c r="F259" s="208" t="str">
        <f>IF($B259="","",IF(VLOOKUP($B259,競技者!$A$5:$I$1004,7,FALSE)="","",VLOOKUP($B259,競技者!$A$5:$I$1004,7,FALSE)))</f>
        <v/>
      </c>
      <c r="G259" s="208" t="str">
        <f>IF($B259="","",IF(VLOOKUP($B259,競技者!$A$5:$I$1004,9,FALSE)="","",VLOOKUP($B259,競技者!$A$5:$I$1004,9,FALSE)))</f>
        <v/>
      </c>
      <c r="H259" s="209"/>
      <c r="I259" s="208" t="str">
        <f t="shared" si="15"/>
        <v/>
      </c>
      <c r="J259" s="210"/>
      <c r="K259" s="211" t="str">
        <f t="shared" si="16"/>
        <v/>
      </c>
      <c r="L259" s="210"/>
      <c r="M259" s="211" t="str">
        <f t="shared" si="17"/>
        <v/>
      </c>
      <c r="N259" s="212"/>
      <c r="O259" s="212"/>
      <c r="P259" s="261"/>
      <c r="Q259" s="213" t="str">
        <f t="shared" si="18"/>
        <v/>
      </c>
      <c r="R259" s="214" t="str">
        <f t="shared" si="19"/>
        <v/>
      </c>
      <c r="S259" s="210"/>
      <c r="T259" s="238"/>
      <c r="U259" s="216"/>
    </row>
    <row r="260" spans="1:21" customFormat="1">
      <c r="A260" s="92">
        <v>256</v>
      </c>
      <c r="B260" s="199"/>
      <c r="C260" s="120" t="str">
        <f>IF($B260="","",IF(VLOOKUP($B260,競技者!$A$5:$I$1004,2,FALSE)="","",VLOOKUP($B260,競技者!$A$5:$I$1004,2,FALSE)))</f>
        <v/>
      </c>
      <c r="D260" s="120" t="str">
        <f>IF($B260="","",IF(VLOOKUP($B260,競技者!$A$5:$I$1004,3,FALSE)="","",VLOOKUP($B260,競技者!$A$5:$I$1004,3,FALSE)))</f>
        <v/>
      </c>
      <c r="E260" s="120" t="str">
        <f>IF($B260="","",IF(VLOOKUP($B260,競技者!$A$5:$I$1004,4,FALSE)="","",VLOOKUP($B260,競技者!$A$5:$I$1004,4,FALSE)))</f>
        <v/>
      </c>
      <c r="F260" s="120" t="str">
        <f>IF($B260="","",IF(VLOOKUP($B260,競技者!$A$5:$I$1004,7,FALSE)="","",VLOOKUP($B260,競技者!$A$5:$I$1004,7,FALSE)))</f>
        <v/>
      </c>
      <c r="G260" s="120" t="str">
        <f>IF($B260="","",IF(VLOOKUP($B260,競技者!$A$5:$I$1004,9,FALSE)="","",VLOOKUP($B260,競技者!$A$5:$I$1004,9,FALSE)))</f>
        <v/>
      </c>
      <c r="H260" s="119"/>
      <c r="I260" s="120" t="str">
        <f t="shared" si="15"/>
        <v/>
      </c>
      <c r="J260" s="121"/>
      <c r="K260" s="122" t="str">
        <f t="shared" si="16"/>
        <v/>
      </c>
      <c r="L260" s="121"/>
      <c r="M260" s="122" t="str">
        <f t="shared" si="17"/>
        <v/>
      </c>
      <c r="N260" s="123"/>
      <c r="O260" s="123"/>
      <c r="P260" s="259"/>
      <c r="Q260" s="124" t="str">
        <f t="shared" si="18"/>
        <v/>
      </c>
      <c r="R260" s="125" t="str">
        <f t="shared" si="19"/>
        <v/>
      </c>
      <c r="S260" s="121"/>
      <c r="T260" s="236"/>
      <c r="U260" s="127"/>
    </row>
    <row r="261" spans="1:21" customFormat="1">
      <c r="A261" s="92">
        <v>257</v>
      </c>
      <c r="B261" s="111"/>
      <c r="C261" s="95" t="str">
        <f>IF($B261="","",IF(VLOOKUP($B261,競技者!$A$5:$I$1004,2,FALSE)="","",VLOOKUP($B261,競技者!$A$5:$I$1004,2,FALSE)))</f>
        <v/>
      </c>
      <c r="D261" s="95" t="str">
        <f>IF($B261="","",IF(VLOOKUP($B261,競技者!$A$5:$I$1004,3,FALSE)="","",VLOOKUP($B261,競技者!$A$5:$I$1004,3,FALSE)))</f>
        <v/>
      </c>
      <c r="E261" s="95" t="str">
        <f>IF($B261="","",IF(VLOOKUP($B261,競技者!$A$5:$I$1004,4,FALSE)="","",VLOOKUP($B261,競技者!$A$5:$I$1004,4,FALSE)))</f>
        <v/>
      </c>
      <c r="F261" s="95" t="str">
        <f>IF($B261="","",IF(VLOOKUP($B261,競技者!$A$5:$I$1004,7,FALSE)="","",VLOOKUP($B261,競技者!$A$5:$I$1004,7,FALSE)))</f>
        <v/>
      </c>
      <c r="G261" s="95" t="str">
        <f>IF($B261="","",IF(VLOOKUP($B261,競技者!$A$5:$I$1004,9,FALSE)="","",VLOOKUP($B261,競技者!$A$5:$I$1004,9,FALSE)))</f>
        <v/>
      </c>
      <c r="H261" s="109"/>
      <c r="I261" s="95" t="str">
        <f t="shared" si="15"/>
        <v/>
      </c>
      <c r="J261" s="96"/>
      <c r="K261" s="107" t="str">
        <f t="shared" si="16"/>
        <v/>
      </c>
      <c r="L261" s="96"/>
      <c r="M261" s="107" t="str">
        <f t="shared" si="17"/>
        <v/>
      </c>
      <c r="N261" s="103"/>
      <c r="O261" s="103"/>
      <c r="P261" s="260"/>
      <c r="Q261" s="97" t="str">
        <f t="shared" si="18"/>
        <v/>
      </c>
      <c r="R261" s="98" t="str">
        <f t="shared" si="19"/>
        <v/>
      </c>
      <c r="S261" s="96"/>
      <c r="T261" s="234"/>
      <c r="U261" s="105"/>
    </row>
    <row r="262" spans="1:21" customFormat="1">
      <c r="A262" s="92">
        <v>258</v>
      </c>
      <c r="B262" s="111"/>
      <c r="C262" s="95" t="str">
        <f>IF($B262="","",IF(VLOOKUP($B262,競技者!$A$5:$I$1004,2,FALSE)="","",VLOOKUP($B262,競技者!$A$5:$I$1004,2,FALSE)))</f>
        <v/>
      </c>
      <c r="D262" s="95" t="str">
        <f>IF($B262="","",IF(VLOOKUP($B262,競技者!$A$5:$I$1004,3,FALSE)="","",VLOOKUP($B262,競技者!$A$5:$I$1004,3,FALSE)))</f>
        <v/>
      </c>
      <c r="E262" s="95" t="str">
        <f>IF($B262="","",IF(VLOOKUP($B262,競技者!$A$5:$I$1004,4,FALSE)="","",VLOOKUP($B262,競技者!$A$5:$I$1004,4,FALSE)))</f>
        <v/>
      </c>
      <c r="F262" s="95" t="str">
        <f>IF($B262="","",IF(VLOOKUP($B262,競技者!$A$5:$I$1004,7,FALSE)="","",VLOOKUP($B262,競技者!$A$5:$I$1004,7,FALSE)))</f>
        <v/>
      </c>
      <c r="G262" s="95" t="str">
        <f>IF($B262="","",IF(VLOOKUP($B262,競技者!$A$5:$I$1004,9,FALSE)="","",VLOOKUP($B262,競技者!$A$5:$I$1004,9,FALSE)))</f>
        <v/>
      </c>
      <c r="H262" s="109"/>
      <c r="I262" s="95" t="str">
        <f t="shared" ref="I262:I325" si="20">IF(H262="50ｍ（長水路）","LC",IF(H262="","","SC"))</f>
        <v/>
      </c>
      <c r="J262" s="96"/>
      <c r="K262" s="107" t="str">
        <f t="shared" ref="K262:K325" si="21">IF(J262="自由形",1,IF(J262="背泳ぎ",2,IF(J262="平泳ぎ",3,IF(J262="バタフライ",4,IF(J262="","",5)))))</f>
        <v/>
      </c>
      <c r="L262" s="96"/>
      <c r="M262" s="107" t="str">
        <f t="shared" ref="M262:M325" si="22">IF(L262="25m",1,IF(L262="50m",2,IF(L262="100m",3,IF(L262="200m",4,IF(L262="400m",5,IF(L262="800m",6,IF(L262="1500m",7,"")))))))</f>
        <v/>
      </c>
      <c r="N262" s="103"/>
      <c r="O262" s="103"/>
      <c r="P262" s="260"/>
      <c r="Q262" s="97" t="str">
        <f t="shared" ref="Q262:Q325" si="23">IF(P262="","",IF(N262="",TEXT(O262&amp;"."&amp;P262,"00.00"),TIMEVALUE(N262&amp;":"&amp;O262&amp;"."&amp;P262)))</f>
        <v/>
      </c>
      <c r="R262" s="98" t="str">
        <f t="shared" ref="R262:R325" si="24">IF(P262="","",N262*60+O262+P262/100)</f>
        <v/>
      </c>
      <c r="S262" s="96"/>
      <c r="T262" s="234"/>
      <c r="U262" s="105"/>
    </row>
    <row r="263" spans="1:21" customFormat="1">
      <c r="A263" s="92">
        <v>259</v>
      </c>
      <c r="B263" s="111"/>
      <c r="C263" s="95" t="str">
        <f>IF($B263="","",IF(VLOOKUP($B263,競技者!$A$5:$I$1004,2,FALSE)="","",VLOOKUP($B263,競技者!$A$5:$I$1004,2,FALSE)))</f>
        <v/>
      </c>
      <c r="D263" s="95" t="str">
        <f>IF($B263="","",IF(VLOOKUP($B263,競技者!$A$5:$I$1004,3,FALSE)="","",VLOOKUP($B263,競技者!$A$5:$I$1004,3,FALSE)))</f>
        <v/>
      </c>
      <c r="E263" s="95" t="str">
        <f>IF($B263="","",IF(VLOOKUP($B263,競技者!$A$5:$I$1004,4,FALSE)="","",VLOOKUP($B263,競技者!$A$5:$I$1004,4,FALSE)))</f>
        <v/>
      </c>
      <c r="F263" s="95" t="str">
        <f>IF($B263="","",IF(VLOOKUP($B263,競技者!$A$5:$I$1004,7,FALSE)="","",VLOOKUP($B263,競技者!$A$5:$I$1004,7,FALSE)))</f>
        <v/>
      </c>
      <c r="G263" s="95" t="str">
        <f>IF($B263="","",IF(VLOOKUP($B263,競技者!$A$5:$I$1004,9,FALSE)="","",VLOOKUP($B263,競技者!$A$5:$I$1004,9,FALSE)))</f>
        <v/>
      </c>
      <c r="H263" s="109"/>
      <c r="I263" s="95" t="str">
        <f t="shared" si="20"/>
        <v/>
      </c>
      <c r="J263" s="96"/>
      <c r="K263" s="107" t="str">
        <f t="shared" si="21"/>
        <v/>
      </c>
      <c r="L263" s="96"/>
      <c r="M263" s="107" t="str">
        <f t="shared" si="22"/>
        <v/>
      </c>
      <c r="N263" s="103"/>
      <c r="O263" s="103"/>
      <c r="P263" s="260"/>
      <c r="Q263" s="97" t="str">
        <f t="shared" si="23"/>
        <v/>
      </c>
      <c r="R263" s="98" t="str">
        <f t="shared" si="24"/>
        <v/>
      </c>
      <c r="S263" s="96"/>
      <c r="T263" s="234"/>
      <c r="U263" s="105"/>
    </row>
    <row r="264" spans="1:21" customFormat="1" ht="12.6" thickBot="1">
      <c r="A264" s="92">
        <v>260</v>
      </c>
      <c r="B264" s="217"/>
      <c r="C264" s="218" t="str">
        <f>IF($B264="","",IF(VLOOKUP($B264,競技者!$A$5:$I$1004,2,FALSE)="","",VLOOKUP($B264,競技者!$A$5:$I$1004,2,FALSE)))</f>
        <v/>
      </c>
      <c r="D264" s="218" t="str">
        <f>IF($B264="","",IF(VLOOKUP($B264,競技者!$A$5:$I$1004,3,FALSE)="","",VLOOKUP($B264,競技者!$A$5:$I$1004,3,FALSE)))</f>
        <v/>
      </c>
      <c r="E264" s="218" t="str">
        <f>IF($B264="","",IF(VLOOKUP($B264,競技者!$A$5:$I$1004,4,FALSE)="","",VLOOKUP($B264,競技者!$A$5:$I$1004,4,FALSE)))</f>
        <v/>
      </c>
      <c r="F264" s="218" t="str">
        <f>IF($B264="","",IF(VLOOKUP($B264,競技者!$A$5:$I$1004,7,FALSE)="","",VLOOKUP($B264,競技者!$A$5:$I$1004,7,FALSE)))</f>
        <v/>
      </c>
      <c r="G264" s="218" t="str">
        <f>IF($B264="","",IF(VLOOKUP($B264,競技者!$A$5:$I$1004,9,FALSE)="","",VLOOKUP($B264,競技者!$A$5:$I$1004,9,FALSE)))</f>
        <v/>
      </c>
      <c r="H264" s="219"/>
      <c r="I264" s="218" t="str">
        <f t="shared" si="20"/>
        <v/>
      </c>
      <c r="J264" s="220"/>
      <c r="K264" s="221" t="str">
        <f t="shared" si="21"/>
        <v/>
      </c>
      <c r="L264" s="220"/>
      <c r="M264" s="221" t="str">
        <f t="shared" si="22"/>
        <v/>
      </c>
      <c r="N264" s="262"/>
      <c r="O264" s="262"/>
      <c r="P264" s="263"/>
      <c r="Q264" s="222" t="str">
        <f t="shared" si="23"/>
        <v/>
      </c>
      <c r="R264" s="223" t="str">
        <f t="shared" si="24"/>
        <v/>
      </c>
      <c r="S264" s="220"/>
      <c r="T264" s="237"/>
      <c r="U264" s="224"/>
    </row>
    <row r="265" spans="1:21" customFormat="1">
      <c r="A265" s="92">
        <v>261</v>
      </c>
      <c r="B265" s="199"/>
      <c r="C265" s="120" t="str">
        <f>IF($B265="","",IF(VLOOKUP($B265,競技者!$A$5:$I$1004,2,FALSE)="","",VLOOKUP($B265,競技者!$A$5:$I$1004,2,FALSE)))</f>
        <v/>
      </c>
      <c r="D265" s="120" t="str">
        <f>IF($B265="","",IF(VLOOKUP($B265,競技者!$A$5:$I$1004,3,FALSE)="","",VLOOKUP($B265,競技者!$A$5:$I$1004,3,FALSE)))</f>
        <v/>
      </c>
      <c r="E265" s="120" t="str">
        <f>IF($B265="","",IF(VLOOKUP($B265,競技者!$A$5:$I$1004,4,FALSE)="","",VLOOKUP($B265,競技者!$A$5:$I$1004,4,FALSE)))</f>
        <v/>
      </c>
      <c r="F265" s="120" t="str">
        <f>IF($B265="","",IF(VLOOKUP($B265,競技者!$A$5:$I$1004,7,FALSE)="","",VLOOKUP($B265,競技者!$A$5:$I$1004,7,FALSE)))</f>
        <v/>
      </c>
      <c r="G265" s="120" t="str">
        <f>IF($B265="","",IF(VLOOKUP($B265,競技者!$A$5:$I$1004,9,FALSE)="","",VLOOKUP($B265,競技者!$A$5:$I$1004,9,FALSE)))</f>
        <v/>
      </c>
      <c r="H265" s="119"/>
      <c r="I265" s="120" t="str">
        <f t="shared" si="20"/>
        <v/>
      </c>
      <c r="J265" s="121"/>
      <c r="K265" s="122" t="str">
        <f t="shared" si="21"/>
        <v/>
      </c>
      <c r="L265" s="121"/>
      <c r="M265" s="122" t="str">
        <f t="shared" si="22"/>
        <v/>
      </c>
      <c r="N265" s="123"/>
      <c r="O265" s="123"/>
      <c r="P265" s="259"/>
      <c r="Q265" s="124" t="str">
        <f t="shared" si="23"/>
        <v/>
      </c>
      <c r="R265" s="125" t="str">
        <f t="shared" si="24"/>
        <v/>
      </c>
      <c r="S265" s="121"/>
      <c r="T265" s="236"/>
      <c r="U265" s="127"/>
    </row>
    <row r="266" spans="1:21" customFormat="1">
      <c r="A266" s="92">
        <v>262</v>
      </c>
      <c r="B266" s="111"/>
      <c r="C266" s="95" t="str">
        <f>IF($B266="","",IF(VLOOKUP($B266,競技者!$A$5:$I$1004,2,FALSE)="","",VLOOKUP($B266,競技者!$A$5:$I$1004,2,FALSE)))</f>
        <v/>
      </c>
      <c r="D266" s="95" t="str">
        <f>IF($B266="","",IF(VLOOKUP($B266,競技者!$A$5:$I$1004,3,FALSE)="","",VLOOKUP($B266,競技者!$A$5:$I$1004,3,FALSE)))</f>
        <v/>
      </c>
      <c r="E266" s="95" t="str">
        <f>IF($B266="","",IF(VLOOKUP($B266,競技者!$A$5:$I$1004,4,FALSE)="","",VLOOKUP($B266,競技者!$A$5:$I$1004,4,FALSE)))</f>
        <v/>
      </c>
      <c r="F266" s="95" t="str">
        <f>IF($B266="","",IF(VLOOKUP($B266,競技者!$A$5:$I$1004,7,FALSE)="","",VLOOKUP($B266,競技者!$A$5:$I$1004,7,FALSE)))</f>
        <v/>
      </c>
      <c r="G266" s="95" t="str">
        <f>IF($B266="","",IF(VLOOKUP($B266,競技者!$A$5:$I$1004,9,FALSE)="","",VLOOKUP($B266,競技者!$A$5:$I$1004,9,FALSE)))</f>
        <v/>
      </c>
      <c r="H266" s="109"/>
      <c r="I266" s="95" t="str">
        <f t="shared" si="20"/>
        <v/>
      </c>
      <c r="J266" s="96"/>
      <c r="K266" s="107" t="str">
        <f t="shared" si="21"/>
        <v/>
      </c>
      <c r="L266" s="96"/>
      <c r="M266" s="107" t="str">
        <f t="shared" si="22"/>
        <v/>
      </c>
      <c r="N266" s="103"/>
      <c r="O266" s="103"/>
      <c r="P266" s="260"/>
      <c r="Q266" s="97" t="str">
        <f t="shared" si="23"/>
        <v/>
      </c>
      <c r="R266" s="98" t="str">
        <f t="shared" si="24"/>
        <v/>
      </c>
      <c r="S266" s="96"/>
      <c r="T266" s="234"/>
      <c r="U266" s="105"/>
    </row>
    <row r="267" spans="1:21" customFormat="1">
      <c r="A267" s="92">
        <v>263</v>
      </c>
      <c r="B267" s="111"/>
      <c r="C267" s="95" t="str">
        <f>IF($B267="","",IF(VLOOKUP($B267,競技者!$A$5:$I$1004,2,FALSE)="","",VLOOKUP($B267,競技者!$A$5:$I$1004,2,FALSE)))</f>
        <v/>
      </c>
      <c r="D267" s="95" t="str">
        <f>IF($B267="","",IF(VLOOKUP($B267,競技者!$A$5:$I$1004,3,FALSE)="","",VLOOKUP($B267,競技者!$A$5:$I$1004,3,FALSE)))</f>
        <v/>
      </c>
      <c r="E267" s="95" t="str">
        <f>IF($B267="","",IF(VLOOKUP($B267,競技者!$A$5:$I$1004,4,FALSE)="","",VLOOKUP($B267,競技者!$A$5:$I$1004,4,FALSE)))</f>
        <v/>
      </c>
      <c r="F267" s="95" t="str">
        <f>IF($B267="","",IF(VLOOKUP($B267,競技者!$A$5:$I$1004,7,FALSE)="","",VLOOKUP($B267,競技者!$A$5:$I$1004,7,FALSE)))</f>
        <v/>
      </c>
      <c r="G267" s="95" t="str">
        <f>IF($B267="","",IF(VLOOKUP($B267,競技者!$A$5:$I$1004,9,FALSE)="","",VLOOKUP($B267,競技者!$A$5:$I$1004,9,FALSE)))</f>
        <v/>
      </c>
      <c r="H267" s="109"/>
      <c r="I267" s="95" t="str">
        <f t="shared" si="20"/>
        <v/>
      </c>
      <c r="J267" s="96"/>
      <c r="K267" s="107" t="str">
        <f t="shared" si="21"/>
        <v/>
      </c>
      <c r="L267" s="96"/>
      <c r="M267" s="107" t="str">
        <f t="shared" si="22"/>
        <v/>
      </c>
      <c r="N267" s="103"/>
      <c r="O267" s="103"/>
      <c r="P267" s="260"/>
      <c r="Q267" s="97" t="str">
        <f t="shared" si="23"/>
        <v/>
      </c>
      <c r="R267" s="98" t="str">
        <f t="shared" si="24"/>
        <v/>
      </c>
      <c r="S267" s="96"/>
      <c r="T267" s="234"/>
      <c r="U267" s="105"/>
    </row>
    <row r="268" spans="1:21" customFormat="1">
      <c r="A268" s="92">
        <v>264</v>
      </c>
      <c r="B268" s="111"/>
      <c r="C268" s="95" t="str">
        <f>IF($B268="","",IF(VLOOKUP($B268,競技者!$A$5:$I$1004,2,FALSE)="","",VLOOKUP($B268,競技者!$A$5:$I$1004,2,FALSE)))</f>
        <v/>
      </c>
      <c r="D268" s="95" t="str">
        <f>IF($B268="","",IF(VLOOKUP($B268,競技者!$A$5:$I$1004,3,FALSE)="","",VLOOKUP($B268,競技者!$A$5:$I$1004,3,FALSE)))</f>
        <v/>
      </c>
      <c r="E268" s="95" t="str">
        <f>IF($B268="","",IF(VLOOKUP($B268,競技者!$A$5:$I$1004,4,FALSE)="","",VLOOKUP($B268,競技者!$A$5:$I$1004,4,FALSE)))</f>
        <v/>
      </c>
      <c r="F268" s="95" t="str">
        <f>IF($B268="","",IF(VLOOKUP($B268,競技者!$A$5:$I$1004,7,FALSE)="","",VLOOKUP($B268,競技者!$A$5:$I$1004,7,FALSE)))</f>
        <v/>
      </c>
      <c r="G268" s="95" t="str">
        <f>IF($B268="","",IF(VLOOKUP($B268,競技者!$A$5:$I$1004,9,FALSE)="","",VLOOKUP($B268,競技者!$A$5:$I$1004,9,FALSE)))</f>
        <v/>
      </c>
      <c r="H268" s="109"/>
      <c r="I268" s="95" t="str">
        <f t="shared" si="20"/>
        <v/>
      </c>
      <c r="J268" s="96"/>
      <c r="K268" s="107" t="str">
        <f t="shared" si="21"/>
        <v/>
      </c>
      <c r="L268" s="96"/>
      <c r="M268" s="107" t="str">
        <f t="shared" si="22"/>
        <v/>
      </c>
      <c r="N268" s="103"/>
      <c r="O268" s="103"/>
      <c r="P268" s="260"/>
      <c r="Q268" s="97" t="str">
        <f t="shared" si="23"/>
        <v/>
      </c>
      <c r="R268" s="98" t="str">
        <f t="shared" si="24"/>
        <v/>
      </c>
      <c r="S268" s="96"/>
      <c r="T268" s="234"/>
      <c r="U268" s="105"/>
    </row>
    <row r="269" spans="1:21" customFormat="1">
      <c r="A269" s="92">
        <v>265</v>
      </c>
      <c r="B269" s="207"/>
      <c r="C269" s="208" t="str">
        <f>IF($B269="","",IF(VLOOKUP($B269,競技者!$A$5:$I$1004,2,FALSE)="","",VLOOKUP($B269,競技者!$A$5:$I$1004,2,FALSE)))</f>
        <v/>
      </c>
      <c r="D269" s="208" t="str">
        <f>IF($B269="","",IF(VLOOKUP($B269,競技者!$A$5:$I$1004,3,FALSE)="","",VLOOKUP($B269,競技者!$A$5:$I$1004,3,FALSE)))</f>
        <v/>
      </c>
      <c r="E269" s="208" t="str">
        <f>IF($B269="","",IF(VLOOKUP($B269,競技者!$A$5:$I$1004,4,FALSE)="","",VLOOKUP($B269,競技者!$A$5:$I$1004,4,FALSE)))</f>
        <v/>
      </c>
      <c r="F269" s="208" t="str">
        <f>IF($B269="","",IF(VLOOKUP($B269,競技者!$A$5:$I$1004,7,FALSE)="","",VLOOKUP($B269,競技者!$A$5:$I$1004,7,FALSE)))</f>
        <v/>
      </c>
      <c r="G269" s="208" t="str">
        <f>IF($B269="","",IF(VLOOKUP($B269,競技者!$A$5:$I$1004,9,FALSE)="","",VLOOKUP($B269,競技者!$A$5:$I$1004,9,FALSE)))</f>
        <v/>
      </c>
      <c r="H269" s="209"/>
      <c r="I269" s="208" t="str">
        <f t="shared" si="20"/>
        <v/>
      </c>
      <c r="J269" s="210"/>
      <c r="K269" s="211" t="str">
        <f t="shared" si="21"/>
        <v/>
      </c>
      <c r="L269" s="210"/>
      <c r="M269" s="211" t="str">
        <f t="shared" si="22"/>
        <v/>
      </c>
      <c r="N269" s="212"/>
      <c r="O269" s="212"/>
      <c r="P269" s="261"/>
      <c r="Q269" s="213" t="str">
        <f t="shared" si="23"/>
        <v/>
      </c>
      <c r="R269" s="214" t="str">
        <f t="shared" si="24"/>
        <v/>
      </c>
      <c r="S269" s="210"/>
      <c r="T269" s="238"/>
      <c r="U269" s="216"/>
    </row>
    <row r="270" spans="1:21" customFormat="1">
      <c r="A270" s="92">
        <v>266</v>
      </c>
      <c r="B270" s="199"/>
      <c r="C270" s="120" t="str">
        <f>IF($B270="","",IF(VLOOKUP($B270,競技者!$A$5:$I$1004,2,FALSE)="","",VLOOKUP($B270,競技者!$A$5:$I$1004,2,FALSE)))</f>
        <v/>
      </c>
      <c r="D270" s="120" t="str">
        <f>IF($B270="","",IF(VLOOKUP($B270,競技者!$A$5:$I$1004,3,FALSE)="","",VLOOKUP($B270,競技者!$A$5:$I$1004,3,FALSE)))</f>
        <v/>
      </c>
      <c r="E270" s="120" t="str">
        <f>IF($B270="","",IF(VLOOKUP($B270,競技者!$A$5:$I$1004,4,FALSE)="","",VLOOKUP($B270,競技者!$A$5:$I$1004,4,FALSE)))</f>
        <v/>
      </c>
      <c r="F270" s="120" t="str">
        <f>IF($B270="","",IF(VLOOKUP($B270,競技者!$A$5:$I$1004,7,FALSE)="","",VLOOKUP($B270,競技者!$A$5:$I$1004,7,FALSE)))</f>
        <v/>
      </c>
      <c r="G270" s="120" t="str">
        <f>IF($B270="","",IF(VLOOKUP($B270,競技者!$A$5:$I$1004,9,FALSE)="","",VLOOKUP($B270,競技者!$A$5:$I$1004,9,FALSE)))</f>
        <v/>
      </c>
      <c r="H270" s="119"/>
      <c r="I270" s="120" t="str">
        <f t="shared" si="20"/>
        <v/>
      </c>
      <c r="J270" s="121"/>
      <c r="K270" s="122" t="str">
        <f t="shared" si="21"/>
        <v/>
      </c>
      <c r="L270" s="121"/>
      <c r="M270" s="122" t="str">
        <f t="shared" si="22"/>
        <v/>
      </c>
      <c r="N270" s="123"/>
      <c r="O270" s="123"/>
      <c r="P270" s="259"/>
      <c r="Q270" s="124" t="str">
        <f t="shared" si="23"/>
        <v/>
      </c>
      <c r="R270" s="125" t="str">
        <f t="shared" si="24"/>
        <v/>
      </c>
      <c r="S270" s="121"/>
      <c r="T270" s="236"/>
      <c r="U270" s="127"/>
    </row>
    <row r="271" spans="1:21" customFormat="1">
      <c r="A271" s="92">
        <v>267</v>
      </c>
      <c r="B271" s="111"/>
      <c r="C271" s="95" t="str">
        <f>IF($B271="","",IF(VLOOKUP($B271,競技者!$A$5:$I$1004,2,FALSE)="","",VLOOKUP($B271,競技者!$A$5:$I$1004,2,FALSE)))</f>
        <v/>
      </c>
      <c r="D271" s="95" t="str">
        <f>IF($B271="","",IF(VLOOKUP($B271,競技者!$A$5:$I$1004,3,FALSE)="","",VLOOKUP($B271,競技者!$A$5:$I$1004,3,FALSE)))</f>
        <v/>
      </c>
      <c r="E271" s="95" t="str">
        <f>IF($B271="","",IF(VLOOKUP($B271,競技者!$A$5:$I$1004,4,FALSE)="","",VLOOKUP($B271,競技者!$A$5:$I$1004,4,FALSE)))</f>
        <v/>
      </c>
      <c r="F271" s="95" t="str">
        <f>IF($B271="","",IF(VLOOKUP($B271,競技者!$A$5:$I$1004,7,FALSE)="","",VLOOKUP($B271,競技者!$A$5:$I$1004,7,FALSE)))</f>
        <v/>
      </c>
      <c r="G271" s="95" t="str">
        <f>IF($B271="","",IF(VLOOKUP($B271,競技者!$A$5:$I$1004,9,FALSE)="","",VLOOKUP($B271,競技者!$A$5:$I$1004,9,FALSE)))</f>
        <v/>
      </c>
      <c r="H271" s="109"/>
      <c r="I271" s="95" t="str">
        <f t="shared" si="20"/>
        <v/>
      </c>
      <c r="J271" s="96"/>
      <c r="K271" s="107" t="str">
        <f t="shared" si="21"/>
        <v/>
      </c>
      <c r="L271" s="96"/>
      <c r="M271" s="107" t="str">
        <f t="shared" si="22"/>
        <v/>
      </c>
      <c r="N271" s="103"/>
      <c r="O271" s="103"/>
      <c r="P271" s="260"/>
      <c r="Q271" s="97" t="str">
        <f t="shared" si="23"/>
        <v/>
      </c>
      <c r="R271" s="98" t="str">
        <f t="shared" si="24"/>
        <v/>
      </c>
      <c r="S271" s="96"/>
      <c r="T271" s="234"/>
      <c r="U271" s="105"/>
    </row>
    <row r="272" spans="1:21" customFormat="1">
      <c r="A272" s="92">
        <v>268</v>
      </c>
      <c r="B272" s="111"/>
      <c r="C272" s="95" t="str">
        <f>IF($B272="","",IF(VLOOKUP($B272,競技者!$A$5:$I$1004,2,FALSE)="","",VLOOKUP($B272,競技者!$A$5:$I$1004,2,FALSE)))</f>
        <v/>
      </c>
      <c r="D272" s="95" t="str">
        <f>IF($B272="","",IF(VLOOKUP($B272,競技者!$A$5:$I$1004,3,FALSE)="","",VLOOKUP($B272,競技者!$A$5:$I$1004,3,FALSE)))</f>
        <v/>
      </c>
      <c r="E272" s="95" t="str">
        <f>IF($B272="","",IF(VLOOKUP($B272,競技者!$A$5:$I$1004,4,FALSE)="","",VLOOKUP($B272,競技者!$A$5:$I$1004,4,FALSE)))</f>
        <v/>
      </c>
      <c r="F272" s="95" t="str">
        <f>IF($B272="","",IF(VLOOKUP($B272,競技者!$A$5:$I$1004,7,FALSE)="","",VLOOKUP($B272,競技者!$A$5:$I$1004,7,FALSE)))</f>
        <v/>
      </c>
      <c r="G272" s="95" t="str">
        <f>IF($B272="","",IF(VLOOKUP($B272,競技者!$A$5:$I$1004,9,FALSE)="","",VLOOKUP($B272,競技者!$A$5:$I$1004,9,FALSE)))</f>
        <v/>
      </c>
      <c r="H272" s="109"/>
      <c r="I272" s="95" t="str">
        <f t="shared" si="20"/>
        <v/>
      </c>
      <c r="J272" s="96"/>
      <c r="K272" s="107" t="str">
        <f t="shared" si="21"/>
        <v/>
      </c>
      <c r="L272" s="96"/>
      <c r="M272" s="107" t="str">
        <f t="shared" si="22"/>
        <v/>
      </c>
      <c r="N272" s="103"/>
      <c r="O272" s="103"/>
      <c r="P272" s="260"/>
      <c r="Q272" s="97" t="str">
        <f t="shared" si="23"/>
        <v/>
      </c>
      <c r="R272" s="98" t="str">
        <f t="shared" si="24"/>
        <v/>
      </c>
      <c r="S272" s="96"/>
      <c r="T272" s="234"/>
      <c r="U272" s="105"/>
    </row>
    <row r="273" spans="1:21" customFormat="1">
      <c r="A273" s="92">
        <v>269</v>
      </c>
      <c r="B273" s="111"/>
      <c r="C273" s="95" t="str">
        <f>IF($B273="","",IF(VLOOKUP($B273,競技者!$A$5:$I$1004,2,FALSE)="","",VLOOKUP($B273,競技者!$A$5:$I$1004,2,FALSE)))</f>
        <v/>
      </c>
      <c r="D273" s="95" t="str">
        <f>IF($B273="","",IF(VLOOKUP($B273,競技者!$A$5:$I$1004,3,FALSE)="","",VLOOKUP($B273,競技者!$A$5:$I$1004,3,FALSE)))</f>
        <v/>
      </c>
      <c r="E273" s="95" t="str">
        <f>IF($B273="","",IF(VLOOKUP($B273,競技者!$A$5:$I$1004,4,FALSE)="","",VLOOKUP($B273,競技者!$A$5:$I$1004,4,FALSE)))</f>
        <v/>
      </c>
      <c r="F273" s="95" t="str">
        <f>IF($B273="","",IF(VLOOKUP($B273,競技者!$A$5:$I$1004,7,FALSE)="","",VLOOKUP($B273,競技者!$A$5:$I$1004,7,FALSE)))</f>
        <v/>
      </c>
      <c r="G273" s="95" t="str">
        <f>IF($B273="","",IF(VLOOKUP($B273,競技者!$A$5:$I$1004,9,FALSE)="","",VLOOKUP($B273,競技者!$A$5:$I$1004,9,FALSE)))</f>
        <v/>
      </c>
      <c r="H273" s="109"/>
      <c r="I273" s="95" t="str">
        <f t="shared" si="20"/>
        <v/>
      </c>
      <c r="J273" s="96"/>
      <c r="K273" s="107" t="str">
        <f t="shared" si="21"/>
        <v/>
      </c>
      <c r="L273" s="96"/>
      <c r="M273" s="107" t="str">
        <f t="shared" si="22"/>
        <v/>
      </c>
      <c r="N273" s="103"/>
      <c r="O273" s="103"/>
      <c r="P273" s="260"/>
      <c r="Q273" s="97" t="str">
        <f t="shared" si="23"/>
        <v/>
      </c>
      <c r="R273" s="98" t="str">
        <f t="shared" si="24"/>
        <v/>
      </c>
      <c r="S273" s="96"/>
      <c r="T273" s="234"/>
      <c r="U273" s="105"/>
    </row>
    <row r="274" spans="1:21" customFormat="1" ht="12.6" thickBot="1">
      <c r="A274" s="92">
        <v>270</v>
      </c>
      <c r="B274" s="217"/>
      <c r="C274" s="218" t="str">
        <f>IF($B274="","",IF(VLOOKUP($B274,競技者!$A$5:$I$1004,2,FALSE)="","",VLOOKUP($B274,競技者!$A$5:$I$1004,2,FALSE)))</f>
        <v/>
      </c>
      <c r="D274" s="218" t="str">
        <f>IF($B274="","",IF(VLOOKUP($B274,競技者!$A$5:$I$1004,3,FALSE)="","",VLOOKUP($B274,競技者!$A$5:$I$1004,3,FALSE)))</f>
        <v/>
      </c>
      <c r="E274" s="218" t="str">
        <f>IF($B274="","",IF(VLOOKUP($B274,競技者!$A$5:$I$1004,4,FALSE)="","",VLOOKUP($B274,競技者!$A$5:$I$1004,4,FALSE)))</f>
        <v/>
      </c>
      <c r="F274" s="218" t="str">
        <f>IF($B274="","",IF(VLOOKUP($B274,競技者!$A$5:$I$1004,7,FALSE)="","",VLOOKUP($B274,競技者!$A$5:$I$1004,7,FALSE)))</f>
        <v/>
      </c>
      <c r="G274" s="218" t="str">
        <f>IF($B274="","",IF(VLOOKUP($B274,競技者!$A$5:$I$1004,9,FALSE)="","",VLOOKUP($B274,競技者!$A$5:$I$1004,9,FALSE)))</f>
        <v/>
      </c>
      <c r="H274" s="219"/>
      <c r="I274" s="218" t="str">
        <f t="shared" si="20"/>
        <v/>
      </c>
      <c r="J274" s="220"/>
      <c r="K274" s="221" t="str">
        <f t="shared" si="21"/>
        <v/>
      </c>
      <c r="L274" s="220"/>
      <c r="M274" s="221" t="str">
        <f t="shared" si="22"/>
        <v/>
      </c>
      <c r="N274" s="262"/>
      <c r="O274" s="262"/>
      <c r="P274" s="263"/>
      <c r="Q274" s="222" t="str">
        <f t="shared" si="23"/>
        <v/>
      </c>
      <c r="R274" s="223" t="str">
        <f t="shared" si="24"/>
        <v/>
      </c>
      <c r="S274" s="220"/>
      <c r="T274" s="237"/>
      <c r="U274" s="224"/>
    </row>
    <row r="275" spans="1:21" customFormat="1">
      <c r="A275" s="92">
        <v>271</v>
      </c>
      <c r="B275" s="199"/>
      <c r="C275" s="120" t="str">
        <f>IF($B275="","",IF(VLOOKUP($B275,競技者!$A$5:$I$1004,2,FALSE)="","",VLOOKUP($B275,競技者!$A$5:$I$1004,2,FALSE)))</f>
        <v/>
      </c>
      <c r="D275" s="120" t="str">
        <f>IF($B275="","",IF(VLOOKUP($B275,競技者!$A$5:$I$1004,3,FALSE)="","",VLOOKUP($B275,競技者!$A$5:$I$1004,3,FALSE)))</f>
        <v/>
      </c>
      <c r="E275" s="120" t="str">
        <f>IF($B275="","",IF(VLOOKUP($B275,競技者!$A$5:$I$1004,4,FALSE)="","",VLOOKUP($B275,競技者!$A$5:$I$1004,4,FALSE)))</f>
        <v/>
      </c>
      <c r="F275" s="120" t="str">
        <f>IF($B275="","",IF(VLOOKUP($B275,競技者!$A$5:$I$1004,7,FALSE)="","",VLOOKUP($B275,競技者!$A$5:$I$1004,7,FALSE)))</f>
        <v/>
      </c>
      <c r="G275" s="120" t="str">
        <f>IF($B275="","",IF(VLOOKUP($B275,競技者!$A$5:$I$1004,9,FALSE)="","",VLOOKUP($B275,競技者!$A$5:$I$1004,9,FALSE)))</f>
        <v/>
      </c>
      <c r="H275" s="119"/>
      <c r="I275" s="120" t="str">
        <f t="shared" si="20"/>
        <v/>
      </c>
      <c r="J275" s="121"/>
      <c r="K275" s="122" t="str">
        <f t="shared" si="21"/>
        <v/>
      </c>
      <c r="L275" s="121"/>
      <c r="M275" s="122" t="str">
        <f t="shared" si="22"/>
        <v/>
      </c>
      <c r="N275" s="123"/>
      <c r="O275" s="123"/>
      <c r="P275" s="259"/>
      <c r="Q275" s="124" t="str">
        <f t="shared" si="23"/>
        <v/>
      </c>
      <c r="R275" s="125" t="str">
        <f t="shared" si="24"/>
        <v/>
      </c>
      <c r="S275" s="121"/>
      <c r="T275" s="236"/>
      <c r="U275" s="127"/>
    </row>
    <row r="276" spans="1:21" customFormat="1">
      <c r="A276" s="92">
        <v>272</v>
      </c>
      <c r="B276" s="111"/>
      <c r="C276" s="95" t="str">
        <f>IF($B276="","",IF(VLOOKUP($B276,競技者!$A$5:$I$1004,2,FALSE)="","",VLOOKUP($B276,競技者!$A$5:$I$1004,2,FALSE)))</f>
        <v/>
      </c>
      <c r="D276" s="95" t="str">
        <f>IF($B276="","",IF(VLOOKUP($B276,競技者!$A$5:$I$1004,3,FALSE)="","",VLOOKUP($B276,競技者!$A$5:$I$1004,3,FALSE)))</f>
        <v/>
      </c>
      <c r="E276" s="95" t="str">
        <f>IF($B276="","",IF(VLOOKUP($B276,競技者!$A$5:$I$1004,4,FALSE)="","",VLOOKUP($B276,競技者!$A$5:$I$1004,4,FALSE)))</f>
        <v/>
      </c>
      <c r="F276" s="95" t="str">
        <f>IF($B276="","",IF(VLOOKUP($B276,競技者!$A$5:$I$1004,7,FALSE)="","",VLOOKUP($B276,競技者!$A$5:$I$1004,7,FALSE)))</f>
        <v/>
      </c>
      <c r="G276" s="95" t="str">
        <f>IF($B276="","",IF(VLOOKUP($B276,競技者!$A$5:$I$1004,9,FALSE)="","",VLOOKUP($B276,競技者!$A$5:$I$1004,9,FALSE)))</f>
        <v/>
      </c>
      <c r="H276" s="109"/>
      <c r="I276" s="95" t="str">
        <f t="shared" si="20"/>
        <v/>
      </c>
      <c r="J276" s="96"/>
      <c r="K276" s="107" t="str">
        <f t="shared" si="21"/>
        <v/>
      </c>
      <c r="L276" s="96"/>
      <c r="M276" s="107" t="str">
        <f t="shared" si="22"/>
        <v/>
      </c>
      <c r="N276" s="103"/>
      <c r="O276" s="103"/>
      <c r="P276" s="260"/>
      <c r="Q276" s="97" t="str">
        <f t="shared" si="23"/>
        <v/>
      </c>
      <c r="R276" s="98" t="str">
        <f t="shared" si="24"/>
        <v/>
      </c>
      <c r="S276" s="96"/>
      <c r="T276" s="234"/>
      <c r="U276" s="105"/>
    </row>
    <row r="277" spans="1:21" customFormat="1">
      <c r="A277" s="92">
        <v>273</v>
      </c>
      <c r="B277" s="111"/>
      <c r="C277" s="95" t="str">
        <f>IF($B277="","",IF(VLOOKUP($B277,競技者!$A$5:$I$1004,2,FALSE)="","",VLOOKUP($B277,競技者!$A$5:$I$1004,2,FALSE)))</f>
        <v/>
      </c>
      <c r="D277" s="95" t="str">
        <f>IF($B277="","",IF(VLOOKUP($B277,競技者!$A$5:$I$1004,3,FALSE)="","",VLOOKUP($B277,競技者!$A$5:$I$1004,3,FALSE)))</f>
        <v/>
      </c>
      <c r="E277" s="95" t="str">
        <f>IF($B277="","",IF(VLOOKUP($B277,競技者!$A$5:$I$1004,4,FALSE)="","",VLOOKUP($B277,競技者!$A$5:$I$1004,4,FALSE)))</f>
        <v/>
      </c>
      <c r="F277" s="95" t="str">
        <f>IF($B277="","",IF(VLOOKUP($B277,競技者!$A$5:$I$1004,7,FALSE)="","",VLOOKUP($B277,競技者!$A$5:$I$1004,7,FALSE)))</f>
        <v/>
      </c>
      <c r="G277" s="95" t="str">
        <f>IF($B277="","",IF(VLOOKUP($B277,競技者!$A$5:$I$1004,9,FALSE)="","",VLOOKUP($B277,競技者!$A$5:$I$1004,9,FALSE)))</f>
        <v/>
      </c>
      <c r="H277" s="109"/>
      <c r="I277" s="95" t="str">
        <f t="shared" si="20"/>
        <v/>
      </c>
      <c r="J277" s="96"/>
      <c r="K277" s="107" t="str">
        <f t="shared" si="21"/>
        <v/>
      </c>
      <c r="L277" s="96"/>
      <c r="M277" s="107" t="str">
        <f t="shared" si="22"/>
        <v/>
      </c>
      <c r="N277" s="103"/>
      <c r="O277" s="103"/>
      <c r="P277" s="260"/>
      <c r="Q277" s="97" t="str">
        <f t="shared" si="23"/>
        <v/>
      </c>
      <c r="R277" s="98" t="str">
        <f t="shared" si="24"/>
        <v/>
      </c>
      <c r="S277" s="96"/>
      <c r="T277" s="234"/>
      <c r="U277" s="105"/>
    </row>
    <row r="278" spans="1:21" customFormat="1">
      <c r="A278" s="92">
        <v>274</v>
      </c>
      <c r="B278" s="111"/>
      <c r="C278" s="95" t="str">
        <f>IF($B278="","",IF(VLOOKUP($B278,競技者!$A$5:$I$1004,2,FALSE)="","",VLOOKUP($B278,競技者!$A$5:$I$1004,2,FALSE)))</f>
        <v/>
      </c>
      <c r="D278" s="95" t="str">
        <f>IF($B278="","",IF(VLOOKUP($B278,競技者!$A$5:$I$1004,3,FALSE)="","",VLOOKUP($B278,競技者!$A$5:$I$1004,3,FALSE)))</f>
        <v/>
      </c>
      <c r="E278" s="95" t="str">
        <f>IF($B278="","",IF(VLOOKUP($B278,競技者!$A$5:$I$1004,4,FALSE)="","",VLOOKUP($B278,競技者!$A$5:$I$1004,4,FALSE)))</f>
        <v/>
      </c>
      <c r="F278" s="95" t="str">
        <f>IF($B278="","",IF(VLOOKUP($B278,競技者!$A$5:$I$1004,7,FALSE)="","",VLOOKUP($B278,競技者!$A$5:$I$1004,7,FALSE)))</f>
        <v/>
      </c>
      <c r="G278" s="95" t="str">
        <f>IF($B278="","",IF(VLOOKUP($B278,競技者!$A$5:$I$1004,9,FALSE)="","",VLOOKUP($B278,競技者!$A$5:$I$1004,9,FALSE)))</f>
        <v/>
      </c>
      <c r="H278" s="109"/>
      <c r="I278" s="95" t="str">
        <f t="shared" si="20"/>
        <v/>
      </c>
      <c r="J278" s="96"/>
      <c r="K278" s="107" t="str">
        <f t="shared" si="21"/>
        <v/>
      </c>
      <c r="L278" s="96"/>
      <c r="M278" s="107" t="str">
        <f t="shared" si="22"/>
        <v/>
      </c>
      <c r="N278" s="103"/>
      <c r="O278" s="103"/>
      <c r="P278" s="260"/>
      <c r="Q278" s="97" t="str">
        <f t="shared" si="23"/>
        <v/>
      </c>
      <c r="R278" s="98" t="str">
        <f t="shared" si="24"/>
        <v/>
      </c>
      <c r="S278" s="96"/>
      <c r="T278" s="234"/>
      <c r="U278" s="105"/>
    </row>
    <row r="279" spans="1:21" customFormat="1">
      <c r="A279" s="92">
        <v>275</v>
      </c>
      <c r="B279" s="207"/>
      <c r="C279" s="208" t="str">
        <f>IF($B279="","",IF(VLOOKUP($B279,競技者!$A$5:$I$1004,2,FALSE)="","",VLOOKUP($B279,競技者!$A$5:$I$1004,2,FALSE)))</f>
        <v/>
      </c>
      <c r="D279" s="208" t="str">
        <f>IF($B279="","",IF(VLOOKUP($B279,競技者!$A$5:$I$1004,3,FALSE)="","",VLOOKUP($B279,競技者!$A$5:$I$1004,3,FALSE)))</f>
        <v/>
      </c>
      <c r="E279" s="208" t="str">
        <f>IF($B279="","",IF(VLOOKUP($B279,競技者!$A$5:$I$1004,4,FALSE)="","",VLOOKUP($B279,競技者!$A$5:$I$1004,4,FALSE)))</f>
        <v/>
      </c>
      <c r="F279" s="208" t="str">
        <f>IF($B279="","",IF(VLOOKUP($B279,競技者!$A$5:$I$1004,7,FALSE)="","",VLOOKUP($B279,競技者!$A$5:$I$1004,7,FALSE)))</f>
        <v/>
      </c>
      <c r="G279" s="208" t="str">
        <f>IF($B279="","",IF(VLOOKUP($B279,競技者!$A$5:$I$1004,9,FALSE)="","",VLOOKUP($B279,競技者!$A$5:$I$1004,9,FALSE)))</f>
        <v/>
      </c>
      <c r="H279" s="209"/>
      <c r="I279" s="208" t="str">
        <f t="shared" si="20"/>
        <v/>
      </c>
      <c r="J279" s="210"/>
      <c r="K279" s="211" t="str">
        <f t="shared" si="21"/>
        <v/>
      </c>
      <c r="L279" s="210"/>
      <c r="M279" s="211" t="str">
        <f t="shared" si="22"/>
        <v/>
      </c>
      <c r="N279" s="212"/>
      <c r="O279" s="212"/>
      <c r="P279" s="261"/>
      <c r="Q279" s="213" t="str">
        <f t="shared" si="23"/>
        <v/>
      </c>
      <c r="R279" s="214" t="str">
        <f t="shared" si="24"/>
        <v/>
      </c>
      <c r="S279" s="210"/>
      <c r="T279" s="238"/>
      <c r="U279" s="216"/>
    </row>
    <row r="280" spans="1:21" customFormat="1">
      <c r="A280" s="92">
        <v>276</v>
      </c>
      <c r="B280" s="199"/>
      <c r="C280" s="120" t="str">
        <f>IF($B280="","",IF(VLOOKUP($B280,競技者!$A$5:$I$1004,2,FALSE)="","",VLOOKUP($B280,競技者!$A$5:$I$1004,2,FALSE)))</f>
        <v/>
      </c>
      <c r="D280" s="120" t="str">
        <f>IF($B280="","",IF(VLOOKUP($B280,競技者!$A$5:$I$1004,3,FALSE)="","",VLOOKUP($B280,競技者!$A$5:$I$1004,3,FALSE)))</f>
        <v/>
      </c>
      <c r="E280" s="120" t="str">
        <f>IF($B280="","",IF(VLOOKUP($B280,競技者!$A$5:$I$1004,4,FALSE)="","",VLOOKUP($B280,競技者!$A$5:$I$1004,4,FALSE)))</f>
        <v/>
      </c>
      <c r="F280" s="120" t="str">
        <f>IF($B280="","",IF(VLOOKUP($B280,競技者!$A$5:$I$1004,7,FALSE)="","",VLOOKUP($B280,競技者!$A$5:$I$1004,7,FALSE)))</f>
        <v/>
      </c>
      <c r="G280" s="120" t="str">
        <f>IF($B280="","",IF(VLOOKUP($B280,競技者!$A$5:$I$1004,9,FALSE)="","",VLOOKUP($B280,競技者!$A$5:$I$1004,9,FALSE)))</f>
        <v/>
      </c>
      <c r="H280" s="119"/>
      <c r="I280" s="120" t="str">
        <f t="shared" si="20"/>
        <v/>
      </c>
      <c r="J280" s="121"/>
      <c r="K280" s="122" t="str">
        <f t="shared" si="21"/>
        <v/>
      </c>
      <c r="L280" s="121"/>
      <c r="M280" s="122" t="str">
        <f t="shared" si="22"/>
        <v/>
      </c>
      <c r="N280" s="123"/>
      <c r="O280" s="123"/>
      <c r="P280" s="259"/>
      <c r="Q280" s="124" t="str">
        <f t="shared" si="23"/>
        <v/>
      </c>
      <c r="R280" s="125" t="str">
        <f t="shared" si="24"/>
        <v/>
      </c>
      <c r="S280" s="121"/>
      <c r="T280" s="236"/>
      <c r="U280" s="127"/>
    </row>
    <row r="281" spans="1:21" customFormat="1">
      <c r="A281" s="92">
        <v>277</v>
      </c>
      <c r="B281" s="111"/>
      <c r="C281" s="95" t="str">
        <f>IF($B281="","",IF(VLOOKUP($B281,競技者!$A$5:$I$1004,2,FALSE)="","",VLOOKUP($B281,競技者!$A$5:$I$1004,2,FALSE)))</f>
        <v/>
      </c>
      <c r="D281" s="95" t="str">
        <f>IF($B281="","",IF(VLOOKUP($B281,競技者!$A$5:$I$1004,3,FALSE)="","",VLOOKUP($B281,競技者!$A$5:$I$1004,3,FALSE)))</f>
        <v/>
      </c>
      <c r="E281" s="95" t="str">
        <f>IF($B281="","",IF(VLOOKUP($B281,競技者!$A$5:$I$1004,4,FALSE)="","",VLOOKUP($B281,競技者!$A$5:$I$1004,4,FALSE)))</f>
        <v/>
      </c>
      <c r="F281" s="95" t="str">
        <f>IF($B281="","",IF(VLOOKUP($B281,競技者!$A$5:$I$1004,7,FALSE)="","",VLOOKUP($B281,競技者!$A$5:$I$1004,7,FALSE)))</f>
        <v/>
      </c>
      <c r="G281" s="95" t="str">
        <f>IF($B281="","",IF(VLOOKUP($B281,競技者!$A$5:$I$1004,9,FALSE)="","",VLOOKUP($B281,競技者!$A$5:$I$1004,9,FALSE)))</f>
        <v/>
      </c>
      <c r="H281" s="109"/>
      <c r="I281" s="95" t="str">
        <f t="shared" si="20"/>
        <v/>
      </c>
      <c r="J281" s="96"/>
      <c r="K281" s="107" t="str">
        <f t="shared" si="21"/>
        <v/>
      </c>
      <c r="L281" s="96"/>
      <c r="M281" s="107" t="str">
        <f t="shared" si="22"/>
        <v/>
      </c>
      <c r="N281" s="103"/>
      <c r="O281" s="103"/>
      <c r="P281" s="260"/>
      <c r="Q281" s="97" t="str">
        <f t="shared" si="23"/>
        <v/>
      </c>
      <c r="R281" s="98" t="str">
        <f t="shared" si="24"/>
        <v/>
      </c>
      <c r="S281" s="96"/>
      <c r="T281" s="234"/>
      <c r="U281" s="105"/>
    </row>
    <row r="282" spans="1:21" customFormat="1">
      <c r="A282" s="92">
        <v>278</v>
      </c>
      <c r="B282" s="111"/>
      <c r="C282" s="95" t="str">
        <f>IF($B282="","",IF(VLOOKUP($B282,競技者!$A$5:$I$1004,2,FALSE)="","",VLOOKUP($B282,競技者!$A$5:$I$1004,2,FALSE)))</f>
        <v/>
      </c>
      <c r="D282" s="95" t="str">
        <f>IF($B282="","",IF(VLOOKUP($B282,競技者!$A$5:$I$1004,3,FALSE)="","",VLOOKUP($B282,競技者!$A$5:$I$1004,3,FALSE)))</f>
        <v/>
      </c>
      <c r="E282" s="95" t="str">
        <f>IF($B282="","",IF(VLOOKUP($B282,競技者!$A$5:$I$1004,4,FALSE)="","",VLOOKUP($B282,競技者!$A$5:$I$1004,4,FALSE)))</f>
        <v/>
      </c>
      <c r="F282" s="95" t="str">
        <f>IF($B282="","",IF(VLOOKUP($B282,競技者!$A$5:$I$1004,7,FALSE)="","",VLOOKUP($B282,競技者!$A$5:$I$1004,7,FALSE)))</f>
        <v/>
      </c>
      <c r="G282" s="95" t="str">
        <f>IF($B282="","",IF(VLOOKUP($B282,競技者!$A$5:$I$1004,9,FALSE)="","",VLOOKUP($B282,競技者!$A$5:$I$1004,9,FALSE)))</f>
        <v/>
      </c>
      <c r="H282" s="109"/>
      <c r="I282" s="95" t="str">
        <f t="shared" si="20"/>
        <v/>
      </c>
      <c r="J282" s="96"/>
      <c r="K282" s="107" t="str">
        <f t="shared" si="21"/>
        <v/>
      </c>
      <c r="L282" s="96"/>
      <c r="M282" s="107" t="str">
        <f t="shared" si="22"/>
        <v/>
      </c>
      <c r="N282" s="103"/>
      <c r="O282" s="103"/>
      <c r="P282" s="260"/>
      <c r="Q282" s="97" t="str">
        <f t="shared" si="23"/>
        <v/>
      </c>
      <c r="R282" s="98" t="str">
        <f t="shared" si="24"/>
        <v/>
      </c>
      <c r="S282" s="96"/>
      <c r="T282" s="234"/>
      <c r="U282" s="105"/>
    </row>
    <row r="283" spans="1:21" customFormat="1">
      <c r="A283" s="92">
        <v>279</v>
      </c>
      <c r="B283" s="111"/>
      <c r="C283" s="95" t="str">
        <f>IF($B283="","",IF(VLOOKUP($B283,競技者!$A$5:$I$1004,2,FALSE)="","",VLOOKUP($B283,競技者!$A$5:$I$1004,2,FALSE)))</f>
        <v/>
      </c>
      <c r="D283" s="95" t="str">
        <f>IF($B283="","",IF(VLOOKUP($B283,競技者!$A$5:$I$1004,3,FALSE)="","",VLOOKUP($B283,競技者!$A$5:$I$1004,3,FALSE)))</f>
        <v/>
      </c>
      <c r="E283" s="95" t="str">
        <f>IF($B283="","",IF(VLOOKUP($B283,競技者!$A$5:$I$1004,4,FALSE)="","",VLOOKUP($B283,競技者!$A$5:$I$1004,4,FALSE)))</f>
        <v/>
      </c>
      <c r="F283" s="95" t="str">
        <f>IF($B283="","",IF(VLOOKUP($B283,競技者!$A$5:$I$1004,7,FALSE)="","",VLOOKUP($B283,競技者!$A$5:$I$1004,7,FALSE)))</f>
        <v/>
      </c>
      <c r="G283" s="95" t="str">
        <f>IF($B283="","",IF(VLOOKUP($B283,競技者!$A$5:$I$1004,9,FALSE)="","",VLOOKUP($B283,競技者!$A$5:$I$1004,9,FALSE)))</f>
        <v/>
      </c>
      <c r="H283" s="109"/>
      <c r="I283" s="95" t="str">
        <f t="shared" si="20"/>
        <v/>
      </c>
      <c r="J283" s="96"/>
      <c r="K283" s="107" t="str">
        <f t="shared" si="21"/>
        <v/>
      </c>
      <c r="L283" s="96"/>
      <c r="M283" s="107" t="str">
        <f t="shared" si="22"/>
        <v/>
      </c>
      <c r="N283" s="103"/>
      <c r="O283" s="103"/>
      <c r="P283" s="260"/>
      <c r="Q283" s="97" t="str">
        <f t="shared" si="23"/>
        <v/>
      </c>
      <c r="R283" s="98" t="str">
        <f t="shared" si="24"/>
        <v/>
      </c>
      <c r="S283" s="96"/>
      <c r="T283" s="234"/>
      <c r="U283" s="105"/>
    </row>
    <row r="284" spans="1:21" customFormat="1" ht="12.6" thickBot="1">
      <c r="A284" s="92">
        <v>280</v>
      </c>
      <c r="B284" s="217"/>
      <c r="C284" s="218" t="str">
        <f>IF($B284="","",IF(VLOOKUP($B284,競技者!$A$5:$I$1004,2,FALSE)="","",VLOOKUP($B284,競技者!$A$5:$I$1004,2,FALSE)))</f>
        <v/>
      </c>
      <c r="D284" s="218" t="str">
        <f>IF($B284="","",IF(VLOOKUP($B284,競技者!$A$5:$I$1004,3,FALSE)="","",VLOOKUP($B284,競技者!$A$5:$I$1004,3,FALSE)))</f>
        <v/>
      </c>
      <c r="E284" s="218" t="str">
        <f>IF($B284="","",IF(VLOOKUP($B284,競技者!$A$5:$I$1004,4,FALSE)="","",VLOOKUP($B284,競技者!$A$5:$I$1004,4,FALSE)))</f>
        <v/>
      </c>
      <c r="F284" s="218" t="str">
        <f>IF($B284="","",IF(VLOOKUP($B284,競技者!$A$5:$I$1004,7,FALSE)="","",VLOOKUP($B284,競技者!$A$5:$I$1004,7,FALSE)))</f>
        <v/>
      </c>
      <c r="G284" s="218" t="str">
        <f>IF($B284="","",IF(VLOOKUP($B284,競技者!$A$5:$I$1004,9,FALSE)="","",VLOOKUP($B284,競技者!$A$5:$I$1004,9,FALSE)))</f>
        <v/>
      </c>
      <c r="H284" s="219"/>
      <c r="I284" s="218" t="str">
        <f t="shared" si="20"/>
        <v/>
      </c>
      <c r="J284" s="220"/>
      <c r="K284" s="221" t="str">
        <f t="shared" si="21"/>
        <v/>
      </c>
      <c r="L284" s="220"/>
      <c r="M284" s="221" t="str">
        <f t="shared" si="22"/>
        <v/>
      </c>
      <c r="N284" s="262"/>
      <c r="O284" s="262"/>
      <c r="P284" s="263"/>
      <c r="Q284" s="222" t="str">
        <f t="shared" si="23"/>
        <v/>
      </c>
      <c r="R284" s="223" t="str">
        <f t="shared" si="24"/>
        <v/>
      </c>
      <c r="S284" s="220"/>
      <c r="T284" s="237"/>
      <c r="U284" s="224"/>
    </row>
    <row r="285" spans="1:21" customFormat="1">
      <c r="A285" s="92">
        <v>281</v>
      </c>
      <c r="B285" s="199"/>
      <c r="C285" s="120" t="str">
        <f>IF($B285="","",IF(VLOOKUP($B285,競技者!$A$5:$I$1004,2,FALSE)="","",VLOOKUP($B285,競技者!$A$5:$I$1004,2,FALSE)))</f>
        <v/>
      </c>
      <c r="D285" s="120" t="str">
        <f>IF($B285="","",IF(VLOOKUP($B285,競技者!$A$5:$I$1004,3,FALSE)="","",VLOOKUP($B285,競技者!$A$5:$I$1004,3,FALSE)))</f>
        <v/>
      </c>
      <c r="E285" s="120" t="str">
        <f>IF($B285="","",IF(VLOOKUP($B285,競技者!$A$5:$I$1004,4,FALSE)="","",VLOOKUP($B285,競技者!$A$5:$I$1004,4,FALSE)))</f>
        <v/>
      </c>
      <c r="F285" s="120" t="str">
        <f>IF($B285="","",IF(VLOOKUP($B285,競技者!$A$5:$I$1004,7,FALSE)="","",VLOOKUP($B285,競技者!$A$5:$I$1004,7,FALSE)))</f>
        <v/>
      </c>
      <c r="G285" s="120" t="str">
        <f>IF($B285="","",IF(VLOOKUP($B285,競技者!$A$5:$I$1004,9,FALSE)="","",VLOOKUP($B285,競技者!$A$5:$I$1004,9,FALSE)))</f>
        <v/>
      </c>
      <c r="H285" s="119"/>
      <c r="I285" s="120" t="str">
        <f t="shared" si="20"/>
        <v/>
      </c>
      <c r="J285" s="121"/>
      <c r="K285" s="122" t="str">
        <f t="shared" si="21"/>
        <v/>
      </c>
      <c r="L285" s="121"/>
      <c r="M285" s="122" t="str">
        <f t="shared" si="22"/>
        <v/>
      </c>
      <c r="N285" s="123"/>
      <c r="O285" s="123"/>
      <c r="P285" s="259"/>
      <c r="Q285" s="124" t="str">
        <f t="shared" si="23"/>
        <v/>
      </c>
      <c r="R285" s="125" t="str">
        <f t="shared" si="24"/>
        <v/>
      </c>
      <c r="S285" s="121"/>
      <c r="T285" s="236"/>
      <c r="U285" s="127"/>
    </row>
    <row r="286" spans="1:21" customFormat="1">
      <c r="A286" s="92">
        <v>282</v>
      </c>
      <c r="B286" s="111"/>
      <c r="C286" s="95" t="str">
        <f>IF($B286="","",IF(VLOOKUP($B286,競技者!$A$5:$I$1004,2,FALSE)="","",VLOOKUP($B286,競技者!$A$5:$I$1004,2,FALSE)))</f>
        <v/>
      </c>
      <c r="D286" s="95" t="str">
        <f>IF($B286="","",IF(VLOOKUP($B286,競技者!$A$5:$I$1004,3,FALSE)="","",VLOOKUP($B286,競技者!$A$5:$I$1004,3,FALSE)))</f>
        <v/>
      </c>
      <c r="E286" s="95" t="str">
        <f>IF($B286="","",IF(VLOOKUP($B286,競技者!$A$5:$I$1004,4,FALSE)="","",VLOOKUP($B286,競技者!$A$5:$I$1004,4,FALSE)))</f>
        <v/>
      </c>
      <c r="F286" s="95" t="str">
        <f>IF($B286="","",IF(VLOOKUP($B286,競技者!$A$5:$I$1004,7,FALSE)="","",VLOOKUP($B286,競技者!$A$5:$I$1004,7,FALSE)))</f>
        <v/>
      </c>
      <c r="G286" s="95" t="str">
        <f>IF($B286="","",IF(VLOOKUP($B286,競技者!$A$5:$I$1004,9,FALSE)="","",VLOOKUP($B286,競技者!$A$5:$I$1004,9,FALSE)))</f>
        <v/>
      </c>
      <c r="H286" s="109"/>
      <c r="I286" s="95" t="str">
        <f t="shared" si="20"/>
        <v/>
      </c>
      <c r="J286" s="96"/>
      <c r="K286" s="107" t="str">
        <f t="shared" si="21"/>
        <v/>
      </c>
      <c r="L286" s="96"/>
      <c r="M286" s="107" t="str">
        <f t="shared" si="22"/>
        <v/>
      </c>
      <c r="N286" s="103"/>
      <c r="O286" s="103"/>
      <c r="P286" s="260"/>
      <c r="Q286" s="97" t="str">
        <f t="shared" si="23"/>
        <v/>
      </c>
      <c r="R286" s="98" t="str">
        <f t="shared" si="24"/>
        <v/>
      </c>
      <c r="S286" s="96"/>
      <c r="T286" s="234"/>
      <c r="U286" s="105"/>
    </row>
    <row r="287" spans="1:21" customFormat="1">
      <c r="A287" s="92">
        <v>283</v>
      </c>
      <c r="B287" s="111"/>
      <c r="C287" s="95" t="str">
        <f>IF($B287="","",IF(VLOOKUP($B287,競技者!$A$5:$I$1004,2,FALSE)="","",VLOOKUP($B287,競技者!$A$5:$I$1004,2,FALSE)))</f>
        <v/>
      </c>
      <c r="D287" s="95" t="str">
        <f>IF($B287="","",IF(VLOOKUP($B287,競技者!$A$5:$I$1004,3,FALSE)="","",VLOOKUP($B287,競技者!$A$5:$I$1004,3,FALSE)))</f>
        <v/>
      </c>
      <c r="E287" s="95" t="str">
        <f>IF($B287="","",IF(VLOOKUP($B287,競技者!$A$5:$I$1004,4,FALSE)="","",VLOOKUP($B287,競技者!$A$5:$I$1004,4,FALSE)))</f>
        <v/>
      </c>
      <c r="F287" s="95" t="str">
        <f>IF($B287="","",IF(VLOOKUP($B287,競技者!$A$5:$I$1004,7,FALSE)="","",VLOOKUP($B287,競技者!$A$5:$I$1004,7,FALSE)))</f>
        <v/>
      </c>
      <c r="G287" s="95" t="str">
        <f>IF($B287="","",IF(VLOOKUP($B287,競技者!$A$5:$I$1004,9,FALSE)="","",VLOOKUP($B287,競技者!$A$5:$I$1004,9,FALSE)))</f>
        <v/>
      </c>
      <c r="H287" s="109"/>
      <c r="I287" s="95" t="str">
        <f t="shared" si="20"/>
        <v/>
      </c>
      <c r="J287" s="96"/>
      <c r="K287" s="107" t="str">
        <f t="shared" si="21"/>
        <v/>
      </c>
      <c r="L287" s="96"/>
      <c r="M287" s="107" t="str">
        <f t="shared" si="22"/>
        <v/>
      </c>
      <c r="N287" s="103"/>
      <c r="O287" s="103"/>
      <c r="P287" s="260"/>
      <c r="Q287" s="97" t="str">
        <f t="shared" si="23"/>
        <v/>
      </c>
      <c r="R287" s="98" t="str">
        <f t="shared" si="24"/>
        <v/>
      </c>
      <c r="S287" s="96"/>
      <c r="T287" s="234"/>
      <c r="U287" s="105"/>
    </row>
    <row r="288" spans="1:21" customFormat="1">
      <c r="A288" s="92">
        <v>284</v>
      </c>
      <c r="B288" s="111"/>
      <c r="C288" s="95" t="str">
        <f>IF($B288="","",IF(VLOOKUP($B288,競技者!$A$5:$I$1004,2,FALSE)="","",VLOOKUP($B288,競技者!$A$5:$I$1004,2,FALSE)))</f>
        <v/>
      </c>
      <c r="D288" s="95" t="str">
        <f>IF($B288="","",IF(VLOOKUP($B288,競技者!$A$5:$I$1004,3,FALSE)="","",VLOOKUP($B288,競技者!$A$5:$I$1004,3,FALSE)))</f>
        <v/>
      </c>
      <c r="E288" s="95" t="str">
        <f>IF($B288="","",IF(VLOOKUP($B288,競技者!$A$5:$I$1004,4,FALSE)="","",VLOOKUP($B288,競技者!$A$5:$I$1004,4,FALSE)))</f>
        <v/>
      </c>
      <c r="F288" s="95" t="str">
        <f>IF($B288="","",IF(VLOOKUP($B288,競技者!$A$5:$I$1004,7,FALSE)="","",VLOOKUP($B288,競技者!$A$5:$I$1004,7,FALSE)))</f>
        <v/>
      </c>
      <c r="G288" s="95" t="str">
        <f>IF($B288="","",IF(VLOOKUP($B288,競技者!$A$5:$I$1004,9,FALSE)="","",VLOOKUP($B288,競技者!$A$5:$I$1004,9,FALSE)))</f>
        <v/>
      </c>
      <c r="H288" s="109"/>
      <c r="I288" s="95" t="str">
        <f t="shared" si="20"/>
        <v/>
      </c>
      <c r="J288" s="96"/>
      <c r="K288" s="107" t="str">
        <f t="shared" si="21"/>
        <v/>
      </c>
      <c r="L288" s="96"/>
      <c r="M288" s="107" t="str">
        <f t="shared" si="22"/>
        <v/>
      </c>
      <c r="N288" s="103"/>
      <c r="O288" s="103"/>
      <c r="P288" s="260"/>
      <c r="Q288" s="97" t="str">
        <f t="shared" si="23"/>
        <v/>
      </c>
      <c r="R288" s="98" t="str">
        <f t="shared" si="24"/>
        <v/>
      </c>
      <c r="S288" s="96"/>
      <c r="T288" s="234"/>
      <c r="U288" s="105"/>
    </row>
    <row r="289" spans="1:21" customFormat="1">
      <c r="A289" s="92">
        <v>285</v>
      </c>
      <c r="B289" s="207"/>
      <c r="C289" s="208" t="str">
        <f>IF($B289="","",IF(VLOOKUP($B289,競技者!$A$5:$I$1004,2,FALSE)="","",VLOOKUP($B289,競技者!$A$5:$I$1004,2,FALSE)))</f>
        <v/>
      </c>
      <c r="D289" s="208" t="str">
        <f>IF($B289="","",IF(VLOOKUP($B289,競技者!$A$5:$I$1004,3,FALSE)="","",VLOOKUP($B289,競技者!$A$5:$I$1004,3,FALSE)))</f>
        <v/>
      </c>
      <c r="E289" s="208" t="str">
        <f>IF($B289="","",IF(VLOOKUP($B289,競技者!$A$5:$I$1004,4,FALSE)="","",VLOOKUP($B289,競技者!$A$5:$I$1004,4,FALSE)))</f>
        <v/>
      </c>
      <c r="F289" s="208" t="str">
        <f>IF($B289="","",IF(VLOOKUP($B289,競技者!$A$5:$I$1004,7,FALSE)="","",VLOOKUP($B289,競技者!$A$5:$I$1004,7,FALSE)))</f>
        <v/>
      </c>
      <c r="G289" s="208" t="str">
        <f>IF($B289="","",IF(VLOOKUP($B289,競技者!$A$5:$I$1004,9,FALSE)="","",VLOOKUP($B289,競技者!$A$5:$I$1004,9,FALSE)))</f>
        <v/>
      </c>
      <c r="H289" s="209"/>
      <c r="I289" s="208" t="str">
        <f t="shared" si="20"/>
        <v/>
      </c>
      <c r="J289" s="210"/>
      <c r="K289" s="211" t="str">
        <f t="shared" si="21"/>
        <v/>
      </c>
      <c r="L289" s="210"/>
      <c r="M289" s="211" t="str">
        <f t="shared" si="22"/>
        <v/>
      </c>
      <c r="N289" s="212"/>
      <c r="O289" s="212"/>
      <c r="P289" s="261"/>
      <c r="Q289" s="213" t="str">
        <f t="shared" si="23"/>
        <v/>
      </c>
      <c r="R289" s="214" t="str">
        <f t="shared" si="24"/>
        <v/>
      </c>
      <c r="S289" s="210"/>
      <c r="T289" s="238"/>
      <c r="U289" s="216"/>
    </row>
    <row r="290" spans="1:21" customFormat="1">
      <c r="A290" s="92">
        <v>286</v>
      </c>
      <c r="B290" s="199"/>
      <c r="C290" s="120" t="str">
        <f>IF($B290="","",IF(VLOOKUP($B290,競技者!$A$5:$I$1004,2,FALSE)="","",VLOOKUP($B290,競技者!$A$5:$I$1004,2,FALSE)))</f>
        <v/>
      </c>
      <c r="D290" s="120" t="str">
        <f>IF($B290="","",IF(VLOOKUP($B290,競技者!$A$5:$I$1004,3,FALSE)="","",VLOOKUP($B290,競技者!$A$5:$I$1004,3,FALSE)))</f>
        <v/>
      </c>
      <c r="E290" s="120" t="str">
        <f>IF($B290="","",IF(VLOOKUP($B290,競技者!$A$5:$I$1004,4,FALSE)="","",VLOOKUP($B290,競技者!$A$5:$I$1004,4,FALSE)))</f>
        <v/>
      </c>
      <c r="F290" s="120" t="str">
        <f>IF($B290="","",IF(VLOOKUP($B290,競技者!$A$5:$I$1004,7,FALSE)="","",VLOOKUP($B290,競技者!$A$5:$I$1004,7,FALSE)))</f>
        <v/>
      </c>
      <c r="G290" s="120" t="str">
        <f>IF($B290="","",IF(VLOOKUP($B290,競技者!$A$5:$I$1004,9,FALSE)="","",VLOOKUP($B290,競技者!$A$5:$I$1004,9,FALSE)))</f>
        <v/>
      </c>
      <c r="H290" s="119"/>
      <c r="I290" s="120" t="str">
        <f t="shared" si="20"/>
        <v/>
      </c>
      <c r="J290" s="121"/>
      <c r="K290" s="122" t="str">
        <f t="shared" si="21"/>
        <v/>
      </c>
      <c r="L290" s="121"/>
      <c r="M290" s="122" t="str">
        <f t="shared" si="22"/>
        <v/>
      </c>
      <c r="N290" s="123"/>
      <c r="O290" s="123"/>
      <c r="P290" s="259"/>
      <c r="Q290" s="124" t="str">
        <f t="shared" si="23"/>
        <v/>
      </c>
      <c r="R290" s="125" t="str">
        <f t="shared" si="24"/>
        <v/>
      </c>
      <c r="S290" s="121"/>
      <c r="T290" s="236"/>
      <c r="U290" s="127"/>
    </row>
    <row r="291" spans="1:21" customFormat="1">
      <c r="A291" s="92">
        <v>287</v>
      </c>
      <c r="B291" s="111"/>
      <c r="C291" s="95" t="str">
        <f>IF($B291="","",IF(VLOOKUP($B291,競技者!$A$5:$I$1004,2,FALSE)="","",VLOOKUP($B291,競技者!$A$5:$I$1004,2,FALSE)))</f>
        <v/>
      </c>
      <c r="D291" s="95" t="str">
        <f>IF($B291="","",IF(VLOOKUP($B291,競技者!$A$5:$I$1004,3,FALSE)="","",VLOOKUP($B291,競技者!$A$5:$I$1004,3,FALSE)))</f>
        <v/>
      </c>
      <c r="E291" s="95" t="str">
        <f>IF($B291="","",IF(VLOOKUP($B291,競技者!$A$5:$I$1004,4,FALSE)="","",VLOOKUP($B291,競技者!$A$5:$I$1004,4,FALSE)))</f>
        <v/>
      </c>
      <c r="F291" s="95" t="str">
        <f>IF($B291="","",IF(VLOOKUP($B291,競技者!$A$5:$I$1004,7,FALSE)="","",VLOOKUP($B291,競技者!$A$5:$I$1004,7,FALSE)))</f>
        <v/>
      </c>
      <c r="G291" s="95" t="str">
        <f>IF($B291="","",IF(VLOOKUP($B291,競技者!$A$5:$I$1004,9,FALSE)="","",VLOOKUP($B291,競技者!$A$5:$I$1004,9,FALSE)))</f>
        <v/>
      </c>
      <c r="H291" s="109"/>
      <c r="I291" s="95" t="str">
        <f t="shared" si="20"/>
        <v/>
      </c>
      <c r="J291" s="96"/>
      <c r="K291" s="107" t="str">
        <f t="shared" si="21"/>
        <v/>
      </c>
      <c r="L291" s="96"/>
      <c r="M291" s="107" t="str">
        <f t="shared" si="22"/>
        <v/>
      </c>
      <c r="N291" s="103"/>
      <c r="O291" s="103"/>
      <c r="P291" s="260"/>
      <c r="Q291" s="97" t="str">
        <f t="shared" si="23"/>
        <v/>
      </c>
      <c r="R291" s="98" t="str">
        <f t="shared" si="24"/>
        <v/>
      </c>
      <c r="S291" s="96"/>
      <c r="T291" s="234"/>
      <c r="U291" s="105"/>
    </row>
    <row r="292" spans="1:21" customFormat="1">
      <c r="A292" s="92">
        <v>288</v>
      </c>
      <c r="B292" s="111"/>
      <c r="C292" s="95" t="str">
        <f>IF($B292="","",IF(VLOOKUP($B292,競技者!$A$5:$I$1004,2,FALSE)="","",VLOOKUP($B292,競技者!$A$5:$I$1004,2,FALSE)))</f>
        <v/>
      </c>
      <c r="D292" s="95" t="str">
        <f>IF($B292="","",IF(VLOOKUP($B292,競技者!$A$5:$I$1004,3,FALSE)="","",VLOOKUP($B292,競技者!$A$5:$I$1004,3,FALSE)))</f>
        <v/>
      </c>
      <c r="E292" s="95" t="str">
        <f>IF($B292="","",IF(VLOOKUP($B292,競技者!$A$5:$I$1004,4,FALSE)="","",VLOOKUP($B292,競技者!$A$5:$I$1004,4,FALSE)))</f>
        <v/>
      </c>
      <c r="F292" s="95" t="str">
        <f>IF($B292="","",IF(VLOOKUP($B292,競技者!$A$5:$I$1004,7,FALSE)="","",VLOOKUP($B292,競技者!$A$5:$I$1004,7,FALSE)))</f>
        <v/>
      </c>
      <c r="G292" s="95" t="str">
        <f>IF($B292="","",IF(VLOOKUP($B292,競技者!$A$5:$I$1004,9,FALSE)="","",VLOOKUP($B292,競技者!$A$5:$I$1004,9,FALSE)))</f>
        <v/>
      </c>
      <c r="H292" s="109"/>
      <c r="I292" s="95" t="str">
        <f t="shared" si="20"/>
        <v/>
      </c>
      <c r="J292" s="96"/>
      <c r="K292" s="107" t="str">
        <f t="shared" si="21"/>
        <v/>
      </c>
      <c r="L292" s="96"/>
      <c r="M292" s="107" t="str">
        <f t="shared" si="22"/>
        <v/>
      </c>
      <c r="N292" s="103"/>
      <c r="O292" s="103"/>
      <c r="P292" s="260"/>
      <c r="Q292" s="97" t="str">
        <f t="shared" si="23"/>
        <v/>
      </c>
      <c r="R292" s="98" t="str">
        <f t="shared" si="24"/>
        <v/>
      </c>
      <c r="S292" s="96"/>
      <c r="T292" s="234"/>
      <c r="U292" s="105"/>
    </row>
    <row r="293" spans="1:21" customFormat="1">
      <c r="A293" s="92">
        <v>289</v>
      </c>
      <c r="B293" s="111"/>
      <c r="C293" s="95" t="str">
        <f>IF($B293="","",IF(VLOOKUP($B293,競技者!$A$5:$I$1004,2,FALSE)="","",VLOOKUP($B293,競技者!$A$5:$I$1004,2,FALSE)))</f>
        <v/>
      </c>
      <c r="D293" s="95" t="str">
        <f>IF($B293="","",IF(VLOOKUP($B293,競技者!$A$5:$I$1004,3,FALSE)="","",VLOOKUP($B293,競技者!$A$5:$I$1004,3,FALSE)))</f>
        <v/>
      </c>
      <c r="E293" s="95" t="str">
        <f>IF($B293="","",IF(VLOOKUP($B293,競技者!$A$5:$I$1004,4,FALSE)="","",VLOOKUP($B293,競技者!$A$5:$I$1004,4,FALSE)))</f>
        <v/>
      </c>
      <c r="F293" s="95" t="str">
        <f>IF($B293="","",IF(VLOOKUP($B293,競技者!$A$5:$I$1004,7,FALSE)="","",VLOOKUP($B293,競技者!$A$5:$I$1004,7,FALSE)))</f>
        <v/>
      </c>
      <c r="G293" s="95" t="str">
        <f>IF($B293="","",IF(VLOOKUP($B293,競技者!$A$5:$I$1004,9,FALSE)="","",VLOOKUP($B293,競技者!$A$5:$I$1004,9,FALSE)))</f>
        <v/>
      </c>
      <c r="H293" s="109"/>
      <c r="I293" s="95" t="str">
        <f t="shared" si="20"/>
        <v/>
      </c>
      <c r="J293" s="96"/>
      <c r="K293" s="107" t="str">
        <f t="shared" si="21"/>
        <v/>
      </c>
      <c r="L293" s="96"/>
      <c r="M293" s="107" t="str">
        <f t="shared" si="22"/>
        <v/>
      </c>
      <c r="N293" s="103"/>
      <c r="O293" s="103"/>
      <c r="P293" s="260"/>
      <c r="Q293" s="97" t="str">
        <f t="shared" si="23"/>
        <v/>
      </c>
      <c r="R293" s="98" t="str">
        <f t="shared" si="24"/>
        <v/>
      </c>
      <c r="S293" s="96"/>
      <c r="T293" s="234"/>
      <c r="U293" s="105"/>
    </row>
    <row r="294" spans="1:21" customFormat="1" ht="12.6" thickBot="1">
      <c r="A294" s="92">
        <v>290</v>
      </c>
      <c r="B294" s="217"/>
      <c r="C294" s="218" t="str">
        <f>IF($B294="","",IF(VLOOKUP($B294,競技者!$A$5:$I$1004,2,FALSE)="","",VLOOKUP($B294,競技者!$A$5:$I$1004,2,FALSE)))</f>
        <v/>
      </c>
      <c r="D294" s="218" t="str">
        <f>IF($B294="","",IF(VLOOKUP($B294,競技者!$A$5:$I$1004,3,FALSE)="","",VLOOKUP($B294,競技者!$A$5:$I$1004,3,FALSE)))</f>
        <v/>
      </c>
      <c r="E294" s="218" t="str">
        <f>IF($B294="","",IF(VLOOKUP($B294,競技者!$A$5:$I$1004,4,FALSE)="","",VLOOKUP($B294,競技者!$A$5:$I$1004,4,FALSE)))</f>
        <v/>
      </c>
      <c r="F294" s="218" t="str">
        <f>IF($B294="","",IF(VLOOKUP($B294,競技者!$A$5:$I$1004,7,FALSE)="","",VLOOKUP($B294,競技者!$A$5:$I$1004,7,FALSE)))</f>
        <v/>
      </c>
      <c r="G294" s="218" t="str">
        <f>IF($B294="","",IF(VLOOKUP($B294,競技者!$A$5:$I$1004,9,FALSE)="","",VLOOKUP($B294,競技者!$A$5:$I$1004,9,FALSE)))</f>
        <v/>
      </c>
      <c r="H294" s="219"/>
      <c r="I294" s="218" t="str">
        <f t="shared" si="20"/>
        <v/>
      </c>
      <c r="J294" s="220"/>
      <c r="K294" s="221" t="str">
        <f t="shared" si="21"/>
        <v/>
      </c>
      <c r="L294" s="220"/>
      <c r="M294" s="221" t="str">
        <f t="shared" si="22"/>
        <v/>
      </c>
      <c r="N294" s="262"/>
      <c r="O294" s="262"/>
      <c r="P294" s="263"/>
      <c r="Q294" s="222" t="str">
        <f t="shared" si="23"/>
        <v/>
      </c>
      <c r="R294" s="223" t="str">
        <f t="shared" si="24"/>
        <v/>
      </c>
      <c r="S294" s="220"/>
      <c r="T294" s="237"/>
      <c r="U294" s="224"/>
    </row>
    <row r="295" spans="1:21" customFormat="1">
      <c r="A295" s="92">
        <v>291</v>
      </c>
      <c r="B295" s="199"/>
      <c r="C295" s="120" t="str">
        <f>IF($B295="","",IF(VLOOKUP($B295,競技者!$A$5:$I$1004,2,FALSE)="","",VLOOKUP($B295,競技者!$A$5:$I$1004,2,FALSE)))</f>
        <v/>
      </c>
      <c r="D295" s="120" t="str">
        <f>IF($B295="","",IF(VLOOKUP($B295,競技者!$A$5:$I$1004,3,FALSE)="","",VLOOKUP($B295,競技者!$A$5:$I$1004,3,FALSE)))</f>
        <v/>
      </c>
      <c r="E295" s="120" t="str">
        <f>IF($B295="","",IF(VLOOKUP($B295,競技者!$A$5:$I$1004,4,FALSE)="","",VLOOKUP($B295,競技者!$A$5:$I$1004,4,FALSE)))</f>
        <v/>
      </c>
      <c r="F295" s="120" t="str">
        <f>IF($B295="","",IF(VLOOKUP($B295,競技者!$A$5:$I$1004,7,FALSE)="","",VLOOKUP($B295,競技者!$A$5:$I$1004,7,FALSE)))</f>
        <v/>
      </c>
      <c r="G295" s="120" t="str">
        <f>IF($B295="","",IF(VLOOKUP($B295,競技者!$A$5:$I$1004,9,FALSE)="","",VLOOKUP($B295,競技者!$A$5:$I$1004,9,FALSE)))</f>
        <v/>
      </c>
      <c r="H295" s="119"/>
      <c r="I295" s="120" t="str">
        <f t="shared" si="20"/>
        <v/>
      </c>
      <c r="J295" s="121"/>
      <c r="K295" s="122" t="str">
        <f t="shared" si="21"/>
        <v/>
      </c>
      <c r="L295" s="121"/>
      <c r="M295" s="122" t="str">
        <f t="shared" si="22"/>
        <v/>
      </c>
      <c r="N295" s="123"/>
      <c r="O295" s="123"/>
      <c r="P295" s="259"/>
      <c r="Q295" s="124" t="str">
        <f t="shared" si="23"/>
        <v/>
      </c>
      <c r="R295" s="125" t="str">
        <f t="shared" si="24"/>
        <v/>
      </c>
      <c r="S295" s="121"/>
      <c r="T295" s="236"/>
      <c r="U295" s="127"/>
    </row>
    <row r="296" spans="1:21" customFormat="1">
      <c r="A296" s="92">
        <v>292</v>
      </c>
      <c r="B296" s="111"/>
      <c r="C296" s="95" t="str">
        <f>IF($B296="","",IF(VLOOKUP($B296,競技者!$A$5:$I$1004,2,FALSE)="","",VLOOKUP($B296,競技者!$A$5:$I$1004,2,FALSE)))</f>
        <v/>
      </c>
      <c r="D296" s="95" t="str">
        <f>IF($B296="","",IF(VLOOKUP($B296,競技者!$A$5:$I$1004,3,FALSE)="","",VLOOKUP($B296,競技者!$A$5:$I$1004,3,FALSE)))</f>
        <v/>
      </c>
      <c r="E296" s="95" t="str">
        <f>IF($B296="","",IF(VLOOKUP($B296,競技者!$A$5:$I$1004,4,FALSE)="","",VLOOKUP($B296,競技者!$A$5:$I$1004,4,FALSE)))</f>
        <v/>
      </c>
      <c r="F296" s="95" t="str">
        <f>IF($B296="","",IF(VLOOKUP($B296,競技者!$A$5:$I$1004,7,FALSE)="","",VLOOKUP($B296,競技者!$A$5:$I$1004,7,FALSE)))</f>
        <v/>
      </c>
      <c r="G296" s="95" t="str">
        <f>IF($B296="","",IF(VLOOKUP($B296,競技者!$A$5:$I$1004,9,FALSE)="","",VLOOKUP($B296,競技者!$A$5:$I$1004,9,FALSE)))</f>
        <v/>
      </c>
      <c r="H296" s="109"/>
      <c r="I296" s="95" t="str">
        <f t="shared" si="20"/>
        <v/>
      </c>
      <c r="J296" s="96"/>
      <c r="K296" s="107" t="str">
        <f t="shared" si="21"/>
        <v/>
      </c>
      <c r="L296" s="96"/>
      <c r="M296" s="107" t="str">
        <f t="shared" si="22"/>
        <v/>
      </c>
      <c r="N296" s="103"/>
      <c r="O296" s="103"/>
      <c r="P296" s="260"/>
      <c r="Q296" s="97" t="str">
        <f t="shared" si="23"/>
        <v/>
      </c>
      <c r="R296" s="98" t="str">
        <f t="shared" si="24"/>
        <v/>
      </c>
      <c r="S296" s="96"/>
      <c r="T296" s="234"/>
      <c r="U296" s="105"/>
    </row>
    <row r="297" spans="1:21" customFormat="1">
      <c r="A297" s="92">
        <v>293</v>
      </c>
      <c r="B297" s="111"/>
      <c r="C297" s="95" t="str">
        <f>IF($B297="","",IF(VLOOKUP($B297,競技者!$A$5:$I$1004,2,FALSE)="","",VLOOKUP($B297,競技者!$A$5:$I$1004,2,FALSE)))</f>
        <v/>
      </c>
      <c r="D297" s="95" t="str">
        <f>IF($B297="","",IF(VLOOKUP($B297,競技者!$A$5:$I$1004,3,FALSE)="","",VLOOKUP($B297,競技者!$A$5:$I$1004,3,FALSE)))</f>
        <v/>
      </c>
      <c r="E297" s="95" t="str">
        <f>IF($B297="","",IF(VLOOKUP($B297,競技者!$A$5:$I$1004,4,FALSE)="","",VLOOKUP($B297,競技者!$A$5:$I$1004,4,FALSE)))</f>
        <v/>
      </c>
      <c r="F297" s="95" t="str">
        <f>IF($B297="","",IF(VLOOKUP($B297,競技者!$A$5:$I$1004,7,FALSE)="","",VLOOKUP($B297,競技者!$A$5:$I$1004,7,FALSE)))</f>
        <v/>
      </c>
      <c r="G297" s="95" t="str">
        <f>IF($B297="","",IF(VLOOKUP($B297,競技者!$A$5:$I$1004,9,FALSE)="","",VLOOKUP($B297,競技者!$A$5:$I$1004,9,FALSE)))</f>
        <v/>
      </c>
      <c r="H297" s="109"/>
      <c r="I297" s="95" t="str">
        <f t="shared" si="20"/>
        <v/>
      </c>
      <c r="J297" s="96"/>
      <c r="K297" s="107" t="str">
        <f t="shared" si="21"/>
        <v/>
      </c>
      <c r="L297" s="96"/>
      <c r="M297" s="107" t="str">
        <f t="shared" si="22"/>
        <v/>
      </c>
      <c r="N297" s="103"/>
      <c r="O297" s="103"/>
      <c r="P297" s="260"/>
      <c r="Q297" s="97" t="str">
        <f t="shared" si="23"/>
        <v/>
      </c>
      <c r="R297" s="98" t="str">
        <f t="shared" si="24"/>
        <v/>
      </c>
      <c r="S297" s="96"/>
      <c r="T297" s="234"/>
      <c r="U297" s="105"/>
    </row>
    <row r="298" spans="1:21" customFormat="1">
      <c r="A298" s="92">
        <v>294</v>
      </c>
      <c r="B298" s="111"/>
      <c r="C298" s="95" t="str">
        <f>IF($B298="","",IF(VLOOKUP($B298,競技者!$A$5:$I$1004,2,FALSE)="","",VLOOKUP($B298,競技者!$A$5:$I$1004,2,FALSE)))</f>
        <v/>
      </c>
      <c r="D298" s="95" t="str">
        <f>IF($B298="","",IF(VLOOKUP($B298,競技者!$A$5:$I$1004,3,FALSE)="","",VLOOKUP($B298,競技者!$A$5:$I$1004,3,FALSE)))</f>
        <v/>
      </c>
      <c r="E298" s="95" t="str">
        <f>IF($B298="","",IF(VLOOKUP($B298,競技者!$A$5:$I$1004,4,FALSE)="","",VLOOKUP($B298,競技者!$A$5:$I$1004,4,FALSE)))</f>
        <v/>
      </c>
      <c r="F298" s="95" t="str">
        <f>IF($B298="","",IF(VLOOKUP($B298,競技者!$A$5:$I$1004,7,FALSE)="","",VLOOKUP($B298,競技者!$A$5:$I$1004,7,FALSE)))</f>
        <v/>
      </c>
      <c r="G298" s="95" t="str">
        <f>IF($B298="","",IF(VLOOKUP($B298,競技者!$A$5:$I$1004,9,FALSE)="","",VLOOKUP($B298,競技者!$A$5:$I$1004,9,FALSE)))</f>
        <v/>
      </c>
      <c r="H298" s="109"/>
      <c r="I298" s="95" t="str">
        <f t="shared" si="20"/>
        <v/>
      </c>
      <c r="J298" s="96"/>
      <c r="K298" s="107" t="str">
        <f t="shared" si="21"/>
        <v/>
      </c>
      <c r="L298" s="96"/>
      <c r="M298" s="107" t="str">
        <f t="shared" si="22"/>
        <v/>
      </c>
      <c r="N298" s="103"/>
      <c r="O298" s="103"/>
      <c r="P298" s="260"/>
      <c r="Q298" s="97" t="str">
        <f t="shared" si="23"/>
        <v/>
      </c>
      <c r="R298" s="98" t="str">
        <f t="shared" si="24"/>
        <v/>
      </c>
      <c r="S298" s="96"/>
      <c r="T298" s="234"/>
      <c r="U298" s="105"/>
    </row>
    <row r="299" spans="1:21" customFormat="1">
      <c r="A299" s="92">
        <v>295</v>
      </c>
      <c r="B299" s="207"/>
      <c r="C299" s="208" t="str">
        <f>IF($B299="","",IF(VLOOKUP($B299,競技者!$A$5:$I$1004,2,FALSE)="","",VLOOKUP($B299,競技者!$A$5:$I$1004,2,FALSE)))</f>
        <v/>
      </c>
      <c r="D299" s="208" t="str">
        <f>IF($B299="","",IF(VLOOKUP($B299,競技者!$A$5:$I$1004,3,FALSE)="","",VLOOKUP($B299,競技者!$A$5:$I$1004,3,FALSE)))</f>
        <v/>
      </c>
      <c r="E299" s="208" t="str">
        <f>IF($B299="","",IF(VLOOKUP($B299,競技者!$A$5:$I$1004,4,FALSE)="","",VLOOKUP($B299,競技者!$A$5:$I$1004,4,FALSE)))</f>
        <v/>
      </c>
      <c r="F299" s="208" t="str">
        <f>IF($B299="","",IF(VLOOKUP($B299,競技者!$A$5:$I$1004,7,FALSE)="","",VLOOKUP($B299,競技者!$A$5:$I$1004,7,FALSE)))</f>
        <v/>
      </c>
      <c r="G299" s="208" t="str">
        <f>IF($B299="","",IF(VLOOKUP($B299,競技者!$A$5:$I$1004,9,FALSE)="","",VLOOKUP($B299,競技者!$A$5:$I$1004,9,FALSE)))</f>
        <v/>
      </c>
      <c r="H299" s="209"/>
      <c r="I299" s="208" t="str">
        <f t="shared" si="20"/>
        <v/>
      </c>
      <c r="J299" s="210"/>
      <c r="K299" s="211" t="str">
        <f t="shared" si="21"/>
        <v/>
      </c>
      <c r="L299" s="210"/>
      <c r="M299" s="211" t="str">
        <f t="shared" si="22"/>
        <v/>
      </c>
      <c r="N299" s="212"/>
      <c r="O299" s="212"/>
      <c r="P299" s="261"/>
      <c r="Q299" s="213" t="str">
        <f t="shared" si="23"/>
        <v/>
      </c>
      <c r="R299" s="214" t="str">
        <f t="shared" si="24"/>
        <v/>
      </c>
      <c r="S299" s="210"/>
      <c r="T299" s="238"/>
      <c r="U299" s="216"/>
    </row>
    <row r="300" spans="1:21" customFormat="1">
      <c r="A300" s="92">
        <v>296</v>
      </c>
      <c r="B300" s="199"/>
      <c r="C300" s="120" t="str">
        <f>IF($B300="","",IF(VLOOKUP($B300,競技者!$A$5:$I$1004,2,FALSE)="","",VLOOKUP($B300,競技者!$A$5:$I$1004,2,FALSE)))</f>
        <v/>
      </c>
      <c r="D300" s="120" t="str">
        <f>IF($B300="","",IF(VLOOKUP($B300,競技者!$A$5:$I$1004,3,FALSE)="","",VLOOKUP($B300,競技者!$A$5:$I$1004,3,FALSE)))</f>
        <v/>
      </c>
      <c r="E300" s="120" t="str">
        <f>IF($B300="","",IF(VLOOKUP($B300,競技者!$A$5:$I$1004,4,FALSE)="","",VLOOKUP($B300,競技者!$A$5:$I$1004,4,FALSE)))</f>
        <v/>
      </c>
      <c r="F300" s="120" t="str">
        <f>IF($B300="","",IF(VLOOKUP($B300,競技者!$A$5:$I$1004,7,FALSE)="","",VLOOKUP($B300,競技者!$A$5:$I$1004,7,FALSE)))</f>
        <v/>
      </c>
      <c r="G300" s="120" t="str">
        <f>IF($B300="","",IF(VLOOKUP($B300,競技者!$A$5:$I$1004,9,FALSE)="","",VLOOKUP($B300,競技者!$A$5:$I$1004,9,FALSE)))</f>
        <v/>
      </c>
      <c r="H300" s="119"/>
      <c r="I300" s="120" t="str">
        <f t="shared" si="20"/>
        <v/>
      </c>
      <c r="J300" s="121"/>
      <c r="K300" s="122" t="str">
        <f t="shared" si="21"/>
        <v/>
      </c>
      <c r="L300" s="121"/>
      <c r="M300" s="122" t="str">
        <f t="shared" si="22"/>
        <v/>
      </c>
      <c r="N300" s="123"/>
      <c r="O300" s="123"/>
      <c r="P300" s="259"/>
      <c r="Q300" s="124" t="str">
        <f t="shared" si="23"/>
        <v/>
      </c>
      <c r="R300" s="125" t="str">
        <f t="shared" si="24"/>
        <v/>
      </c>
      <c r="S300" s="121"/>
      <c r="T300" s="236"/>
      <c r="U300" s="127"/>
    </row>
    <row r="301" spans="1:21" customFormat="1">
      <c r="A301" s="92">
        <v>297</v>
      </c>
      <c r="B301" s="111"/>
      <c r="C301" s="95" t="str">
        <f>IF($B301="","",IF(VLOOKUP($B301,競技者!$A$5:$I$1004,2,FALSE)="","",VLOOKUP($B301,競技者!$A$5:$I$1004,2,FALSE)))</f>
        <v/>
      </c>
      <c r="D301" s="95" t="str">
        <f>IF($B301="","",IF(VLOOKUP($B301,競技者!$A$5:$I$1004,3,FALSE)="","",VLOOKUP($B301,競技者!$A$5:$I$1004,3,FALSE)))</f>
        <v/>
      </c>
      <c r="E301" s="95" t="str">
        <f>IF($B301="","",IF(VLOOKUP($B301,競技者!$A$5:$I$1004,4,FALSE)="","",VLOOKUP($B301,競技者!$A$5:$I$1004,4,FALSE)))</f>
        <v/>
      </c>
      <c r="F301" s="95" t="str">
        <f>IF($B301="","",IF(VLOOKUP($B301,競技者!$A$5:$I$1004,7,FALSE)="","",VLOOKUP($B301,競技者!$A$5:$I$1004,7,FALSE)))</f>
        <v/>
      </c>
      <c r="G301" s="95" t="str">
        <f>IF($B301="","",IF(VLOOKUP($B301,競技者!$A$5:$I$1004,9,FALSE)="","",VLOOKUP($B301,競技者!$A$5:$I$1004,9,FALSE)))</f>
        <v/>
      </c>
      <c r="H301" s="109"/>
      <c r="I301" s="95" t="str">
        <f t="shared" si="20"/>
        <v/>
      </c>
      <c r="J301" s="96"/>
      <c r="K301" s="107" t="str">
        <f t="shared" si="21"/>
        <v/>
      </c>
      <c r="L301" s="96"/>
      <c r="M301" s="107" t="str">
        <f t="shared" si="22"/>
        <v/>
      </c>
      <c r="N301" s="103"/>
      <c r="O301" s="103"/>
      <c r="P301" s="260"/>
      <c r="Q301" s="97" t="str">
        <f t="shared" si="23"/>
        <v/>
      </c>
      <c r="R301" s="98" t="str">
        <f t="shared" si="24"/>
        <v/>
      </c>
      <c r="S301" s="96"/>
      <c r="T301" s="234"/>
      <c r="U301" s="105"/>
    </row>
    <row r="302" spans="1:21" customFormat="1">
      <c r="A302" s="92">
        <v>298</v>
      </c>
      <c r="B302" s="111"/>
      <c r="C302" s="95" t="str">
        <f>IF($B302="","",IF(VLOOKUP($B302,競技者!$A$5:$I$1004,2,FALSE)="","",VLOOKUP($B302,競技者!$A$5:$I$1004,2,FALSE)))</f>
        <v/>
      </c>
      <c r="D302" s="95" t="str">
        <f>IF($B302="","",IF(VLOOKUP($B302,競技者!$A$5:$I$1004,3,FALSE)="","",VLOOKUP($B302,競技者!$A$5:$I$1004,3,FALSE)))</f>
        <v/>
      </c>
      <c r="E302" s="95" t="str">
        <f>IF($B302="","",IF(VLOOKUP($B302,競技者!$A$5:$I$1004,4,FALSE)="","",VLOOKUP($B302,競技者!$A$5:$I$1004,4,FALSE)))</f>
        <v/>
      </c>
      <c r="F302" s="95" t="str">
        <f>IF($B302="","",IF(VLOOKUP($B302,競技者!$A$5:$I$1004,7,FALSE)="","",VLOOKUP($B302,競技者!$A$5:$I$1004,7,FALSE)))</f>
        <v/>
      </c>
      <c r="G302" s="95" t="str">
        <f>IF($B302="","",IF(VLOOKUP($B302,競技者!$A$5:$I$1004,9,FALSE)="","",VLOOKUP($B302,競技者!$A$5:$I$1004,9,FALSE)))</f>
        <v/>
      </c>
      <c r="H302" s="109"/>
      <c r="I302" s="95" t="str">
        <f t="shared" si="20"/>
        <v/>
      </c>
      <c r="J302" s="96"/>
      <c r="K302" s="107" t="str">
        <f t="shared" si="21"/>
        <v/>
      </c>
      <c r="L302" s="96"/>
      <c r="M302" s="107" t="str">
        <f t="shared" si="22"/>
        <v/>
      </c>
      <c r="N302" s="103"/>
      <c r="O302" s="103"/>
      <c r="P302" s="260"/>
      <c r="Q302" s="97" t="str">
        <f t="shared" si="23"/>
        <v/>
      </c>
      <c r="R302" s="98" t="str">
        <f t="shared" si="24"/>
        <v/>
      </c>
      <c r="S302" s="96"/>
      <c r="T302" s="234"/>
      <c r="U302" s="105"/>
    </row>
    <row r="303" spans="1:21" customFormat="1">
      <c r="A303" s="92">
        <v>299</v>
      </c>
      <c r="B303" s="111"/>
      <c r="C303" s="95" t="str">
        <f>IF($B303="","",IF(VLOOKUP($B303,競技者!$A$5:$I$1004,2,FALSE)="","",VLOOKUP($B303,競技者!$A$5:$I$1004,2,FALSE)))</f>
        <v/>
      </c>
      <c r="D303" s="95" t="str">
        <f>IF($B303="","",IF(VLOOKUP($B303,競技者!$A$5:$I$1004,3,FALSE)="","",VLOOKUP($B303,競技者!$A$5:$I$1004,3,FALSE)))</f>
        <v/>
      </c>
      <c r="E303" s="95" t="str">
        <f>IF($B303="","",IF(VLOOKUP($B303,競技者!$A$5:$I$1004,4,FALSE)="","",VLOOKUP($B303,競技者!$A$5:$I$1004,4,FALSE)))</f>
        <v/>
      </c>
      <c r="F303" s="95" t="str">
        <f>IF($B303="","",IF(VLOOKUP($B303,競技者!$A$5:$I$1004,7,FALSE)="","",VLOOKUP($B303,競技者!$A$5:$I$1004,7,FALSE)))</f>
        <v/>
      </c>
      <c r="G303" s="95" t="str">
        <f>IF($B303="","",IF(VLOOKUP($B303,競技者!$A$5:$I$1004,9,FALSE)="","",VLOOKUP($B303,競技者!$A$5:$I$1004,9,FALSE)))</f>
        <v/>
      </c>
      <c r="H303" s="109"/>
      <c r="I303" s="95" t="str">
        <f t="shared" si="20"/>
        <v/>
      </c>
      <c r="J303" s="96"/>
      <c r="K303" s="107" t="str">
        <f t="shared" si="21"/>
        <v/>
      </c>
      <c r="L303" s="96"/>
      <c r="M303" s="107" t="str">
        <f t="shared" si="22"/>
        <v/>
      </c>
      <c r="N303" s="103"/>
      <c r="O303" s="103"/>
      <c r="P303" s="260"/>
      <c r="Q303" s="97" t="str">
        <f t="shared" si="23"/>
        <v/>
      </c>
      <c r="R303" s="98" t="str">
        <f t="shared" si="24"/>
        <v/>
      </c>
      <c r="S303" s="96"/>
      <c r="T303" s="234"/>
      <c r="U303" s="105"/>
    </row>
    <row r="304" spans="1:21" customFormat="1" ht="12.6" thickBot="1">
      <c r="A304" s="92">
        <v>300</v>
      </c>
      <c r="B304" s="217"/>
      <c r="C304" s="218" t="str">
        <f>IF($B304="","",IF(VLOOKUP($B304,競技者!$A$5:$I$1004,2,FALSE)="","",VLOOKUP($B304,競技者!$A$5:$I$1004,2,FALSE)))</f>
        <v/>
      </c>
      <c r="D304" s="218" t="str">
        <f>IF($B304="","",IF(VLOOKUP($B304,競技者!$A$5:$I$1004,3,FALSE)="","",VLOOKUP($B304,競技者!$A$5:$I$1004,3,FALSE)))</f>
        <v/>
      </c>
      <c r="E304" s="218" t="str">
        <f>IF($B304="","",IF(VLOOKUP($B304,競技者!$A$5:$I$1004,4,FALSE)="","",VLOOKUP($B304,競技者!$A$5:$I$1004,4,FALSE)))</f>
        <v/>
      </c>
      <c r="F304" s="218" t="str">
        <f>IF($B304="","",IF(VLOOKUP($B304,競技者!$A$5:$I$1004,7,FALSE)="","",VLOOKUP($B304,競技者!$A$5:$I$1004,7,FALSE)))</f>
        <v/>
      </c>
      <c r="G304" s="218" t="str">
        <f>IF($B304="","",IF(VLOOKUP($B304,競技者!$A$5:$I$1004,9,FALSE)="","",VLOOKUP($B304,競技者!$A$5:$I$1004,9,FALSE)))</f>
        <v/>
      </c>
      <c r="H304" s="219"/>
      <c r="I304" s="218" t="str">
        <f t="shared" si="20"/>
        <v/>
      </c>
      <c r="J304" s="220"/>
      <c r="K304" s="221" t="str">
        <f t="shared" si="21"/>
        <v/>
      </c>
      <c r="L304" s="220"/>
      <c r="M304" s="221" t="str">
        <f t="shared" si="22"/>
        <v/>
      </c>
      <c r="N304" s="262"/>
      <c r="O304" s="262"/>
      <c r="P304" s="263"/>
      <c r="Q304" s="222" t="str">
        <f t="shared" si="23"/>
        <v/>
      </c>
      <c r="R304" s="223" t="str">
        <f t="shared" si="24"/>
        <v/>
      </c>
      <c r="S304" s="220"/>
      <c r="T304" s="237"/>
      <c r="U304" s="224"/>
    </row>
    <row r="305" spans="1:21" customFormat="1">
      <c r="A305" s="92">
        <v>301</v>
      </c>
      <c r="B305" s="199"/>
      <c r="C305" s="120" t="str">
        <f>IF($B305="","",IF(VLOOKUP($B305,競技者!$A$5:$I$1004,2,FALSE)="","",VLOOKUP($B305,競技者!$A$5:$I$1004,2,FALSE)))</f>
        <v/>
      </c>
      <c r="D305" s="120" t="str">
        <f>IF($B305="","",IF(VLOOKUP($B305,競技者!$A$5:$I$1004,3,FALSE)="","",VLOOKUP($B305,競技者!$A$5:$I$1004,3,FALSE)))</f>
        <v/>
      </c>
      <c r="E305" s="120" t="str">
        <f>IF($B305="","",IF(VLOOKUP($B305,競技者!$A$5:$I$1004,4,FALSE)="","",VLOOKUP($B305,競技者!$A$5:$I$1004,4,FALSE)))</f>
        <v/>
      </c>
      <c r="F305" s="120" t="str">
        <f>IF($B305="","",IF(VLOOKUP($B305,競技者!$A$5:$I$1004,7,FALSE)="","",VLOOKUP($B305,競技者!$A$5:$I$1004,7,FALSE)))</f>
        <v/>
      </c>
      <c r="G305" s="120" t="str">
        <f>IF($B305="","",IF(VLOOKUP($B305,競技者!$A$5:$I$1004,9,FALSE)="","",VLOOKUP($B305,競技者!$A$5:$I$1004,9,FALSE)))</f>
        <v/>
      </c>
      <c r="H305" s="119"/>
      <c r="I305" s="120" t="str">
        <f t="shared" si="20"/>
        <v/>
      </c>
      <c r="J305" s="121"/>
      <c r="K305" s="122" t="str">
        <f t="shared" si="21"/>
        <v/>
      </c>
      <c r="L305" s="121"/>
      <c r="M305" s="122" t="str">
        <f t="shared" si="22"/>
        <v/>
      </c>
      <c r="N305" s="123"/>
      <c r="O305" s="123"/>
      <c r="P305" s="259"/>
      <c r="Q305" s="124" t="str">
        <f t="shared" si="23"/>
        <v/>
      </c>
      <c r="R305" s="125" t="str">
        <f t="shared" si="24"/>
        <v/>
      </c>
      <c r="S305" s="121"/>
      <c r="T305" s="236"/>
      <c r="U305" s="127"/>
    </row>
    <row r="306" spans="1:21" customFormat="1">
      <c r="A306" s="92">
        <v>302</v>
      </c>
      <c r="B306" s="111"/>
      <c r="C306" s="95" t="str">
        <f>IF($B306="","",IF(VLOOKUP($B306,競技者!$A$5:$I$1004,2,FALSE)="","",VLOOKUP($B306,競技者!$A$5:$I$1004,2,FALSE)))</f>
        <v/>
      </c>
      <c r="D306" s="95" t="str">
        <f>IF($B306="","",IF(VLOOKUP($B306,競技者!$A$5:$I$1004,3,FALSE)="","",VLOOKUP($B306,競技者!$A$5:$I$1004,3,FALSE)))</f>
        <v/>
      </c>
      <c r="E306" s="95" t="str">
        <f>IF($B306="","",IF(VLOOKUP($B306,競技者!$A$5:$I$1004,4,FALSE)="","",VLOOKUP($B306,競技者!$A$5:$I$1004,4,FALSE)))</f>
        <v/>
      </c>
      <c r="F306" s="95" t="str">
        <f>IF($B306="","",IF(VLOOKUP($B306,競技者!$A$5:$I$1004,7,FALSE)="","",VLOOKUP($B306,競技者!$A$5:$I$1004,7,FALSE)))</f>
        <v/>
      </c>
      <c r="G306" s="95" t="str">
        <f>IF($B306="","",IF(VLOOKUP($B306,競技者!$A$5:$I$1004,9,FALSE)="","",VLOOKUP($B306,競技者!$A$5:$I$1004,9,FALSE)))</f>
        <v/>
      </c>
      <c r="H306" s="109"/>
      <c r="I306" s="95" t="str">
        <f t="shared" si="20"/>
        <v/>
      </c>
      <c r="J306" s="96"/>
      <c r="K306" s="107" t="str">
        <f t="shared" si="21"/>
        <v/>
      </c>
      <c r="L306" s="96"/>
      <c r="M306" s="107" t="str">
        <f t="shared" si="22"/>
        <v/>
      </c>
      <c r="N306" s="103"/>
      <c r="O306" s="103"/>
      <c r="P306" s="260"/>
      <c r="Q306" s="97" t="str">
        <f t="shared" si="23"/>
        <v/>
      </c>
      <c r="R306" s="98" t="str">
        <f t="shared" si="24"/>
        <v/>
      </c>
      <c r="S306" s="96"/>
      <c r="T306" s="234"/>
      <c r="U306" s="105"/>
    </row>
    <row r="307" spans="1:21" customFormat="1">
      <c r="A307" s="92">
        <v>303</v>
      </c>
      <c r="B307" s="111"/>
      <c r="C307" s="95" t="str">
        <f>IF($B307="","",IF(VLOOKUP($B307,競技者!$A$5:$I$1004,2,FALSE)="","",VLOOKUP($B307,競技者!$A$5:$I$1004,2,FALSE)))</f>
        <v/>
      </c>
      <c r="D307" s="95" t="str">
        <f>IF($B307="","",IF(VLOOKUP($B307,競技者!$A$5:$I$1004,3,FALSE)="","",VLOOKUP($B307,競技者!$A$5:$I$1004,3,FALSE)))</f>
        <v/>
      </c>
      <c r="E307" s="95" t="str">
        <f>IF($B307="","",IF(VLOOKUP($B307,競技者!$A$5:$I$1004,4,FALSE)="","",VLOOKUP($B307,競技者!$A$5:$I$1004,4,FALSE)))</f>
        <v/>
      </c>
      <c r="F307" s="95" t="str">
        <f>IF($B307="","",IF(VLOOKUP($B307,競技者!$A$5:$I$1004,7,FALSE)="","",VLOOKUP($B307,競技者!$A$5:$I$1004,7,FALSE)))</f>
        <v/>
      </c>
      <c r="G307" s="95" t="str">
        <f>IF($B307="","",IF(VLOOKUP($B307,競技者!$A$5:$I$1004,9,FALSE)="","",VLOOKUP($B307,競技者!$A$5:$I$1004,9,FALSE)))</f>
        <v/>
      </c>
      <c r="H307" s="109"/>
      <c r="I307" s="95" t="str">
        <f t="shared" si="20"/>
        <v/>
      </c>
      <c r="J307" s="96"/>
      <c r="K307" s="107" t="str">
        <f t="shared" si="21"/>
        <v/>
      </c>
      <c r="L307" s="96"/>
      <c r="M307" s="107" t="str">
        <f t="shared" si="22"/>
        <v/>
      </c>
      <c r="N307" s="103"/>
      <c r="O307" s="103"/>
      <c r="P307" s="260"/>
      <c r="Q307" s="97" t="str">
        <f t="shared" si="23"/>
        <v/>
      </c>
      <c r="R307" s="98" t="str">
        <f t="shared" si="24"/>
        <v/>
      </c>
      <c r="S307" s="96"/>
      <c r="T307" s="234"/>
      <c r="U307" s="105"/>
    </row>
    <row r="308" spans="1:21" customFormat="1">
      <c r="A308" s="92">
        <v>304</v>
      </c>
      <c r="B308" s="111"/>
      <c r="C308" s="95" t="str">
        <f>IF($B308="","",IF(VLOOKUP($B308,競技者!$A$5:$I$1004,2,FALSE)="","",VLOOKUP($B308,競技者!$A$5:$I$1004,2,FALSE)))</f>
        <v/>
      </c>
      <c r="D308" s="95" t="str">
        <f>IF($B308="","",IF(VLOOKUP($B308,競技者!$A$5:$I$1004,3,FALSE)="","",VLOOKUP($B308,競技者!$A$5:$I$1004,3,FALSE)))</f>
        <v/>
      </c>
      <c r="E308" s="95" t="str">
        <f>IF($B308="","",IF(VLOOKUP($B308,競技者!$A$5:$I$1004,4,FALSE)="","",VLOOKUP($B308,競技者!$A$5:$I$1004,4,FALSE)))</f>
        <v/>
      </c>
      <c r="F308" s="95" t="str">
        <f>IF($B308="","",IF(VLOOKUP($B308,競技者!$A$5:$I$1004,7,FALSE)="","",VLOOKUP($B308,競技者!$A$5:$I$1004,7,FALSE)))</f>
        <v/>
      </c>
      <c r="G308" s="95" t="str">
        <f>IF($B308="","",IF(VLOOKUP($B308,競技者!$A$5:$I$1004,9,FALSE)="","",VLOOKUP($B308,競技者!$A$5:$I$1004,9,FALSE)))</f>
        <v/>
      </c>
      <c r="H308" s="109"/>
      <c r="I308" s="95" t="str">
        <f t="shared" si="20"/>
        <v/>
      </c>
      <c r="J308" s="96"/>
      <c r="K308" s="107" t="str">
        <f t="shared" si="21"/>
        <v/>
      </c>
      <c r="L308" s="96"/>
      <c r="M308" s="107" t="str">
        <f t="shared" si="22"/>
        <v/>
      </c>
      <c r="N308" s="103"/>
      <c r="O308" s="103"/>
      <c r="P308" s="260"/>
      <c r="Q308" s="97" t="str">
        <f t="shared" si="23"/>
        <v/>
      </c>
      <c r="R308" s="98" t="str">
        <f t="shared" si="24"/>
        <v/>
      </c>
      <c r="S308" s="96"/>
      <c r="T308" s="234"/>
      <c r="U308" s="105"/>
    </row>
    <row r="309" spans="1:21" customFormat="1">
      <c r="A309" s="92">
        <v>305</v>
      </c>
      <c r="B309" s="207"/>
      <c r="C309" s="208" t="str">
        <f>IF($B309="","",IF(VLOOKUP($B309,競技者!$A$5:$I$1004,2,FALSE)="","",VLOOKUP($B309,競技者!$A$5:$I$1004,2,FALSE)))</f>
        <v/>
      </c>
      <c r="D309" s="208" t="str">
        <f>IF($B309="","",IF(VLOOKUP($B309,競技者!$A$5:$I$1004,3,FALSE)="","",VLOOKUP($B309,競技者!$A$5:$I$1004,3,FALSE)))</f>
        <v/>
      </c>
      <c r="E309" s="208" t="str">
        <f>IF($B309="","",IF(VLOOKUP($B309,競技者!$A$5:$I$1004,4,FALSE)="","",VLOOKUP($B309,競技者!$A$5:$I$1004,4,FALSE)))</f>
        <v/>
      </c>
      <c r="F309" s="208" t="str">
        <f>IF($B309="","",IF(VLOOKUP($B309,競技者!$A$5:$I$1004,7,FALSE)="","",VLOOKUP($B309,競技者!$A$5:$I$1004,7,FALSE)))</f>
        <v/>
      </c>
      <c r="G309" s="208" t="str">
        <f>IF($B309="","",IF(VLOOKUP($B309,競技者!$A$5:$I$1004,9,FALSE)="","",VLOOKUP($B309,競技者!$A$5:$I$1004,9,FALSE)))</f>
        <v/>
      </c>
      <c r="H309" s="209"/>
      <c r="I309" s="208" t="str">
        <f t="shared" si="20"/>
        <v/>
      </c>
      <c r="J309" s="210"/>
      <c r="K309" s="211" t="str">
        <f t="shared" si="21"/>
        <v/>
      </c>
      <c r="L309" s="210"/>
      <c r="M309" s="211" t="str">
        <f t="shared" si="22"/>
        <v/>
      </c>
      <c r="N309" s="212"/>
      <c r="O309" s="212"/>
      <c r="P309" s="261"/>
      <c r="Q309" s="213" t="str">
        <f t="shared" si="23"/>
        <v/>
      </c>
      <c r="R309" s="214" t="str">
        <f t="shared" si="24"/>
        <v/>
      </c>
      <c r="S309" s="210"/>
      <c r="T309" s="238"/>
      <c r="U309" s="216"/>
    </row>
    <row r="310" spans="1:21" customFormat="1">
      <c r="A310" s="92">
        <v>306</v>
      </c>
      <c r="B310" s="199"/>
      <c r="C310" s="120" t="str">
        <f>IF($B310="","",IF(VLOOKUP($B310,競技者!$A$5:$I$1004,2,FALSE)="","",VLOOKUP($B310,競技者!$A$5:$I$1004,2,FALSE)))</f>
        <v/>
      </c>
      <c r="D310" s="120" t="str">
        <f>IF($B310="","",IF(VLOOKUP($B310,競技者!$A$5:$I$1004,3,FALSE)="","",VLOOKUP($B310,競技者!$A$5:$I$1004,3,FALSE)))</f>
        <v/>
      </c>
      <c r="E310" s="120" t="str">
        <f>IF($B310="","",IF(VLOOKUP($B310,競技者!$A$5:$I$1004,4,FALSE)="","",VLOOKUP($B310,競技者!$A$5:$I$1004,4,FALSE)))</f>
        <v/>
      </c>
      <c r="F310" s="120" t="str">
        <f>IF($B310="","",IF(VLOOKUP($B310,競技者!$A$5:$I$1004,7,FALSE)="","",VLOOKUP($B310,競技者!$A$5:$I$1004,7,FALSE)))</f>
        <v/>
      </c>
      <c r="G310" s="120" t="str">
        <f>IF($B310="","",IF(VLOOKUP($B310,競技者!$A$5:$I$1004,9,FALSE)="","",VLOOKUP($B310,競技者!$A$5:$I$1004,9,FALSE)))</f>
        <v/>
      </c>
      <c r="H310" s="119"/>
      <c r="I310" s="120" t="str">
        <f t="shared" si="20"/>
        <v/>
      </c>
      <c r="J310" s="121"/>
      <c r="K310" s="122" t="str">
        <f t="shared" si="21"/>
        <v/>
      </c>
      <c r="L310" s="121"/>
      <c r="M310" s="122" t="str">
        <f t="shared" si="22"/>
        <v/>
      </c>
      <c r="N310" s="123"/>
      <c r="O310" s="123"/>
      <c r="P310" s="259"/>
      <c r="Q310" s="124" t="str">
        <f t="shared" si="23"/>
        <v/>
      </c>
      <c r="R310" s="125" t="str">
        <f t="shared" si="24"/>
        <v/>
      </c>
      <c r="S310" s="121"/>
      <c r="T310" s="236"/>
      <c r="U310" s="127"/>
    </row>
    <row r="311" spans="1:21" customFormat="1">
      <c r="A311" s="92">
        <v>307</v>
      </c>
      <c r="B311" s="111"/>
      <c r="C311" s="95" t="str">
        <f>IF($B311="","",IF(VLOOKUP($B311,競技者!$A$5:$I$1004,2,FALSE)="","",VLOOKUP($B311,競技者!$A$5:$I$1004,2,FALSE)))</f>
        <v/>
      </c>
      <c r="D311" s="95" t="str">
        <f>IF($B311="","",IF(VLOOKUP($B311,競技者!$A$5:$I$1004,3,FALSE)="","",VLOOKUP($B311,競技者!$A$5:$I$1004,3,FALSE)))</f>
        <v/>
      </c>
      <c r="E311" s="95" t="str">
        <f>IF($B311="","",IF(VLOOKUP($B311,競技者!$A$5:$I$1004,4,FALSE)="","",VLOOKUP($B311,競技者!$A$5:$I$1004,4,FALSE)))</f>
        <v/>
      </c>
      <c r="F311" s="95" t="str">
        <f>IF($B311="","",IF(VLOOKUP($B311,競技者!$A$5:$I$1004,7,FALSE)="","",VLOOKUP($B311,競技者!$A$5:$I$1004,7,FALSE)))</f>
        <v/>
      </c>
      <c r="G311" s="95" t="str">
        <f>IF($B311="","",IF(VLOOKUP($B311,競技者!$A$5:$I$1004,9,FALSE)="","",VLOOKUP($B311,競技者!$A$5:$I$1004,9,FALSE)))</f>
        <v/>
      </c>
      <c r="H311" s="109"/>
      <c r="I311" s="95" t="str">
        <f t="shared" si="20"/>
        <v/>
      </c>
      <c r="J311" s="96"/>
      <c r="K311" s="107" t="str">
        <f t="shared" si="21"/>
        <v/>
      </c>
      <c r="L311" s="96"/>
      <c r="M311" s="107" t="str">
        <f t="shared" si="22"/>
        <v/>
      </c>
      <c r="N311" s="103"/>
      <c r="O311" s="103"/>
      <c r="P311" s="260"/>
      <c r="Q311" s="97" t="str">
        <f t="shared" si="23"/>
        <v/>
      </c>
      <c r="R311" s="98" t="str">
        <f t="shared" si="24"/>
        <v/>
      </c>
      <c r="S311" s="96"/>
      <c r="T311" s="234"/>
      <c r="U311" s="105"/>
    </row>
    <row r="312" spans="1:21" customFormat="1">
      <c r="A312" s="92">
        <v>308</v>
      </c>
      <c r="B312" s="111"/>
      <c r="C312" s="95" t="str">
        <f>IF($B312="","",IF(VLOOKUP($B312,競技者!$A$5:$I$1004,2,FALSE)="","",VLOOKUP($B312,競技者!$A$5:$I$1004,2,FALSE)))</f>
        <v/>
      </c>
      <c r="D312" s="95" t="str">
        <f>IF($B312="","",IF(VLOOKUP($B312,競技者!$A$5:$I$1004,3,FALSE)="","",VLOOKUP($B312,競技者!$A$5:$I$1004,3,FALSE)))</f>
        <v/>
      </c>
      <c r="E312" s="95" t="str">
        <f>IF($B312="","",IF(VLOOKUP($B312,競技者!$A$5:$I$1004,4,FALSE)="","",VLOOKUP($B312,競技者!$A$5:$I$1004,4,FALSE)))</f>
        <v/>
      </c>
      <c r="F312" s="95" t="str">
        <f>IF($B312="","",IF(VLOOKUP($B312,競技者!$A$5:$I$1004,7,FALSE)="","",VLOOKUP($B312,競技者!$A$5:$I$1004,7,FALSE)))</f>
        <v/>
      </c>
      <c r="G312" s="95" t="str">
        <f>IF($B312="","",IF(VLOOKUP($B312,競技者!$A$5:$I$1004,9,FALSE)="","",VLOOKUP($B312,競技者!$A$5:$I$1004,9,FALSE)))</f>
        <v/>
      </c>
      <c r="H312" s="109"/>
      <c r="I312" s="95" t="str">
        <f t="shared" si="20"/>
        <v/>
      </c>
      <c r="J312" s="96"/>
      <c r="K312" s="107" t="str">
        <f t="shared" si="21"/>
        <v/>
      </c>
      <c r="L312" s="96"/>
      <c r="M312" s="107" t="str">
        <f t="shared" si="22"/>
        <v/>
      </c>
      <c r="N312" s="103"/>
      <c r="O312" s="103"/>
      <c r="P312" s="260"/>
      <c r="Q312" s="97" t="str">
        <f t="shared" si="23"/>
        <v/>
      </c>
      <c r="R312" s="98" t="str">
        <f t="shared" si="24"/>
        <v/>
      </c>
      <c r="S312" s="96"/>
      <c r="T312" s="234"/>
      <c r="U312" s="105"/>
    </row>
    <row r="313" spans="1:21" customFormat="1">
      <c r="A313" s="92">
        <v>309</v>
      </c>
      <c r="B313" s="111"/>
      <c r="C313" s="95" t="str">
        <f>IF($B313="","",IF(VLOOKUP($B313,競技者!$A$5:$I$1004,2,FALSE)="","",VLOOKUP($B313,競技者!$A$5:$I$1004,2,FALSE)))</f>
        <v/>
      </c>
      <c r="D313" s="95" t="str">
        <f>IF($B313="","",IF(VLOOKUP($B313,競技者!$A$5:$I$1004,3,FALSE)="","",VLOOKUP($B313,競技者!$A$5:$I$1004,3,FALSE)))</f>
        <v/>
      </c>
      <c r="E313" s="95" t="str">
        <f>IF($B313="","",IF(VLOOKUP($B313,競技者!$A$5:$I$1004,4,FALSE)="","",VLOOKUP($B313,競技者!$A$5:$I$1004,4,FALSE)))</f>
        <v/>
      </c>
      <c r="F313" s="95" t="str">
        <f>IF($B313="","",IF(VLOOKUP($B313,競技者!$A$5:$I$1004,7,FALSE)="","",VLOOKUP($B313,競技者!$A$5:$I$1004,7,FALSE)))</f>
        <v/>
      </c>
      <c r="G313" s="95" t="str">
        <f>IF($B313="","",IF(VLOOKUP($B313,競技者!$A$5:$I$1004,9,FALSE)="","",VLOOKUP($B313,競技者!$A$5:$I$1004,9,FALSE)))</f>
        <v/>
      </c>
      <c r="H313" s="109"/>
      <c r="I313" s="95" t="str">
        <f t="shared" si="20"/>
        <v/>
      </c>
      <c r="J313" s="96"/>
      <c r="K313" s="107" t="str">
        <f t="shared" si="21"/>
        <v/>
      </c>
      <c r="L313" s="96"/>
      <c r="M313" s="107" t="str">
        <f t="shared" si="22"/>
        <v/>
      </c>
      <c r="N313" s="103"/>
      <c r="O313" s="103"/>
      <c r="P313" s="260"/>
      <c r="Q313" s="97" t="str">
        <f t="shared" si="23"/>
        <v/>
      </c>
      <c r="R313" s="98" t="str">
        <f t="shared" si="24"/>
        <v/>
      </c>
      <c r="S313" s="96"/>
      <c r="T313" s="234"/>
      <c r="U313" s="105"/>
    </row>
    <row r="314" spans="1:21" customFormat="1" ht="12.6" thickBot="1">
      <c r="A314" s="92">
        <v>310</v>
      </c>
      <c r="B314" s="217"/>
      <c r="C314" s="218" t="str">
        <f>IF($B314="","",IF(VLOOKUP($B314,競技者!$A$5:$I$1004,2,FALSE)="","",VLOOKUP($B314,競技者!$A$5:$I$1004,2,FALSE)))</f>
        <v/>
      </c>
      <c r="D314" s="218" t="str">
        <f>IF($B314="","",IF(VLOOKUP($B314,競技者!$A$5:$I$1004,3,FALSE)="","",VLOOKUP($B314,競技者!$A$5:$I$1004,3,FALSE)))</f>
        <v/>
      </c>
      <c r="E314" s="218" t="str">
        <f>IF($B314="","",IF(VLOOKUP($B314,競技者!$A$5:$I$1004,4,FALSE)="","",VLOOKUP($B314,競技者!$A$5:$I$1004,4,FALSE)))</f>
        <v/>
      </c>
      <c r="F314" s="218" t="str">
        <f>IF($B314="","",IF(VLOOKUP($B314,競技者!$A$5:$I$1004,7,FALSE)="","",VLOOKUP($B314,競技者!$A$5:$I$1004,7,FALSE)))</f>
        <v/>
      </c>
      <c r="G314" s="218" t="str">
        <f>IF($B314="","",IF(VLOOKUP($B314,競技者!$A$5:$I$1004,9,FALSE)="","",VLOOKUP($B314,競技者!$A$5:$I$1004,9,FALSE)))</f>
        <v/>
      </c>
      <c r="H314" s="219"/>
      <c r="I314" s="218" t="str">
        <f t="shared" si="20"/>
        <v/>
      </c>
      <c r="J314" s="220"/>
      <c r="K314" s="221" t="str">
        <f t="shared" si="21"/>
        <v/>
      </c>
      <c r="L314" s="220"/>
      <c r="M314" s="221" t="str">
        <f t="shared" si="22"/>
        <v/>
      </c>
      <c r="N314" s="262"/>
      <c r="O314" s="262"/>
      <c r="P314" s="263"/>
      <c r="Q314" s="222" t="str">
        <f t="shared" si="23"/>
        <v/>
      </c>
      <c r="R314" s="223" t="str">
        <f t="shared" si="24"/>
        <v/>
      </c>
      <c r="S314" s="220"/>
      <c r="T314" s="237"/>
      <c r="U314" s="224"/>
    </row>
    <row r="315" spans="1:21" customFormat="1">
      <c r="A315" s="92">
        <v>311</v>
      </c>
      <c r="B315" s="199"/>
      <c r="C315" s="120" t="str">
        <f>IF($B315="","",IF(VLOOKUP($B315,競技者!$A$5:$I$1004,2,FALSE)="","",VLOOKUP($B315,競技者!$A$5:$I$1004,2,FALSE)))</f>
        <v/>
      </c>
      <c r="D315" s="120" t="str">
        <f>IF($B315="","",IF(VLOOKUP($B315,競技者!$A$5:$I$1004,3,FALSE)="","",VLOOKUP($B315,競技者!$A$5:$I$1004,3,FALSE)))</f>
        <v/>
      </c>
      <c r="E315" s="120" t="str">
        <f>IF($B315="","",IF(VLOOKUP($B315,競技者!$A$5:$I$1004,4,FALSE)="","",VLOOKUP($B315,競技者!$A$5:$I$1004,4,FALSE)))</f>
        <v/>
      </c>
      <c r="F315" s="120" t="str">
        <f>IF($B315="","",IF(VLOOKUP($B315,競技者!$A$5:$I$1004,7,FALSE)="","",VLOOKUP($B315,競技者!$A$5:$I$1004,7,FALSE)))</f>
        <v/>
      </c>
      <c r="G315" s="120" t="str">
        <f>IF($B315="","",IF(VLOOKUP($B315,競技者!$A$5:$I$1004,9,FALSE)="","",VLOOKUP($B315,競技者!$A$5:$I$1004,9,FALSE)))</f>
        <v/>
      </c>
      <c r="H315" s="119"/>
      <c r="I315" s="120" t="str">
        <f t="shared" si="20"/>
        <v/>
      </c>
      <c r="J315" s="121"/>
      <c r="K315" s="122" t="str">
        <f t="shared" si="21"/>
        <v/>
      </c>
      <c r="L315" s="121"/>
      <c r="M315" s="122" t="str">
        <f t="shared" si="22"/>
        <v/>
      </c>
      <c r="N315" s="123"/>
      <c r="O315" s="123"/>
      <c r="P315" s="259"/>
      <c r="Q315" s="124" t="str">
        <f t="shared" si="23"/>
        <v/>
      </c>
      <c r="R315" s="125" t="str">
        <f t="shared" si="24"/>
        <v/>
      </c>
      <c r="S315" s="121"/>
      <c r="T315" s="236"/>
      <c r="U315" s="127"/>
    </row>
    <row r="316" spans="1:21" customFormat="1">
      <c r="A316" s="92">
        <v>312</v>
      </c>
      <c r="B316" s="111"/>
      <c r="C316" s="95" t="str">
        <f>IF($B316="","",IF(VLOOKUP($B316,競技者!$A$5:$I$1004,2,FALSE)="","",VLOOKUP($B316,競技者!$A$5:$I$1004,2,FALSE)))</f>
        <v/>
      </c>
      <c r="D316" s="95" t="str">
        <f>IF($B316="","",IF(VLOOKUP($B316,競技者!$A$5:$I$1004,3,FALSE)="","",VLOOKUP($B316,競技者!$A$5:$I$1004,3,FALSE)))</f>
        <v/>
      </c>
      <c r="E316" s="95" t="str">
        <f>IF($B316="","",IF(VLOOKUP($B316,競技者!$A$5:$I$1004,4,FALSE)="","",VLOOKUP($B316,競技者!$A$5:$I$1004,4,FALSE)))</f>
        <v/>
      </c>
      <c r="F316" s="95" t="str">
        <f>IF($B316="","",IF(VLOOKUP($B316,競技者!$A$5:$I$1004,7,FALSE)="","",VLOOKUP($B316,競技者!$A$5:$I$1004,7,FALSE)))</f>
        <v/>
      </c>
      <c r="G316" s="95" t="str">
        <f>IF($B316="","",IF(VLOOKUP($B316,競技者!$A$5:$I$1004,9,FALSE)="","",VLOOKUP($B316,競技者!$A$5:$I$1004,9,FALSE)))</f>
        <v/>
      </c>
      <c r="H316" s="109"/>
      <c r="I316" s="95" t="str">
        <f t="shared" si="20"/>
        <v/>
      </c>
      <c r="J316" s="96"/>
      <c r="K316" s="107" t="str">
        <f t="shared" si="21"/>
        <v/>
      </c>
      <c r="L316" s="96"/>
      <c r="M316" s="107" t="str">
        <f t="shared" si="22"/>
        <v/>
      </c>
      <c r="N316" s="103"/>
      <c r="O316" s="103"/>
      <c r="P316" s="260"/>
      <c r="Q316" s="97" t="str">
        <f t="shared" si="23"/>
        <v/>
      </c>
      <c r="R316" s="98" t="str">
        <f t="shared" si="24"/>
        <v/>
      </c>
      <c r="S316" s="96"/>
      <c r="T316" s="234"/>
      <c r="U316" s="105"/>
    </row>
    <row r="317" spans="1:21" customFormat="1">
      <c r="A317" s="92">
        <v>313</v>
      </c>
      <c r="B317" s="111"/>
      <c r="C317" s="95" t="str">
        <f>IF($B317="","",IF(VLOOKUP($B317,競技者!$A$5:$I$1004,2,FALSE)="","",VLOOKUP($B317,競技者!$A$5:$I$1004,2,FALSE)))</f>
        <v/>
      </c>
      <c r="D317" s="95" t="str">
        <f>IF($B317="","",IF(VLOOKUP($B317,競技者!$A$5:$I$1004,3,FALSE)="","",VLOOKUP($B317,競技者!$A$5:$I$1004,3,FALSE)))</f>
        <v/>
      </c>
      <c r="E317" s="95" t="str">
        <f>IF($B317="","",IF(VLOOKUP($B317,競技者!$A$5:$I$1004,4,FALSE)="","",VLOOKUP($B317,競技者!$A$5:$I$1004,4,FALSE)))</f>
        <v/>
      </c>
      <c r="F317" s="95" t="str">
        <f>IF($B317="","",IF(VLOOKUP($B317,競技者!$A$5:$I$1004,7,FALSE)="","",VLOOKUP($B317,競技者!$A$5:$I$1004,7,FALSE)))</f>
        <v/>
      </c>
      <c r="G317" s="95" t="str">
        <f>IF($B317="","",IF(VLOOKUP($B317,競技者!$A$5:$I$1004,9,FALSE)="","",VLOOKUP($B317,競技者!$A$5:$I$1004,9,FALSE)))</f>
        <v/>
      </c>
      <c r="H317" s="109"/>
      <c r="I317" s="95" t="str">
        <f t="shared" si="20"/>
        <v/>
      </c>
      <c r="J317" s="96"/>
      <c r="K317" s="107" t="str">
        <f t="shared" si="21"/>
        <v/>
      </c>
      <c r="L317" s="96"/>
      <c r="M317" s="107" t="str">
        <f t="shared" si="22"/>
        <v/>
      </c>
      <c r="N317" s="103"/>
      <c r="O317" s="103"/>
      <c r="P317" s="260"/>
      <c r="Q317" s="97" t="str">
        <f t="shared" si="23"/>
        <v/>
      </c>
      <c r="R317" s="98" t="str">
        <f t="shared" si="24"/>
        <v/>
      </c>
      <c r="S317" s="96"/>
      <c r="T317" s="234"/>
      <c r="U317" s="105"/>
    </row>
    <row r="318" spans="1:21" customFormat="1">
      <c r="A318" s="92">
        <v>314</v>
      </c>
      <c r="B318" s="111"/>
      <c r="C318" s="95" t="str">
        <f>IF($B318="","",IF(VLOOKUP($B318,競技者!$A$5:$I$1004,2,FALSE)="","",VLOOKUP($B318,競技者!$A$5:$I$1004,2,FALSE)))</f>
        <v/>
      </c>
      <c r="D318" s="95" t="str">
        <f>IF($B318="","",IF(VLOOKUP($B318,競技者!$A$5:$I$1004,3,FALSE)="","",VLOOKUP($B318,競技者!$A$5:$I$1004,3,FALSE)))</f>
        <v/>
      </c>
      <c r="E318" s="95" t="str">
        <f>IF($B318="","",IF(VLOOKUP($B318,競技者!$A$5:$I$1004,4,FALSE)="","",VLOOKUP($B318,競技者!$A$5:$I$1004,4,FALSE)))</f>
        <v/>
      </c>
      <c r="F318" s="95" t="str">
        <f>IF($B318="","",IF(VLOOKUP($B318,競技者!$A$5:$I$1004,7,FALSE)="","",VLOOKUP($B318,競技者!$A$5:$I$1004,7,FALSE)))</f>
        <v/>
      </c>
      <c r="G318" s="95" t="str">
        <f>IF($B318="","",IF(VLOOKUP($B318,競技者!$A$5:$I$1004,9,FALSE)="","",VLOOKUP($B318,競技者!$A$5:$I$1004,9,FALSE)))</f>
        <v/>
      </c>
      <c r="H318" s="109"/>
      <c r="I318" s="95" t="str">
        <f t="shared" si="20"/>
        <v/>
      </c>
      <c r="J318" s="96"/>
      <c r="K318" s="107" t="str">
        <f t="shared" si="21"/>
        <v/>
      </c>
      <c r="L318" s="96"/>
      <c r="M318" s="107" t="str">
        <f t="shared" si="22"/>
        <v/>
      </c>
      <c r="N318" s="103"/>
      <c r="O318" s="103"/>
      <c r="P318" s="260"/>
      <c r="Q318" s="97" t="str">
        <f t="shared" si="23"/>
        <v/>
      </c>
      <c r="R318" s="98" t="str">
        <f t="shared" si="24"/>
        <v/>
      </c>
      <c r="S318" s="96"/>
      <c r="T318" s="234"/>
      <c r="U318" s="105"/>
    </row>
    <row r="319" spans="1:21" customFormat="1">
      <c r="A319" s="92">
        <v>315</v>
      </c>
      <c r="B319" s="207"/>
      <c r="C319" s="208" t="str">
        <f>IF($B319="","",IF(VLOOKUP($B319,競技者!$A$5:$I$1004,2,FALSE)="","",VLOOKUP($B319,競技者!$A$5:$I$1004,2,FALSE)))</f>
        <v/>
      </c>
      <c r="D319" s="208" t="str">
        <f>IF($B319="","",IF(VLOOKUP($B319,競技者!$A$5:$I$1004,3,FALSE)="","",VLOOKUP($B319,競技者!$A$5:$I$1004,3,FALSE)))</f>
        <v/>
      </c>
      <c r="E319" s="208" t="str">
        <f>IF($B319="","",IF(VLOOKUP($B319,競技者!$A$5:$I$1004,4,FALSE)="","",VLOOKUP($B319,競技者!$A$5:$I$1004,4,FALSE)))</f>
        <v/>
      </c>
      <c r="F319" s="208" t="str">
        <f>IF($B319="","",IF(VLOOKUP($B319,競技者!$A$5:$I$1004,7,FALSE)="","",VLOOKUP($B319,競技者!$A$5:$I$1004,7,FALSE)))</f>
        <v/>
      </c>
      <c r="G319" s="208" t="str">
        <f>IF($B319="","",IF(VLOOKUP($B319,競技者!$A$5:$I$1004,9,FALSE)="","",VLOOKUP($B319,競技者!$A$5:$I$1004,9,FALSE)))</f>
        <v/>
      </c>
      <c r="H319" s="209"/>
      <c r="I319" s="208" t="str">
        <f t="shared" si="20"/>
        <v/>
      </c>
      <c r="J319" s="210"/>
      <c r="K319" s="211" t="str">
        <f t="shared" si="21"/>
        <v/>
      </c>
      <c r="L319" s="210"/>
      <c r="M319" s="211" t="str">
        <f t="shared" si="22"/>
        <v/>
      </c>
      <c r="N319" s="212"/>
      <c r="O319" s="212"/>
      <c r="P319" s="261"/>
      <c r="Q319" s="213" t="str">
        <f t="shared" si="23"/>
        <v/>
      </c>
      <c r="R319" s="214" t="str">
        <f t="shared" si="24"/>
        <v/>
      </c>
      <c r="S319" s="210"/>
      <c r="T319" s="238"/>
      <c r="U319" s="216"/>
    </row>
    <row r="320" spans="1:21" customFormat="1">
      <c r="A320" s="92">
        <v>316</v>
      </c>
      <c r="B320" s="199"/>
      <c r="C320" s="120" t="str">
        <f>IF($B320="","",IF(VLOOKUP($B320,競技者!$A$5:$I$1004,2,FALSE)="","",VLOOKUP($B320,競技者!$A$5:$I$1004,2,FALSE)))</f>
        <v/>
      </c>
      <c r="D320" s="120" t="str">
        <f>IF($B320="","",IF(VLOOKUP($B320,競技者!$A$5:$I$1004,3,FALSE)="","",VLOOKUP($B320,競技者!$A$5:$I$1004,3,FALSE)))</f>
        <v/>
      </c>
      <c r="E320" s="120" t="str">
        <f>IF($B320="","",IF(VLOOKUP($B320,競技者!$A$5:$I$1004,4,FALSE)="","",VLOOKUP($B320,競技者!$A$5:$I$1004,4,FALSE)))</f>
        <v/>
      </c>
      <c r="F320" s="120" t="str">
        <f>IF($B320="","",IF(VLOOKUP($B320,競技者!$A$5:$I$1004,7,FALSE)="","",VLOOKUP($B320,競技者!$A$5:$I$1004,7,FALSE)))</f>
        <v/>
      </c>
      <c r="G320" s="120" t="str">
        <f>IF($B320="","",IF(VLOOKUP($B320,競技者!$A$5:$I$1004,9,FALSE)="","",VLOOKUP($B320,競技者!$A$5:$I$1004,9,FALSE)))</f>
        <v/>
      </c>
      <c r="H320" s="119"/>
      <c r="I320" s="120" t="str">
        <f t="shared" si="20"/>
        <v/>
      </c>
      <c r="J320" s="121"/>
      <c r="K320" s="122" t="str">
        <f t="shared" si="21"/>
        <v/>
      </c>
      <c r="L320" s="121"/>
      <c r="M320" s="122" t="str">
        <f t="shared" si="22"/>
        <v/>
      </c>
      <c r="N320" s="123"/>
      <c r="O320" s="123"/>
      <c r="P320" s="259"/>
      <c r="Q320" s="124" t="str">
        <f t="shared" si="23"/>
        <v/>
      </c>
      <c r="R320" s="125" t="str">
        <f t="shared" si="24"/>
        <v/>
      </c>
      <c r="S320" s="121"/>
      <c r="T320" s="236"/>
      <c r="U320" s="127"/>
    </row>
    <row r="321" spans="1:21" customFormat="1">
      <c r="A321" s="92">
        <v>317</v>
      </c>
      <c r="B321" s="111"/>
      <c r="C321" s="95" t="str">
        <f>IF($B321="","",IF(VLOOKUP($B321,競技者!$A$5:$I$1004,2,FALSE)="","",VLOOKUP($B321,競技者!$A$5:$I$1004,2,FALSE)))</f>
        <v/>
      </c>
      <c r="D321" s="95" t="str">
        <f>IF($B321="","",IF(VLOOKUP($B321,競技者!$A$5:$I$1004,3,FALSE)="","",VLOOKUP($B321,競技者!$A$5:$I$1004,3,FALSE)))</f>
        <v/>
      </c>
      <c r="E321" s="95" t="str">
        <f>IF($B321="","",IF(VLOOKUP($B321,競技者!$A$5:$I$1004,4,FALSE)="","",VLOOKUP($B321,競技者!$A$5:$I$1004,4,FALSE)))</f>
        <v/>
      </c>
      <c r="F321" s="95" t="str">
        <f>IF($B321="","",IF(VLOOKUP($B321,競技者!$A$5:$I$1004,7,FALSE)="","",VLOOKUP($B321,競技者!$A$5:$I$1004,7,FALSE)))</f>
        <v/>
      </c>
      <c r="G321" s="95" t="str">
        <f>IF($B321="","",IF(VLOOKUP($B321,競技者!$A$5:$I$1004,9,FALSE)="","",VLOOKUP($B321,競技者!$A$5:$I$1004,9,FALSE)))</f>
        <v/>
      </c>
      <c r="H321" s="109"/>
      <c r="I321" s="95" t="str">
        <f t="shared" si="20"/>
        <v/>
      </c>
      <c r="J321" s="96"/>
      <c r="K321" s="107" t="str">
        <f t="shared" si="21"/>
        <v/>
      </c>
      <c r="L321" s="96"/>
      <c r="M321" s="107" t="str">
        <f t="shared" si="22"/>
        <v/>
      </c>
      <c r="N321" s="103"/>
      <c r="O321" s="103"/>
      <c r="P321" s="260"/>
      <c r="Q321" s="97" t="str">
        <f t="shared" si="23"/>
        <v/>
      </c>
      <c r="R321" s="98" t="str">
        <f t="shared" si="24"/>
        <v/>
      </c>
      <c r="S321" s="96"/>
      <c r="T321" s="234"/>
      <c r="U321" s="105"/>
    </row>
    <row r="322" spans="1:21" customFormat="1">
      <c r="A322" s="92">
        <v>318</v>
      </c>
      <c r="B322" s="111"/>
      <c r="C322" s="95" t="str">
        <f>IF($B322="","",IF(VLOOKUP($B322,競技者!$A$5:$I$1004,2,FALSE)="","",VLOOKUP($B322,競技者!$A$5:$I$1004,2,FALSE)))</f>
        <v/>
      </c>
      <c r="D322" s="95" t="str">
        <f>IF($B322="","",IF(VLOOKUP($B322,競技者!$A$5:$I$1004,3,FALSE)="","",VLOOKUP($B322,競技者!$A$5:$I$1004,3,FALSE)))</f>
        <v/>
      </c>
      <c r="E322" s="95" t="str">
        <f>IF($B322="","",IF(VLOOKUP($B322,競技者!$A$5:$I$1004,4,FALSE)="","",VLOOKUP($B322,競技者!$A$5:$I$1004,4,FALSE)))</f>
        <v/>
      </c>
      <c r="F322" s="95" t="str">
        <f>IF($B322="","",IF(VLOOKUP($B322,競技者!$A$5:$I$1004,7,FALSE)="","",VLOOKUP($B322,競技者!$A$5:$I$1004,7,FALSE)))</f>
        <v/>
      </c>
      <c r="G322" s="95" t="str">
        <f>IF($B322="","",IF(VLOOKUP($B322,競技者!$A$5:$I$1004,9,FALSE)="","",VLOOKUP($B322,競技者!$A$5:$I$1004,9,FALSE)))</f>
        <v/>
      </c>
      <c r="H322" s="109"/>
      <c r="I322" s="95" t="str">
        <f t="shared" si="20"/>
        <v/>
      </c>
      <c r="J322" s="96"/>
      <c r="K322" s="107" t="str">
        <f t="shared" si="21"/>
        <v/>
      </c>
      <c r="L322" s="96"/>
      <c r="M322" s="107" t="str">
        <f t="shared" si="22"/>
        <v/>
      </c>
      <c r="N322" s="103"/>
      <c r="O322" s="103"/>
      <c r="P322" s="260"/>
      <c r="Q322" s="97" t="str">
        <f t="shared" si="23"/>
        <v/>
      </c>
      <c r="R322" s="98" t="str">
        <f t="shared" si="24"/>
        <v/>
      </c>
      <c r="S322" s="96"/>
      <c r="T322" s="234"/>
      <c r="U322" s="105"/>
    </row>
    <row r="323" spans="1:21" customFormat="1">
      <c r="A323" s="92">
        <v>319</v>
      </c>
      <c r="B323" s="111"/>
      <c r="C323" s="95" t="str">
        <f>IF($B323="","",IF(VLOOKUP($B323,競技者!$A$5:$I$1004,2,FALSE)="","",VLOOKUP($B323,競技者!$A$5:$I$1004,2,FALSE)))</f>
        <v/>
      </c>
      <c r="D323" s="95" t="str">
        <f>IF($B323="","",IF(VLOOKUP($B323,競技者!$A$5:$I$1004,3,FALSE)="","",VLOOKUP($B323,競技者!$A$5:$I$1004,3,FALSE)))</f>
        <v/>
      </c>
      <c r="E323" s="95" t="str">
        <f>IF($B323="","",IF(VLOOKUP($B323,競技者!$A$5:$I$1004,4,FALSE)="","",VLOOKUP($B323,競技者!$A$5:$I$1004,4,FALSE)))</f>
        <v/>
      </c>
      <c r="F323" s="95" t="str">
        <f>IF($B323="","",IF(VLOOKUP($B323,競技者!$A$5:$I$1004,7,FALSE)="","",VLOOKUP($B323,競技者!$A$5:$I$1004,7,FALSE)))</f>
        <v/>
      </c>
      <c r="G323" s="95" t="str">
        <f>IF($B323="","",IF(VLOOKUP($B323,競技者!$A$5:$I$1004,9,FALSE)="","",VLOOKUP($B323,競技者!$A$5:$I$1004,9,FALSE)))</f>
        <v/>
      </c>
      <c r="H323" s="109"/>
      <c r="I323" s="95" t="str">
        <f t="shared" si="20"/>
        <v/>
      </c>
      <c r="J323" s="96"/>
      <c r="K323" s="107" t="str">
        <f t="shared" si="21"/>
        <v/>
      </c>
      <c r="L323" s="96"/>
      <c r="M323" s="107" t="str">
        <f t="shared" si="22"/>
        <v/>
      </c>
      <c r="N323" s="103"/>
      <c r="O323" s="103"/>
      <c r="P323" s="260"/>
      <c r="Q323" s="97" t="str">
        <f t="shared" si="23"/>
        <v/>
      </c>
      <c r="R323" s="98" t="str">
        <f t="shared" si="24"/>
        <v/>
      </c>
      <c r="S323" s="96"/>
      <c r="T323" s="234"/>
      <c r="U323" s="105"/>
    </row>
    <row r="324" spans="1:21" customFormat="1" ht="12.6" thickBot="1">
      <c r="A324" s="92">
        <v>320</v>
      </c>
      <c r="B324" s="217"/>
      <c r="C324" s="218" t="str">
        <f>IF($B324="","",IF(VLOOKUP($B324,競技者!$A$5:$I$1004,2,FALSE)="","",VLOOKUP($B324,競技者!$A$5:$I$1004,2,FALSE)))</f>
        <v/>
      </c>
      <c r="D324" s="218" t="str">
        <f>IF($B324="","",IF(VLOOKUP($B324,競技者!$A$5:$I$1004,3,FALSE)="","",VLOOKUP($B324,競技者!$A$5:$I$1004,3,FALSE)))</f>
        <v/>
      </c>
      <c r="E324" s="218" t="str">
        <f>IF($B324="","",IF(VLOOKUP($B324,競技者!$A$5:$I$1004,4,FALSE)="","",VLOOKUP($B324,競技者!$A$5:$I$1004,4,FALSE)))</f>
        <v/>
      </c>
      <c r="F324" s="218" t="str">
        <f>IF($B324="","",IF(VLOOKUP($B324,競技者!$A$5:$I$1004,7,FALSE)="","",VLOOKUP($B324,競技者!$A$5:$I$1004,7,FALSE)))</f>
        <v/>
      </c>
      <c r="G324" s="218" t="str">
        <f>IF($B324="","",IF(VLOOKUP($B324,競技者!$A$5:$I$1004,9,FALSE)="","",VLOOKUP($B324,競技者!$A$5:$I$1004,9,FALSE)))</f>
        <v/>
      </c>
      <c r="H324" s="219"/>
      <c r="I324" s="218" t="str">
        <f t="shared" si="20"/>
        <v/>
      </c>
      <c r="J324" s="220"/>
      <c r="K324" s="221" t="str">
        <f t="shared" si="21"/>
        <v/>
      </c>
      <c r="L324" s="220"/>
      <c r="M324" s="221" t="str">
        <f t="shared" si="22"/>
        <v/>
      </c>
      <c r="N324" s="262"/>
      <c r="O324" s="262"/>
      <c r="P324" s="263"/>
      <c r="Q324" s="222" t="str">
        <f t="shared" si="23"/>
        <v/>
      </c>
      <c r="R324" s="223" t="str">
        <f t="shared" si="24"/>
        <v/>
      </c>
      <c r="S324" s="220"/>
      <c r="T324" s="237"/>
      <c r="U324" s="224"/>
    </row>
    <row r="325" spans="1:21" customFormat="1">
      <c r="A325" s="92">
        <v>321</v>
      </c>
      <c r="B325" s="199"/>
      <c r="C325" s="120" t="str">
        <f>IF($B325="","",IF(VLOOKUP($B325,競技者!$A$5:$I$1004,2,FALSE)="","",VLOOKUP($B325,競技者!$A$5:$I$1004,2,FALSE)))</f>
        <v/>
      </c>
      <c r="D325" s="120" t="str">
        <f>IF($B325="","",IF(VLOOKUP($B325,競技者!$A$5:$I$1004,3,FALSE)="","",VLOOKUP($B325,競技者!$A$5:$I$1004,3,FALSE)))</f>
        <v/>
      </c>
      <c r="E325" s="120" t="str">
        <f>IF($B325="","",IF(VLOOKUP($B325,競技者!$A$5:$I$1004,4,FALSE)="","",VLOOKUP($B325,競技者!$A$5:$I$1004,4,FALSE)))</f>
        <v/>
      </c>
      <c r="F325" s="120" t="str">
        <f>IF($B325="","",IF(VLOOKUP($B325,競技者!$A$5:$I$1004,7,FALSE)="","",VLOOKUP($B325,競技者!$A$5:$I$1004,7,FALSE)))</f>
        <v/>
      </c>
      <c r="G325" s="120" t="str">
        <f>IF($B325="","",IF(VLOOKUP($B325,競技者!$A$5:$I$1004,9,FALSE)="","",VLOOKUP($B325,競技者!$A$5:$I$1004,9,FALSE)))</f>
        <v/>
      </c>
      <c r="H325" s="119"/>
      <c r="I325" s="120" t="str">
        <f t="shared" si="20"/>
        <v/>
      </c>
      <c r="J325" s="121"/>
      <c r="K325" s="122" t="str">
        <f t="shared" si="21"/>
        <v/>
      </c>
      <c r="L325" s="121"/>
      <c r="M325" s="122" t="str">
        <f t="shared" si="22"/>
        <v/>
      </c>
      <c r="N325" s="123"/>
      <c r="O325" s="123"/>
      <c r="P325" s="259"/>
      <c r="Q325" s="124" t="str">
        <f t="shared" si="23"/>
        <v/>
      </c>
      <c r="R325" s="125" t="str">
        <f t="shared" si="24"/>
        <v/>
      </c>
      <c r="S325" s="121"/>
      <c r="T325" s="236"/>
      <c r="U325" s="127"/>
    </row>
    <row r="326" spans="1:21" customFormat="1">
      <c r="A326" s="92">
        <v>322</v>
      </c>
      <c r="B326" s="111"/>
      <c r="C326" s="95" t="str">
        <f>IF($B326="","",IF(VLOOKUP($B326,競技者!$A$5:$I$1004,2,FALSE)="","",VLOOKUP($B326,競技者!$A$5:$I$1004,2,FALSE)))</f>
        <v/>
      </c>
      <c r="D326" s="95" t="str">
        <f>IF($B326="","",IF(VLOOKUP($B326,競技者!$A$5:$I$1004,3,FALSE)="","",VLOOKUP($B326,競技者!$A$5:$I$1004,3,FALSE)))</f>
        <v/>
      </c>
      <c r="E326" s="95" t="str">
        <f>IF($B326="","",IF(VLOOKUP($B326,競技者!$A$5:$I$1004,4,FALSE)="","",VLOOKUP($B326,競技者!$A$5:$I$1004,4,FALSE)))</f>
        <v/>
      </c>
      <c r="F326" s="95" t="str">
        <f>IF($B326="","",IF(VLOOKUP($B326,競技者!$A$5:$I$1004,7,FALSE)="","",VLOOKUP($B326,競技者!$A$5:$I$1004,7,FALSE)))</f>
        <v/>
      </c>
      <c r="G326" s="95" t="str">
        <f>IF($B326="","",IF(VLOOKUP($B326,競技者!$A$5:$I$1004,9,FALSE)="","",VLOOKUP($B326,競技者!$A$5:$I$1004,9,FALSE)))</f>
        <v/>
      </c>
      <c r="H326" s="109"/>
      <c r="I326" s="95" t="str">
        <f t="shared" ref="I326:I389" si="25">IF(H326="50ｍ（長水路）","LC",IF(H326="","","SC"))</f>
        <v/>
      </c>
      <c r="J326" s="96"/>
      <c r="K326" s="107" t="str">
        <f t="shared" ref="K326:K389" si="26">IF(J326="自由形",1,IF(J326="背泳ぎ",2,IF(J326="平泳ぎ",3,IF(J326="バタフライ",4,IF(J326="","",5)))))</f>
        <v/>
      </c>
      <c r="L326" s="96"/>
      <c r="M326" s="107" t="str">
        <f t="shared" ref="M326:M389" si="27">IF(L326="25m",1,IF(L326="50m",2,IF(L326="100m",3,IF(L326="200m",4,IF(L326="400m",5,IF(L326="800m",6,IF(L326="1500m",7,"")))))))</f>
        <v/>
      </c>
      <c r="N326" s="103"/>
      <c r="O326" s="103"/>
      <c r="P326" s="260"/>
      <c r="Q326" s="97" t="str">
        <f t="shared" ref="Q326:Q389" si="28">IF(P326="","",IF(N326="",TEXT(O326&amp;"."&amp;P326,"00.00"),TIMEVALUE(N326&amp;":"&amp;O326&amp;"."&amp;P326)))</f>
        <v/>
      </c>
      <c r="R326" s="98" t="str">
        <f t="shared" ref="R326:R389" si="29">IF(P326="","",N326*60+O326+P326/100)</f>
        <v/>
      </c>
      <c r="S326" s="96"/>
      <c r="T326" s="234"/>
      <c r="U326" s="105"/>
    </row>
    <row r="327" spans="1:21" customFormat="1">
      <c r="A327" s="92">
        <v>323</v>
      </c>
      <c r="B327" s="111"/>
      <c r="C327" s="95" t="str">
        <f>IF($B327="","",IF(VLOOKUP($B327,競技者!$A$5:$I$1004,2,FALSE)="","",VLOOKUP($B327,競技者!$A$5:$I$1004,2,FALSE)))</f>
        <v/>
      </c>
      <c r="D327" s="95" t="str">
        <f>IF($B327="","",IF(VLOOKUP($B327,競技者!$A$5:$I$1004,3,FALSE)="","",VLOOKUP($B327,競技者!$A$5:$I$1004,3,FALSE)))</f>
        <v/>
      </c>
      <c r="E327" s="95" t="str">
        <f>IF($B327="","",IF(VLOOKUP($B327,競技者!$A$5:$I$1004,4,FALSE)="","",VLOOKUP($B327,競技者!$A$5:$I$1004,4,FALSE)))</f>
        <v/>
      </c>
      <c r="F327" s="95" t="str">
        <f>IF($B327="","",IF(VLOOKUP($B327,競技者!$A$5:$I$1004,7,FALSE)="","",VLOOKUP($B327,競技者!$A$5:$I$1004,7,FALSE)))</f>
        <v/>
      </c>
      <c r="G327" s="95" t="str">
        <f>IF($B327="","",IF(VLOOKUP($B327,競技者!$A$5:$I$1004,9,FALSE)="","",VLOOKUP($B327,競技者!$A$5:$I$1004,9,FALSE)))</f>
        <v/>
      </c>
      <c r="H327" s="109"/>
      <c r="I327" s="95" t="str">
        <f t="shared" si="25"/>
        <v/>
      </c>
      <c r="J327" s="96"/>
      <c r="K327" s="107" t="str">
        <f t="shared" si="26"/>
        <v/>
      </c>
      <c r="L327" s="96"/>
      <c r="M327" s="107" t="str">
        <f t="shared" si="27"/>
        <v/>
      </c>
      <c r="N327" s="103"/>
      <c r="O327" s="103"/>
      <c r="P327" s="260"/>
      <c r="Q327" s="97" t="str">
        <f t="shared" si="28"/>
        <v/>
      </c>
      <c r="R327" s="98" t="str">
        <f t="shared" si="29"/>
        <v/>
      </c>
      <c r="S327" s="96"/>
      <c r="T327" s="234"/>
      <c r="U327" s="105"/>
    </row>
    <row r="328" spans="1:21" customFormat="1">
      <c r="A328" s="92">
        <v>324</v>
      </c>
      <c r="B328" s="111"/>
      <c r="C328" s="95" t="str">
        <f>IF($B328="","",IF(VLOOKUP($B328,競技者!$A$5:$I$1004,2,FALSE)="","",VLOOKUP($B328,競技者!$A$5:$I$1004,2,FALSE)))</f>
        <v/>
      </c>
      <c r="D328" s="95" t="str">
        <f>IF($B328="","",IF(VLOOKUP($B328,競技者!$A$5:$I$1004,3,FALSE)="","",VLOOKUP($B328,競技者!$A$5:$I$1004,3,FALSE)))</f>
        <v/>
      </c>
      <c r="E328" s="95" t="str">
        <f>IF($B328="","",IF(VLOOKUP($B328,競技者!$A$5:$I$1004,4,FALSE)="","",VLOOKUP($B328,競技者!$A$5:$I$1004,4,FALSE)))</f>
        <v/>
      </c>
      <c r="F328" s="95" t="str">
        <f>IF($B328="","",IF(VLOOKUP($B328,競技者!$A$5:$I$1004,7,FALSE)="","",VLOOKUP($B328,競技者!$A$5:$I$1004,7,FALSE)))</f>
        <v/>
      </c>
      <c r="G328" s="95" t="str">
        <f>IF($B328="","",IF(VLOOKUP($B328,競技者!$A$5:$I$1004,9,FALSE)="","",VLOOKUP($B328,競技者!$A$5:$I$1004,9,FALSE)))</f>
        <v/>
      </c>
      <c r="H328" s="109"/>
      <c r="I328" s="95" t="str">
        <f t="shared" si="25"/>
        <v/>
      </c>
      <c r="J328" s="96"/>
      <c r="K328" s="107" t="str">
        <f t="shared" si="26"/>
        <v/>
      </c>
      <c r="L328" s="96"/>
      <c r="M328" s="107" t="str">
        <f t="shared" si="27"/>
        <v/>
      </c>
      <c r="N328" s="103"/>
      <c r="O328" s="103"/>
      <c r="P328" s="260"/>
      <c r="Q328" s="97" t="str">
        <f t="shared" si="28"/>
        <v/>
      </c>
      <c r="R328" s="98" t="str">
        <f t="shared" si="29"/>
        <v/>
      </c>
      <c r="S328" s="96"/>
      <c r="T328" s="234"/>
      <c r="U328" s="105"/>
    </row>
    <row r="329" spans="1:21" customFormat="1">
      <c r="A329" s="92">
        <v>325</v>
      </c>
      <c r="B329" s="207"/>
      <c r="C329" s="208" t="str">
        <f>IF($B329="","",IF(VLOOKUP($B329,競技者!$A$5:$I$1004,2,FALSE)="","",VLOOKUP($B329,競技者!$A$5:$I$1004,2,FALSE)))</f>
        <v/>
      </c>
      <c r="D329" s="208" t="str">
        <f>IF($B329="","",IF(VLOOKUP($B329,競技者!$A$5:$I$1004,3,FALSE)="","",VLOOKUP($B329,競技者!$A$5:$I$1004,3,FALSE)))</f>
        <v/>
      </c>
      <c r="E329" s="208" t="str">
        <f>IF($B329="","",IF(VLOOKUP($B329,競技者!$A$5:$I$1004,4,FALSE)="","",VLOOKUP($B329,競技者!$A$5:$I$1004,4,FALSE)))</f>
        <v/>
      </c>
      <c r="F329" s="208" t="str">
        <f>IF($B329="","",IF(VLOOKUP($B329,競技者!$A$5:$I$1004,7,FALSE)="","",VLOOKUP($B329,競技者!$A$5:$I$1004,7,FALSE)))</f>
        <v/>
      </c>
      <c r="G329" s="208" t="str">
        <f>IF($B329="","",IF(VLOOKUP($B329,競技者!$A$5:$I$1004,9,FALSE)="","",VLOOKUP($B329,競技者!$A$5:$I$1004,9,FALSE)))</f>
        <v/>
      </c>
      <c r="H329" s="209"/>
      <c r="I329" s="208" t="str">
        <f t="shared" si="25"/>
        <v/>
      </c>
      <c r="J329" s="210"/>
      <c r="K329" s="211" t="str">
        <f t="shared" si="26"/>
        <v/>
      </c>
      <c r="L329" s="210"/>
      <c r="M329" s="211" t="str">
        <f t="shared" si="27"/>
        <v/>
      </c>
      <c r="N329" s="212"/>
      <c r="O329" s="212"/>
      <c r="P329" s="261"/>
      <c r="Q329" s="213" t="str">
        <f t="shared" si="28"/>
        <v/>
      </c>
      <c r="R329" s="214" t="str">
        <f t="shared" si="29"/>
        <v/>
      </c>
      <c r="S329" s="210"/>
      <c r="T329" s="238"/>
      <c r="U329" s="216"/>
    </row>
    <row r="330" spans="1:21" customFormat="1">
      <c r="A330" s="92">
        <v>326</v>
      </c>
      <c r="B330" s="199"/>
      <c r="C330" s="120" t="str">
        <f>IF($B330="","",IF(VLOOKUP($B330,競技者!$A$5:$I$1004,2,FALSE)="","",VLOOKUP($B330,競技者!$A$5:$I$1004,2,FALSE)))</f>
        <v/>
      </c>
      <c r="D330" s="120" t="str">
        <f>IF($B330="","",IF(VLOOKUP($B330,競技者!$A$5:$I$1004,3,FALSE)="","",VLOOKUP($B330,競技者!$A$5:$I$1004,3,FALSE)))</f>
        <v/>
      </c>
      <c r="E330" s="120" t="str">
        <f>IF($B330="","",IF(VLOOKUP($B330,競技者!$A$5:$I$1004,4,FALSE)="","",VLOOKUP($B330,競技者!$A$5:$I$1004,4,FALSE)))</f>
        <v/>
      </c>
      <c r="F330" s="120" t="str">
        <f>IF($B330="","",IF(VLOOKUP($B330,競技者!$A$5:$I$1004,7,FALSE)="","",VLOOKUP($B330,競技者!$A$5:$I$1004,7,FALSE)))</f>
        <v/>
      </c>
      <c r="G330" s="120" t="str">
        <f>IF($B330="","",IF(VLOOKUP($B330,競技者!$A$5:$I$1004,9,FALSE)="","",VLOOKUP($B330,競技者!$A$5:$I$1004,9,FALSE)))</f>
        <v/>
      </c>
      <c r="H330" s="119"/>
      <c r="I330" s="120" t="str">
        <f t="shared" si="25"/>
        <v/>
      </c>
      <c r="J330" s="121"/>
      <c r="K330" s="122" t="str">
        <f t="shared" si="26"/>
        <v/>
      </c>
      <c r="L330" s="121"/>
      <c r="M330" s="122" t="str">
        <f t="shared" si="27"/>
        <v/>
      </c>
      <c r="N330" s="123"/>
      <c r="O330" s="123"/>
      <c r="P330" s="259"/>
      <c r="Q330" s="124" t="str">
        <f t="shared" si="28"/>
        <v/>
      </c>
      <c r="R330" s="125" t="str">
        <f t="shared" si="29"/>
        <v/>
      </c>
      <c r="S330" s="121"/>
      <c r="T330" s="236"/>
      <c r="U330" s="127"/>
    </row>
    <row r="331" spans="1:21" customFormat="1">
      <c r="A331" s="92">
        <v>327</v>
      </c>
      <c r="B331" s="111"/>
      <c r="C331" s="95" t="str">
        <f>IF($B331="","",IF(VLOOKUP($B331,競技者!$A$5:$I$1004,2,FALSE)="","",VLOOKUP($B331,競技者!$A$5:$I$1004,2,FALSE)))</f>
        <v/>
      </c>
      <c r="D331" s="95" t="str">
        <f>IF($B331="","",IF(VLOOKUP($B331,競技者!$A$5:$I$1004,3,FALSE)="","",VLOOKUP($B331,競技者!$A$5:$I$1004,3,FALSE)))</f>
        <v/>
      </c>
      <c r="E331" s="95" t="str">
        <f>IF($B331="","",IF(VLOOKUP($B331,競技者!$A$5:$I$1004,4,FALSE)="","",VLOOKUP($B331,競技者!$A$5:$I$1004,4,FALSE)))</f>
        <v/>
      </c>
      <c r="F331" s="95" t="str">
        <f>IF($B331="","",IF(VLOOKUP($B331,競技者!$A$5:$I$1004,7,FALSE)="","",VLOOKUP($B331,競技者!$A$5:$I$1004,7,FALSE)))</f>
        <v/>
      </c>
      <c r="G331" s="95" t="str">
        <f>IF($B331="","",IF(VLOOKUP($B331,競技者!$A$5:$I$1004,9,FALSE)="","",VLOOKUP($B331,競技者!$A$5:$I$1004,9,FALSE)))</f>
        <v/>
      </c>
      <c r="H331" s="109"/>
      <c r="I331" s="95" t="str">
        <f t="shared" si="25"/>
        <v/>
      </c>
      <c r="J331" s="96"/>
      <c r="K331" s="107" t="str">
        <f t="shared" si="26"/>
        <v/>
      </c>
      <c r="L331" s="96"/>
      <c r="M331" s="107" t="str">
        <f t="shared" si="27"/>
        <v/>
      </c>
      <c r="N331" s="103"/>
      <c r="O331" s="103"/>
      <c r="P331" s="260"/>
      <c r="Q331" s="97" t="str">
        <f t="shared" si="28"/>
        <v/>
      </c>
      <c r="R331" s="98" t="str">
        <f t="shared" si="29"/>
        <v/>
      </c>
      <c r="S331" s="96"/>
      <c r="T331" s="234"/>
      <c r="U331" s="105"/>
    </row>
    <row r="332" spans="1:21" customFormat="1">
      <c r="A332" s="92">
        <v>328</v>
      </c>
      <c r="B332" s="111"/>
      <c r="C332" s="95" t="str">
        <f>IF($B332="","",IF(VLOOKUP($B332,競技者!$A$5:$I$1004,2,FALSE)="","",VLOOKUP($B332,競技者!$A$5:$I$1004,2,FALSE)))</f>
        <v/>
      </c>
      <c r="D332" s="95" t="str">
        <f>IF($B332="","",IF(VLOOKUP($B332,競技者!$A$5:$I$1004,3,FALSE)="","",VLOOKUP($B332,競技者!$A$5:$I$1004,3,FALSE)))</f>
        <v/>
      </c>
      <c r="E332" s="95" t="str">
        <f>IF($B332="","",IF(VLOOKUP($B332,競技者!$A$5:$I$1004,4,FALSE)="","",VLOOKUP($B332,競技者!$A$5:$I$1004,4,FALSE)))</f>
        <v/>
      </c>
      <c r="F332" s="95" t="str">
        <f>IF($B332="","",IF(VLOOKUP($B332,競技者!$A$5:$I$1004,7,FALSE)="","",VLOOKUP($B332,競技者!$A$5:$I$1004,7,FALSE)))</f>
        <v/>
      </c>
      <c r="G332" s="95" t="str">
        <f>IF($B332="","",IF(VLOOKUP($B332,競技者!$A$5:$I$1004,9,FALSE)="","",VLOOKUP($B332,競技者!$A$5:$I$1004,9,FALSE)))</f>
        <v/>
      </c>
      <c r="H332" s="109"/>
      <c r="I332" s="95" t="str">
        <f t="shared" si="25"/>
        <v/>
      </c>
      <c r="J332" s="96"/>
      <c r="K332" s="107" t="str">
        <f t="shared" si="26"/>
        <v/>
      </c>
      <c r="L332" s="96"/>
      <c r="M332" s="107" t="str">
        <f t="shared" si="27"/>
        <v/>
      </c>
      <c r="N332" s="103"/>
      <c r="O332" s="103"/>
      <c r="P332" s="260"/>
      <c r="Q332" s="97" t="str">
        <f t="shared" si="28"/>
        <v/>
      </c>
      <c r="R332" s="98" t="str">
        <f t="shared" si="29"/>
        <v/>
      </c>
      <c r="S332" s="96"/>
      <c r="T332" s="234"/>
      <c r="U332" s="105"/>
    </row>
    <row r="333" spans="1:21" customFormat="1">
      <c r="A333" s="92">
        <v>329</v>
      </c>
      <c r="B333" s="111"/>
      <c r="C333" s="95" t="str">
        <f>IF($B333="","",IF(VLOOKUP($B333,競技者!$A$5:$I$1004,2,FALSE)="","",VLOOKUP($B333,競技者!$A$5:$I$1004,2,FALSE)))</f>
        <v/>
      </c>
      <c r="D333" s="95" t="str">
        <f>IF($B333="","",IF(VLOOKUP($B333,競技者!$A$5:$I$1004,3,FALSE)="","",VLOOKUP($B333,競技者!$A$5:$I$1004,3,FALSE)))</f>
        <v/>
      </c>
      <c r="E333" s="95" t="str">
        <f>IF($B333="","",IF(VLOOKUP($B333,競技者!$A$5:$I$1004,4,FALSE)="","",VLOOKUP($B333,競技者!$A$5:$I$1004,4,FALSE)))</f>
        <v/>
      </c>
      <c r="F333" s="95" t="str">
        <f>IF($B333="","",IF(VLOOKUP($B333,競技者!$A$5:$I$1004,7,FALSE)="","",VLOOKUP($B333,競技者!$A$5:$I$1004,7,FALSE)))</f>
        <v/>
      </c>
      <c r="G333" s="95" t="str">
        <f>IF($B333="","",IF(VLOOKUP($B333,競技者!$A$5:$I$1004,9,FALSE)="","",VLOOKUP($B333,競技者!$A$5:$I$1004,9,FALSE)))</f>
        <v/>
      </c>
      <c r="H333" s="109"/>
      <c r="I333" s="95" t="str">
        <f t="shared" si="25"/>
        <v/>
      </c>
      <c r="J333" s="96"/>
      <c r="K333" s="107" t="str">
        <f t="shared" si="26"/>
        <v/>
      </c>
      <c r="L333" s="96"/>
      <c r="M333" s="107" t="str">
        <f t="shared" si="27"/>
        <v/>
      </c>
      <c r="N333" s="103"/>
      <c r="O333" s="103"/>
      <c r="P333" s="260"/>
      <c r="Q333" s="97" t="str">
        <f t="shared" si="28"/>
        <v/>
      </c>
      <c r="R333" s="98" t="str">
        <f t="shared" si="29"/>
        <v/>
      </c>
      <c r="S333" s="96"/>
      <c r="T333" s="234"/>
      <c r="U333" s="105"/>
    </row>
    <row r="334" spans="1:21" customFormat="1" ht="12.6" thickBot="1">
      <c r="A334" s="92">
        <v>330</v>
      </c>
      <c r="B334" s="217"/>
      <c r="C334" s="218" t="str">
        <f>IF($B334="","",IF(VLOOKUP($B334,競技者!$A$5:$I$1004,2,FALSE)="","",VLOOKUP($B334,競技者!$A$5:$I$1004,2,FALSE)))</f>
        <v/>
      </c>
      <c r="D334" s="218" t="str">
        <f>IF($B334="","",IF(VLOOKUP($B334,競技者!$A$5:$I$1004,3,FALSE)="","",VLOOKUP($B334,競技者!$A$5:$I$1004,3,FALSE)))</f>
        <v/>
      </c>
      <c r="E334" s="218" t="str">
        <f>IF($B334="","",IF(VLOOKUP($B334,競技者!$A$5:$I$1004,4,FALSE)="","",VLOOKUP($B334,競技者!$A$5:$I$1004,4,FALSE)))</f>
        <v/>
      </c>
      <c r="F334" s="218" t="str">
        <f>IF($B334="","",IF(VLOOKUP($B334,競技者!$A$5:$I$1004,7,FALSE)="","",VLOOKUP($B334,競技者!$A$5:$I$1004,7,FALSE)))</f>
        <v/>
      </c>
      <c r="G334" s="218" t="str">
        <f>IF($B334="","",IF(VLOOKUP($B334,競技者!$A$5:$I$1004,9,FALSE)="","",VLOOKUP($B334,競技者!$A$5:$I$1004,9,FALSE)))</f>
        <v/>
      </c>
      <c r="H334" s="219"/>
      <c r="I334" s="218" t="str">
        <f t="shared" si="25"/>
        <v/>
      </c>
      <c r="J334" s="220"/>
      <c r="K334" s="221" t="str">
        <f t="shared" si="26"/>
        <v/>
      </c>
      <c r="L334" s="220"/>
      <c r="M334" s="221" t="str">
        <f t="shared" si="27"/>
        <v/>
      </c>
      <c r="N334" s="262"/>
      <c r="O334" s="262"/>
      <c r="P334" s="263"/>
      <c r="Q334" s="222" t="str">
        <f t="shared" si="28"/>
        <v/>
      </c>
      <c r="R334" s="223" t="str">
        <f t="shared" si="29"/>
        <v/>
      </c>
      <c r="S334" s="220"/>
      <c r="T334" s="237"/>
      <c r="U334" s="224"/>
    </row>
    <row r="335" spans="1:21" customFormat="1">
      <c r="A335" s="92">
        <v>331</v>
      </c>
      <c r="B335" s="199"/>
      <c r="C335" s="120" t="str">
        <f>IF($B335="","",IF(VLOOKUP($B335,競技者!$A$5:$I$1004,2,FALSE)="","",VLOOKUP($B335,競技者!$A$5:$I$1004,2,FALSE)))</f>
        <v/>
      </c>
      <c r="D335" s="120" t="str">
        <f>IF($B335="","",IF(VLOOKUP($B335,競技者!$A$5:$I$1004,3,FALSE)="","",VLOOKUP($B335,競技者!$A$5:$I$1004,3,FALSE)))</f>
        <v/>
      </c>
      <c r="E335" s="120" t="str">
        <f>IF($B335="","",IF(VLOOKUP($B335,競技者!$A$5:$I$1004,4,FALSE)="","",VLOOKUP($B335,競技者!$A$5:$I$1004,4,FALSE)))</f>
        <v/>
      </c>
      <c r="F335" s="120" t="str">
        <f>IF($B335="","",IF(VLOOKUP($B335,競技者!$A$5:$I$1004,7,FALSE)="","",VLOOKUP($B335,競技者!$A$5:$I$1004,7,FALSE)))</f>
        <v/>
      </c>
      <c r="G335" s="120" t="str">
        <f>IF($B335="","",IF(VLOOKUP($B335,競技者!$A$5:$I$1004,9,FALSE)="","",VLOOKUP($B335,競技者!$A$5:$I$1004,9,FALSE)))</f>
        <v/>
      </c>
      <c r="H335" s="119"/>
      <c r="I335" s="120" t="str">
        <f t="shared" si="25"/>
        <v/>
      </c>
      <c r="J335" s="121"/>
      <c r="K335" s="122" t="str">
        <f t="shared" si="26"/>
        <v/>
      </c>
      <c r="L335" s="121"/>
      <c r="M335" s="122" t="str">
        <f t="shared" si="27"/>
        <v/>
      </c>
      <c r="N335" s="123"/>
      <c r="O335" s="123"/>
      <c r="P335" s="259"/>
      <c r="Q335" s="124" t="str">
        <f t="shared" si="28"/>
        <v/>
      </c>
      <c r="R335" s="125" t="str">
        <f t="shared" si="29"/>
        <v/>
      </c>
      <c r="S335" s="121"/>
      <c r="T335" s="236"/>
      <c r="U335" s="127"/>
    </row>
    <row r="336" spans="1:21" customFormat="1">
      <c r="A336" s="92">
        <v>332</v>
      </c>
      <c r="B336" s="111"/>
      <c r="C336" s="95" t="str">
        <f>IF($B336="","",IF(VLOOKUP($B336,競技者!$A$5:$I$1004,2,FALSE)="","",VLOOKUP($B336,競技者!$A$5:$I$1004,2,FALSE)))</f>
        <v/>
      </c>
      <c r="D336" s="95" t="str">
        <f>IF($B336="","",IF(VLOOKUP($B336,競技者!$A$5:$I$1004,3,FALSE)="","",VLOOKUP($B336,競技者!$A$5:$I$1004,3,FALSE)))</f>
        <v/>
      </c>
      <c r="E336" s="95" t="str">
        <f>IF($B336="","",IF(VLOOKUP($B336,競技者!$A$5:$I$1004,4,FALSE)="","",VLOOKUP($B336,競技者!$A$5:$I$1004,4,FALSE)))</f>
        <v/>
      </c>
      <c r="F336" s="95" t="str">
        <f>IF($B336="","",IF(VLOOKUP($B336,競技者!$A$5:$I$1004,7,FALSE)="","",VLOOKUP($B336,競技者!$A$5:$I$1004,7,FALSE)))</f>
        <v/>
      </c>
      <c r="G336" s="95" t="str">
        <f>IF($B336="","",IF(VLOOKUP($B336,競技者!$A$5:$I$1004,9,FALSE)="","",VLOOKUP($B336,競技者!$A$5:$I$1004,9,FALSE)))</f>
        <v/>
      </c>
      <c r="H336" s="109"/>
      <c r="I336" s="95" t="str">
        <f t="shared" si="25"/>
        <v/>
      </c>
      <c r="J336" s="96"/>
      <c r="K336" s="107" t="str">
        <f t="shared" si="26"/>
        <v/>
      </c>
      <c r="L336" s="96"/>
      <c r="M336" s="107" t="str">
        <f t="shared" si="27"/>
        <v/>
      </c>
      <c r="N336" s="103"/>
      <c r="O336" s="103"/>
      <c r="P336" s="260"/>
      <c r="Q336" s="97" t="str">
        <f t="shared" si="28"/>
        <v/>
      </c>
      <c r="R336" s="98" t="str">
        <f t="shared" si="29"/>
        <v/>
      </c>
      <c r="S336" s="96"/>
      <c r="T336" s="234"/>
      <c r="U336" s="105"/>
    </row>
    <row r="337" spans="1:21" customFormat="1">
      <c r="A337" s="92">
        <v>333</v>
      </c>
      <c r="B337" s="111"/>
      <c r="C337" s="95" t="str">
        <f>IF($B337="","",IF(VLOOKUP($B337,競技者!$A$5:$I$1004,2,FALSE)="","",VLOOKUP($B337,競技者!$A$5:$I$1004,2,FALSE)))</f>
        <v/>
      </c>
      <c r="D337" s="95" t="str">
        <f>IF($B337="","",IF(VLOOKUP($B337,競技者!$A$5:$I$1004,3,FALSE)="","",VLOOKUP($B337,競技者!$A$5:$I$1004,3,FALSE)))</f>
        <v/>
      </c>
      <c r="E337" s="95" t="str">
        <f>IF($B337="","",IF(VLOOKUP($B337,競技者!$A$5:$I$1004,4,FALSE)="","",VLOOKUP($B337,競技者!$A$5:$I$1004,4,FALSE)))</f>
        <v/>
      </c>
      <c r="F337" s="95" t="str">
        <f>IF($B337="","",IF(VLOOKUP($B337,競技者!$A$5:$I$1004,7,FALSE)="","",VLOOKUP($B337,競技者!$A$5:$I$1004,7,FALSE)))</f>
        <v/>
      </c>
      <c r="G337" s="95" t="str">
        <f>IF($B337="","",IF(VLOOKUP($B337,競技者!$A$5:$I$1004,9,FALSE)="","",VLOOKUP($B337,競技者!$A$5:$I$1004,9,FALSE)))</f>
        <v/>
      </c>
      <c r="H337" s="109"/>
      <c r="I337" s="95" t="str">
        <f t="shared" si="25"/>
        <v/>
      </c>
      <c r="J337" s="96"/>
      <c r="K337" s="107" t="str">
        <f t="shared" si="26"/>
        <v/>
      </c>
      <c r="L337" s="96"/>
      <c r="M337" s="107" t="str">
        <f t="shared" si="27"/>
        <v/>
      </c>
      <c r="N337" s="103"/>
      <c r="O337" s="103"/>
      <c r="P337" s="260"/>
      <c r="Q337" s="97" t="str">
        <f t="shared" si="28"/>
        <v/>
      </c>
      <c r="R337" s="98" t="str">
        <f t="shared" si="29"/>
        <v/>
      </c>
      <c r="S337" s="96"/>
      <c r="T337" s="234"/>
      <c r="U337" s="105"/>
    </row>
    <row r="338" spans="1:21" customFormat="1">
      <c r="A338" s="92">
        <v>334</v>
      </c>
      <c r="B338" s="111"/>
      <c r="C338" s="95" t="str">
        <f>IF($B338="","",IF(VLOOKUP($B338,競技者!$A$5:$I$1004,2,FALSE)="","",VLOOKUP($B338,競技者!$A$5:$I$1004,2,FALSE)))</f>
        <v/>
      </c>
      <c r="D338" s="95" t="str">
        <f>IF($B338="","",IF(VLOOKUP($B338,競技者!$A$5:$I$1004,3,FALSE)="","",VLOOKUP($B338,競技者!$A$5:$I$1004,3,FALSE)))</f>
        <v/>
      </c>
      <c r="E338" s="95" t="str">
        <f>IF($B338="","",IF(VLOOKUP($B338,競技者!$A$5:$I$1004,4,FALSE)="","",VLOOKUP($B338,競技者!$A$5:$I$1004,4,FALSE)))</f>
        <v/>
      </c>
      <c r="F338" s="95" t="str">
        <f>IF($B338="","",IF(VLOOKUP($B338,競技者!$A$5:$I$1004,7,FALSE)="","",VLOOKUP($B338,競技者!$A$5:$I$1004,7,FALSE)))</f>
        <v/>
      </c>
      <c r="G338" s="95" t="str">
        <f>IF($B338="","",IF(VLOOKUP($B338,競技者!$A$5:$I$1004,9,FALSE)="","",VLOOKUP($B338,競技者!$A$5:$I$1004,9,FALSE)))</f>
        <v/>
      </c>
      <c r="H338" s="109"/>
      <c r="I338" s="95" t="str">
        <f t="shared" si="25"/>
        <v/>
      </c>
      <c r="J338" s="96"/>
      <c r="K338" s="107" t="str">
        <f t="shared" si="26"/>
        <v/>
      </c>
      <c r="L338" s="96"/>
      <c r="M338" s="107" t="str">
        <f t="shared" si="27"/>
        <v/>
      </c>
      <c r="N338" s="103"/>
      <c r="O338" s="103"/>
      <c r="P338" s="260"/>
      <c r="Q338" s="97" t="str">
        <f t="shared" si="28"/>
        <v/>
      </c>
      <c r="R338" s="98" t="str">
        <f t="shared" si="29"/>
        <v/>
      </c>
      <c r="S338" s="96"/>
      <c r="T338" s="234"/>
      <c r="U338" s="105"/>
    </row>
    <row r="339" spans="1:21" customFormat="1">
      <c r="A339" s="92">
        <v>335</v>
      </c>
      <c r="B339" s="207"/>
      <c r="C339" s="208" t="str">
        <f>IF($B339="","",IF(VLOOKUP($B339,競技者!$A$5:$I$1004,2,FALSE)="","",VLOOKUP($B339,競技者!$A$5:$I$1004,2,FALSE)))</f>
        <v/>
      </c>
      <c r="D339" s="208" t="str">
        <f>IF($B339="","",IF(VLOOKUP($B339,競技者!$A$5:$I$1004,3,FALSE)="","",VLOOKUP($B339,競技者!$A$5:$I$1004,3,FALSE)))</f>
        <v/>
      </c>
      <c r="E339" s="208" t="str">
        <f>IF($B339="","",IF(VLOOKUP($B339,競技者!$A$5:$I$1004,4,FALSE)="","",VLOOKUP($B339,競技者!$A$5:$I$1004,4,FALSE)))</f>
        <v/>
      </c>
      <c r="F339" s="208" t="str">
        <f>IF($B339="","",IF(VLOOKUP($B339,競技者!$A$5:$I$1004,7,FALSE)="","",VLOOKUP($B339,競技者!$A$5:$I$1004,7,FALSE)))</f>
        <v/>
      </c>
      <c r="G339" s="208" t="str">
        <f>IF($B339="","",IF(VLOOKUP($B339,競技者!$A$5:$I$1004,9,FALSE)="","",VLOOKUP($B339,競技者!$A$5:$I$1004,9,FALSE)))</f>
        <v/>
      </c>
      <c r="H339" s="209"/>
      <c r="I339" s="208" t="str">
        <f t="shared" si="25"/>
        <v/>
      </c>
      <c r="J339" s="210"/>
      <c r="K339" s="211" t="str">
        <f t="shared" si="26"/>
        <v/>
      </c>
      <c r="L339" s="210"/>
      <c r="M339" s="211" t="str">
        <f t="shared" si="27"/>
        <v/>
      </c>
      <c r="N339" s="212"/>
      <c r="O339" s="212"/>
      <c r="P339" s="261"/>
      <c r="Q339" s="213" t="str">
        <f t="shared" si="28"/>
        <v/>
      </c>
      <c r="R339" s="214" t="str">
        <f t="shared" si="29"/>
        <v/>
      </c>
      <c r="S339" s="210"/>
      <c r="T339" s="238"/>
      <c r="U339" s="216"/>
    </row>
    <row r="340" spans="1:21" customFormat="1">
      <c r="A340" s="92">
        <v>336</v>
      </c>
      <c r="B340" s="199"/>
      <c r="C340" s="120" t="str">
        <f>IF($B340="","",IF(VLOOKUP($B340,競技者!$A$5:$I$1004,2,FALSE)="","",VLOOKUP($B340,競技者!$A$5:$I$1004,2,FALSE)))</f>
        <v/>
      </c>
      <c r="D340" s="120" t="str">
        <f>IF($B340="","",IF(VLOOKUP($B340,競技者!$A$5:$I$1004,3,FALSE)="","",VLOOKUP($B340,競技者!$A$5:$I$1004,3,FALSE)))</f>
        <v/>
      </c>
      <c r="E340" s="120" t="str">
        <f>IF($B340="","",IF(VLOOKUP($B340,競技者!$A$5:$I$1004,4,FALSE)="","",VLOOKUP($B340,競技者!$A$5:$I$1004,4,FALSE)))</f>
        <v/>
      </c>
      <c r="F340" s="120" t="str">
        <f>IF($B340="","",IF(VLOOKUP($B340,競技者!$A$5:$I$1004,7,FALSE)="","",VLOOKUP($B340,競技者!$A$5:$I$1004,7,FALSE)))</f>
        <v/>
      </c>
      <c r="G340" s="120" t="str">
        <f>IF($B340="","",IF(VLOOKUP($B340,競技者!$A$5:$I$1004,9,FALSE)="","",VLOOKUP($B340,競技者!$A$5:$I$1004,9,FALSE)))</f>
        <v/>
      </c>
      <c r="H340" s="119"/>
      <c r="I340" s="120" t="str">
        <f t="shared" si="25"/>
        <v/>
      </c>
      <c r="J340" s="121"/>
      <c r="K340" s="122" t="str">
        <f t="shared" si="26"/>
        <v/>
      </c>
      <c r="L340" s="121"/>
      <c r="M340" s="122" t="str">
        <f t="shared" si="27"/>
        <v/>
      </c>
      <c r="N340" s="123"/>
      <c r="O340" s="123"/>
      <c r="P340" s="259"/>
      <c r="Q340" s="124" t="str">
        <f t="shared" si="28"/>
        <v/>
      </c>
      <c r="R340" s="125" t="str">
        <f t="shared" si="29"/>
        <v/>
      </c>
      <c r="S340" s="121"/>
      <c r="T340" s="236"/>
      <c r="U340" s="127"/>
    </row>
    <row r="341" spans="1:21" customFormat="1">
      <c r="A341" s="92">
        <v>337</v>
      </c>
      <c r="B341" s="111"/>
      <c r="C341" s="95" t="str">
        <f>IF($B341="","",IF(VLOOKUP($B341,競技者!$A$5:$I$1004,2,FALSE)="","",VLOOKUP($B341,競技者!$A$5:$I$1004,2,FALSE)))</f>
        <v/>
      </c>
      <c r="D341" s="95" t="str">
        <f>IF($B341="","",IF(VLOOKUP($B341,競技者!$A$5:$I$1004,3,FALSE)="","",VLOOKUP($B341,競技者!$A$5:$I$1004,3,FALSE)))</f>
        <v/>
      </c>
      <c r="E341" s="95" t="str">
        <f>IF($B341="","",IF(VLOOKUP($B341,競技者!$A$5:$I$1004,4,FALSE)="","",VLOOKUP($B341,競技者!$A$5:$I$1004,4,FALSE)))</f>
        <v/>
      </c>
      <c r="F341" s="95" t="str">
        <f>IF($B341="","",IF(VLOOKUP($B341,競技者!$A$5:$I$1004,7,FALSE)="","",VLOOKUP($B341,競技者!$A$5:$I$1004,7,FALSE)))</f>
        <v/>
      </c>
      <c r="G341" s="95" t="str">
        <f>IF($B341="","",IF(VLOOKUP($B341,競技者!$A$5:$I$1004,9,FALSE)="","",VLOOKUP($B341,競技者!$A$5:$I$1004,9,FALSE)))</f>
        <v/>
      </c>
      <c r="H341" s="109"/>
      <c r="I341" s="95" t="str">
        <f t="shared" si="25"/>
        <v/>
      </c>
      <c r="J341" s="96"/>
      <c r="K341" s="107" t="str">
        <f t="shared" si="26"/>
        <v/>
      </c>
      <c r="L341" s="96"/>
      <c r="M341" s="107" t="str">
        <f t="shared" si="27"/>
        <v/>
      </c>
      <c r="N341" s="103"/>
      <c r="O341" s="103"/>
      <c r="P341" s="260"/>
      <c r="Q341" s="97" t="str">
        <f t="shared" si="28"/>
        <v/>
      </c>
      <c r="R341" s="98" t="str">
        <f t="shared" si="29"/>
        <v/>
      </c>
      <c r="S341" s="96"/>
      <c r="T341" s="234"/>
      <c r="U341" s="105"/>
    </row>
    <row r="342" spans="1:21" customFormat="1">
      <c r="A342" s="92">
        <v>338</v>
      </c>
      <c r="B342" s="111"/>
      <c r="C342" s="95" t="str">
        <f>IF($B342="","",IF(VLOOKUP($B342,競技者!$A$5:$I$1004,2,FALSE)="","",VLOOKUP($B342,競技者!$A$5:$I$1004,2,FALSE)))</f>
        <v/>
      </c>
      <c r="D342" s="95" t="str">
        <f>IF($B342="","",IF(VLOOKUP($B342,競技者!$A$5:$I$1004,3,FALSE)="","",VLOOKUP($B342,競技者!$A$5:$I$1004,3,FALSE)))</f>
        <v/>
      </c>
      <c r="E342" s="95" t="str">
        <f>IF($B342="","",IF(VLOOKUP($B342,競技者!$A$5:$I$1004,4,FALSE)="","",VLOOKUP($B342,競技者!$A$5:$I$1004,4,FALSE)))</f>
        <v/>
      </c>
      <c r="F342" s="95" t="str">
        <f>IF($B342="","",IF(VLOOKUP($B342,競技者!$A$5:$I$1004,7,FALSE)="","",VLOOKUP($B342,競技者!$A$5:$I$1004,7,FALSE)))</f>
        <v/>
      </c>
      <c r="G342" s="95" t="str">
        <f>IF($B342="","",IF(VLOOKUP($B342,競技者!$A$5:$I$1004,9,FALSE)="","",VLOOKUP($B342,競技者!$A$5:$I$1004,9,FALSE)))</f>
        <v/>
      </c>
      <c r="H342" s="109"/>
      <c r="I342" s="95" t="str">
        <f t="shared" si="25"/>
        <v/>
      </c>
      <c r="J342" s="96"/>
      <c r="K342" s="107" t="str">
        <f t="shared" si="26"/>
        <v/>
      </c>
      <c r="L342" s="96"/>
      <c r="M342" s="107" t="str">
        <f t="shared" si="27"/>
        <v/>
      </c>
      <c r="N342" s="103"/>
      <c r="O342" s="103"/>
      <c r="P342" s="260"/>
      <c r="Q342" s="97" t="str">
        <f t="shared" si="28"/>
        <v/>
      </c>
      <c r="R342" s="98" t="str">
        <f t="shared" si="29"/>
        <v/>
      </c>
      <c r="S342" s="96"/>
      <c r="T342" s="234"/>
      <c r="U342" s="105"/>
    </row>
    <row r="343" spans="1:21" customFormat="1">
      <c r="A343" s="92">
        <v>339</v>
      </c>
      <c r="B343" s="111"/>
      <c r="C343" s="95" t="str">
        <f>IF($B343="","",IF(VLOOKUP($B343,競技者!$A$5:$I$1004,2,FALSE)="","",VLOOKUP($B343,競技者!$A$5:$I$1004,2,FALSE)))</f>
        <v/>
      </c>
      <c r="D343" s="95" t="str">
        <f>IF($B343="","",IF(VLOOKUP($B343,競技者!$A$5:$I$1004,3,FALSE)="","",VLOOKUP($B343,競技者!$A$5:$I$1004,3,FALSE)))</f>
        <v/>
      </c>
      <c r="E343" s="95" t="str">
        <f>IF($B343="","",IF(VLOOKUP($B343,競技者!$A$5:$I$1004,4,FALSE)="","",VLOOKUP($B343,競技者!$A$5:$I$1004,4,FALSE)))</f>
        <v/>
      </c>
      <c r="F343" s="95" t="str">
        <f>IF($B343="","",IF(VLOOKUP($B343,競技者!$A$5:$I$1004,7,FALSE)="","",VLOOKUP($B343,競技者!$A$5:$I$1004,7,FALSE)))</f>
        <v/>
      </c>
      <c r="G343" s="95" t="str">
        <f>IF($B343="","",IF(VLOOKUP($B343,競技者!$A$5:$I$1004,9,FALSE)="","",VLOOKUP($B343,競技者!$A$5:$I$1004,9,FALSE)))</f>
        <v/>
      </c>
      <c r="H343" s="109"/>
      <c r="I343" s="95" t="str">
        <f t="shared" si="25"/>
        <v/>
      </c>
      <c r="J343" s="96"/>
      <c r="K343" s="107" t="str">
        <f t="shared" si="26"/>
        <v/>
      </c>
      <c r="L343" s="96"/>
      <c r="M343" s="107" t="str">
        <f t="shared" si="27"/>
        <v/>
      </c>
      <c r="N343" s="103"/>
      <c r="O343" s="103"/>
      <c r="P343" s="260"/>
      <c r="Q343" s="97" t="str">
        <f t="shared" si="28"/>
        <v/>
      </c>
      <c r="R343" s="98" t="str">
        <f t="shared" si="29"/>
        <v/>
      </c>
      <c r="S343" s="96"/>
      <c r="T343" s="234"/>
      <c r="U343" s="105"/>
    </row>
    <row r="344" spans="1:21" customFormat="1" ht="12.6" thickBot="1">
      <c r="A344" s="92">
        <v>340</v>
      </c>
      <c r="B344" s="217"/>
      <c r="C344" s="218" t="str">
        <f>IF($B344="","",IF(VLOOKUP($B344,競技者!$A$5:$I$1004,2,FALSE)="","",VLOOKUP($B344,競技者!$A$5:$I$1004,2,FALSE)))</f>
        <v/>
      </c>
      <c r="D344" s="218" t="str">
        <f>IF($B344="","",IF(VLOOKUP($B344,競技者!$A$5:$I$1004,3,FALSE)="","",VLOOKUP($B344,競技者!$A$5:$I$1004,3,FALSE)))</f>
        <v/>
      </c>
      <c r="E344" s="218" t="str">
        <f>IF($B344="","",IF(VLOOKUP($B344,競技者!$A$5:$I$1004,4,FALSE)="","",VLOOKUP($B344,競技者!$A$5:$I$1004,4,FALSE)))</f>
        <v/>
      </c>
      <c r="F344" s="218" t="str">
        <f>IF($B344="","",IF(VLOOKUP($B344,競技者!$A$5:$I$1004,7,FALSE)="","",VLOOKUP($B344,競技者!$A$5:$I$1004,7,FALSE)))</f>
        <v/>
      </c>
      <c r="G344" s="218" t="str">
        <f>IF($B344="","",IF(VLOOKUP($B344,競技者!$A$5:$I$1004,9,FALSE)="","",VLOOKUP($B344,競技者!$A$5:$I$1004,9,FALSE)))</f>
        <v/>
      </c>
      <c r="H344" s="219"/>
      <c r="I344" s="218" t="str">
        <f t="shared" si="25"/>
        <v/>
      </c>
      <c r="J344" s="220"/>
      <c r="K344" s="221" t="str">
        <f t="shared" si="26"/>
        <v/>
      </c>
      <c r="L344" s="220"/>
      <c r="M344" s="221" t="str">
        <f t="shared" si="27"/>
        <v/>
      </c>
      <c r="N344" s="262"/>
      <c r="O344" s="262"/>
      <c r="P344" s="263"/>
      <c r="Q344" s="222" t="str">
        <f t="shared" si="28"/>
        <v/>
      </c>
      <c r="R344" s="223" t="str">
        <f t="shared" si="29"/>
        <v/>
      </c>
      <c r="S344" s="220"/>
      <c r="T344" s="237"/>
      <c r="U344" s="224"/>
    </row>
    <row r="345" spans="1:21" customFormat="1">
      <c r="A345" s="92">
        <v>341</v>
      </c>
      <c r="B345" s="199"/>
      <c r="C345" s="120" t="str">
        <f>IF($B345="","",IF(VLOOKUP($B345,競技者!$A$5:$I$1004,2,FALSE)="","",VLOOKUP($B345,競技者!$A$5:$I$1004,2,FALSE)))</f>
        <v/>
      </c>
      <c r="D345" s="120" t="str">
        <f>IF($B345="","",IF(VLOOKUP($B345,競技者!$A$5:$I$1004,3,FALSE)="","",VLOOKUP($B345,競技者!$A$5:$I$1004,3,FALSE)))</f>
        <v/>
      </c>
      <c r="E345" s="120" t="str">
        <f>IF($B345="","",IF(VLOOKUP($B345,競技者!$A$5:$I$1004,4,FALSE)="","",VLOOKUP($B345,競技者!$A$5:$I$1004,4,FALSE)))</f>
        <v/>
      </c>
      <c r="F345" s="120" t="str">
        <f>IF($B345="","",IF(VLOOKUP($B345,競技者!$A$5:$I$1004,7,FALSE)="","",VLOOKUP($B345,競技者!$A$5:$I$1004,7,FALSE)))</f>
        <v/>
      </c>
      <c r="G345" s="120" t="str">
        <f>IF($B345="","",IF(VLOOKUP($B345,競技者!$A$5:$I$1004,9,FALSE)="","",VLOOKUP($B345,競技者!$A$5:$I$1004,9,FALSE)))</f>
        <v/>
      </c>
      <c r="H345" s="119"/>
      <c r="I345" s="120" t="str">
        <f t="shared" si="25"/>
        <v/>
      </c>
      <c r="J345" s="121"/>
      <c r="K345" s="122" t="str">
        <f t="shared" si="26"/>
        <v/>
      </c>
      <c r="L345" s="121"/>
      <c r="M345" s="122" t="str">
        <f t="shared" si="27"/>
        <v/>
      </c>
      <c r="N345" s="123"/>
      <c r="O345" s="123"/>
      <c r="P345" s="259"/>
      <c r="Q345" s="124" t="str">
        <f t="shared" si="28"/>
        <v/>
      </c>
      <c r="R345" s="125" t="str">
        <f t="shared" si="29"/>
        <v/>
      </c>
      <c r="S345" s="121"/>
      <c r="T345" s="236"/>
      <c r="U345" s="127"/>
    </row>
    <row r="346" spans="1:21" customFormat="1">
      <c r="A346" s="92">
        <v>342</v>
      </c>
      <c r="B346" s="111"/>
      <c r="C346" s="95" t="str">
        <f>IF($B346="","",IF(VLOOKUP($B346,競技者!$A$5:$I$1004,2,FALSE)="","",VLOOKUP($B346,競技者!$A$5:$I$1004,2,FALSE)))</f>
        <v/>
      </c>
      <c r="D346" s="95" t="str">
        <f>IF($B346="","",IF(VLOOKUP($B346,競技者!$A$5:$I$1004,3,FALSE)="","",VLOOKUP($B346,競技者!$A$5:$I$1004,3,FALSE)))</f>
        <v/>
      </c>
      <c r="E346" s="95" t="str">
        <f>IF($B346="","",IF(VLOOKUP($B346,競技者!$A$5:$I$1004,4,FALSE)="","",VLOOKUP($B346,競技者!$A$5:$I$1004,4,FALSE)))</f>
        <v/>
      </c>
      <c r="F346" s="95" t="str">
        <f>IF($B346="","",IF(VLOOKUP($B346,競技者!$A$5:$I$1004,7,FALSE)="","",VLOOKUP($B346,競技者!$A$5:$I$1004,7,FALSE)))</f>
        <v/>
      </c>
      <c r="G346" s="95" t="str">
        <f>IF($B346="","",IF(VLOOKUP($B346,競技者!$A$5:$I$1004,9,FALSE)="","",VLOOKUP($B346,競技者!$A$5:$I$1004,9,FALSE)))</f>
        <v/>
      </c>
      <c r="H346" s="109"/>
      <c r="I346" s="95" t="str">
        <f t="shared" si="25"/>
        <v/>
      </c>
      <c r="J346" s="96"/>
      <c r="K346" s="107" t="str">
        <f t="shared" si="26"/>
        <v/>
      </c>
      <c r="L346" s="96"/>
      <c r="M346" s="107" t="str">
        <f t="shared" si="27"/>
        <v/>
      </c>
      <c r="N346" s="103"/>
      <c r="O346" s="103"/>
      <c r="P346" s="260"/>
      <c r="Q346" s="97" t="str">
        <f t="shared" si="28"/>
        <v/>
      </c>
      <c r="R346" s="98" t="str">
        <f t="shared" si="29"/>
        <v/>
      </c>
      <c r="S346" s="96"/>
      <c r="T346" s="234"/>
      <c r="U346" s="105"/>
    </row>
    <row r="347" spans="1:21" customFormat="1">
      <c r="A347" s="92">
        <v>343</v>
      </c>
      <c r="B347" s="111"/>
      <c r="C347" s="95" t="str">
        <f>IF($B347="","",IF(VLOOKUP($B347,競技者!$A$5:$I$1004,2,FALSE)="","",VLOOKUP($B347,競技者!$A$5:$I$1004,2,FALSE)))</f>
        <v/>
      </c>
      <c r="D347" s="95" t="str">
        <f>IF($B347="","",IF(VLOOKUP($B347,競技者!$A$5:$I$1004,3,FALSE)="","",VLOOKUP($B347,競技者!$A$5:$I$1004,3,FALSE)))</f>
        <v/>
      </c>
      <c r="E347" s="95" t="str">
        <f>IF($B347="","",IF(VLOOKUP($B347,競技者!$A$5:$I$1004,4,FALSE)="","",VLOOKUP($B347,競技者!$A$5:$I$1004,4,FALSE)))</f>
        <v/>
      </c>
      <c r="F347" s="95" t="str">
        <f>IF($B347="","",IF(VLOOKUP($B347,競技者!$A$5:$I$1004,7,FALSE)="","",VLOOKUP($B347,競技者!$A$5:$I$1004,7,FALSE)))</f>
        <v/>
      </c>
      <c r="G347" s="95" t="str">
        <f>IF($B347="","",IF(VLOOKUP($B347,競技者!$A$5:$I$1004,9,FALSE)="","",VLOOKUP($B347,競技者!$A$5:$I$1004,9,FALSE)))</f>
        <v/>
      </c>
      <c r="H347" s="109"/>
      <c r="I347" s="95" t="str">
        <f t="shared" si="25"/>
        <v/>
      </c>
      <c r="J347" s="96"/>
      <c r="K347" s="107" t="str">
        <f t="shared" si="26"/>
        <v/>
      </c>
      <c r="L347" s="96"/>
      <c r="M347" s="107" t="str">
        <f t="shared" si="27"/>
        <v/>
      </c>
      <c r="N347" s="103"/>
      <c r="O347" s="103"/>
      <c r="P347" s="260"/>
      <c r="Q347" s="97" t="str">
        <f t="shared" si="28"/>
        <v/>
      </c>
      <c r="R347" s="98" t="str">
        <f t="shared" si="29"/>
        <v/>
      </c>
      <c r="S347" s="96"/>
      <c r="T347" s="234"/>
      <c r="U347" s="105"/>
    </row>
    <row r="348" spans="1:21" customFormat="1">
      <c r="A348" s="92">
        <v>344</v>
      </c>
      <c r="B348" s="111"/>
      <c r="C348" s="95" t="str">
        <f>IF($B348="","",IF(VLOOKUP($B348,競技者!$A$5:$I$1004,2,FALSE)="","",VLOOKUP($B348,競技者!$A$5:$I$1004,2,FALSE)))</f>
        <v/>
      </c>
      <c r="D348" s="95" t="str">
        <f>IF($B348="","",IF(VLOOKUP($B348,競技者!$A$5:$I$1004,3,FALSE)="","",VLOOKUP($B348,競技者!$A$5:$I$1004,3,FALSE)))</f>
        <v/>
      </c>
      <c r="E348" s="95" t="str">
        <f>IF($B348="","",IF(VLOOKUP($B348,競技者!$A$5:$I$1004,4,FALSE)="","",VLOOKUP($B348,競技者!$A$5:$I$1004,4,FALSE)))</f>
        <v/>
      </c>
      <c r="F348" s="95" t="str">
        <f>IF($B348="","",IF(VLOOKUP($B348,競技者!$A$5:$I$1004,7,FALSE)="","",VLOOKUP($B348,競技者!$A$5:$I$1004,7,FALSE)))</f>
        <v/>
      </c>
      <c r="G348" s="95" t="str">
        <f>IF($B348="","",IF(VLOOKUP($B348,競技者!$A$5:$I$1004,9,FALSE)="","",VLOOKUP($B348,競技者!$A$5:$I$1004,9,FALSE)))</f>
        <v/>
      </c>
      <c r="H348" s="109"/>
      <c r="I348" s="95" t="str">
        <f t="shared" si="25"/>
        <v/>
      </c>
      <c r="J348" s="96"/>
      <c r="K348" s="107" t="str">
        <f t="shared" si="26"/>
        <v/>
      </c>
      <c r="L348" s="96"/>
      <c r="M348" s="107" t="str">
        <f t="shared" si="27"/>
        <v/>
      </c>
      <c r="N348" s="103"/>
      <c r="O348" s="103"/>
      <c r="P348" s="260"/>
      <c r="Q348" s="97" t="str">
        <f t="shared" si="28"/>
        <v/>
      </c>
      <c r="R348" s="98" t="str">
        <f t="shared" si="29"/>
        <v/>
      </c>
      <c r="S348" s="96"/>
      <c r="T348" s="234"/>
      <c r="U348" s="105"/>
    </row>
    <row r="349" spans="1:21" customFormat="1">
      <c r="A349" s="92">
        <v>345</v>
      </c>
      <c r="B349" s="207"/>
      <c r="C349" s="208" t="str">
        <f>IF($B349="","",IF(VLOOKUP($B349,競技者!$A$5:$I$1004,2,FALSE)="","",VLOOKUP($B349,競技者!$A$5:$I$1004,2,FALSE)))</f>
        <v/>
      </c>
      <c r="D349" s="208" t="str">
        <f>IF($B349="","",IF(VLOOKUP($B349,競技者!$A$5:$I$1004,3,FALSE)="","",VLOOKUP($B349,競技者!$A$5:$I$1004,3,FALSE)))</f>
        <v/>
      </c>
      <c r="E349" s="208" t="str">
        <f>IF($B349="","",IF(VLOOKUP($B349,競技者!$A$5:$I$1004,4,FALSE)="","",VLOOKUP($B349,競技者!$A$5:$I$1004,4,FALSE)))</f>
        <v/>
      </c>
      <c r="F349" s="208" t="str">
        <f>IF($B349="","",IF(VLOOKUP($B349,競技者!$A$5:$I$1004,7,FALSE)="","",VLOOKUP($B349,競技者!$A$5:$I$1004,7,FALSE)))</f>
        <v/>
      </c>
      <c r="G349" s="208" t="str">
        <f>IF($B349="","",IF(VLOOKUP($B349,競技者!$A$5:$I$1004,9,FALSE)="","",VLOOKUP($B349,競技者!$A$5:$I$1004,9,FALSE)))</f>
        <v/>
      </c>
      <c r="H349" s="209"/>
      <c r="I349" s="208" t="str">
        <f t="shared" si="25"/>
        <v/>
      </c>
      <c r="J349" s="210"/>
      <c r="K349" s="211" t="str">
        <f t="shared" si="26"/>
        <v/>
      </c>
      <c r="L349" s="210"/>
      <c r="M349" s="211" t="str">
        <f t="shared" si="27"/>
        <v/>
      </c>
      <c r="N349" s="212"/>
      <c r="O349" s="212"/>
      <c r="P349" s="261"/>
      <c r="Q349" s="213" t="str">
        <f t="shared" si="28"/>
        <v/>
      </c>
      <c r="R349" s="214" t="str">
        <f t="shared" si="29"/>
        <v/>
      </c>
      <c r="S349" s="210"/>
      <c r="T349" s="238"/>
      <c r="U349" s="216"/>
    </row>
    <row r="350" spans="1:21" customFormat="1">
      <c r="A350" s="92">
        <v>346</v>
      </c>
      <c r="B350" s="199"/>
      <c r="C350" s="120" t="str">
        <f>IF($B350="","",IF(VLOOKUP($B350,競技者!$A$5:$I$1004,2,FALSE)="","",VLOOKUP($B350,競技者!$A$5:$I$1004,2,FALSE)))</f>
        <v/>
      </c>
      <c r="D350" s="120" t="str">
        <f>IF($B350="","",IF(VLOOKUP($B350,競技者!$A$5:$I$1004,3,FALSE)="","",VLOOKUP($B350,競技者!$A$5:$I$1004,3,FALSE)))</f>
        <v/>
      </c>
      <c r="E350" s="120" t="str">
        <f>IF($B350="","",IF(VLOOKUP($B350,競技者!$A$5:$I$1004,4,FALSE)="","",VLOOKUP($B350,競技者!$A$5:$I$1004,4,FALSE)))</f>
        <v/>
      </c>
      <c r="F350" s="120" t="str">
        <f>IF($B350="","",IF(VLOOKUP($B350,競技者!$A$5:$I$1004,7,FALSE)="","",VLOOKUP($B350,競技者!$A$5:$I$1004,7,FALSE)))</f>
        <v/>
      </c>
      <c r="G350" s="120" t="str">
        <f>IF($B350="","",IF(VLOOKUP($B350,競技者!$A$5:$I$1004,9,FALSE)="","",VLOOKUP($B350,競技者!$A$5:$I$1004,9,FALSE)))</f>
        <v/>
      </c>
      <c r="H350" s="119"/>
      <c r="I350" s="120" t="str">
        <f t="shared" si="25"/>
        <v/>
      </c>
      <c r="J350" s="121"/>
      <c r="K350" s="122" t="str">
        <f t="shared" si="26"/>
        <v/>
      </c>
      <c r="L350" s="121"/>
      <c r="M350" s="122" t="str">
        <f t="shared" si="27"/>
        <v/>
      </c>
      <c r="N350" s="123"/>
      <c r="O350" s="123"/>
      <c r="P350" s="259"/>
      <c r="Q350" s="124" t="str">
        <f t="shared" si="28"/>
        <v/>
      </c>
      <c r="R350" s="125" t="str">
        <f t="shared" si="29"/>
        <v/>
      </c>
      <c r="S350" s="121"/>
      <c r="T350" s="236"/>
      <c r="U350" s="127"/>
    </row>
    <row r="351" spans="1:21" customFormat="1">
      <c r="A351" s="92">
        <v>347</v>
      </c>
      <c r="B351" s="111"/>
      <c r="C351" s="95" t="str">
        <f>IF($B351="","",IF(VLOOKUP($B351,競技者!$A$5:$I$1004,2,FALSE)="","",VLOOKUP($B351,競技者!$A$5:$I$1004,2,FALSE)))</f>
        <v/>
      </c>
      <c r="D351" s="95" t="str">
        <f>IF($B351="","",IF(VLOOKUP($B351,競技者!$A$5:$I$1004,3,FALSE)="","",VLOOKUP($B351,競技者!$A$5:$I$1004,3,FALSE)))</f>
        <v/>
      </c>
      <c r="E351" s="95" t="str">
        <f>IF($B351="","",IF(VLOOKUP($B351,競技者!$A$5:$I$1004,4,FALSE)="","",VLOOKUP($B351,競技者!$A$5:$I$1004,4,FALSE)))</f>
        <v/>
      </c>
      <c r="F351" s="95" t="str">
        <f>IF($B351="","",IF(VLOOKUP($B351,競技者!$A$5:$I$1004,7,FALSE)="","",VLOOKUP($B351,競技者!$A$5:$I$1004,7,FALSE)))</f>
        <v/>
      </c>
      <c r="G351" s="95" t="str">
        <f>IF($B351="","",IF(VLOOKUP($B351,競技者!$A$5:$I$1004,9,FALSE)="","",VLOOKUP($B351,競技者!$A$5:$I$1004,9,FALSE)))</f>
        <v/>
      </c>
      <c r="H351" s="109"/>
      <c r="I351" s="95" t="str">
        <f t="shared" si="25"/>
        <v/>
      </c>
      <c r="J351" s="96"/>
      <c r="K351" s="107" t="str">
        <f t="shared" si="26"/>
        <v/>
      </c>
      <c r="L351" s="96"/>
      <c r="M351" s="107" t="str">
        <f t="shared" si="27"/>
        <v/>
      </c>
      <c r="N351" s="103"/>
      <c r="O351" s="103"/>
      <c r="P351" s="260"/>
      <c r="Q351" s="97" t="str">
        <f t="shared" si="28"/>
        <v/>
      </c>
      <c r="R351" s="98" t="str">
        <f t="shared" si="29"/>
        <v/>
      </c>
      <c r="S351" s="96"/>
      <c r="T351" s="234"/>
      <c r="U351" s="105"/>
    </row>
    <row r="352" spans="1:21" customFormat="1">
      <c r="A352" s="92">
        <v>348</v>
      </c>
      <c r="B352" s="111"/>
      <c r="C352" s="95" t="str">
        <f>IF($B352="","",IF(VLOOKUP($B352,競技者!$A$5:$I$1004,2,FALSE)="","",VLOOKUP($B352,競技者!$A$5:$I$1004,2,FALSE)))</f>
        <v/>
      </c>
      <c r="D352" s="95" t="str">
        <f>IF($B352="","",IF(VLOOKUP($B352,競技者!$A$5:$I$1004,3,FALSE)="","",VLOOKUP($B352,競技者!$A$5:$I$1004,3,FALSE)))</f>
        <v/>
      </c>
      <c r="E352" s="95" t="str">
        <f>IF($B352="","",IF(VLOOKUP($B352,競技者!$A$5:$I$1004,4,FALSE)="","",VLOOKUP($B352,競技者!$A$5:$I$1004,4,FALSE)))</f>
        <v/>
      </c>
      <c r="F352" s="95" t="str">
        <f>IF($B352="","",IF(VLOOKUP($B352,競技者!$A$5:$I$1004,7,FALSE)="","",VLOOKUP($B352,競技者!$A$5:$I$1004,7,FALSE)))</f>
        <v/>
      </c>
      <c r="G352" s="95" t="str">
        <f>IF($B352="","",IF(VLOOKUP($B352,競技者!$A$5:$I$1004,9,FALSE)="","",VLOOKUP($B352,競技者!$A$5:$I$1004,9,FALSE)))</f>
        <v/>
      </c>
      <c r="H352" s="109"/>
      <c r="I352" s="95" t="str">
        <f t="shared" si="25"/>
        <v/>
      </c>
      <c r="J352" s="96"/>
      <c r="K352" s="107" t="str">
        <f t="shared" si="26"/>
        <v/>
      </c>
      <c r="L352" s="96"/>
      <c r="M352" s="107" t="str">
        <f t="shared" si="27"/>
        <v/>
      </c>
      <c r="N352" s="103"/>
      <c r="O352" s="103"/>
      <c r="P352" s="260"/>
      <c r="Q352" s="97" t="str">
        <f t="shared" si="28"/>
        <v/>
      </c>
      <c r="R352" s="98" t="str">
        <f t="shared" si="29"/>
        <v/>
      </c>
      <c r="S352" s="96"/>
      <c r="T352" s="234"/>
      <c r="U352" s="105"/>
    </row>
    <row r="353" spans="1:21" customFormat="1">
      <c r="A353" s="92">
        <v>349</v>
      </c>
      <c r="B353" s="111"/>
      <c r="C353" s="95" t="str">
        <f>IF($B353="","",IF(VLOOKUP($B353,競技者!$A$5:$I$1004,2,FALSE)="","",VLOOKUP($B353,競技者!$A$5:$I$1004,2,FALSE)))</f>
        <v/>
      </c>
      <c r="D353" s="95" t="str">
        <f>IF($B353="","",IF(VLOOKUP($B353,競技者!$A$5:$I$1004,3,FALSE)="","",VLOOKUP($B353,競技者!$A$5:$I$1004,3,FALSE)))</f>
        <v/>
      </c>
      <c r="E353" s="95" t="str">
        <f>IF($B353="","",IF(VLOOKUP($B353,競技者!$A$5:$I$1004,4,FALSE)="","",VLOOKUP($B353,競技者!$A$5:$I$1004,4,FALSE)))</f>
        <v/>
      </c>
      <c r="F353" s="95" t="str">
        <f>IF($B353="","",IF(VLOOKUP($B353,競技者!$A$5:$I$1004,7,FALSE)="","",VLOOKUP($B353,競技者!$A$5:$I$1004,7,FALSE)))</f>
        <v/>
      </c>
      <c r="G353" s="95" t="str">
        <f>IF($B353="","",IF(VLOOKUP($B353,競技者!$A$5:$I$1004,9,FALSE)="","",VLOOKUP($B353,競技者!$A$5:$I$1004,9,FALSE)))</f>
        <v/>
      </c>
      <c r="H353" s="109"/>
      <c r="I353" s="95" t="str">
        <f t="shared" si="25"/>
        <v/>
      </c>
      <c r="J353" s="96"/>
      <c r="K353" s="107" t="str">
        <f t="shared" si="26"/>
        <v/>
      </c>
      <c r="L353" s="96"/>
      <c r="M353" s="107" t="str">
        <f t="shared" si="27"/>
        <v/>
      </c>
      <c r="N353" s="103"/>
      <c r="O353" s="103"/>
      <c r="P353" s="260"/>
      <c r="Q353" s="97" t="str">
        <f t="shared" si="28"/>
        <v/>
      </c>
      <c r="R353" s="98" t="str">
        <f t="shared" si="29"/>
        <v/>
      </c>
      <c r="S353" s="96"/>
      <c r="T353" s="234"/>
      <c r="U353" s="105"/>
    </row>
    <row r="354" spans="1:21" customFormat="1" ht="12.6" thickBot="1">
      <c r="A354" s="92">
        <v>350</v>
      </c>
      <c r="B354" s="217"/>
      <c r="C354" s="218" t="str">
        <f>IF($B354="","",IF(VLOOKUP($B354,競技者!$A$5:$I$1004,2,FALSE)="","",VLOOKUP($B354,競技者!$A$5:$I$1004,2,FALSE)))</f>
        <v/>
      </c>
      <c r="D354" s="218" t="str">
        <f>IF($B354="","",IF(VLOOKUP($B354,競技者!$A$5:$I$1004,3,FALSE)="","",VLOOKUP($B354,競技者!$A$5:$I$1004,3,FALSE)))</f>
        <v/>
      </c>
      <c r="E354" s="218" t="str">
        <f>IF($B354="","",IF(VLOOKUP($B354,競技者!$A$5:$I$1004,4,FALSE)="","",VLOOKUP($B354,競技者!$A$5:$I$1004,4,FALSE)))</f>
        <v/>
      </c>
      <c r="F354" s="218" t="str">
        <f>IF($B354="","",IF(VLOOKUP($B354,競技者!$A$5:$I$1004,7,FALSE)="","",VLOOKUP($B354,競技者!$A$5:$I$1004,7,FALSE)))</f>
        <v/>
      </c>
      <c r="G354" s="218" t="str">
        <f>IF($B354="","",IF(VLOOKUP($B354,競技者!$A$5:$I$1004,9,FALSE)="","",VLOOKUP($B354,競技者!$A$5:$I$1004,9,FALSE)))</f>
        <v/>
      </c>
      <c r="H354" s="219"/>
      <c r="I354" s="218" t="str">
        <f t="shared" si="25"/>
        <v/>
      </c>
      <c r="J354" s="220"/>
      <c r="K354" s="221" t="str">
        <f t="shared" si="26"/>
        <v/>
      </c>
      <c r="L354" s="220"/>
      <c r="M354" s="221" t="str">
        <f t="shared" si="27"/>
        <v/>
      </c>
      <c r="N354" s="262"/>
      <c r="O354" s="262"/>
      <c r="P354" s="263"/>
      <c r="Q354" s="222" t="str">
        <f t="shared" si="28"/>
        <v/>
      </c>
      <c r="R354" s="223" t="str">
        <f t="shared" si="29"/>
        <v/>
      </c>
      <c r="S354" s="220"/>
      <c r="T354" s="237"/>
      <c r="U354" s="224"/>
    </row>
    <row r="355" spans="1:21" customFormat="1">
      <c r="A355" s="92">
        <v>351</v>
      </c>
      <c r="B355" s="199"/>
      <c r="C355" s="120" t="str">
        <f>IF($B355="","",IF(VLOOKUP($B355,競技者!$A$5:$I$1004,2,FALSE)="","",VLOOKUP($B355,競技者!$A$5:$I$1004,2,FALSE)))</f>
        <v/>
      </c>
      <c r="D355" s="120" t="str">
        <f>IF($B355="","",IF(VLOOKUP($B355,競技者!$A$5:$I$1004,3,FALSE)="","",VLOOKUP($B355,競技者!$A$5:$I$1004,3,FALSE)))</f>
        <v/>
      </c>
      <c r="E355" s="120" t="str">
        <f>IF($B355="","",IF(VLOOKUP($B355,競技者!$A$5:$I$1004,4,FALSE)="","",VLOOKUP($B355,競技者!$A$5:$I$1004,4,FALSE)))</f>
        <v/>
      </c>
      <c r="F355" s="120" t="str">
        <f>IF($B355="","",IF(VLOOKUP($B355,競技者!$A$5:$I$1004,7,FALSE)="","",VLOOKUP($B355,競技者!$A$5:$I$1004,7,FALSE)))</f>
        <v/>
      </c>
      <c r="G355" s="120" t="str">
        <f>IF($B355="","",IF(VLOOKUP($B355,競技者!$A$5:$I$1004,9,FALSE)="","",VLOOKUP($B355,競技者!$A$5:$I$1004,9,FALSE)))</f>
        <v/>
      </c>
      <c r="H355" s="119"/>
      <c r="I355" s="120" t="str">
        <f t="shared" si="25"/>
        <v/>
      </c>
      <c r="J355" s="121"/>
      <c r="K355" s="122" t="str">
        <f t="shared" si="26"/>
        <v/>
      </c>
      <c r="L355" s="121"/>
      <c r="M355" s="122" t="str">
        <f t="shared" si="27"/>
        <v/>
      </c>
      <c r="N355" s="123"/>
      <c r="O355" s="123"/>
      <c r="P355" s="259"/>
      <c r="Q355" s="124" t="str">
        <f t="shared" si="28"/>
        <v/>
      </c>
      <c r="R355" s="125" t="str">
        <f t="shared" si="29"/>
        <v/>
      </c>
      <c r="S355" s="121"/>
      <c r="T355" s="236"/>
      <c r="U355" s="127"/>
    </row>
    <row r="356" spans="1:21" customFormat="1">
      <c r="A356" s="92">
        <v>352</v>
      </c>
      <c r="B356" s="111"/>
      <c r="C356" s="95" t="str">
        <f>IF($B356="","",IF(VLOOKUP($B356,競技者!$A$5:$I$1004,2,FALSE)="","",VLOOKUP($B356,競技者!$A$5:$I$1004,2,FALSE)))</f>
        <v/>
      </c>
      <c r="D356" s="95" t="str">
        <f>IF($B356="","",IF(VLOOKUP($B356,競技者!$A$5:$I$1004,3,FALSE)="","",VLOOKUP($B356,競技者!$A$5:$I$1004,3,FALSE)))</f>
        <v/>
      </c>
      <c r="E356" s="95" t="str">
        <f>IF($B356="","",IF(VLOOKUP($B356,競技者!$A$5:$I$1004,4,FALSE)="","",VLOOKUP($B356,競技者!$A$5:$I$1004,4,FALSE)))</f>
        <v/>
      </c>
      <c r="F356" s="95" t="str">
        <f>IF($B356="","",IF(VLOOKUP($B356,競技者!$A$5:$I$1004,7,FALSE)="","",VLOOKUP($B356,競技者!$A$5:$I$1004,7,FALSE)))</f>
        <v/>
      </c>
      <c r="G356" s="95" t="str">
        <f>IF($B356="","",IF(VLOOKUP($B356,競技者!$A$5:$I$1004,9,FALSE)="","",VLOOKUP($B356,競技者!$A$5:$I$1004,9,FALSE)))</f>
        <v/>
      </c>
      <c r="H356" s="109"/>
      <c r="I356" s="95" t="str">
        <f t="shared" si="25"/>
        <v/>
      </c>
      <c r="J356" s="96"/>
      <c r="K356" s="107" t="str">
        <f t="shared" si="26"/>
        <v/>
      </c>
      <c r="L356" s="96"/>
      <c r="M356" s="107" t="str">
        <f t="shared" si="27"/>
        <v/>
      </c>
      <c r="N356" s="103"/>
      <c r="O356" s="103"/>
      <c r="P356" s="260"/>
      <c r="Q356" s="97" t="str">
        <f t="shared" si="28"/>
        <v/>
      </c>
      <c r="R356" s="98" t="str">
        <f t="shared" si="29"/>
        <v/>
      </c>
      <c r="S356" s="96"/>
      <c r="T356" s="234"/>
      <c r="U356" s="105"/>
    </row>
    <row r="357" spans="1:21" customFormat="1">
      <c r="A357" s="92">
        <v>353</v>
      </c>
      <c r="B357" s="111"/>
      <c r="C357" s="95" t="str">
        <f>IF($B357="","",IF(VLOOKUP($B357,競技者!$A$5:$I$1004,2,FALSE)="","",VLOOKUP($B357,競技者!$A$5:$I$1004,2,FALSE)))</f>
        <v/>
      </c>
      <c r="D357" s="95" t="str">
        <f>IF($B357="","",IF(VLOOKUP($B357,競技者!$A$5:$I$1004,3,FALSE)="","",VLOOKUP($B357,競技者!$A$5:$I$1004,3,FALSE)))</f>
        <v/>
      </c>
      <c r="E357" s="95" t="str">
        <f>IF($B357="","",IF(VLOOKUP($B357,競技者!$A$5:$I$1004,4,FALSE)="","",VLOOKUP($B357,競技者!$A$5:$I$1004,4,FALSE)))</f>
        <v/>
      </c>
      <c r="F357" s="95" t="str">
        <f>IF($B357="","",IF(VLOOKUP($B357,競技者!$A$5:$I$1004,7,FALSE)="","",VLOOKUP($B357,競技者!$A$5:$I$1004,7,FALSE)))</f>
        <v/>
      </c>
      <c r="G357" s="95" t="str">
        <f>IF($B357="","",IF(VLOOKUP($B357,競技者!$A$5:$I$1004,9,FALSE)="","",VLOOKUP($B357,競技者!$A$5:$I$1004,9,FALSE)))</f>
        <v/>
      </c>
      <c r="H357" s="109"/>
      <c r="I357" s="95" t="str">
        <f t="shared" si="25"/>
        <v/>
      </c>
      <c r="J357" s="96"/>
      <c r="K357" s="107" t="str">
        <f t="shared" si="26"/>
        <v/>
      </c>
      <c r="L357" s="96"/>
      <c r="M357" s="107" t="str">
        <f t="shared" si="27"/>
        <v/>
      </c>
      <c r="N357" s="103"/>
      <c r="O357" s="103"/>
      <c r="P357" s="260"/>
      <c r="Q357" s="97" t="str">
        <f t="shared" si="28"/>
        <v/>
      </c>
      <c r="R357" s="98" t="str">
        <f t="shared" si="29"/>
        <v/>
      </c>
      <c r="S357" s="96"/>
      <c r="T357" s="234"/>
      <c r="U357" s="105"/>
    </row>
    <row r="358" spans="1:21" customFormat="1">
      <c r="A358" s="92">
        <v>354</v>
      </c>
      <c r="B358" s="111"/>
      <c r="C358" s="95" t="str">
        <f>IF($B358="","",IF(VLOOKUP($B358,競技者!$A$5:$I$1004,2,FALSE)="","",VLOOKUP($B358,競技者!$A$5:$I$1004,2,FALSE)))</f>
        <v/>
      </c>
      <c r="D358" s="95" t="str">
        <f>IF($B358="","",IF(VLOOKUP($B358,競技者!$A$5:$I$1004,3,FALSE)="","",VLOOKUP($B358,競技者!$A$5:$I$1004,3,FALSE)))</f>
        <v/>
      </c>
      <c r="E358" s="95" t="str">
        <f>IF($B358="","",IF(VLOOKUP($B358,競技者!$A$5:$I$1004,4,FALSE)="","",VLOOKUP($B358,競技者!$A$5:$I$1004,4,FALSE)))</f>
        <v/>
      </c>
      <c r="F358" s="95" t="str">
        <f>IF($B358="","",IF(VLOOKUP($B358,競技者!$A$5:$I$1004,7,FALSE)="","",VLOOKUP($B358,競技者!$A$5:$I$1004,7,FALSE)))</f>
        <v/>
      </c>
      <c r="G358" s="95" t="str">
        <f>IF($B358="","",IF(VLOOKUP($B358,競技者!$A$5:$I$1004,9,FALSE)="","",VLOOKUP($B358,競技者!$A$5:$I$1004,9,FALSE)))</f>
        <v/>
      </c>
      <c r="H358" s="109"/>
      <c r="I358" s="95" t="str">
        <f t="shared" si="25"/>
        <v/>
      </c>
      <c r="J358" s="96"/>
      <c r="K358" s="107" t="str">
        <f t="shared" si="26"/>
        <v/>
      </c>
      <c r="L358" s="96"/>
      <c r="M358" s="107" t="str">
        <f t="shared" si="27"/>
        <v/>
      </c>
      <c r="N358" s="103"/>
      <c r="O358" s="103"/>
      <c r="P358" s="260"/>
      <c r="Q358" s="97" t="str">
        <f t="shared" si="28"/>
        <v/>
      </c>
      <c r="R358" s="98" t="str">
        <f t="shared" si="29"/>
        <v/>
      </c>
      <c r="S358" s="96"/>
      <c r="T358" s="234"/>
      <c r="U358" s="105"/>
    </row>
    <row r="359" spans="1:21" customFormat="1">
      <c r="A359" s="92">
        <v>355</v>
      </c>
      <c r="B359" s="207"/>
      <c r="C359" s="208" t="str">
        <f>IF($B359="","",IF(VLOOKUP($B359,競技者!$A$5:$I$1004,2,FALSE)="","",VLOOKUP($B359,競技者!$A$5:$I$1004,2,FALSE)))</f>
        <v/>
      </c>
      <c r="D359" s="208" t="str">
        <f>IF($B359="","",IF(VLOOKUP($B359,競技者!$A$5:$I$1004,3,FALSE)="","",VLOOKUP($B359,競技者!$A$5:$I$1004,3,FALSE)))</f>
        <v/>
      </c>
      <c r="E359" s="208" t="str">
        <f>IF($B359="","",IF(VLOOKUP($B359,競技者!$A$5:$I$1004,4,FALSE)="","",VLOOKUP($B359,競技者!$A$5:$I$1004,4,FALSE)))</f>
        <v/>
      </c>
      <c r="F359" s="208" t="str">
        <f>IF($B359="","",IF(VLOOKUP($B359,競技者!$A$5:$I$1004,7,FALSE)="","",VLOOKUP($B359,競技者!$A$5:$I$1004,7,FALSE)))</f>
        <v/>
      </c>
      <c r="G359" s="208" t="str">
        <f>IF($B359="","",IF(VLOOKUP($B359,競技者!$A$5:$I$1004,9,FALSE)="","",VLOOKUP($B359,競技者!$A$5:$I$1004,9,FALSE)))</f>
        <v/>
      </c>
      <c r="H359" s="209"/>
      <c r="I359" s="208" t="str">
        <f t="shared" si="25"/>
        <v/>
      </c>
      <c r="J359" s="210"/>
      <c r="K359" s="211" t="str">
        <f t="shared" si="26"/>
        <v/>
      </c>
      <c r="L359" s="210"/>
      <c r="M359" s="211" t="str">
        <f t="shared" si="27"/>
        <v/>
      </c>
      <c r="N359" s="212"/>
      <c r="O359" s="212"/>
      <c r="P359" s="261"/>
      <c r="Q359" s="213" t="str">
        <f t="shared" si="28"/>
        <v/>
      </c>
      <c r="R359" s="214" t="str">
        <f t="shared" si="29"/>
        <v/>
      </c>
      <c r="S359" s="210"/>
      <c r="T359" s="238"/>
      <c r="U359" s="216"/>
    </row>
    <row r="360" spans="1:21" customFormat="1">
      <c r="A360" s="92">
        <v>356</v>
      </c>
      <c r="B360" s="199"/>
      <c r="C360" s="120" t="str">
        <f>IF($B360="","",IF(VLOOKUP($B360,競技者!$A$5:$I$1004,2,FALSE)="","",VLOOKUP($B360,競技者!$A$5:$I$1004,2,FALSE)))</f>
        <v/>
      </c>
      <c r="D360" s="120" t="str">
        <f>IF($B360="","",IF(VLOOKUP($B360,競技者!$A$5:$I$1004,3,FALSE)="","",VLOOKUP($B360,競技者!$A$5:$I$1004,3,FALSE)))</f>
        <v/>
      </c>
      <c r="E360" s="120" t="str">
        <f>IF($B360="","",IF(VLOOKUP($B360,競技者!$A$5:$I$1004,4,FALSE)="","",VLOOKUP($B360,競技者!$A$5:$I$1004,4,FALSE)))</f>
        <v/>
      </c>
      <c r="F360" s="120" t="str">
        <f>IF($B360="","",IF(VLOOKUP($B360,競技者!$A$5:$I$1004,7,FALSE)="","",VLOOKUP($B360,競技者!$A$5:$I$1004,7,FALSE)))</f>
        <v/>
      </c>
      <c r="G360" s="120" t="str">
        <f>IF($B360="","",IF(VLOOKUP($B360,競技者!$A$5:$I$1004,9,FALSE)="","",VLOOKUP($B360,競技者!$A$5:$I$1004,9,FALSE)))</f>
        <v/>
      </c>
      <c r="H360" s="119"/>
      <c r="I360" s="120" t="str">
        <f t="shared" si="25"/>
        <v/>
      </c>
      <c r="J360" s="121"/>
      <c r="K360" s="122" t="str">
        <f t="shared" si="26"/>
        <v/>
      </c>
      <c r="L360" s="121"/>
      <c r="M360" s="122" t="str">
        <f t="shared" si="27"/>
        <v/>
      </c>
      <c r="N360" s="123"/>
      <c r="O360" s="123"/>
      <c r="P360" s="259"/>
      <c r="Q360" s="124" t="str">
        <f t="shared" si="28"/>
        <v/>
      </c>
      <c r="R360" s="125" t="str">
        <f t="shared" si="29"/>
        <v/>
      </c>
      <c r="S360" s="121"/>
      <c r="T360" s="236"/>
      <c r="U360" s="127"/>
    </row>
    <row r="361" spans="1:21" customFormat="1">
      <c r="A361" s="92">
        <v>357</v>
      </c>
      <c r="B361" s="111"/>
      <c r="C361" s="95" t="str">
        <f>IF($B361="","",IF(VLOOKUP($B361,競技者!$A$5:$I$1004,2,FALSE)="","",VLOOKUP($B361,競技者!$A$5:$I$1004,2,FALSE)))</f>
        <v/>
      </c>
      <c r="D361" s="95" t="str">
        <f>IF($B361="","",IF(VLOOKUP($B361,競技者!$A$5:$I$1004,3,FALSE)="","",VLOOKUP($B361,競技者!$A$5:$I$1004,3,FALSE)))</f>
        <v/>
      </c>
      <c r="E361" s="95" t="str">
        <f>IF($B361="","",IF(VLOOKUP($B361,競技者!$A$5:$I$1004,4,FALSE)="","",VLOOKUP($B361,競技者!$A$5:$I$1004,4,FALSE)))</f>
        <v/>
      </c>
      <c r="F361" s="95" t="str">
        <f>IF($B361="","",IF(VLOOKUP($B361,競技者!$A$5:$I$1004,7,FALSE)="","",VLOOKUP($B361,競技者!$A$5:$I$1004,7,FALSE)))</f>
        <v/>
      </c>
      <c r="G361" s="95" t="str">
        <f>IF($B361="","",IF(VLOOKUP($B361,競技者!$A$5:$I$1004,9,FALSE)="","",VLOOKUP($B361,競技者!$A$5:$I$1004,9,FALSE)))</f>
        <v/>
      </c>
      <c r="H361" s="109"/>
      <c r="I361" s="95" t="str">
        <f t="shared" si="25"/>
        <v/>
      </c>
      <c r="J361" s="96"/>
      <c r="K361" s="107" t="str">
        <f t="shared" si="26"/>
        <v/>
      </c>
      <c r="L361" s="96"/>
      <c r="M361" s="107" t="str">
        <f t="shared" si="27"/>
        <v/>
      </c>
      <c r="N361" s="103"/>
      <c r="O361" s="103"/>
      <c r="P361" s="260"/>
      <c r="Q361" s="97" t="str">
        <f t="shared" si="28"/>
        <v/>
      </c>
      <c r="R361" s="98" t="str">
        <f t="shared" si="29"/>
        <v/>
      </c>
      <c r="S361" s="96"/>
      <c r="T361" s="234"/>
      <c r="U361" s="105"/>
    </row>
    <row r="362" spans="1:21" customFormat="1">
      <c r="A362" s="92">
        <v>358</v>
      </c>
      <c r="B362" s="111"/>
      <c r="C362" s="95" t="str">
        <f>IF($B362="","",IF(VLOOKUP($B362,競技者!$A$5:$I$1004,2,FALSE)="","",VLOOKUP($B362,競技者!$A$5:$I$1004,2,FALSE)))</f>
        <v/>
      </c>
      <c r="D362" s="95" t="str">
        <f>IF($B362="","",IF(VLOOKUP($B362,競技者!$A$5:$I$1004,3,FALSE)="","",VLOOKUP($B362,競技者!$A$5:$I$1004,3,FALSE)))</f>
        <v/>
      </c>
      <c r="E362" s="95" t="str">
        <f>IF($B362="","",IF(VLOOKUP($B362,競技者!$A$5:$I$1004,4,FALSE)="","",VLOOKUP($B362,競技者!$A$5:$I$1004,4,FALSE)))</f>
        <v/>
      </c>
      <c r="F362" s="95" t="str">
        <f>IF($B362="","",IF(VLOOKUP($B362,競技者!$A$5:$I$1004,7,FALSE)="","",VLOOKUP($B362,競技者!$A$5:$I$1004,7,FALSE)))</f>
        <v/>
      </c>
      <c r="G362" s="95" t="str">
        <f>IF($B362="","",IF(VLOOKUP($B362,競技者!$A$5:$I$1004,9,FALSE)="","",VLOOKUP($B362,競技者!$A$5:$I$1004,9,FALSE)))</f>
        <v/>
      </c>
      <c r="H362" s="109"/>
      <c r="I362" s="95" t="str">
        <f t="shared" si="25"/>
        <v/>
      </c>
      <c r="J362" s="96"/>
      <c r="K362" s="107" t="str">
        <f t="shared" si="26"/>
        <v/>
      </c>
      <c r="L362" s="96"/>
      <c r="M362" s="107" t="str">
        <f t="shared" si="27"/>
        <v/>
      </c>
      <c r="N362" s="103"/>
      <c r="O362" s="103"/>
      <c r="P362" s="260"/>
      <c r="Q362" s="97" t="str">
        <f t="shared" si="28"/>
        <v/>
      </c>
      <c r="R362" s="98" t="str">
        <f t="shared" si="29"/>
        <v/>
      </c>
      <c r="S362" s="96"/>
      <c r="T362" s="234"/>
      <c r="U362" s="105"/>
    </row>
    <row r="363" spans="1:21" customFormat="1">
      <c r="A363" s="92">
        <v>359</v>
      </c>
      <c r="B363" s="111"/>
      <c r="C363" s="95" t="str">
        <f>IF($B363="","",IF(VLOOKUP($B363,競技者!$A$5:$I$1004,2,FALSE)="","",VLOOKUP($B363,競技者!$A$5:$I$1004,2,FALSE)))</f>
        <v/>
      </c>
      <c r="D363" s="95" t="str">
        <f>IF($B363="","",IF(VLOOKUP($B363,競技者!$A$5:$I$1004,3,FALSE)="","",VLOOKUP($B363,競技者!$A$5:$I$1004,3,FALSE)))</f>
        <v/>
      </c>
      <c r="E363" s="95" t="str">
        <f>IF($B363="","",IF(VLOOKUP($B363,競技者!$A$5:$I$1004,4,FALSE)="","",VLOOKUP($B363,競技者!$A$5:$I$1004,4,FALSE)))</f>
        <v/>
      </c>
      <c r="F363" s="95" t="str">
        <f>IF($B363="","",IF(VLOOKUP($B363,競技者!$A$5:$I$1004,7,FALSE)="","",VLOOKUP($B363,競技者!$A$5:$I$1004,7,FALSE)))</f>
        <v/>
      </c>
      <c r="G363" s="95" t="str">
        <f>IF($B363="","",IF(VLOOKUP($B363,競技者!$A$5:$I$1004,9,FALSE)="","",VLOOKUP($B363,競技者!$A$5:$I$1004,9,FALSE)))</f>
        <v/>
      </c>
      <c r="H363" s="109"/>
      <c r="I363" s="95" t="str">
        <f t="shared" si="25"/>
        <v/>
      </c>
      <c r="J363" s="96"/>
      <c r="K363" s="107" t="str">
        <f t="shared" si="26"/>
        <v/>
      </c>
      <c r="L363" s="96"/>
      <c r="M363" s="107" t="str">
        <f t="shared" si="27"/>
        <v/>
      </c>
      <c r="N363" s="103"/>
      <c r="O363" s="103"/>
      <c r="P363" s="260"/>
      <c r="Q363" s="97" t="str">
        <f t="shared" si="28"/>
        <v/>
      </c>
      <c r="R363" s="98" t="str">
        <f t="shared" si="29"/>
        <v/>
      </c>
      <c r="S363" s="96"/>
      <c r="T363" s="234"/>
      <c r="U363" s="105"/>
    </row>
    <row r="364" spans="1:21" customFormat="1" ht="12.6" thickBot="1">
      <c r="A364" s="92">
        <v>360</v>
      </c>
      <c r="B364" s="217"/>
      <c r="C364" s="218" t="str">
        <f>IF($B364="","",IF(VLOOKUP($B364,競技者!$A$5:$I$1004,2,FALSE)="","",VLOOKUP($B364,競技者!$A$5:$I$1004,2,FALSE)))</f>
        <v/>
      </c>
      <c r="D364" s="218" t="str">
        <f>IF($B364="","",IF(VLOOKUP($B364,競技者!$A$5:$I$1004,3,FALSE)="","",VLOOKUP($B364,競技者!$A$5:$I$1004,3,FALSE)))</f>
        <v/>
      </c>
      <c r="E364" s="218" t="str">
        <f>IF($B364="","",IF(VLOOKUP($B364,競技者!$A$5:$I$1004,4,FALSE)="","",VLOOKUP($B364,競技者!$A$5:$I$1004,4,FALSE)))</f>
        <v/>
      </c>
      <c r="F364" s="218" t="str">
        <f>IF($B364="","",IF(VLOOKUP($B364,競技者!$A$5:$I$1004,7,FALSE)="","",VLOOKUP($B364,競技者!$A$5:$I$1004,7,FALSE)))</f>
        <v/>
      </c>
      <c r="G364" s="218" t="str">
        <f>IF($B364="","",IF(VLOOKUP($B364,競技者!$A$5:$I$1004,9,FALSE)="","",VLOOKUP($B364,競技者!$A$5:$I$1004,9,FALSE)))</f>
        <v/>
      </c>
      <c r="H364" s="219"/>
      <c r="I364" s="218" t="str">
        <f t="shared" si="25"/>
        <v/>
      </c>
      <c r="J364" s="220"/>
      <c r="K364" s="221" t="str">
        <f t="shared" si="26"/>
        <v/>
      </c>
      <c r="L364" s="220"/>
      <c r="M364" s="221" t="str">
        <f t="shared" si="27"/>
        <v/>
      </c>
      <c r="N364" s="262"/>
      <c r="O364" s="262"/>
      <c r="P364" s="263"/>
      <c r="Q364" s="222" t="str">
        <f t="shared" si="28"/>
        <v/>
      </c>
      <c r="R364" s="223" t="str">
        <f t="shared" si="29"/>
        <v/>
      </c>
      <c r="S364" s="220"/>
      <c r="T364" s="237"/>
      <c r="U364" s="224"/>
    </row>
    <row r="365" spans="1:21" customFormat="1">
      <c r="A365" s="92">
        <v>361</v>
      </c>
      <c r="B365" s="199"/>
      <c r="C365" s="120" t="str">
        <f>IF($B365="","",IF(VLOOKUP($B365,競技者!$A$5:$I$1004,2,FALSE)="","",VLOOKUP($B365,競技者!$A$5:$I$1004,2,FALSE)))</f>
        <v/>
      </c>
      <c r="D365" s="120" t="str">
        <f>IF($B365="","",IF(VLOOKUP($B365,競技者!$A$5:$I$1004,3,FALSE)="","",VLOOKUP($B365,競技者!$A$5:$I$1004,3,FALSE)))</f>
        <v/>
      </c>
      <c r="E365" s="120" t="str">
        <f>IF($B365="","",IF(VLOOKUP($B365,競技者!$A$5:$I$1004,4,FALSE)="","",VLOOKUP($B365,競技者!$A$5:$I$1004,4,FALSE)))</f>
        <v/>
      </c>
      <c r="F365" s="120" t="str">
        <f>IF($B365="","",IF(VLOOKUP($B365,競技者!$A$5:$I$1004,7,FALSE)="","",VLOOKUP($B365,競技者!$A$5:$I$1004,7,FALSE)))</f>
        <v/>
      </c>
      <c r="G365" s="120" t="str">
        <f>IF($B365="","",IF(VLOOKUP($B365,競技者!$A$5:$I$1004,9,FALSE)="","",VLOOKUP($B365,競技者!$A$5:$I$1004,9,FALSE)))</f>
        <v/>
      </c>
      <c r="H365" s="119"/>
      <c r="I365" s="120" t="str">
        <f t="shared" si="25"/>
        <v/>
      </c>
      <c r="J365" s="121"/>
      <c r="K365" s="122" t="str">
        <f t="shared" si="26"/>
        <v/>
      </c>
      <c r="L365" s="121"/>
      <c r="M365" s="122" t="str">
        <f t="shared" si="27"/>
        <v/>
      </c>
      <c r="N365" s="123"/>
      <c r="O365" s="123"/>
      <c r="P365" s="259"/>
      <c r="Q365" s="124" t="str">
        <f t="shared" si="28"/>
        <v/>
      </c>
      <c r="R365" s="125" t="str">
        <f t="shared" si="29"/>
        <v/>
      </c>
      <c r="S365" s="121"/>
      <c r="T365" s="236"/>
      <c r="U365" s="127"/>
    </row>
    <row r="366" spans="1:21" customFormat="1">
      <c r="A366" s="92">
        <v>362</v>
      </c>
      <c r="B366" s="111"/>
      <c r="C366" s="95" t="str">
        <f>IF($B366="","",IF(VLOOKUP($B366,競技者!$A$5:$I$1004,2,FALSE)="","",VLOOKUP($B366,競技者!$A$5:$I$1004,2,FALSE)))</f>
        <v/>
      </c>
      <c r="D366" s="95" t="str">
        <f>IF($B366="","",IF(VLOOKUP($B366,競技者!$A$5:$I$1004,3,FALSE)="","",VLOOKUP($B366,競技者!$A$5:$I$1004,3,FALSE)))</f>
        <v/>
      </c>
      <c r="E366" s="95" t="str">
        <f>IF($B366="","",IF(VLOOKUP($B366,競技者!$A$5:$I$1004,4,FALSE)="","",VLOOKUP($B366,競技者!$A$5:$I$1004,4,FALSE)))</f>
        <v/>
      </c>
      <c r="F366" s="95" t="str">
        <f>IF($B366="","",IF(VLOOKUP($B366,競技者!$A$5:$I$1004,7,FALSE)="","",VLOOKUP($B366,競技者!$A$5:$I$1004,7,FALSE)))</f>
        <v/>
      </c>
      <c r="G366" s="95" t="str">
        <f>IF($B366="","",IF(VLOOKUP($B366,競技者!$A$5:$I$1004,9,FALSE)="","",VLOOKUP($B366,競技者!$A$5:$I$1004,9,FALSE)))</f>
        <v/>
      </c>
      <c r="H366" s="109"/>
      <c r="I366" s="95" t="str">
        <f t="shared" si="25"/>
        <v/>
      </c>
      <c r="J366" s="96"/>
      <c r="K366" s="107" t="str">
        <f t="shared" si="26"/>
        <v/>
      </c>
      <c r="L366" s="96"/>
      <c r="M366" s="107" t="str">
        <f t="shared" si="27"/>
        <v/>
      </c>
      <c r="N366" s="103"/>
      <c r="O366" s="103"/>
      <c r="P366" s="260"/>
      <c r="Q366" s="97" t="str">
        <f t="shared" si="28"/>
        <v/>
      </c>
      <c r="R366" s="98" t="str">
        <f t="shared" si="29"/>
        <v/>
      </c>
      <c r="S366" s="96"/>
      <c r="T366" s="234"/>
      <c r="U366" s="105"/>
    </row>
    <row r="367" spans="1:21" customFormat="1">
      <c r="A367" s="92">
        <v>363</v>
      </c>
      <c r="B367" s="111"/>
      <c r="C367" s="95" t="str">
        <f>IF($B367="","",IF(VLOOKUP($B367,競技者!$A$5:$I$1004,2,FALSE)="","",VLOOKUP($B367,競技者!$A$5:$I$1004,2,FALSE)))</f>
        <v/>
      </c>
      <c r="D367" s="95" t="str">
        <f>IF($B367="","",IF(VLOOKUP($B367,競技者!$A$5:$I$1004,3,FALSE)="","",VLOOKUP($B367,競技者!$A$5:$I$1004,3,FALSE)))</f>
        <v/>
      </c>
      <c r="E367" s="95" t="str">
        <f>IF($B367="","",IF(VLOOKUP($B367,競技者!$A$5:$I$1004,4,FALSE)="","",VLOOKUP($B367,競技者!$A$5:$I$1004,4,FALSE)))</f>
        <v/>
      </c>
      <c r="F367" s="95" t="str">
        <f>IF($B367="","",IF(VLOOKUP($B367,競技者!$A$5:$I$1004,7,FALSE)="","",VLOOKUP($B367,競技者!$A$5:$I$1004,7,FALSE)))</f>
        <v/>
      </c>
      <c r="G367" s="95" t="str">
        <f>IF($B367="","",IF(VLOOKUP($B367,競技者!$A$5:$I$1004,9,FALSE)="","",VLOOKUP($B367,競技者!$A$5:$I$1004,9,FALSE)))</f>
        <v/>
      </c>
      <c r="H367" s="109"/>
      <c r="I367" s="95" t="str">
        <f t="shared" si="25"/>
        <v/>
      </c>
      <c r="J367" s="96"/>
      <c r="K367" s="107" t="str">
        <f t="shared" si="26"/>
        <v/>
      </c>
      <c r="L367" s="96"/>
      <c r="M367" s="107" t="str">
        <f t="shared" si="27"/>
        <v/>
      </c>
      <c r="N367" s="103"/>
      <c r="O367" s="103"/>
      <c r="P367" s="260"/>
      <c r="Q367" s="97" t="str">
        <f t="shared" si="28"/>
        <v/>
      </c>
      <c r="R367" s="98" t="str">
        <f t="shared" si="29"/>
        <v/>
      </c>
      <c r="S367" s="96"/>
      <c r="T367" s="234"/>
      <c r="U367" s="105"/>
    </row>
    <row r="368" spans="1:21" customFormat="1">
      <c r="A368" s="92">
        <v>364</v>
      </c>
      <c r="B368" s="111"/>
      <c r="C368" s="95" t="str">
        <f>IF($B368="","",IF(VLOOKUP($B368,競技者!$A$5:$I$1004,2,FALSE)="","",VLOOKUP($B368,競技者!$A$5:$I$1004,2,FALSE)))</f>
        <v/>
      </c>
      <c r="D368" s="95" t="str">
        <f>IF($B368="","",IF(VLOOKUP($B368,競技者!$A$5:$I$1004,3,FALSE)="","",VLOOKUP($B368,競技者!$A$5:$I$1004,3,FALSE)))</f>
        <v/>
      </c>
      <c r="E368" s="95" t="str">
        <f>IF($B368="","",IF(VLOOKUP($B368,競技者!$A$5:$I$1004,4,FALSE)="","",VLOOKUP($B368,競技者!$A$5:$I$1004,4,FALSE)))</f>
        <v/>
      </c>
      <c r="F368" s="95" t="str">
        <f>IF($B368="","",IF(VLOOKUP($B368,競技者!$A$5:$I$1004,7,FALSE)="","",VLOOKUP($B368,競技者!$A$5:$I$1004,7,FALSE)))</f>
        <v/>
      </c>
      <c r="G368" s="95" t="str">
        <f>IF($B368="","",IF(VLOOKUP($B368,競技者!$A$5:$I$1004,9,FALSE)="","",VLOOKUP($B368,競技者!$A$5:$I$1004,9,FALSE)))</f>
        <v/>
      </c>
      <c r="H368" s="109"/>
      <c r="I368" s="95" t="str">
        <f t="shared" si="25"/>
        <v/>
      </c>
      <c r="J368" s="96"/>
      <c r="K368" s="107" t="str">
        <f t="shared" si="26"/>
        <v/>
      </c>
      <c r="L368" s="96"/>
      <c r="M368" s="107" t="str">
        <f t="shared" si="27"/>
        <v/>
      </c>
      <c r="N368" s="103"/>
      <c r="O368" s="103"/>
      <c r="P368" s="260"/>
      <c r="Q368" s="97" t="str">
        <f t="shared" si="28"/>
        <v/>
      </c>
      <c r="R368" s="98" t="str">
        <f t="shared" si="29"/>
        <v/>
      </c>
      <c r="S368" s="96"/>
      <c r="T368" s="234"/>
      <c r="U368" s="105"/>
    </row>
    <row r="369" spans="1:21" customFormat="1">
      <c r="A369" s="92">
        <v>365</v>
      </c>
      <c r="B369" s="207"/>
      <c r="C369" s="208" t="str">
        <f>IF($B369="","",IF(VLOOKUP($B369,競技者!$A$5:$I$1004,2,FALSE)="","",VLOOKUP($B369,競技者!$A$5:$I$1004,2,FALSE)))</f>
        <v/>
      </c>
      <c r="D369" s="208" t="str">
        <f>IF($B369="","",IF(VLOOKUP($B369,競技者!$A$5:$I$1004,3,FALSE)="","",VLOOKUP($B369,競技者!$A$5:$I$1004,3,FALSE)))</f>
        <v/>
      </c>
      <c r="E369" s="208" t="str">
        <f>IF($B369="","",IF(VLOOKUP($B369,競技者!$A$5:$I$1004,4,FALSE)="","",VLOOKUP($B369,競技者!$A$5:$I$1004,4,FALSE)))</f>
        <v/>
      </c>
      <c r="F369" s="208" t="str">
        <f>IF($B369="","",IF(VLOOKUP($B369,競技者!$A$5:$I$1004,7,FALSE)="","",VLOOKUP($B369,競技者!$A$5:$I$1004,7,FALSE)))</f>
        <v/>
      </c>
      <c r="G369" s="208" t="str">
        <f>IF($B369="","",IF(VLOOKUP($B369,競技者!$A$5:$I$1004,9,FALSE)="","",VLOOKUP($B369,競技者!$A$5:$I$1004,9,FALSE)))</f>
        <v/>
      </c>
      <c r="H369" s="209"/>
      <c r="I369" s="208" t="str">
        <f t="shared" si="25"/>
        <v/>
      </c>
      <c r="J369" s="210"/>
      <c r="K369" s="211" t="str">
        <f t="shared" si="26"/>
        <v/>
      </c>
      <c r="L369" s="210"/>
      <c r="M369" s="211" t="str">
        <f t="shared" si="27"/>
        <v/>
      </c>
      <c r="N369" s="212"/>
      <c r="O369" s="212"/>
      <c r="P369" s="261"/>
      <c r="Q369" s="213" t="str">
        <f t="shared" si="28"/>
        <v/>
      </c>
      <c r="R369" s="214" t="str">
        <f t="shared" si="29"/>
        <v/>
      </c>
      <c r="S369" s="210"/>
      <c r="T369" s="238"/>
      <c r="U369" s="216"/>
    </row>
    <row r="370" spans="1:21" customFormat="1">
      <c r="A370" s="92">
        <v>366</v>
      </c>
      <c r="B370" s="199"/>
      <c r="C370" s="120" t="str">
        <f>IF($B370="","",IF(VLOOKUP($B370,競技者!$A$5:$I$1004,2,FALSE)="","",VLOOKUP($B370,競技者!$A$5:$I$1004,2,FALSE)))</f>
        <v/>
      </c>
      <c r="D370" s="120" t="str">
        <f>IF($B370="","",IF(VLOOKUP($B370,競技者!$A$5:$I$1004,3,FALSE)="","",VLOOKUP($B370,競技者!$A$5:$I$1004,3,FALSE)))</f>
        <v/>
      </c>
      <c r="E370" s="120" t="str">
        <f>IF($B370="","",IF(VLOOKUP($B370,競技者!$A$5:$I$1004,4,FALSE)="","",VLOOKUP($B370,競技者!$A$5:$I$1004,4,FALSE)))</f>
        <v/>
      </c>
      <c r="F370" s="120" t="str">
        <f>IF($B370="","",IF(VLOOKUP($B370,競技者!$A$5:$I$1004,7,FALSE)="","",VLOOKUP($B370,競技者!$A$5:$I$1004,7,FALSE)))</f>
        <v/>
      </c>
      <c r="G370" s="120" t="str">
        <f>IF($B370="","",IF(VLOOKUP($B370,競技者!$A$5:$I$1004,9,FALSE)="","",VLOOKUP($B370,競技者!$A$5:$I$1004,9,FALSE)))</f>
        <v/>
      </c>
      <c r="H370" s="119"/>
      <c r="I370" s="120" t="str">
        <f t="shared" si="25"/>
        <v/>
      </c>
      <c r="J370" s="121"/>
      <c r="K370" s="122" t="str">
        <f t="shared" si="26"/>
        <v/>
      </c>
      <c r="L370" s="121"/>
      <c r="M370" s="122" t="str">
        <f t="shared" si="27"/>
        <v/>
      </c>
      <c r="N370" s="123"/>
      <c r="O370" s="123"/>
      <c r="P370" s="259"/>
      <c r="Q370" s="124" t="str">
        <f t="shared" si="28"/>
        <v/>
      </c>
      <c r="R370" s="125" t="str">
        <f t="shared" si="29"/>
        <v/>
      </c>
      <c r="S370" s="121"/>
      <c r="T370" s="236"/>
      <c r="U370" s="127"/>
    </row>
    <row r="371" spans="1:21" customFormat="1">
      <c r="A371" s="92">
        <v>367</v>
      </c>
      <c r="B371" s="111"/>
      <c r="C371" s="95" t="str">
        <f>IF($B371="","",IF(VLOOKUP($B371,競技者!$A$5:$I$1004,2,FALSE)="","",VLOOKUP($B371,競技者!$A$5:$I$1004,2,FALSE)))</f>
        <v/>
      </c>
      <c r="D371" s="95" t="str">
        <f>IF($B371="","",IF(VLOOKUP($B371,競技者!$A$5:$I$1004,3,FALSE)="","",VLOOKUP($B371,競技者!$A$5:$I$1004,3,FALSE)))</f>
        <v/>
      </c>
      <c r="E371" s="95" t="str">
        <f>IF($B371="","",IF(VLOOKUP($B371,競技者!$A$5:$I$1004,4,FALSE)="","",VLOOKUP($B371,競技者!$A$5:$I$1004,4,FALSE)))</f>
        <v/>
      </c>
      <c r="F371" s="95" t="str">
        <f>IF($B371="","",IF(VLOOKUP($B371,競技者!$A$5:$I$1004,7,FALSE)="","",VLOOKUP($B371,競技者!$A$5:$I$1004,7,FALSE)))</f>
        <v/>
      </c>
      <c r="G371" s="95" t="str">
        <f>IF($B371="","",IF(VLOOKUP($B371,競技者!$A$5:$I$1004,9,FALSE)="","",VLOOKUP($B371,競技者!$A$5:$I$1004,9,FALSE)))</f>
        <v/>
      </c>
      <c r="H371" s="109"/>
      <c r="I371" s="95" t="str">
        <f t="shared" si="25"/>
        <v/>
      </c>
      <c r="J371" s="96"/>
      <c r="K371" s="107" t="str">
        <f t="shared" si="26"/>
        <v/>
      </c>
      <c r="L371" s="96"/>
      <c r="M371" s="107" t="str">
        <f t="shared" si="27"/>
        <v/>
      </c>
      <c r="N371" s="103"/>
      <c r="O371" s="103"/>
      <c r="P371" s="260"/>
      <c r="Q371" s="97" t="str">
        <f t="shared" si="28"/>
        <v/>
      </c>
      <c r="R371" s="98" t="str">
        <f t="shared" si="29"/>
        <v/>
      </c>
      <c r="S371" s="96"/>
      <c r="T371" s="234"/>
      <c r="U371" s="105"/>
    </row>
    <row r="372" spans="1:21" customFormat="1">
      <c r="A372" s="92">
        <v>368</v>
      </c>
      <c r="B372" s="111"/>
      <c r="C372" s="95" t="str">
        <f>IF($B372="","",IF(VLOOKUP($B372,競技者!$A$5:$I$1004,2,FALSE)="","",VLOOKUP($B372,競技者!$A$5:$I$1004,2,FALSE)))</f>
        <v/>
      </c>
      <c r="D372" s="95" t="str">
        <f>IF($B372="","",IF(VLOOKUP($B372,競技者!$A$5:$I$1004,3,FALSE)="","",VLOOKUP($B372,競技者!$A$5:$I$1004,3,FALSE)))</f>
        <v/>
      </c>
      <c r="E372" s="95" t="str">
        <f>IF($B372="","",IF(VLOOKUP($B372,競技者!$A$5:$I$1004,4,FALSE)="","",VLOOKUP($B372,競技者!$A$5:$I$1004,4,FALSE)))</f>
        <v/>
      </c>
      <c r="F372" s="95" t="str">
        <f>IF($B372="","",IF(VLOOKUP($B372,競技者!$A$5:$I$1004,7,FALSE)="","",VLOOKUP($B372,競技者!$A$5:$I$1004,7,FALSE)))</f>
        <v/>
      </c>
      <c r="G372" s="95" t="str">
        <f>IF($B372="","",IF(VLOOKUP($B372,競技者!$A$5:$I$1004,9,FALSE)="","",VLOOKUP($B372,競技者!$A$5:$I$1004,9,FALSE)))</f>
        <v/>
      </c>
      <c r="H372" s="109"/>
      <c r="I372" s="95" t="str">
        <f t="shared" si="25"/>
        <v/>
      </c>
      <c r="J372" s="96"/>
      <c r="K372" s="107" t="str">
        <f t="shared" si="26"/>
        <v/>
      </c>
      <c r="L372" s="96"/>
      <c r="M372" s="107" t="str">
        <f t="shared" si="27"/>
        <v/>
      </c>
      <c r="N372" s="103"/>
      <c r="O372" s="103"/>
      <c r="P372" s="260"/>
      <c r="Q372" s="97" t="str">
        <f t="shared" si="28"/>
        <v/>
      </c>
      <c r="R372" s="98" t="str">
        <f t="shared" si="29"/>
        <v/>
      </c>
      <c r="S372" s="96"/>
      <c r="T372" s="234"/>
      <c r="U372" s="105"/>
    </row>
    <row r="373" spans="1:21" customFormat="1">
      <c r="A373" s="92">
        <v>369</v>
      </c>
      <c r="B373" s="111"/>
      <c r="C373" s="95" t="str">
        <f>IF($B373="","",IF(VLOOKUP($B373,競技者!$A$5:$I$1004,2,FALSE)="","",VLOOKUP($B373,競技者!$A$5:$I$1004,2,FALSE)))</f>
        <v/>
      </c>
      <c r="D373" s="95" t="str">
        <f>IF($B373="","",IF(VLOOKUP($B373,競技者!$A$5:$I$1004,3,FALSE)="","",VLOOKUP($B373,競技者!$A$5:$I$1004,3,FALSE)))</f>
        <v/>
      </c>
      <c r="E373" s="95" t="str">
        <f>IF($B373="","",IF(VLOOKUP($B373,競技者!$A$5:$I$1004,4,FALSE)="","",VLOOKUP($B373,競技者!$A$5:$I$1004,4,FALSE)))</f>
        <v/>
      </c>
      <c r="F373" s="95" t="str">
        <f>IF($B373="","",IF(VLOOKUP($B373,競技者!$A$5:$I$1004,7,FALSE)="","",VLOOKUP($B373,競技者!$A$5:$I$1004,7,FALSE)))</f>
        <v/>
      </c>
      <c r="G373" s="95" t="str">
        <f>IF($B373="","",IF(VLOOKUP($B373,競技者!$A$5:$I$1004,9,FALSE)="","",VLOOKUP($B373,競技者!$A$5:$I$1004,9,FALSE)))</f>
        <v/>
      </c>
      <c r="H373" s="109"/>
      <c r="I373" s="95" t="str">
        <f t="shared" si="25"/>
        <v/>
      </c>
      <c r="J373" s="96"/>
      <c r="K373" s="107" t="str">
        <f t="shared" si="26"/>
        <v/>
      </c>
      <c r="L373" s="96"/>
      <c r="M373" s="107" t="str">
        <f t="shared" si="27"/>
        <v/>
      </c>
      <c r="N373" s="103"/>
      <c r="O373" s="103"/>
      <c r="P373" s="260"/>
      <c r="Q373" s="97" t="str">
        <f t="shared" si="28"/>
        <v/>
      </c>
      <c r="R373" s="98" t="str">
        <f t="shared" si="29"/>
        <v/>
      </c>
      <c r="S373" s="96"/>
      <c r="T373" s="234"/>
      <c r="U373" s="105"/>
    </row>
    <row r="374" spans="1:21" customFormat="1" ht="12.6" thickBot="1">
      <c r="A374" s="92">
        <v>370</v>
      </c>
      <c r="B374" s="217"/>
      <c r="C374" s="218" t="str">
        <f>IF($B374="","",IF(VLOOKUP($B374,競技者!$A$5:$I$1004,2,FALSE)="","",VLOOKUP($B374,競技者!$A$5:$I$1004,2,FALSE)))</f>
        <v/>
      </c>
      <c r="D374" s="218" t="str">
        <f>IF($B374="","",IF(VLOOKUP($B374,競技者!$A$5:$I$1004,3,FALSE)="","",VLOOKUP($B374,競技者!$A$5:$I$1004,3,FALSE)))</f>
        <v/>
      </c>
      <c r="E374" s="218" t="str">
        <f>IF($B374="","",IF(VLOOKUP($B374,競技者!$A$5:$I$1004,4,FALSE)="","",VLOOKUP($B374,競技者!$A$5:$I$1004,4,FALSE)))</f>
        <v/>
      </c>
      <c r="F374" s="218" t="str">
        <f>IF($B374="","",IF(VLOOKUP($B374,競技者!$A$5:$I$1004,7,FALSE)="","",VLOOKUP($B374,競技者!$A$5:$I$1004,7,FALSE)))</f>
        <v/>
      </c>
      <c r="G374" s="218" t="str">
        <f>IF($B374="","",IF(VLOOKUP($B374,競技者!$A$5:$I$1004,9,FALSE)="","",VLOOKUP($B374,競技者!$A$5:$I$1004,9,FALSE)))</f>
        <v/>
      </c>
      <c r="H374" s="219"/>
      <c r="I374" s="218" t="str">
        <f t="shared" si="25"/>
        <v/>
      </c>
      <c r="J374" s="220"/>
      <c r="K374" s="221" t="str">
        <f t="shared" si="26"/>
        <v/>
      </c>
      <c r="L374" s="220"/>
      <c r="M374" s="221" t="str">
        <f t="shared" si="27"/>
        <v/>
      </c>
      <c r="N374" s="262"/>
      <c r="O374" s="262"/>
      <c r="P374" s="263"/>
      <c r="Q374" s="222" t="str">
        <f t="shared" si="28"/>
        <v/>
      </c>
      <c r="R374" s="223" t="str">
        <f t="shared" si="29"/>
        <v/>
      </c>
      <c r="S374" s="220"/>
      <c r="T374" s="237"/>
      <c r="U374" s="224"/>
    </row>
    <row r="375" spans="1:21" customFormat="1">
      <c r="A375" s="92">
        <v>371</v>
      </c>
      <c r="B375" s="199"/>
      <c r="C375" s="120" t="str">
        <f>IF($B375="","",IF(VLOOKUP($B375,競技者!$A$5:$I$1004,2,FALSE)="","",VLOOKUP($B375,競技者!$A$5:$I$1004,2,FALSE)))</f>
        <v/>
      </c>
      <c r="D375" s="120" t="str">
        <f>IF($B375="","",IF(VLOOKUP($B375,競技者!$A$5:$I$1004,3,FALSE)="","",VLOOKUP($B375,競技者!$A$5:$I$1004,3,FALSE)))</f>
        <v/>
      </c>
      <c r="E375" s="120" t="str">
        <f>IF($B375="","",IF(VLOOKUP($B375,競技者!$A$5:$I$1004,4,FALSE)="","",VLOOKUP($B375,競技者!$A$5:$I$1004,4,FALSE)))</f>
        <v/>
      </c>
      <c r="F375" s="120" t="str">
        <f>IF($B375="","",IF(VLOOKUP($B375,競技者!$A$5:$I$1004,7,FALSE)="","",VLOOKUP($B375,競技者!$A$5:$I$1004,7,FALSE)))</f>
        <v/>
      </c>
      <c r="G375" s="120" t="str">
        <f>IF($B375="","",IF(VLOOKUP($B375,競技者!$A$5:$I$1004,9,FALSE)="","",VLOOKUP($B375,競技者!$A$5:$I$1004,9,FALSE)))</f>
        <v/>
      </c>
      <c r="H375" s="119"/>
      <c r="I375" s="120" t="str">
        <f t="shared" si="25"/>
        <v/>
      </c>
      <c r="J375" s="121"/>
      <c r="K375" s="122" t="str">
        <f t="shared" si="26"/>
        <v/>
      </c>
      <c r="L375" s="121"/>
      <c r="M375" s="122" t="str">
        <f t="shared" si="27"/>
        <v/>
      </c>
      <c r="N375" s="123"/>
      <c r="O375" s="123"/>
      <c r="P375" s="259"/>
      <c r="Q375" s="124" t="str">
        <f t="shared" si="28"/>
        <v/>
      </c>
      <c r="R375" s="125" t="str">
        <f t="shared" si="29"/>
        <v/>
      </c>
      <c r="S375" s="121"/>
      <c r="T375" s="236"/>
      <c r="U375" s="127"/>
    </row>
    <row r="376" spans="1:21" customFormat="1">
      <c r="A376" s="92">
        <v>372</v>
      </c>
      <c r="B376" s="111"/>
      <c r="C376" s="95" t="str">
        <f>IF($B376="","",IF(VLOOKUP($B376,競技者!$A$5:$I$1004,2,FALSE)="","",VLOOKUP($B376,競技者!$A$5:$I$1004,2,FALSE)))</f>
        <v/>
      </c>
      <c r="D376" s="95" t="str">
        <f>IF($B376="","",IF(VLOOKUP($B376,競技者!$A$5:$I$1004,3,FALSE)="","",VLOOKUP($B376,競技者!$A$5:$I$1004,3,FALSE)))</f>
        <v/>
      </c>
      <c r="E376" s="95" t="str">
        <f>IF($B376="","",IF(VLOOKUP($B376,競技者!$A$5:$I$1004,4,FALSE)="","",VLOOKUP($B376,競技者!$A$5:$I$1004,4,FALSE)))</f>
        <v/>
      </c>
      <c r="F376" s="95" t="str">
        <f>IF($B376="","",IF(VLOOKUP($B376,競技者!$A$5:$I$1004,7,FALSE)="","",VLOOKUP($B376,競技者!$A$5:$I$1004,7,FALSE)))</f>
        <v/>
      </c>
      <c r="G376" s="95" t="str">
        <f>IF($B376="","",IF(VLOOKUP($B376,競技者!$A$5:$I$1004,9,FALSE)="","",VLOOKUP($B376,競技者!$A$5:$I$1004,9,FALSE)))</f>
        <v/>
      </c>
      <c r="H376" s="109"/>
      <c r="I376" s="95" t="str">
        <f t="shared" si="25"/>
        <v/>
      </c>
      <c r="J376" s="96"/>
      <c r="K376" s="107" t="str">
        <f t="shared" si="26"/>
        <v/>
      </c>
      <c r="L376" s="96"/>
      <c r="M376" s="107" t="str">
        <f t="shared" si="27"/>
        <v/>
      </c>
      <c r="N376" s="103"/>
      <c r="O376" s="103"/>
      <c r="P376" s="260"/>
      <c r="Q376" s="97" t="str">
        <f t="shared" si="28"/>
        <v/>
      </c>
      <c r="R376" s="98" t="str">
        <f t="shared" si="29"/>
        <v/>
      </c>
      <c r="S376" s="96"/>
      <c r="T376" s="234"/>
      <c r="U376" s="105"/>
    </row>
    <row r="377" spans="1:21" customFormat="1">
      <c r="A377" s="92">
        <v>373</v>
      </c>
      <c r="B377" s="111"/>
      <c r="C377" s="95" t="str">
        <f>IF($B377="","",IF(VLOOKUP($B377,競技者!$A$5:$I$1004,2,FALSE)="","",VLOOKUP($B377,競技者!$A$5:$I$1004,2,FALSE)))</f>
        <v/>
      </c>
      <c r="D377" s="95" t="str">
        <f>IF($B377="","",IF(VLOOKUP($B377,競技者!$A$5:$I$1004,3,FALSE)="","",VLOOKUP($B377,競技者!$A$5:$I$1004,3,FALSE)))</f>
        <v/>
      </c>
      <c r="E377" s="95" t="str">
        <f>IF($B377="","",IF(VLOOKUP($B377,競技者!$A$5:$I$1004,4,FALSE)="","",VLOOKUP($B377,競技者!$A$5:$I$1004,4,FALSE)))</f>
        <v/>
      </c>
      <c r="F377" s="95" t="str">
        <f>IF($B377="","",IF(VLOOKUP($B377,競技者!$A$5:$I$1004,7,FALSE)="","",VLOOKUP($B377,競技者!$A$5:$I$1004,7,FALSE)))</f>
        <v/>
      </c>
      <c r="G377" s="95" t="str">
        <f>IF($B377="","",IF(VLOOKUP($B377,競技者!$A$5:$I$1004,9,FALSE)="","",VLOOKUP($B377,競技者!$A$5:$I$1004,9,FALSE)))</f>
        <v/>
      </c>
      <c r="H377" s="109"/>
      <c r="I377" s="95" t="str">
        <f t="shared" si="25"/>
        <v/>
      </c>
      <c r="J377" s="96"/>
      <c r="K377" s="107" t="str">
        <f t="shared" si="26"/>
        <v/>
      </c>
      <c r="L377" s="96"/>
      <c r="M377" s="107" t="str">
        <f t="shared" si="27"/>
        <v/>
      </c>
      <c r="N377" s="103"/>
      <c r="O377" s="103"/>
      <c r="P377" s="260"/>
      <c r="Q377" s="97" t="str">
        <f t="shared" si="28"/>
        <v/>
      </c>
      <c r="R377" s="98" t="str">
        <f t="shared" si="29"/>
        <v/>
      </c>
      <c r="S377" s="96"/>
      <c r="T377" s="234"/>
      <c r="U377" s="105"/>
    </row>
    <row r="378" spans="1:21" customFormat="1">
      <c r="A378" s="92">
        <v>374</v>
      </c>
      <c r="B378" s="111"/>
      <c r="C378" s="95" t="str">
        <f>IF($B378="","",IF(VLOOKUP($B378,競技者!$A$5:$I$1004,2,FALSE)="","",VLOOKUP($B378,競技者!$A$5:$I$1004,2,FALSE)))</f>
        <v/>
      </c>
      <c r="D378" s="95" t="str">
        <f>IF($B378="","",IF(VLOOKUP($B378,競技者!$A$5:$I$1004,3,FALSE)="","",VLOOKUP($B378,競技者!$A$5:$I$1004,3,FALSE)))</f>
        <v/>
      </c>
      <c r="E378" s="95" t="str">
        <f>IF($B378="","",IF(VLOOKUP($B378,競技者!$A$5:$I$1004,4,FALSE)="","",VLOOKUP($B378,競技者!$A$5:$I$1004,4,FALSE)))</f>
        <v/>
      </c>
      <c r="F378" s="95" t="str">
        <f>IF($B378="","",IF(VLOOKUP($B378,競技者!$A$5:$I$1004,7,FALSE)="","",VLOOKUP($B378,競技者!$A$5:$I$1004,7,FALSE)))</f>
        <v/>
      </c>
      <c r="G378" s="95" t="str">
        <f>IF($B378="","",IF(VLOOKUP($B378,競技者!$A$5:$I$1004,9,FALSE)="","",VLOOKUP($B378,競技者!$A$5:$I$1004,9,FALSE)))</f>
        <v/>
      </c>
      <c r="H378" s="109"/>
      <c r="I378" s="95" t="str">
        <f t="shared" si="25"/>
        <v/>
      </c>
      <c r="J378" s="96"/>
      <c r="K378" s="107" t="str">
        <f t="shared" si="26"/>
        <v/>
      </c>
      <c r="L378" s="96"/>
      <c r="M378" s="107" t="str">
        <f t="shared" si="27"/>
        <v/>
      </c>
      <c r="N378" s="103"/>
      <c r="O378" s="103"/>
      <c r="P378" s="260"/>
      <c r="Q378" s="97" t="str">
        <f t="shared" si="28"/>
        <v/>
      </c>
      <c r="R378" s="98" t="str">
        <f t="shared" si="29"/>
        <v/>
      </c>
      <c r="S378" s="96"/>
      <c r="T378" s="234"/>
      <c r="U378" s="105"/>
    </row>
    <row r="379" spans="1:21" customFormat="1">
      <c r="A379" s="92">
        <v>375</v>
      </c>
      <c r="B379" s="207"/>
      <c r="C379" s="208" t="str">
        <f>IF($B379="","",IF(VLOOKUP($B379,競技者!$A$5:$I$1004,2,FALSE)="","",VLOOKUP($B379,競技者!$A$5:$I$1004,2,FALSE)))</f>
        <v/>
      </c>
      <c r="D379" s="208" t="str">
        <f>IF($B379="","",IF(VLOOKUP($B379,競技者!$A$5:$I$1004,3,FALSE)="","",VLOOKUP($B379,競技者!$A$5:$I$1004,3,FALSE)))</f>
        <v/>
      </c>
      <c r="E379" s="208" t="str">
        <f>IF($B379="","",IF(VLOOKUP($B379,競技者!$A$5:$I$1004,4,FALSE)="","",VLOOKUP($B379,競技者!$A$5:$I$1004,4,FALSE)))</f>
        <v/>
      </c>
      <c r="F379" s="208" t="str">
        <f>IF($B379="","",IF(VLOOKUP($B379,競技者!$A$5:$I$1004,7,FALSE)="","",VLOOKUP($B379,競技者!$A$5:$I$1004,7,FALSE)))</f>
        <v/>
      </c>
      <c r="G379" s="208" t="str">
        <f>IF($B379="","",IF(VLOOKUP($B379,競技者!$A$5:$I$1004,9,FALSE)="","",VLOOKUP($B379,競技者!$A$5:$I$1004,9,FALSE)))</f>
        <v/>
      </c>
      <c r="H379" s="209"/>
      <c r="I379" s="208" t="str">
        <f t="shared" si="25"/>
        <v/>
      </c>
      <c r="J379" s="210"/>
      <c r="K379" s="211" t="str">
        <f t="shared" si="26"/>
        <v/>
      </c>
      <c r="L379" s="210"/>
      <c r="M379" s="211" t="str">
        <f t="shared" si="27"/>
        <v/>
      </c>
      <c r="N379" s="212"/>
      <c r="O379" s="212"/>
      <c r="P379" s="261"/>
      <c r="Q379" s="213" t="str">
        <f t="shared" si="28"/>
        <v/>
      </c>
      <c r="R379" s="214" t="str">
        <f t="shared" si="29"/>
        <v/>
      </c>
      <c r="S379" s="210"/>
      <c r="T379" s="238"/>
      <c r="U379" s="216"/>
    </row>
    <row r="380" spans="1:21" customFormat="1">
      <c r="A380" s="92">
        <v>376</v>
      </c>
      <c r="B380" s="199"/>
      <c r="C380" s="120" t="str">
        <f>IF($B380="","",IF(VLOOKUP($B380,競技者!$A$5:$I$1004,2,FALSE)="","",VLOOKUP($B380,競技者!$A$5:$I$1004,2,FALSE)))</f>
        <v/>
      </c>
      <c r="D380" s="120" t="str">
        <f>IF($B380="","",IF(VLOOKUP($B380,競技者!$A$5:$I$1004,3,FALSE)="","",VLOOKUP($B380,競技者!$A$5:$I$1004,3,FALSE)))</f>
        <v/>
      </c>
      <c r="E380" s="120" t="str">
        <f>IF($B380="","",IF(VLOOKUP($B380,競技者!$A$5:$I$1004,4,FALSE)="","",VLOOKUP($B380,競技者!$A$5:$I$1004,4,FALSE)))</f>
        <v/>
      </c>
      <c r="F380" s="120" t="str">
        <f>IF($B380="","",IF(VLOOKUP($B380,競技者!$A$5:$I$1004,7,FALSE)="","",VLOOKUP($B380,競技者!$A$5:$I$1004,7,FALSE)))</f>
        <v/>
      </c>
      <c r="G380" s="120" t="str">
        <f>IF($B380="","",IF(VLOOKUP($B380,競技者!$A$5:$I$1004,9,FALSE)="","",VLOOKUP($B380,競技者!$A$5:$I$1004,9,FALSE)))</f>
        <v/>
      </c>
      <c r="H380" s="119"/>
      <c r="I380" s="120" t="str">
        <f t="shared" si="25"/>
        <v/>
      </c>
      <c r="J380" s="121"/>
      <c r="K380" s="122" t="str">
        <f t="shared" si="26"/>
        <v/>
      </c>
      <c r="L380" s="121"/>
      <c r="M380" s="122" t="str">
        <f t="shared" si="27"/>
        <v/>
      </c>
      <c r="N380" s="123"/>
      <c r="O380" s="123"/>
      <c r="P380" s="259"/>
      <c r="Q380" s="124" t="str">
        <f t="shared" si="28"/>
        <v/>
      </c>
      <c r="R380" s="125" t="str">
        <f t="shared" si="29"/>
        <v/>
      </c>
      <c r="S380" s="121"/>
      <c r="T380" s="236"/>
      <c r="U380" s="127"/>
    </row>
    <row r="381" spans="1:21" customFormat="1">
      <c r="A381" s="92">
        <v>377</v>
      </c>
      <c r="B381" s="111"/>
      <c r="C381" s="95" t="str">
        <f>IF($B381="","",IF(VLOOKUP($B381,競技者!$A$5:$I$1004,2,FALSE)="","",VLOOKUP($B381,競技者!$A$5:$I$1004,2,FALSE)))</f>
        <v/>
      </c>
      <c r="D381" s="95" t="str">
        <f>IF($B381="","",IF(VLOOKUP($B381,競技者!$A$5:$I$1004,3,FALSE)="","",VLOOKUP($B381,競技者!$A$5:$I$1004,3,FALSE)))</f>
        <v/>
      </c>
      <c r="E381" s="95" t="str">
        <f>IF($B381="","",IF(VLOOKUP($B381,競技者!$A$5:$I$1004,4,FALSE)="","",VLOOKUP($B381,競技者!$A$5:$I$1004,4,FALSE)))</f>
        <v/>
      </c>
      <c r="F381" s="95" t="str">
        <f>IF($B381="","",IF(VLOOKUP($B381,競技者!$A$5:$I$1004,7,FALSE)="","",VLOOKUP($B381,競技者!$A$5:$I$1004,7,FALSE)))</f>
        <v/>
      </c>
      <c r="G381" s="95" t="str">
        <f>IF($B381="","",IF(VLOOKUP($B381,競技者!$A$5:$I$1004,9,FALSE)="","",VLOOKUP($B381,競技者!$A$5:$I$1004,9,FALSE)))</f>
        <v/>
      </c>
      <c r="H381" s="109"/>
      <c r="I381" s="95" t="str">
        <f t="shared" si="25"/>
        <v/>
      </c>
      <c r="J381" s="96"/>
      <c r="K381" s="107" t="str">
        <f t="shared" si="26"/>
        <v/>
      </c>
      <c r="L381" s="96"/>
      <c r="M381" s="107" t="str">
        <f t="shared" si="27"/>
        <v/>
      </c>
      <c r="N381" s="103"/>
      <c r="O381" s="103"/>
      <c r="P381" s="260"/>
      <c r="Q381" s="97" t="str">
        <f t="shared" si="28"/>
        <v/>
      </c>
      <c r="R381" s="98" t="str">
        <f t="shared" si="29"/>
        <v/>
      </c>
      <c r="S381" s="96"/>
      <c r="T381" s="234"/>
      <c r="U381" s="105"/>
    </row>
    <row r="382" spans="1:21" customFormat="1">
      <c r="A382" s="92">
        <v>378</v>
      </c>
      <c r="B382" s="111"/>
      <c r="C382" s="95" t="str">
        <f>IF($B382="","",IF(VLOOKUP($B382,競技者!$A$5:$I$1004,2,FALSE)="","",VLOOKUP($B382,競技者!$A$5:$I$1004,2,FALSE)))</f>
        <v/>
      </c>
      <c r="D382" s="95" t="str">
        <f>IF($B382="","",IF(VLOOKUP($B382,競技者!$A$5:$I$1004,3,FALSE)="","",VLOOKUP($B382,競技者!$A$5:$I$1004,3,FALSE)))</f>
        <v/>
      </c>
      <c r="E382" s="95" t="str">
        <f>IF($B382="","",IF(VLOOKUP($B382,競技者!$A$5:$I$1004,4,FALSE)="","",VLOOKUP($B382,競技者!$A$5:$I$1004,4,FALSE)))</f>
        <v/>
      </c>
      <c r="F382" s="95" t="str">
        <f>IF($B382="","",IF(VLOOKUP($B382,競技者!$A$5:$I$1004,7,FALSE)="","",VLOOKUP($B382,競技者!$A$5:$I$1004,7,FALSE)))</f>
        <v/>
      </c>
      <c r="G382" s="95" t="str">
        <f>IF($B382="","",IF(VLOOKUP($B382,競技者!$A$5:$I$1004,9,FALSE)="","",VLOOKUP($B382,競技者!$A$5:$I$1004,9,FALSE)))</f>
        <v/>
      </c>
      <c r="H382" s="109"/>
      <c r="I382" s="95" t="str">
        <f t="shared" si="25"/>
        <v/>
      </c>
      <c r="J382" s="96"/>
      <c r="K382" s="107" t="str">
        <f t="shared" si="26"/>
        <v/>
      </c>
      <c r="L382" s="96"/>
      <c r="M382" s="107" t="str">
        <f t="shared" si="27"/>
        <v/>
      </c>
      <c r="N382" s="103"/>
      <c r="O382" s="103"/>
      <c r="P382" s="260"/>
      <c r="Q382" s="97" t="str">
        <f t="shared" si="28"/>
        <v/>
      </c>
      <c r="R382" s="98" t="str">
        <f t="shared" si="29"/>
        <v/>
      </c>
      <c r="S382" s="96"/>
      <c r="T382" s="234"/>
      <c r="U382" s="105"/>
    </row>
    <row r="383" spans="1:21" customFormat="1">
      <c r="A383" s="92">
        <v>379</v>
      </c>
      <c r="B383" s="111"/>
      <c r="C383" s="95" t="str">
        <f>IF($B383="","",IF(VLOOKUP($B383,競技者!$A$5:$I$1004,2,FALSE)="","",VLOOKUP($B383,競技者!$A$5:$I$1004,2,FALSE)))</f>
        <v/>
      </c>
      <c r="D383" s="95" t="str">
        <f>IF($B383="","",IF(VLOOKUP($B383,競技者!$A$5:$I$1004,3,FALSE)="","",VLOOKUP($B383,競技者!$A$5:$I$1004,3,FALSE)))</f>
        <v/>
      </c>
      <c r="E383" s="95" t="str">
        <f>IF($B383="","",IF(VLOOKUP($B383,競技者!$A$5:$I$1004,4,FALSE)="","",VLOOKUP($B383,競技者!$A$5:$I$1004,4,FALSE)))</f>
        <v/>
      </c>
      <c r="F383" s="95" t="str">
        <f>IF($B383="","",IF(VLOOKUP($B383,競技者!$A$5:$I$1004,7,FALSE)="","",VLOOKUP($B383,競技者!$A$5:$I$1004,7,FALSE)))</f>
        <v/>
      </c>
      <c r="G383" s="95" t="str">
        <f>IF($B383="","",IF(VLOOKUP($B383,競技者!$A$5:$I$1004,9,FALSE)="","",VLOOKUP($B383,競技者!$A$5:$I$1004,9,FALSE)))</f>
        <v/>
      </c>
      <c r="H383" s="109"/>
      <c r="I383" s="95" t="str">
        <f t="shared" si="25"/>
        <v/>
      </c>
      <c r="J383" s="96"/>
      <c r="K383" s="107" t="str">
        <f t="shared" si="26"/>
        <v/>
      </c>
      <c r="L383" s="96"/>
      <c r="M383" s="107" t="str">
        <f t="shared" si="27"/>
        <v/>
      </c>
      <c r="N383" s="103"/>
      <c r="O383" s="103"/>
      <c r="P383" s="260"/>
      <c r="Q383" s="97" t="str">
        <f t="shared" si="28"/>
        <v/>
      </c>
      <c r="R383" s="98" t="str">
        <f t="shared" si="29"/>
        <v/>
      </c>
      <c r="S383" s="96"/>
      <c r="T383" s="234"/>
      <c r="U383" s="105"/>
    </row>
    <row r="384" spans="1:21" customFormat="1" ht="12.6" thickBot="1">
      <c r="A384" s="92">
        <v>380</v>
      </c>
      <c r="B384" s="217"/>
      <c r="C384" s="218" t="str">
        <f>IF($B384="","",IF(VLOOKUP($B384,競技者!$A$5:$I$1004,2,FALSE)="","",VLOOKUP($B384,競技者!$A$5:$I$1004,2,FALSE)))</f>
        <v/>
      </c>
      <c r="D384" s="218" t="str">
        <f>IF($B384="","",IF(VLOOKUP($B384,競技者!$A$5:$I$1004,3,FALSE)="","",VLOOKUP($B384,競技者!$A$5:$I$1004,3,FALSE)))</f>
        <v/>
      </c>
      <c r="E384" s="218" t="str">
        <f>IF($B384="","",IF(VLOOKUP($B384,競技者!$A$5:$I$1004,4,FALSE)="","",VLOOKUP($B384,競技者!$A$5:$I$1004,4,FALSE)))</f>
        <v/>
      </c>
      <c r="F384" s="218" t="str">
        <f>IF($B384="","",IF(VLOOKUP($B384,競技者!$A$5:$I$1004,7,FALSE)="","",VLOOKUP($B384,競技者!$A$5:$I$1004,7,FALSE)))</f>
        <v/>
      </c>
      <c r="G384" s="218" t="str">
        <f>IF($B384="","",IF(VLOOKUP($B384,競技者!$A$5:$I$1004,9,FALSE)="","",VLOOKUP($B384,競技者!$A$5:$I$1004,9,FALSE)))</f>
        <v/>
      </c>
      <c r="H384" s="219"/>
      <c r="I384" s="218" t="str">
        <f t="shared" si="25"/>
        <v/>
      </c>
      <c r="J384" s="220"/>
      <c r="K384" s="221" t="str">
        <f t="shared" si="26"/>
        <v/>
      </c>
      <c r="L384" s="220"/>
      <c r="M384" s="221" t="str">
        <f t="shared" si="27"/>
        <v/>
      </c>
      <c r="N384" s="262"/>
      <c r="O384" s="262"/>
      <c r="P384" s="263"/>
      <c r="Q384" s="222" t="str">
        <f t="shared" si="28"/>
        <v/>
      </c>
      <c r="R384" s="223" t="str">
        <f t="shared" si="29"/>
        <v/>
      </c>
      <c r="S384" s="220"/>
      <c r="T384" s="237"/>
      <c r="U384" s="224"/>
    </row>
    <row r="385" spans="1:21" customFormat="1">
      <c r="A385" s="92">
        <v>381</v>
      </c>
      <c r="B385" s="199"/>
      <c r="C385" s="120" t="str">
        <f>IF($B385="","",IF(VLOOKUP($B385,競技者!$A$5:$I$1004,2,FALSE)="","",VLOOKUP($B385,競技者!$A$5:$I$1004,2,FALSE)))</f>
        <v/>
      </c>
      <c r="D385" s="120" t="str">
        <f>IF($B385="","",IF(VLOOKUP($B385,競技者!$A$5:$I$1004,3,FALSE)="","",VLOOKUP($B385,競技者!$A$5:$I$1004,3,FALSE)))</f>
        <v/>
      </c>
      <c r="E385" s="120" t="str">
        <f>IF($B385="","",IF(VLOOKUP($B385,競技者!$A$5:$I$1004,4,FALSE)="","",VLOOKUP($B385,競技者!$A$5:$I$1004,4,FALSE)))</f>
        <v/>
      </c>
      <c r="F385" s="120" t="str">
        <f>IF($B385="","",IF(VLOOKUP($B385,競技者!$A$5:$I$1004,7,FALSE)="","",VLOOKUP($B385,競技者!$A$5:$I$1004,7,FALSE)))</f>
        <v/>
      </c>
      <c r="G385" s="120" t="str">
        <f>IF($B385="","",IF(VLOOKUP($B385,競技者!$A$5:$I$1004,9,FALSE)="","",VLOOKUP($B385,競技者!$A$5:$I$1004,9,FALSE)))</f>
        <v/>
      </c>
      <c r="H385" s="119"/>
      <c r="I385" s="120" t="str">
        <f t="shared" si="25"/>
        <v/>
      </c>
      <c r="J385" s="121"/>
      <c r="K385" s="122" t="str">
        <f t="shared" si="26"/>
        <v/>
      </c>
      <c r="L385" s="121"/>
      <c r="M385" s="122" t="str">
        <f t="shared" si="27"/>
        <v/>
      </c>
      <c r="N385" s="123"/>
      <c r="O385" s="123"/>
      <c r="P385" s="259"/>
      <c r="Q385" s="124" t="str">
        <f t="shared" si="28"/>
        <v/>
      </c>
      <c r="R385" s="125" t="str">
        <f t="shared" si="29"/>
        <v/>
      </c>
      <c r="S385" s="121"/>
      <c r="T385" s="236"/>
      <c r="U385" s="127"/>
    </row>
    <row r="386" spans="1:21" customFormat="1">
      <c r="A386" s="92">
        <v>382</v>
      </c>
      <c r="B386" s="111"/>
      <c r="C386" s="95" t="str">
        <f>IF($B386="","",IF(VLOOKUP($B386,競技者!$A$5:$I$1004,2,FALSE)="","",VLOOKUP($B386,競技者!$A$5:$I$1004,2,FALSE)))</f>
        <v/>
      </c>
      <c r="D386" s="95" t="str">
        <f>IF($B386="","",IF(VLOOKUP($B386,競技者!$A$5:$I$1004,3,FALSE)="","",VLOOKUP($B386,競技者!$A$5:$I$1004,3,FALSE)))</f>
        <v/>
      </c>
      <c r="E386" s="95" t="str">
        <f>IF($B386="","",IF(VLOOKUP($B386,競技者!$A$5:$I$1004,4,FALSE)="","",VLOOKUP($B386,競技者!$A$5:$I$1004,4,FALSE)))</f>
        <v/>
      </c>
      <c r="F386" s="95" t="str">
        <f>IF($B386="","",IF(VLOOKUP($B386,競技者!$A$5:$I$1004,7,FALSE)="","",VLOOKUP($B386,競技者!$A$5:$I$1004,7,FALSE)))</f>
        <v/>
      </c>
      <c r="G386" s="95" t="str">
        <f>IF($B386="","",IF(VLOOKUP($B386,競技者!$A$5:$I$1004,9,FALSE)="","",VLOOKUP($B386,競技者!$A$5:$I$1004,9,FALSE)))</f>
        <v/>
      </c>
      <c r="H386" s="109"/>
      <c r="I386" s="95" t="str">
        <f t="shared" si="25"/>
        <v/>
      </c>
      <c r="J386" s="96"/>
      <c r="K386" s="107" t="str">
        <f t="shared" si="26"/>
        <v/>
      </c>
      <c r="L386" s="96"/>
      <c r="M386" s="107" t="str">
        <f t="shared" si="27"/>
        <v/>
      </c>
      <c r="N386" s="103"/>
      <c r="O386" s="103"/>
      <c r="P386" s="260"/>
      <c r="Q386" s="97" t="str">
        <f t="shared" si="28"/>
        <v/>
      </c>
      <c r="R386" s="98" t="str">
        <f t="shared" si="29"/>
        <v/>
      </c>
      <c r="S386" s="96"/>
      <c r="T386" s="234"/>
      <c r="U386" s="105"/>
    </row>
    <row r="387" spans="1:21" customFormat="1">
      <c r="A387" s="92">
        <v>383</v>
      </c>
      <c r="B387" s="111"/>
      <c r="C387" s="95" t="str">
        <f>IF($B387="","",IF(VLOOKUP($B387,競技者!$A$5:$I$1004,2,FALSE)="","",VLOOKUP($B387,競技者!$A$5:$I$1004,2,FALSE)))</f>
        <v/>
      </c>
      <c r="D387" s="95" t="str">
        <f>IF($B387="","",IF(VLOOKUP($B387,競技者!$A$5:$I$1004,3,FALSE)="","",VLOOKUP($B387,競技者!$A$5:$I$1004,3,FALSE)))</f>
        <v/>
      </c>
      <c r="E387" s="95" t="str">
        <f>IF($B387="","",IF(VLOOKUP($B387,競技者!$A$5:$I$1004,4,FALSE)="","",VLOOKUP($B387,競技者!$A$5:$I$1004,4,FALSE)))</f>
        <v/>
      </c>
      <c r="F387" s="95" t="str">
        <f>IF($B387="","",IF(VLOOKUP($B387,競技者!$A$5:$I$1004,7,FALSE)="","",VLOOKUP($B387,競技者!$A$5:$I$1004,7,FALSE)))</f>
        <v/>
      </c>
      <c r="G387" s="95" t="str">
        <f>IF($B387="","",IF(VLOOKUP($B387,競技者!$A$5:$I$1004,9,FALSE)="","",VLOOKUP($B387,競技者!$A$5:$I$1004,9,FALSE)))</f>
        <v/>
      </c>
      <c r="H387" s="109"/>
      <c r="I387" s="95" t="str">
        <f t="shared" si="25"/>
        <v/>
      </c>
      <c r="J387" s="96"/>
      <c r="K387" s="107" t="str">
        <f t="shared" si="26"/>
        <v/>
      </c>
      <c r="L387" s="96"/>
      <c r="M387" s="107" t="str">
        <f t="shared" si="27"/>
        <v/>
      </c>
      <c r="N387" s="103"/>
      <c r="O387" s="103"/>
      <c r="P387" s="260"/>
      <c r="Q387" s="97" t="str">
        <f t="shared" si="28"/>
        <v/>
      </c>
      <c r="R387" s="98" t="str">
        <f t="shared" si="29"/>
        <v/>
      </c>
      <c r="S387" s="96"/>
      <c r="T387" s="234"/>
      <c r="U387" s="105"/>
    </row>
    <row r="388" spans="1:21" customFormat="1">
      <c r="A388" s="92">
        <v>384</v>
      </c>
      <c r="B388" s="111"/>
      <c r="C388" s="95" t="str">
        <f>IF($B388="","",IF(VLOOKUP($B388,競技者!$A$5:$I$1004,2,FALSE)="","",VLOOKUP($B388,競技者!$A$5:$I$1004,2,FALSE)))</f>
        <v/>
      </c>
      <c r="D388" s="95" t="str">
        <f>IF($B388="","",IF(VLOOKUP($B388,競技者!$A$5:$I$1004,3,FALSE)="","",VLOOKUP($B388,競技者!$A$5:$I$1004,3,FALSE)))</f>
        <v/>
      </c>
      <c r="E388" s="95" t="str">
        <f>IF($B388="","",IF(VLOOKUP($B388,競技者!$A$5:$I$1004,4,FALSE)="","",VLOOKUP($B388,競技者!$A$5:$I$1004,4,FALSE)))</f>
        <v/>
      </c>
      <c r="F388" s="95" t="str">
        <f>IF($B388="","",IF(VLOOKUP($B388,競技者!$A$5:$I$1004,7,FALSE)="","",VLOOKUP($B388,競技者!$A$5:$I$1004,7,FALSE)))</f>
        <v/>
      </c>
      <c r="G388" s="95" t="str">
        <f>IF($B388="","",IF(VLOOKUP($B388,競技者!$A$5:$I$1004,9,FALSE)="","",VLOOKUP($B388,競技者!$A$5:$I$1004,9,FALSE)))</f>
        <v/>
      </c>
      <c r="H388" s="109"/>
      <c r="I388" s="95" t="str">
        <f t="shared" si="25"/>
        <v/>
      </c>
      <c r="J388" s="96"/>
      <c r="K388" s="107" t="str">
        <f t="shared" si="26"/>
        <v/>
      </c>
      <c r="L388" s="96"/>
      <c r="M388" s="107" t="str">
        <f t="shared" si="27"/>
        <v/>
      </c>
      <c r="N388" s="103"/>
      <c r="O388" s="103"/>
      <c r="P388" s="260"/>
      <c r="Q388" s="97" t="str">
        <f t="shared" si="28"/>
        <v/>
      </c>
      <c r="R388" s="98" t="str">
        <f t="shared" si="29"/>
        <v/>
      </c>
      <c r="S388" s="96"/>
      <c r="T388" s="234"/>
      <c r="U388" s="105"/>
    </row>
    <row r="389" spans="1:21" customFormat="1">
      <c r="A389" s="92">
        <v>385</v>
      </c>
      <c r="B389" s="207"/>
      <c r="C389" s="208" t="str">
        <f>IF($B389="","",IF(VLOOKUP($B389,競技者!$A$5:$I$1004,2,FALSE)="","",VLOOKUP($B389,競技者!$A$5:$I$1004,2,FALSE)))</f>
        <v/>
      </c>
      <c r="D389" s="208" t="str">
        <f>IF($B389="","",IF(VLOOKUP($B389,競技者!$A$5:$I$1004,3,FALSE)="","",VLOOKUP($B389,競技者!$A$5:$I$1004,3,FALSE)))</f>
        <v/>
      </c>
      <c r="E389" s="208" t="str">
        <f>IF($B389="","",IF(VLOOKUP($B389,競技者!$A$5:$I$1004,4,FALSE)="","",VLOOKUP($B389,競技者!$A$5:$I$1004,4,FALSE)))</f>
        <v/>
      </c>
      <c r="F389" s="208" t="str">
        <f>IF($B389="","",IF(VLOOKUP($B389,競技者!$A$5:$I$1004,7,FALSE)="","",VLOOKUP($B389,競技者!$A$5:$I$1004,7,FALSE)))</f>
        <v/>
      </c>
      <c r="G389" s="208" t="str">
        <f>IF($B389="","",IF(VLOOKUP($B389,競技者!$A$5:$I$1004,9,FALSE)="","",VLOOKUP($B389,競技者!$A$5:$I$1004,9,FALSE)))</f>
        <v/>
      </c>
      <c r="H389" s="209"/>
      <c r="I389" s="208" t="str">
        <f t="shared" si="25"/>
        <v/>
      </c>
      <c r="J389" s="210"/>
      <c r="K389" s="211" t="str">
        <f t="shared" si="26"/>
        <v/>
      </c>
      <c r="L389" s="210"/>
      <c r="M389" s="211" t="str">
        <f t="shared" si="27"/>
        <v/>
      </c>
      <c r="N389" s="212"/>
      <c r="O389" s="212"/>
      <c r="P389" s="261"/>
      <c r="Q389" s="213" t="str">
        <f t="shared" si="28"/>
        <v/>
      </c>
      <c r="R389" s="214" t="str">
        <f t="shared" si="29"/>
        <v/>
      </c>
      <c r="S389" s="210"/>
      <c r="T389" s="238"/>
      <c r="U389" s="216"/>
    </row>
    <row r="390" spans="1:21" customFormat="1">
      <c r="A390" s="92">
        <v>386</v>
      </c>
      <c r="B390" s="199"/>
      <c r="C390" s="120" t="str">
        <f>IF($B390="","",IF(VLOOKUP($B390,競技者!$A$5:$I$1004,2,FALSE)="","",VLOOKUP($B390,競技者!$A$5:$I$1004,2,FALSE)))</f>
        <v/>
      </c>
      <c r="D390" s="120" t="str">
        <f>IF($B390="","",IF(VLOOKUP($B390,競技者!$A$5:$I$1004,3,FALSE)="","",VLOOKUP($B390,競技者!$A$5:$I$1004,3,FALSE)))</f>
        <v/>
      </c>
      <c r="E390" s="120" t="str">
        <f>IF($B390="","",IF(VLOOKUP($B390,競技者!$A$5:$I$1004,4,FALSE)="","",VLOOKUP($B390,競技者!$A$5:$I$1004,4,FALSE)))</f>
        <v/>
      </c>
      <c r="F390" s="120" t="str">
        <f>IF($B390="","",IF(VLOOKUP($B390,競技者!$A$5:$I$1004,7,FALSE)="","",VLOOKUP($B390,競技者!$A$5:$I$1004,7,FALSE)))</f>
        <v/>
      </c>
      <c r="G390" s="120" t="str">
        <f>IF($B390="","",IF(VLOOKUP($B390,競技者!$A$5:$I$1004,9,FALSE)="","",VLOOKUP($B390,競技者!$A$5:$I$1004,9,FALSE)))</f>
        <v/>
      </c>
      <c r="H390" s="119"/>
      <c r="I390" s="120" t="str">
        <f t="shared" ref="I390:I453" si="30">IF(H390="50ｍ（長水路）","LC",IF(H390="","","SC"))</f>
        <v/>
      </c>
      <c r="J390" s="121"/>
      <c r="K390" s="122" t="str">
        <f t="shared" ref="K390:K453" si="31">IF(J390="自由形",1,IF(J390="背泳ぎ",2,IF(J390="平泳ぎ",3,IF(J390="バタフライ",4,IF(J390="","",5)))))</f>
        <v/>
      </c>
      <c r="L390" s="121"/>
      <c r="M390" s="122" t="str">
        <f t="shared" ref="M390:M453" si="32">IF(L390="25m",1,IF(L390="50m",2,IF(L390="100m",3,IF(L390="200m",4,IF(L390="400m",5,IF(L390="800m",6,IF(L390="1500m",7,"")))))))</f>
        <v/>
      </c>
      <c r="N390" s="123"/>
      <c r="O390" s="123"/>
      <c r="P390" s="259"/>
      <c r="Q390" s="124" t="str">
        <f t="shared" ref="Q390:Q453" si="33">IF(P390="","",IF(N390="",TEXT(O390&amp;"."&amp;P390,"00.00"),TIMEVALUE(N390&amp;":"&amp;O390&amp;"."&amp;P390)))</f>
        <v/>
      </c>
      <c r="R390" s="125" t="str">
        <f t="shared" ref="R390:R453" si="34">IF(P390="","",N390*60+O390+P390/100)</f>
        <v/>
      </c>
      <c r="S390" s="121"/>
      <c r="T390" s="236"/>
      <c r="U390" s="127"/>
    </row>
    <row r="391" spans="1:21" customFormat="1">
      <c r="A391" s="92">
        <v>387</v>
      </c>
      <c r="B391" s="111"/>
      <c r="C391" s="95" t="str">
        <f>IF($B391="","",IF(VLOOKUP($B391,競技者!$A$5:$I$1004,2,FALSE)="","",VLOOKUP($B391,競技者!$A$5:$I$1004,2,FALSE)))</f>
        <v/>
      </c>
      <c r="D391" s="95" t="str">
        <f>IF($B391="","",IF(VLOOKUP($B391,競技者!$A$5:$I$1004,3,FALSE)="","",VLOOKUP($B391,競技者!$A$5:$I$1004,3,FALSE)))</f>
        <v/>
      </c>
      <c r="E391" s="95" t="str">
        <f>IF($B391="","",IF(VLOOKUP($B391,競技者!$A$5:$I$1004,4,FALSE)="","",VLOOKUP($B391,競技者!$A$5:$I$1004,4,FALSE)))</f>
        <v/>
      </c>
      <c r="F391" s="95" t="str">
        <f>IF($B391="","",IF(VLOOKUP($B391,競技者!$A$5:$I$1004,7,FALSE)="","",VLOOKUP($B391,競技者!$A$5:$I$1004,7,FALSE)))</f>
        <v/>
      </c>
      <c r="G391" s="95" t="str">
        <f>IF($B391="","",IF(VLOOKUP($B391,競技者!$A$5:$I$1004,9,FALSE)="","",VLOOKUP($B391,競技者!$A$5:$I$1004,9,FALSE)))</f>
        <v/>
      </c>
      <c r="H391" s="109"/>
      <c r="I391" s="95" t="str">
        <f t="shared" si="30"/>
        <v/>
      </c>
      <c r="J391" s="96"/>
      <c r="K391" s="107" t="str">
        <f t="shared" si="31"/>
        <v/>
      </c>
      <c r="L391" s="96"/>
      <c r="M391" s="107" t="str">
        <f t="shared" si="32"/>
        <v/>
      </c>
      <c r="N391" s="103"/>
      <c r="O391" s="103"/>
      <c r="P391" s="260"/>
      <c r="Q391" s="97" t="str">
        <f t="shared" si="33"/>
        <v/>
      </c>
      <c r="R391" s="98" t="str">
        <f t="shared" si="34"/>
        <v/>
      </c>
      <c r="S391" s="96"/>
      <c r="T391" s="234"/>
      <c r="U391" s="105"/>
    </row>
    <row r="392" spans="1:21" customFormat="1">
      <c r="A392" s="92">
        <v>388</v>
      </c>
      <c r="B392" s="111"/>
      <c r="C392" s="95" t="str">
        <f>IF($B392="","",IF(VLOOKUP($B392,競技者!$A$5:$I$1004,2,FALSE)="","",VLOOKUP($B392,競技者!$A$5:$I$1004,2,FALSE)))</f>
        <v/>
      </c>
      <c r="D392" s="95" t="str">
        <f>IF($B392="","",IF(VLOOKUP($B392,競技者!$A$5:$I$1004,3,FALSE)="","",VLOOKUP($B392,競技者!$A$5:$I$1004,3,FALSE)))</f>
        <v/>
      </c>
      <c r="E392" s="95" t="str">
        <f>IF($B392="","",IF(VLOOKUP($B392,競技者!$A$5:$I$1004,4,FALSE)="","",VLOOKUP($B392,競技者!$A$5:$I$1004,4,FALSE)))</f>
        <v/>
      </c>
      <c r="F392" s="95" t="str">
        <f>IF($B392="","",IF(VLOOKUP($B392,競技者!$A$5:$I$1004,7,FALSE)="","",VLOOKUP($B392,競技者!$A$5:$I$1004,7,FALSE)))</f>
        <v/>
      </c>
      <c r="G392" s="95" t="str">
        <f>IF($B392="","",IF(VLOOKUP($B392,競技者!$A$5:$I$1004,9,FALSE)="","",VLOOKUP($B392,競技者!$A$5:$I$1004,9,FALSE)))</f>
        <v/>
      </c>
      <c r="H392" s="109"/>
      <c r="I392" s="95" t="str">
        <f t="shared" si="30"/>
        <v/>
      </c>
      <c r="J392" s="96"/>
      <c r="K392" s="107" t="str">
        <f t="shared" si="31"/>
        <v/>
      </c>
      <c r="L392" s="96"/>
      <c r="M392" s="107" t="str">
        <f t="shared" si="32"/>
        <v/>
      </c>
      <c r="N392" s="103"/>
      <c r="O392" s="103"/>
      <c r="P392" s="260"/>
      <c r="Q392" s="97" t="str">
        <f t="shared" si="33"/>
        <v/>
      </c>
      <c r="R392" s="98" t="str">
        <f t="shared" si="34"/>
        <v/>
      </c>
      <c r="S392" s="96"/>
      <c r="T392" s="234"/>
      <c r="U392" s="105"/>
    </row>
    <row r="393" spans="1:21" customFormat="1">
      <c r="A393" s="92">
        <v>389</v>
      </c>
      <c r="B393" s="111"/>
      <c r="C393" s="95" t="str">
        <f>IF($B393="","",IF(VLOOKUP($B393,競技者!$A$5:$I$1004,2,FALSE)="","",VLOOKUP($B393,競技者!$A$5:$I$1004,2,FALSE)))</f>
        <v/>
      </c>
      <c r="D393" s="95" t="str">
        <f>IF($B393="","",IF(VLOOKUP($B393,競技者!$A$5:$I$1004,3,FALSE)="","",VLOOKUP($B393,競技者!$A$5:$I$1004,3,FALSE)))</f>
        <v/>
      </c>
      <c r="E393" s="95" t="str">
        <f>IF($B393="","",IF(VLOOKUP($B393,競技者!$A$5:$I$1004,4,FALSE)="","",VLOOKUP($B393,競技者!$A$5:$I$1004,4,FALSE)))</f>
        <v/>
      </c>
      <c r="F393" s="95" t="str">
        <f>IF($B393="","",IF(VLOOKUP($B393,競技者!$A$5:$I$1004,7,FALSE)="","",VLOOKUP($B393,競技者!$A$5:$I$1004,7,FALSE)))</f>
        <v/>
      </c>
      <c r="G393" s="95" t="str">
        <f>IF($B393="","",IF(VLOOKUP($B393,競技者!$A$5:$I$1004,9,FALSE)="","",VLOOKUP($B393,競技者!$A$5:$I$1004,9,FALSE)))</f>
        <v/>
      </c>
      <c r="H393" s="109"/>
      <c r="I393" s="95" t="str">
        <f t="shared" si="30"/>
        <v/>
      </c>
      <c r="J393" s="96"/>
      <c r="K393" s="107" t="str">
        <f t="shared" si="31"/>
        <v/>
      </c>
      <c r="L393" s="96"/>
      <c r="M393" s="107" t="str">
        <f t="shared" si="32"/>
        <v/>
      </c>
      <c r="N393" s="103"/>
      <c r="O393" s="103"/>
      <c r="P393" s="260"/>
      <c r="Q393" s="97" t="str">
        <f t="shared" si="33"/>
        <v/>
      </c>
      <c r="R393" s="98" t="str">
        <f t="shared" si="34"/>
        <v/>
      </c>
      <c r="S393" s="96"/>
      <c r="T393" s="234"/>
      <c r="U393" s="105"/>
    </row>
    <row r="394" spans="1:21" customFormat="1" ht="12.6" thickBot="1">
      <c r="A394" s="92">
        <v>390</v>
      </c>
      <c r="B394" s="217"/>
      <c r="C394" s="218" t="str">
        <f>IF($B394="","",IF(VLOOKUP($B394,競技者!$A$5:$I$1004,2,FALSE)="","",VLOOKUP($B394,競技者!$A$5:$I$1004,2,FALSE)))</f>
        <v/>
      </c>
      <c r="D394" s="218" t="str">
        <f>IF($B394="","",IF(VLOOKUP($B394,競技者!$A$5:$I$1004,3,FALSE)="","",VLOOKUP($B394,競技者!$A$5:$I$1004,3,FALSE)))</f>
        <v/>
      </c>
      <c r="E394" s="218" t="str">
        <f>IF($B394="","",IF(VLOOKUP($B394,競技者!$A$5:$I$1004,4,FALSE)="","",VLOOKUP($B394,競技者!$A$5:$I$1004,4,FALSE)))</f>
        <v/>
      </c>
      <c r="F394" s="218" t="str">
        <f>IF($B394="","",IF(VLOOKUP($B394,競技者!$A$5:$I$1004,7,FALSE)="","",VLOOKUP($B394,競技者!$A$5:$I$1004,7,FALSE)))</f>
        <v/>
      </c>
      <c r="G394" s="218" t="str">
        <f>IF($B394="","",IF(VLOOKUP($B394,競技者!$A$5:$I$1004,9,FALSE)="","",VLOOKUP($B394,競技者!$A$5:$I$1004,9,FALSE)))</f>
        <v/>
      </c>
      <c r="H394" s="219"/>
      <c r="I394" s="218" t="str">
        <f t="shared" si="30"/>
        <v/>
      </c>
      <c r="J394" s="220"/>
      <c r="K394" s="221" t="str">
        <f t="shared" si="31"/>
        <v/>
      </c>
      <c r="L394" s="220"/>
      <c r="M394" s="221" t="str">
        <f t="shared" si="32"/>
        <v/>
      </c>
      <c r="N394" s="262"/>
      <c r="O394" s="262"/>
      <c r="P394" s="263"/>
      <c r="Q394" s="222" t="str">
        <f t="shared" si="33"/>
        <v/>
      </c>
      <c r="R394" s="223" t="str">
        <f t="shared" si="34"/>
        <v/>
      </c>
      <c r="S394" s="220"/>
      <c r="T394" s="237"/>
      <c r="U394" s="224"/>
    </row>
    <row r="395" spans="1:21" customFormat="1">
      <c r="A395" s="92">
        <v>391</v>
      </c>
      <c r="B395" s="199"/>
      <c r="C395" s="120" t="str">
        <f>IF($B395="","",IF(VLOOKUP($B395,競技者!$A$5:$I$1004,2,FALSE)="","",VLOOKUP($B395,競技者!$A$5:$I$1004,2,FALSE)))</f>
        <v/>
      </c>
      <c r="D395" s="120" t="str">
        <f>IF($B395="","",IF(VLOOKUP($B395,競技者!$A$5:$I$1004,3,FALSE)="","",VLOOKUP($B395,競技者!$A$5:$I$1004,3,FALSE)))</f>
        <v/>
      </c>
      <c r="E395" s="120" t="str">
        <f>IF($B395="","",IF(VLOOKUP($B395,競技者!$A$5:$I$1004,4,FALSE)="","",VLOOKUP($B395,競技者!$A$5:$I$1004,4,FALSE)))</f>
        <v/>
      </c>
      <c r="F395" s="120" t="str">
        <f>IF($B395="","",IF(VLOOKUP($B395,競技者!$A$5:$I$1004,7,FALSE)="","",VLOOKUP($B395,競技者!$A$5:$I$1004,7,FALSE)))</f>
        <v/>
      </c>
      <c r="G395" s="120" t="str">
        <f>IF($B395="","",IF(VLOOKUP($B395,競技者!$A$5:$I$1004,9,FALSE)="","",VLOOKUP($B395,競技者!$A$5:$I$1004,9,FALSE)))</f>
        <v/>
      </c>
      <c r="H395" s="119"/>
      <c r="I395" s="120" t="str">
        <f t="shared" si="30"/>
        <v/>
      </c>
      <c r="J395" s="121"/>
      <c r="K395" s="122" t="str">
        <f t="shared" si="31"/>
        <v/>
      </c>
      <c r="L395" s="121"/>
      <c r="M395" s="122" t="str">
        <f t="shared" si="32"/>
        <v/>
      </c>
      <c r="N395" s="123"/>
      <c r="O395" s="123"/>
      <c r="P395" s="259"/>
      <c r="Q395" s="124" t="str">
        <f t="shared" si="33"/>
        <v/>
      </c>
      <c r="R395" s="125" t="str">
        <f t="shared" si="34"/>
        <v/>
      </c>
      <c r="S395" s="121"/>
      <c r="T395" s="236"/>
      <c r="U395" s="127"/>
    </row>
    <row r="396" spans="1:21" customFormat="1">
      <c r="A396" s="92">
        <v>392</v>
      </c>
      <c r="B396" s="111"/>
      <c r="C396" s="95" t="str">
        <f>IF($B396="","",IF(VLOOKUP($B396,競技者!$A$5:$I$1004,2,FALSE)="","",VLOOKUP($B396,競技者!$A$5:$I$1004,2,FALSE)))</f>
        <v/>
      </c>
      <c r="D396" s="95" t="str">
        <f>IF($B396="","",IF(VLOOKUP($B396,競技者!$A$5:$I$1004,3,FALSE)="","",VLOOKUP($B396,競技者!$A$5:$I$1004,3,FALSE)))</f>
        <v/>
      </c>
      <c r="E396" s="95" t="str">
        <f>IF($B396="","",IF(VLOOKUP($B396,競技者!$A$5:$I$1004,4,FALSE)="","",VLOOKUP($B396,競技者!$A$5:$I$1004,4,FALSE)))</f>
        <v/>
      </c>
      <c r="F396" s="95" t="str">
        <f>IF($B396="","",IF(VLOOKUP($B396,競技者!$A$5:$I$1004,7,FALSE)="","",VLOOKUP($B396,競技者!$A$5:$I$1004,7,FALSE)))</f>
        <v/>
      </c>
      <c r="G396" s="95" t="str">
        <f>IF($B396="","",IF(VLOOKUP($B396,競技者!$A$5:$I$1004,9,FALSE)="","",VLOOKUP($B396,競技者!$A$5:$I$1004,9,FALSE)))</f>
        <v/>
      </c>
      <c r="H396" s="109"/>
      <c r="I396" s="95" t="str">
        <f t="shared" si="30"/>
        <v/>
      </c>
      <c r="J396" s="96"/>
      <c r="K396" s="107" t="str">
        <f t="shared" si="31"/>
        <v/>
      </c>
      <c r="L396" s="96"/>
      <c r="M396" s="107" t="str">
        <f t="shared" si="32"/>
        <v/>
      </c>
      <c r="N396" s="103"/>
      <c r="O396" s="103"/>
      <c r="P396" s="260"/>
      <c r="Q396" s="97" t="str">
        <f t="shared" si="33"/>
        <v/>
      </c>
      <c r="R396" s="98" t="str">
        <f t="shared" si="34"/>
        <v/>
      </c>
      <c r="S396" s="96"/>
      <c r="T396" s="234"/>
      <c r="U396" s="105"/>
    </row>
    <row r="397" spans="1:21" customFormat="1">
      <c r="A397" s="92">
        <v>393</v>
      </c>
      <c r="B397" s="111"/>
      <c r="C397" s="95" t="str">
        <f>IF($B397="","",IF(VLOOKUP($B397,競技者!$A$5:$I$1004,2,FALSE)="","",VLOOKUP($B397,競技者!$A$5:$I$1004,2,FALSE)))</f>
        <v/>
      </c>
      <c r="D397" s="95" t="str">
        <f>IF($B397="","",IF(VLOOKUP($B397,競技者!$A$5:$I$1004,3,FALSE)="","",VLOOKUP($B397,競技者!$A$5:$I$1004,3,FALSE)))</f>
        <v/>
      </c>
      <c r="E397" s="95" t="str">
        <f>IF($B397="","",IF(VLOOKUP($B397,競技者!$A$5:$I$1004,4,FALSE)="","",VLOOKUP($B397,競技者!$A$5:$I$1004,4,FALSE)))</f>
        <v/>
      </c>
      <c r="F397" s="95" t="str">
        <f>IF($B397="","",IF(VLOOKUP($B397,競技者!$A$5:$I$1004,7,FALSE)="","",VLOOKUP($B397,競技者!$A$5:$I$1004,7,FALSE)))</f>
        <v/>
      </c>
      <c r="G397" s="95" t="str">
        <f>IF($B397="","",IF(VLOOKUP($B397,競技者!$A$5:$I$1004,9,FALSE)="","",VLOOKUP($B397,競技者!$A$5:$I$1004,9,FALSE)))</f>
        <v/>
      </c>
      <c r="H397" s="109"/>
      <c r="I397" s="95" t="str">
        <f t="shared" si="30"/>
        <v/>
      </c>
      <c r="J397" s="96"/>
      <c r="K397" s="107" t="str">
        <f t="shared" si="31"/>
        <v/>
      </c>
      <c r="L397" s="96"/>
      <c r="M397" s="107" t="str">
        <f t="shared" si="32"/>
        <v/>
      </c>
      <c r="N397" s="103"/>
      <c r="O397" s="103"/>
      <c r="P397" s="260"/>
      <c r="Q397" s="97" t="str">
        <f t="shared" si="33"/>
        <v/>
      </c>
      <c r="R397" s="98" t="str">
        <f t="shared" si="34"/>
        <v/>
      </c>
      <c r="S397" s="96"/>
      <c r="T397" s="234"/>
      <c r="U397" s="105"/>
    </row>
    <row r="398" spans="1:21" customFormat="1">
      <c r="A398" s="92">
        <v>394</v>
      </c>
      <c r="B398" s="111"/>
      <c r="C398" s="95" t="str">
        <f>IF($B398="","",IF(VLOOKUP($B398,競技者!$A$5:$I$1004,2,FALSE)="","",VLOOKUP($B398,競技者!$A$5:$I$1004,2,FALSE)))</f>
        <v/>
      </c>
      <c r="D398" s="95" t="str">
        <f>IF($B398="","",IF(VLOOKUP($B398,競技者!$A$5:$I$1004,3,FALSE)="","",VLOOKUP($B398,競技者!$A$5:$I$1004,3,FALSE)))</f>
        <v/>
      </c>
      <c r="E398" s="95" t="str">
        <f>IF($B398="","",IF(VLOOKUP($B398,競技者!$A$5:$I$1004,4,FALSE)="","",VLOOKUP($B398,競技者!$A$5:$I$1004,4,FALSE)))</f>
        <v/>
      </c>
      <c r="F398" s="95" t="str">
        <f>IF($B398="","",IF(VLOOKUP($B398,競技者!$A$5:$I$1004,7,FALSE)="","",VLOOKUP($B398,競技者!$A$5:$I$1004,7,FALSE)))</f>
        <v/>
      </c>
      <c r="G398" s="95" t="str">
        <f>IF($B398="","",IF(VLOOKUP($B398,競技者!$A$5:$I$1004,9,FALSE)="","",VLOOKUP($B398,競技者!$A$5:$I$1004,9,FALSE)))</f>
        <v/>
      </c>
      <c r="H398" s="109"/>
      <c r="I398" s="95" t="str">
        <f t="shared" si="30"/>
        <v/>
      </c>
      <c r="J398" s="96"/>
      <c r="K398" s="107" t="str">
        <f t="shared" si="31"/>
        <v/>
      </c>
      <c r="L398" s="96"/>
      <c r="M398" s="107" t="str">
        <f t="shared" si="32"/>
        <v/>
      </c>
      <c r="N398" s="103"/>
      <c r="O398" s="103"/>
      <c r="P398" s="260"/>
      <c r="Q398" s="97" t="str">
        <f t="shared" si="33"/>
        <v/>
      </c>
      <c r="R398" s="98" t="str">
        <f t="shared" si="34"/>
        <v/>
      </c>
      <c r="S398" s="96"/>
      <c r="T398" s="234"/>
      <c r="U398" s="105"/>
    </row>
    <row r="399" spans="1:21" customFormat="1">
      <c r="A399" s="92">
        <v>395</v>
      </c>
      <c r="B399" s="207"/>
      <c r="C399" s="208" t="str">
        <f>IF($B399="","",IF(VLOOKUP($B399,競技者!$A$5:$I$1004,2,FALSE)="","",VLOOKUP($B399,競技者!$A$5:$I$1004,2,FALSE)))</f>
        <v/>
      </c>
      <c r="D399" s="208" t="str">
        <f>IF($B399="","",IF(VLOOKUP($B399,競技者!$A$5:$I$1004,3,FALSE)="","",VLOOKUP($B399,競技者!$A$5:$I$1004,3,FALSE)))</f>
        <v/>
      </c>
      <c r="E399" s="208" t="str">
        <f>IF($B399="","",IF(VLOOKUP($B399,競技者!$A$5:$I$1004,4,FALSE)="","",VLOOKUP($B399,競技者!$A$5:$I$1004,4,FALSE)))</f>
        <v/>
      </c>
      <c r="F399" s="208" t="str">
        <f>IF($B399="","",IF(VLOOKUP($B399,競技者!$A$5:$I$1004,7,FALSE)="","",VLOOKUP($B399,競技者!$A$5:$I$1004,7,FALSE)))</f>
        <v/>
      </c>
      <c r="G399" s="208" t="str">
        <f>IF($B399="","",IF(VLOOKUP($B399,競技者!$A$5:$I$1004,9,FALSE)="","",VLOOKUP($B399,競技者!$A$5:$I$1004,9,FALSE)))</f>
        <v/>
      </c>
      <c r="H399" s="209"/>
      <c r="I399" s="208" t="str">
        <f t="shared" si="30"/>
        <v/>
      </c>
      <c r="J399" s="210"/>
      <c r="K399" s="211" t="str">
        <f t="shared" si="31"/>
        <v/>
      </c>
      <c r="L399" s="210"/>
      <c r="M399" s="211" t="str">
        <f t="shared" si="32"/>
        <v/>
      </c>
      <c r="N399" s="212"/>
      <c r="O399" s="212"/>
      <c r="P399" s="261"/>
      <c r="Q399" s="213" t="str">
        <f t="shared" si="33"/>
        <v/>
      </c>
      <c r="R399" s="214" t="str">
        <f t="shared" si="34"/>
        <v/>
      </c>
      <c r="S399" s="210"/>
      <c r="T399" s="238"/>
      <c r="U399" s="216"/>
    </row>
    <row r="400" spans="1:21" customFormat="1">
      <c r="A400" s="92">
        <v>396</v>
      </c>
      <c r="B400" s="199"/>
      <c r="C400" s="120" t="str">
        <f>IF($B400="","",IF(VLOOKUP($B400,競技者!$A$5:$I$1004,2,FALSE)="","",VLOOKUP($B400,競技者!$A$5:$I$1004,2,FALSE)))</f>
        <v/>
      </c>
      <c r="D400" s="120" t="str">
        <f>IF($B400="","",IF(VLOOKUP($B400,競技者!$A$5:$I$1004,3,FALSE)="","",VLOOKUP($B400,競技者!$A$5:$I$1004,3,FALSE)))</f>
        <v/>
      </c>
      <c r="E400" s="120" t="str">
        <f>IF($B400="","",IF(VLOOKUP($B400,競技者!$A$5:$I$1004,4,FALSE)="","",VLOOKUP($B400,競技者!$A$5:$I$1004,4,FALSE)))</f>
        <v/>
      </c>
      <c r="F400" s="120" t="str">
        <f>IF($B400="","",IF(VLOOKUP($B400,競技者!$A$5:$I$1004,7,FALSE)="","",VLOOKUP($B400,競技者!$A$5:$I$1004,7,FALSE)))</f>
        <v/>
      </c>
      <c r="G400" s="120" t="str">
        <f>IF($B400="","",IF(VLOOKUP($B400,競技者!$A$5:$I$1004,9,FALSE)="","",VLOOKUP($B400,競技者!$A$5:$I$1004,9,FALSE)))</f>
        <v/>
      </c>
      <c r="H400" s="119"/>
      <c r="I400" s="120" t="str">
        <f t="shared" si="30"/>
        <v/>
      </c>
      <c r="J400" s="121"/>
      <c r="K400" s="122" t="str">
        <f t="shared" si="31"/>
        <v/>
      </c>
      <c r="L400" s="121"/>
      <c r="M400" s="122" t="str">
        <f t="shared" si="32"/>
        <v/>
      </c>
      <c r="N400" s="123"/>
      <c r="O400" s="123"/>
      <c r="P400" s="259"/>
      <c r="Q400" s="124" t="str">
        <f t="shared" si="33"/>
        <v/>
      </c>
      <c r="R400" s="125" t="str">
        <f t="shared" si="34"/>
        <v/>
      </c>
      <c r="S400" s="121"/>
      <c r="T400" s="236"/>
      <c r="U400" s="127"/>
    </row>
    <row r="401" spans="1:21" customFormat="1">
      <c r="A401" s="92">
        <v>397</v>
      </c>
      <c r="B401" s="111"/>
      <c r="C401" s="95" t="str">
        <f>IF($B401="","",IF(VLOOKUP($B401,競技者!$A$5:$I$1004,2,FALSE)="","",VLOOKUP($B401,競技者!$A$5:$I$1004,2,FALSE)))</f>
        <v/>
      </c>
      <c r="D401" s="95" t="str">
        <f>IF($B401="","",IF(VLOOKUP($B401,競技者!$A$5:$I$1004,3,FALSE)="","",VLOOKUP($B401,競技者!$A$5:$I$1004,3,FALSE)))</f>
        <v/>
      </c>
      <c r="E401" s="95" t="str">
        <f>IF($B401="","",IF(VLOOKUP($B401,競技者!$A$5:$I$1004,4,FALSE)="","",VLOOKUP($B401,競技者!$A$5:$I$1004,4,FALSE)))</f>
        <v/>
      </c>
      <c r="F401" s="95" t="str">
        <f>IF($B401="","",IF(VLOOKUP($B401,競技者!$A$5:$I$1004,7,FALSE)="","",VLOOKUP($B401,競技者!$A$5:$I$1004,7,FALSE)))</f>
        <v/>
      </c>
      <c r="G401" s="95" t="str">
        <f>IF($B401="","",IF(VLOOKUP($B401,競技者!$A$5:$I$1004,9,FALSE)="","",VLOOKUP($B401,競技者!$A$5:$I$1004,9,FALSE)))</f>
        <v/>
      </c>
      <c r="H401" s="109"/>
      <c r="I401" s="95" t="str">
        <f t="shared" si="30"/>
        <v/>
      </c>
      <c r="J401" s="96"/>
      <c r="K401" s="107" t="str">
        <f t="shared" si="31"/>
        <v/>
      </c>
      <c r="L401" s="96"/>
      <c r="M401" s="107" t="str">
        <f t="shared" si="32"/>
        <v/>
      </c>
      <c r="N401" s="103"/>
      <c r="O401" s="103"/>
      <c r="P401" s="260"/>
      <c r="Q401" s="97" t="str">
        <f t="shared" si="33"/>
        <v/>
      </c>
      <c r="R401" s="98" t="str">
        <f t="shared" si="34"/>
        <v/>
      </c>
      <c r="S401" s="96"/>
      <c r="T401" s="234"/>
      <c r="U401" s="105"/>
    </row>
    <row r="402" spans="1:21" customFormat="1">
      <c r="A402" s="92">
        <v>398</v>
      </c>
      <c r="B402" s="111"/>
      <c r="C402" s="95" t="str">
        <f>IF($B402="","",IF(VLOOKUP($B402,競技者!$A$5:$I$1004,2,FALSE)="","",VLOOKUP($B402,競技者!$A$5:$I$1004,2,FALSE)))</f>
        <v/>
      </c>
      <c r="D402" s="95" t="str">
        <f>IF($B402="","",IF(VLOOKUP($B402,競技者!$A$5:$I$1004,3,FALSE)="","",VLOOKUP($B402,競技者!$A$5:$I$1004,3,FALSE)))</f>
        <v/>
      </c>
      <c r="E402" s="95" t="str">
        <f>IF($B402="","",IF(VLOOKUP($B402,競技者!$A$5:$I$1004,4,FALSE)="","",VLOOKUP($B402,競技者!$A$5:$I$1004,4,FALSE)))</f>
        <v/>
      </c>
      <c r="F402" s="95" t="str">
        <f>IF($B402="","",IF(VLOOKUP($B402,競技者!$A$5:$I$1004,7,FALSE)="","",VLOOKUP($B402,競技者!$A$5:$I$1004,7,FALSE)))</f>
        <v/>
      </c>
      <c r="G402" s="95" t="str">
        <f>IF($B402="","",IF(VLOOKUP($B402,競技者!$A$5:$I$1004,9,FALSE)="","",VLOOKUP($B402,競技者!$A$5:$I$1004,9,FALSE)))</f>
        <v/>
      </c>
      <c r="H402" s="109"/>
      <c r="I402" s="95" t="str">
        <f t="shared" si="30"/>
        <v/>
      </c>
      <c r="J402" s="96"/>
      <c r="K402" s="107" t="str">
        <f t="shared" si="31"/>
        <v/>
      </c>
      <c r="L402" s="96"/>
      <c r="M402" s="107" t="str">
        <f t="shared" si="32"/>
        <v/>
      </c>
      <c r="N402" s="103"/>
      <c r="O402" s="103"/>
      <c r="P402" s="260"/>
      <c r="Q402" s="97" t="str">
        <f t="shared" si="33"/>
        <v/>
      </c>
      <c r="R402" s="98" t="str">
        <f t="shared" si="34"/>
        <v/>
      </c>
      <c r="S402" s="96"/>
      <c r="T402" s="234"/>
      <c r="U402" s="105"/>
    </row>
    <row r="403" spans="1:21" customFormat="1">
      <c r="A403" s="92">
        <v>399</v>
      </c>
      <c r="B403" s="111"/>
      <c r="C403" s="95" t="str">
        <f>IF($B403="","",IF(VLOOKUP($B403,競技者!$A$5:$I$1004,2,FALSE)="","",VLOOKUP($B403,競技者!$A$5:$I$1004,2,FALSE)))</f>
        <v/>
      </c>
      <c r="D403" s="95" t="str">
        <f>IF($B403="","",IF(VLOOKUP($B403,競技者!$A$5:$I$1004,3,FALSE)="","",VLOOKUP($B403,競技者!$A$5:$I$1004,3,FALSE)))</f>
        <v/>
      </c>
      <c r="E403" s="95" t="str">
        <f>IF($B403="","",IF(VLOOKUP($B403,競技者!$A$5:$I$1004,4,FALSE)="","",VLOOKUP($B403,競技者!$A$5:$I$1004,4,FALSE)))</f>
        <v/>
      </c>
      <c r="F403" s="95" t="str">
        <f>IF($B403="","",IF(VLOOKUP($B403,競技者!$A$5:$I$1004,7,FALSE)="","",VLOOKUP($B403,競技者!$A$5:$I$1004,7,FALSE)))</f>
        <v/>
      </c>
      <c r="G403" s="95" t="str">
        <f>IF($B403="","",IF(VLOOKUP($B403,競技者!$A$5:$I$1004,9,FALSE)="","",VLOOKUP($B403,競技者!$A$5:$I$1004,9,FALSE)))</f>
        <v/>
      </c>
      <c r="H403" s="109"/>
      <c r="I403" s="95" t="str">
        <f t="shared" si="30"/>
        <v/>
      </c>
      <c r="J403" s="96"/>
      <c r="K403" s="107" t="str">
        <f t="shared" si="31"/>
        <v/>
      </c>
      <c r="L403" s="96"/>
      <c r="M403" s="107" t="str">
        <f t="shared" si="32"/>
        <v/>
      </c>
      <c r="N403" s="103"/>
      <c r="O403" s="103"/>
      <c r="P403" s="260"/>
      <c r="Q403" s="97" t="str">
        <f t="shared" si="33"/>
        <v/>
      </c>
      <c r="R403" s="98" t="str">
        <f t="shared" si="34"/>
        <v/>
      </c>
      <c r="S403" s="96"/>
      <c r="T403" s="234"/>
      <c r="U403" s="105"/>
    </row>
    <row r="404" spans="1:21" customFormat="1" ht="12.6" thickBot="1">
      <c r="A404" s="92">
        <v>400</v>
      </c>
      <c r="B404" s="217"/>
      <c r="C404" s="218" t="str">
        <f>IF($B404="","",IF(VLOOKUP($B404,競技者!$A$5:$I$1004,2,FALSE)="","",VLOOKUP($B404,競技者!$A$5:$I$1004,2,FALSE)))</f>
        <v/>
      </c>
      <c r="D404" s="218" t="str">
        <f>IF($B404="","",IF(VLOOKUP($B404,競技者!$A$5:$I$1004,3,FALSE)="","",VLOOKUP($B404,競技者!$A$5:$I$1004,3,FALSE)))</f>
        <v/>
      </c>
      <c r="E404" s="218" t="str">
        <f>IF($B404="","",IF(VLOOKUP($B404,競技者!$A$5:$I$1004,4,FALSE)="","",VLOOKUP($B404,競技者!$A$5:$I$1004,4,FALSE)))</f>
        <v/>
      </c>
      <c r="F404" s="218" t="str">
        <f>IF($B404="","",IF(VLOOKUP($B404,競技者!$A$5:$I$1004,7,FALSE)="","",VLOOKUP($B404,競技者!$A$5:$I$1004,7,FALSE)))</f>
        <v/>
      </c>
      <c r="G404" s="218" t="str">
        <f>IF($B404="","",IF(VLOOKUP($B404,競技者!$A$5:$I$1004,9,FALSE)="","",VLOOKUP($B404,競技者!$A$5:$I$1004,9,FALSE)))</f>
        <v/>
      </c>
      <c r="H404" s="219"/>
      <c r="I404" s="218" t="str">
        <f t="shared" si="30"/>
        <v/>
      </c>
      <c r="J404" s="220"/>
      <c r="K404" s="221" t="str">
        <f t="shared" si="31"/>
        <v/>
      </c>
      <c r="L404" s="220"/>
      <c r="M404" s="221" t="str">
        <f t="shared" si="32"/>
        <v/>
      </c>
      <c r="N404" s="262"/>
      <c r="O404" s="262"/>
      <c r="P404" s="263"/>
      <c r="Q404" s="222" t="str">
        <f t="shared" si="33"/>
        <v/>
      </c>
      <c r="R404" s="223" t="str">
        <f t="shared" si="34"/>
        <v/>
      </c>
      <c r="S404" s="220"/>
      <c r="T404" s="237"/>
      <c r="U404" s="224"/>
    </row>
    <row r="405" spans="1:21" customFormat="1">
      <c r="A405" s="92">
        <v>401</v>
      </c>
      <c r="B405" s="199"/>
      <c r="C405" s="120" t="str">
        <f>IF($B405="","",IF(VLOOKUP($B405,競技者!$A$5:$I$1004,2,FALSE)="","",VLOOKUP($B405,競技者!$A$5:$I$1004,2,FALSE)))</f>
        <v/>
      </c>
      <c r="D405" s="120" t="str">
        <f>IF($B405="","",IF(VLOOKUP($B405,競技者!$A$5:$I$1004,3,FALSE)="","",VLOOKUP($B405,競技者!$A$5:$I$1004,3,FALSE)))</f>
        <v/>
      </c>
      <c r="E405" s="120" t="str">
        <f>IF($B405="","",IF(VLOOKUP($B405,競技者!$A$5:$I$1004,4,FALSE)="","",VLOOKUP($B405,競技者!$A$5:$I$1004,4,FALSE)))</f>
        <v/>
      </c>
      <c r="F405" s="120" t="str">
        <f>IF($B405="","",IF(VLOOKUP($B405,競技者!$A$5:$I$1004,7,FALSE)="","",VLOOKUP($B405,競技者!$A$5:$I$1004,7,FALSE)))</f>
        <v/>
      </c>
      <c r="G405" s="120" t="str">
        <f>IF($B405="","",IF(VLOOKUP($B405,競技者!$A$5:$I$1004,9,FALSE)="","",VLOOKUP($B405,競技者!$A$5:$I$1004,9,FALSE)))</f>
        <v/>
      </c>
      <c r="H405" s="119"/>
      <c r="I405" s="120" t="str">
        <f t="shared" si="30"/>
        <v/>
      </c>
      <c r="J405" s="121"/>
      <c r="K405" s="122" t="str">
        <f t="shared" si="31"/>
        <v/>
      </c>
      <c r="L405" s="121"/>
      <c r="M405" s="122" t="str">
        <f t="shared" si="32"/>
        <v/>
      </c>
      <c r="N405" s="123"/>
      <c r="O405" s="123"/>
      <c r="P405" s="259"/>
      <c r="Q405" s="124" t="str">
        <f t="shared" si="33"/>
        <v/>
      </c>
      <c r="R405" s="125" t="str">
        <f t="shared" si="34"/>
        <v/>
      </c>
      <c r="S405" s="121"/>
      <c r="T405" s="236"/>
      <c r="U405" s="127"/>
    </row>
    <row r="406" spans="1:21" customFormat="1">
      <c r="A406" s="92">
        <v>402</v>
      </c>
      <c r="B406" s="111"/>
      <c r="C406" s="95" t="str">
        <f>IF($B406="","",IF(VLOOKUP($B406,競技者!$A$5:$I$1004,2,FALSE)="","",VLOOKUP($B406,競技者!$A$5:$I$1004,2,FALSE)))</f>
        <v/>
      </c>
      <c r="D406" s="95" t="str">
        <f>IF($B406="","",IF(VLOOKUP($B406,競技者!$A$5:$I$1004,3,FALSE)="","",VLOOKUP($B406,競技者!$A$5:$I$1004,3,FALSE)))</f>
        <v/>
      </c>
      <c r="E406" s="95" t="str">
        <f>IF($B406="","",IF(VLOOKUP($B406,競技者!$A$5:$I$1004,4,FALSE)="","",VLOOKUP($B406,競技者!$A$5:$I$1004,4,FALSE)))</f>
        <v/>
      </c>
      <c r="F406" s="95" t="str">
        <f>IF($B406="","",IF(VLOOKUP($B406,競技者!$A$5:$I$1004,7,FALSE)="","",VLOOKUP($B406,競技者!$A$5:$I$1004,7,FALSE)))</f>
        <v/>
      </c>
      <c r="G406" s="95" t="str">
        <f>IF($B406="","",IF(VLOOKUP($B406,競技者!$A$5:$I$1004,9,FALSE)="","",VLOOKUP($B406,競技者!$A$5:$I$1004,9,FALSE)))</f>
        <v/>
      </c>
      <c r="H406" s="109"/>
      <c r="I406" s="95" t="str">
        <f t="shared" si="30"/>
        <v/>
      </c>
      <c r="J406" s="96"/>
      <c r="K406" s="107" t="str">
        <f t="shared" si="31"/>
        <v/>
      </c>
      <c r="L406" s="96"/>
      <c r="M406" s="107" t="str">
        <f t="shared" si="32"/>
        <v/>
      </c>
      <c r="N406" s="103"/>
      <c r="O406" s="103"/>
      <c r="P406" s="260"/>
      <c r="Q406" s="97" t="str">
        <f t="shared" si="33"/>
        <v/>
      </c>
      <c r="R406" s="98" t="str">
        <f t="shared" si="34"/>
        <v/>
      </c>
      <c r="S406" s="96"/>
      <c r="T406" s="234"/>
      <c r="U406" s="105"/>
    </row>
    <row r="407" spans="1:21" customFormat="1">
      <c r="A407" s="92">
        <v>403</v>
      </c>
      <c r="B407" s="111"/>
      <c r="C407" s="95" t="str">
        <f>IF($B407="","",IF(VLOOKUP($B407,競技者!$A$5:$I$1004,2,FALSE)="","",VLOOKUP($B407,競技者!$A$5:$I$1004,2,FALSE)))</f>
        <v/>
      </c>
      <c r="D407" s="95" t="str">
        <f>IF($B407="","",IF(VLOOKUP($B407,競技者!$A$5:$I$1004,3,FALSE)="","",VLOOKUP($B407,競技者!$A$5:$I$1004,3,FALSE)))</f>
        <v/>
      </c>
      <c r="E407" s="95" t="str">
        <f>IF($B407="","",IF(VLOOKUP($B407,競技者!$A$5:$I$1004,4,FALSE)="","",VLOOKUP($B407,競技者!$A$5:$I$1004,4,FALSE)))</f>
        <v/>
      </c>
      <c r="F407" s="95" t="str">
        <f>IF($B407="","",IF(VLOOKUP($B407,競技者!$A$5:$I$1004,7,FALSE)="","",VLOOKUP($B407,競技者!$A$5:$I$1004,7,FALSE)))</f>
        <v/>
      </c>
      <c r="G407" s="95" t="str">
        <f>IF($B407="","",IF(VLOOKUP($B407,競技者!$A$5:$I$1004,9,FALSE)="","",VLOOKUP($B407,競技者!$A$5:$I$1004,9,FALSE)))</f>
        <v/>
      </c>
      <c r="H407" s="109"/>
      <c r="I407" s="95" t="str">
        <f t="shared" si="30"/>
        <v/>
      </c>
      <c r="J407" s="96"/>
      <c r="K407" s="107" t="str">
        <f t="shared" si="31"/>
        <v/>
      </c>
      <c r="L407" s="96"/>
      <c r="M407" s="107" t="str">
        <f t="shared" si="32"/>
        <v/>
      </c>
      <c r="N407" s="103"/>
      <c r="O407" s="103"/>
      <c r="P407" s="260"/>
      <c r="Q407" s="97" t="str">
        <f t="shared" si="33"/>
        <v/>
      </c>
      <c r="R407" s="98" t="str">
        <f t="shared" si="34"/>
        <v/>
      </c>
      <c r="S407" s="96"/>
      <c r="T407" s="234"/>
      <c r="U407" s="105"/>
    </row>
    <row r="408" spans="1:21" customFormat="1">
      <c r="A408" s="92">
        <v>404</v>
      </c>
      <c r="B408" s="111"/>
      <c r="C408" s="95" t="str">
        <f>IF($B408="","",IF(VLOOKUP($B408,競技者!$A$5:$I$1004,2,FALSE)="","",VLOOKUP($B408,競技者!$A$5:$I$1004,2,FALSE)))</f>
        <v/>
      </c>
      <c r="D408" s="95" t="str">
        <f>IF($B408="","",IF(VLOOKUP($B408,競技者!$A$5:$I$1004,3,FALSE)="","",VLOOKUP($B408,競技者!$A$5:$I$1004,3,FALSE)))</f>
        <v/>
      </c>
      <c r="E408" s="95" t="str">
        <f>IF($B408="","",IF(VLOOKUP($B408,競技者!$A$5:$I$1004,4,FALSE)="","",VLOOKUP($B408,競技者!$A$5:$I$1004,4,FALSE)))</f>
        <v/>
      </c>
      <c r="F408" s="95" t="str">
        <f>IF($B408="","",IF(VLOOKUP($B408,競技者!$A$5:$I$1004,7,FALSE)="","",VLOOKUP($B408,競技者!$A$5:$I$1004,7,FALSE)))</f>
        <v/>
      </c>
      <c r="G408" s="95" t="str">
        <f>IF($B408="","",IF(VLOOKUP($B408,競技者!$A$5:$I$1004,9,FALSE)="","",VLOOKUP($B408,競技者!$A$5:$I$1004,9,FALSE)))</f>
        <v/>
      </c>
      <c r="H408" s="109"/>
      <c r="I408" s="95" t="str">
        <f t="shared" si="30"/>
        <v/>
      </c>
      <c r="J408" s="96"/>
      <c r="K408" s="107" t="str">
        <f t="shared" si="31"/>
        <v/>
      </c>
      <c r="L408" s="96"/>
      <c r="M408" s="107" t="str">
        <f t="shared" si="32"/>
        <v/>
      </c>
      <c r="N408" s="103"/>
      <c r="O408" s="103"/>
      <c r="P408" s="260"/>
      <c r="Q408" s="97" t="str">
        <f t="shared" si="33"/>
        <v/>
      </c>
      <c r="R408" s="98" t="str">
        <f t="shared" si="34"/>
        <v/>
      </c>
      <c r="S408" s="96"/>
      <c r="T408" s="234"/>
      <c r="U408" s="105"/>
    </row>
    <row r="409" spans="1:21" customFormat="1">
      <c r="A409" s="92">
        <v>405</v>
      </c>
      <c r="B409" s="207"/>
      <c r="C409" s="208" t="str">
        <f>IF($B409="","",IF(VLOOKUP($B409,競技者!$A$5:$I$1004,2,FALSE)="","",VLOOKUP($B409,競技者!$A$5:$I$1004,2,FALSE)))</f>
        <v/>
      </c>
      <c r="D409" s="208" t="str">
        <f>IF($B409="","",IF(VLOOKUP($B409,競技者!$A$5:$I$1004,3,FALSE)="","",VLOOKUP($B409,競技者!$A$5:$I$1004,3,FALSE)))</f>
        <v/>
      </c>
      <c r="E409" s="208" t="str">
        <f>IF($B409="","",IF(VLOOKUP($B409,競技者!$A$5:$I$1004,4,FALSE)="","",VLOOKUP($B409,競技者!$A$5:$I$1004,4,FALSE)))</f>
        <v/>
      </c>
      <c r="F409" s="208" t="str">
        <f>IF($B409="","",IF(VLOOKUP($B409,競技者!$A$5:$I$1004,7,FALSE)="","",VLOOKUP($B409,競技者!$A$5:$I$1004,7,FALSE)))</f>
        <v/>
      </c>
      <c r="G409" s="208" t="str">
        <f>IF($B409="","",IF(VLOOKUP($B409,競技者!$A$5:$I$1004,9,FALSE)="","",VLOOKUP($B409,競技者!$A$5:$I$1004,9,FALSE)))</f>
        <v/>
      </c>
      <c r="H409" s="209"/>
      <c r="I409" s="208" t="str">
        <f t="shared" si="30"/>
        <v/>
      </c>
      <c r="J409" s="210"/>
      <c r="K409" s="211" t="str">
        <f t="shared" si="31"/>
        <v/>
      </c>
      <c r="L409" s="210"/>
      <c r="M409" s="211" t="str">
        <f t="shared" si="32"/>
        <v/>
      </c>
      <c r="N409" s="212"/>
      <c r="O409" s="212"/>
      <c r="P409" s="261"/>
      <c r="Q409" s="213" t="str">
        <f t="shared" si="33"/>
        <v/>
      </c>
      <c r="R409" s="214" t="str">
        <f t="shared" si="34"/>
        <v/>
      </c>
      <c r="S409" s="210"/>
      <c r="T409" s="238"/>
      <c r="U409" s="216"/>
    </row>
    <row r="410" spans="1:21" customFormat="1">
      <c r="A410" s="92">
        <v>406</v>
      </c>
      <c r="B410" s="199"/>
      <c r="C410" s="120" t="str">
        <f>IF($B410="","",IF(VLOOKUP($B410,競技者!$A$5:$I$1004,2,FALSE)="","",VLOOKUP($B410,競技者!$A$5:$I$1004,2,FALSE)))</f>
        <v/>
      </c>
      <c r="D410" s="120" t="str">
        <f>IF($B410="","",IF(VLOOKUP($B410,競技者!$A$5:$I$1004,3,FALSE)="","",VLOOKUP($B410,競技者!$A$5:$I$1004,3,FALSE)))</f>
        <v/>
      </c>
      <c r="E410" s="120" t="str">
        <f>IF($B410="","",IF(VLOOKUP($B410,競技者!$A$5:$I$1004,4,FALSE)="","",VLOOKUP($B410,競技者!$A$5:$I$1004,4,FALSE)))</f>
        <v/>
      </c>
      <c r="F410" s="120" t="str">
        <f>IF($B410="","",IF(VLOOKUP($B410,競技者!$A$5:$I$1004,7,FALSE)="","",VLOOKUP($B410,競技者!$A$5:$I$1004,7,FALSE)))</f>
        <v/>
      </c>
      <c r="G410" s="120" t="str">
        <f>IF($B410="","",IF(VLOOKUP($B410,競技者!$A$5:$I$1004,9,FALSE)="","",VLOOKUP($B410,競技者!$A$5:$I$1004,9,FALSE)))</f>
        <v/>
      </c>
      <c r="H410" s="119"/>
      <c r="I410" s="120" t="str">
        <f t="shared" si="30"/>
        <v/>
      </c>
      <c r="J410" s="121"/>
      <c r="K410" s="122" t="str">
        <f t="shared" si="31"/>
        <v/>
      </c>
      <c r="L410" s="121"/>
      <c r="M410" s="122" t="str">
        <f t="shared" si="32"/>
        <v/>
      </c>
      <c r="N410" s="123"/>
      <c r="O410" s="123"/>
      <c r="P410" s="259"/>
      <c r="Q410" s="124" t="str">
        <f t="shared" si="33"/>
        <v/>
      </c>
      <c r="R410" s="125" t="str">
        <f t="shared" si="34"/>
        <v/>
      </c>
      <c r="S410" s="121"/>
      <c r="T410" s="236"/>
      <c r="U410" s="127"/>
    </row>
    <row r="411" spans="1:21" customFormat="1">
      <c r="A411" s="92">
        <v>407</v>
      </c>
      <c r="B411" s="111"/>
      <c r="C411" s="95" t="str">
        <f>IF($B411="","",IF(VLOOKUP($B411,競技者!$A$5:$I$1004,2,FALSE)="","",VLOOKUP($B411,競技者!$A$5:$I$1004,2,FALSE)))</f>
        <v/>
      </c>
      <c r="D411" s="95" t="str">
        <f>IF($B411="","",IF(VLOOKUP($B411,競技者!$A$5:$I$1004,3,FALSE)="","",VLOOKUP($B411,競技者!$A$5:$I$1004,3,FALSE)))</f>
        <v/>
      </c>
      <c r="E411" s="95" t="str">
        <f>IF($B411="","",IF(VLOOKUP($B411,競技者!$A$5:$I$1004,4,FALSE)="","",VLOOKUP($B411,競技者!$A$5:$I$1004,4,FALSE)))</f>
        <v/>
      </c>
      <c r="F411" s="95" t="str">
        <f>IF($B411="","",IF(VLOOKUP($B411,競技者!$A$5:$I$1004,7,FALSE)="","",VLOOKUP($B411,競技者!$A$5:$I$1004,7,FALSE)))</f>
        <v/>
      </c>
      <c r="G411" s="95" t="str">
        <f>IF($B411="","",IF(VLOOKUP($B411,競技者!$A$5:$I$1004,9,FALSE)="","",VLOOKUP($B411,競技者!$A$5:$I$1004,9,FALSE)))</f>
        <v/>
      </c>
      <c r="H411" s="109"/>
      <c r="I411" s="95" t="str">
        <f t="shared" si="30"/>
        <v/>
      </c>
      <c r="J411" s="96"/>
      <c r="K411" s="107" t="str">
        <f t="shared" si="31"/>
        <v/>
      </c>
      <c r="L411" s="96"/>
      <c r="M411" s="107" t="str">
        <f t="shared" si="32"/>
        <v/>
      </c>
      <c r="N411" s="103"/>
      <c r="O411" s="103"/>
      <c r="P411" s="260"/>
      <c r="Q411" s="97" t="str">
        <f t="shared" si="33"/>
        <v/>
      </c>
      <c r="R411" s="98" t="str">
        <f t="shared" si="34"/>
        <v/>
      </c>
      <c r="S411" s="96"/>
      <c r="T411" s="234"/>
      <c r="U411" s="105"/>
    </row>
    <row r="412" spans="1:21" customFormat="1">
      <c r="A412" s="92">
        <v>408</v>
      </c>
      <c r="B412" s="111"/>
      <c r="C412" s="95" t="str">
        <f>IF($B412="","",IF(VLOOKUP($B412,競技者!$A$5:$I$1004,2,FALSE)="","",VLOOKUP($B412,競技者!$A$5:$I$1004,2,FALSE)))</f>
        <v/>
      </c>
      <c r="D412" s="95" t="str">
        <f>IF($B412="","",IF(VLOOKUP($B412,競技者!$A$5:$I$1004,3,FALSE)="","",VLOOKUP($B412,競技者!$A$5:$I$1004,3,FALSE)))</f>
        <v/>
      </c>
      <c r="E412" s="95" t="str">
        <f>IF($B412="","",IF(VLOOKUP($B412,競技者!$A$5:$I$1004,4,FALSE)="","",VLOOKUP($B412,競技者!$A$5:$I$1004,4,FALSE)))</f>
        <v/>
      </c>
      <c r="F412" s="95" t="str">
        <f>IF($B412="","",IF(VLOOKUP($B412,競技者!$A$5:$I$1004,7,FALSE)="","",VLOOKUP($B412,競技者!$A$5:$I$1004,7,FALSE)))</f>
        <v/>
      </c>
      <c r="G412" s="95" t="str">
        <f>IF($B412="","",IF(VLOOKUP($B412,競技者!$A$5:$I$1004,9,FALSE)="","",VLOOKUP($B412,競技者!$A$5:$I$1004,9,FALSE)))</f>
        <v/>
      </c>
      <c r="H412" s="109"/>
      <c r="I412" s="95" t="str">
        <f t="shared" si="30"/>
        <v/>
      </c>
      <c r="J412" s="96"/>
      <c r="K412" s="107" t="str">
        <f t="shared" si="31"/>
        <v/>
      </c>
      <c r="L412" s="96"/>
      <c r="M412" s="107" t="str">
        <f t="shared" si="32"/>
        <v/>
      </c>
      <c r="N412" s="103"/>
      <c r="O412" s="103"/>
      <c r="P412" s="260"/>
      <c r="Q412" s="97" t="str">
        <f t="shared" si="33"/>
        <v/>
      </c>
      <c r="R412" s="98" t="str">
        <f t="shared" si="34"/>
        <v/>
      </c>
      <c r="S412" s="96"/>
      <c r="T412" s="234"/>
      <c r="U412" s="105"/>
    </row>
    <row r="413" spans="1:21" customFormat="1">
      <c r="A413" s="92">
        <v>409</v>
      </c>
      <c r="B413" s="111"/>
      <c r="C413" s="95" t="str">
        <f>IF($B413="","",IF(VLOOKUP($B413,競技者!$A$5:$I$1004,2,FALSE)="","",VLOOKUP($B413,競技者!$A$5:$I$1004,2,FALSE)))</f>
        <v/>
      </c>
      <c r="D413" s="95" t="str">
        <f>IF($B413="","",IF(VLOOKUP($B413,競技者!$A$5:$I$1004,3,FALSE)="","",VLOOKUP($B413,競技者!$A$5:$I$1004,3,FALSE)))</f>
        <v/>
      </c>
      <c r="E413" s="95" t="str">
        <f>IF($B413="","",IF(VLOOKUP($B413,競技者!$A$5:$I$1004,4,FALSE)="","",VLOOKUP($B413,競技者!$A$5:$I$1004,4,FALSE)))</f>
        <v/>
      </c>
      <c r="F413" s="95" t="str">
        <f>IF($B413="","",IF(VLOOKUP($B413,競技者!$A$5:$I$1004,7,FALSE)="","",VLOOKUP($B413,競技者!$A$5:$I$1004,7,FALSE)))</f>
        <v/>
      </c>
      <c r="G413" s="95" t="str">
        <f>IF($B413="","",IF(VLOOKUP($B413,競技者!$A$5:$I$1004,9,FALSE)="","",VLOOKUP($B413,競技者!$A$5:$I$1004,9,FALSE)))</f>
        <v/>
      </c>
      <c r="H413" s="109"/>
      <c r="I413" s="95" t="str">
        <f t="shared" si="30"/>
        <v/>
      </c>
      <c r="J413" s="96"/>
      <c r="K413" s="107" t="str">
        <f t="shared" si="31"/>
        <v/>
      </c>
      <c r="L413" s="96"/>
      <c r="M413" s="107" t="str">
        <f t="shared" si="32"/>
        <v/>
      </c>
      <c r="N413" s="103"/>
      <c r="O413" s="103"/>
      <c r="P413" s="260"/>
      <c r="Q413" s="97" t="str">
        <f t="shared" si="33"/>
        <v/>
      </c>
      <c r="R413" s="98" t="str">
        <f t="shared" si="34"/>
        <v/>
      </c>
      <c r="S413" s="96"/>
      <c r="T413" s="234"/>
      <c r="U413" s="105"/>
    </row>
    <row r="414" spans="1:21" customFormat="1" ht="12.6" thickBot="1">
      <c r="A414" s="92">
        <v>410</v>
      </c>
      <c r="B414" s="217"/>
      <c r="C414" s="218" t="str">
        <f>IF($B414="","",IF(VLOOKUP($B414,競技者!$A$5:$I$1004,2,FALSE)="","",VLOOKUP($B414,競技者!$A$5:$I$1004,2,FALSE)))</f>
        <v/>
      </c>
      <c r="D414" s="218" t="str">
        <f>IF($B414="","",IF(VLOOKUP($B414,競技者!$A$5:$I$1004,3,FALSE)="","",VLOOKUP($B414,競技者!$A$5:$I$1004,3,FALSE)))</f>
        <v/>
      </c>
      <c r="E414" s="218" t="str">
        <f>IF($B414="","",IF(VLOOKUP($B414,競技者!$A$5:$I$1004,4,FALSE)="","",VLOOKUP($B414,競技者!$A$5:$I$1004,4,FALSE)))</f>
        <v/>
      </c>
      <c r="F414" s="218" t="str">
        <f>IF($B414="","",IF(VLOOKUP($B414,競技者!$A$5:$I$1004,7,FALSE)="","",VLOOKUP($B414,競技者!$A$5:$I$1004,7,FALSE)))</f>
        <v/>
      </c>
      <c r="G414" s="218" t="str">
        <f>IF($B414="","",IF(VLOOKUP($B414,競技者!$A$5:$I$1004,9,FALSE)="","",VLOOKUP($B414,競技者!$A$5:$I$1004,9,FALSE)))</f>
        <v/>
      </c>
      <c r="H414" s="219"/>
      <c r="I414" s="218" t="str">
        <f t="shared" si="30"/>
        <v/>
      </c>
      <c r="J414" s="220"/>
      <c r="K414" s="221" t="str">
        <f t="shared" si="31"/>
        <v/>
      </c>
      <c r="L414" s="220"/>
      <c r="M414" s="221" t="str">
        <f t="shared" si="32"/>
        <v/>
      </c>
      <c r="N414" s="262"/>
      <c r="O414" s="262"/>
      <c r="P414" s="263"/>
      <c r="Q414" s="222" t="str">
        <f t="shared" si="33"/>
        <v/>
      </c>
      <c r="R414" s="223" t="str">
        <f t="shared" si="34"/>
        <v/>
      </c>
      <c r="S414" s="220"/>
      <c r="T414" s="237"/>
      <c r="U414" s="224"/>
    </row>
    <row r="415" spans="1:21" customFormat="1">
      <c r="A415" s="92">
        <v>411</v>
      </c>
      <c r="B415" s="199"/>
      <c r="C415" s="120" t="str">
        <f>IF($B415="","",IF(VLOOKUP($B415,競技者!$A$5:$I$1004,2,FALSE)="","",VLOOKUP($B415,競技者!$A$5:$I$1004,2,FALSE)))</f>
        <v/>
      </c>
      <c r="D415" s="120" t="str">
        <f>IF($B415="","",IF(VLOOKUP($B415,競技者!$A$5:$I$1004,3,FALSE)="","",VLOOKUP($B415,競技者!$A$5:$I$1004,3,FALSE)))</f>
        <v/>
      </c>
      <c r="E415" s="120" t="str">
        <f>IF($B415="","",IF(VLOOKUP($B415,競技者!$A$5:$I$1004,4,FALSE)="","",VLOOKUP($B415,競技者!$A$5:$I$1004,4,FALSE)))</f>
        <v/>
      </c>
      <c r="F415" s="120" t="str">
        <f>IF($B415="","",IF(VLOOKUP($B415,競技者!$A$5:$I$1004,7,FALSE)="","",VLOOKUP($B415,競技者!$A$5:$I$1004,7,FALSE)))</f>
        <v/>
      </c>
      <c r="G415" s="120" t="str">
        <f>IF($B415="","",IF(VLOOKUP($B415,競技者!$A$5:$I$1004,9,FALSE)="","",VLOOKUP($B415,競技者!$A$5:$I$1004,9,FALSE)))</f>
        <v/>
      </c>
      <c r="H415" s="119"/>
      <c r="I415" s="120" t="str">
        <f t="shared" si="30"/>
        <v/>
      </c>
      <c r="J415" s="121"/>
      <c r="K415" s="122" t="str">
        <f t="shared" si="31"/>
        <v/>
      </c>
      <c r="L415" s="121"/>
      <c r="M415" s="122" t="str">
        <f t="shared" si="32"/>
        <v/>
      </c>
      <c r="N415" s="123"/>
      <c r="O415" s="123"/>
      <c r="P415" s="259"/>
      <c r="Q415" s="124" t="str">
        <f t="shared" si="33"/>
        <v/>
      </c>
      <c r="R415" s="125" t="str">
        <f t="shared" si="34"/>
        <v/>
      </c>
      <c r="S415" s="121"/>
      <c r="T415" s="236"/>
      <c r="U415" s="127"/>
    </row>
    <row r="416" spans="1:21" customFormat="1">
      <c r="A416" s="92">
        <v>412</v>
      </c>
      <c r="B416" s="111"/>
      <c r="C416" s="95" t="str">
        <f>IF($B416="","",IF(VLOOKUP($B416,競技者!$A$5:$I$1004,2,FALSE)="","",VLOOKUP($B416,競技者!$A$5:$I$1004,2,FALSE)))</f>
        <v/>
      </c>
      <c r="D416" s="95" t="str">
        <f>IF($B416="","",IF(VLOOKUP($B416,競技者!$A$5:$I$1004,3,FALSE)="","",VLOOKUP($B416,競技者!$A$5:$I$1004,3,FALSE)))</f>
        <v/>
      </c>
      <c r="E416" s="95" t="str">
        <f>IF($B416="","",IF(VLOOKUP($B416,競技者!$A$5:$I$1004,4,FALSE)="","",VLOOKUP($B416,競技者!$A$5:$I$1004,4,FALSE)))</f>
        <v/>
      </c>
      <c r="F416" s="95" t="str">
        <f>IF($B416="","",IF(VLOOKUP($B416,競技者!$A$5:$I$1004,7,FALSE)="","",VLOOKUP($B416,競技者!$A$5:$I$1004,7,FALSE)))</f>
        <v/>
      </c>
      <c r="G416" s="95" t="str">
        <f>IF($B416="","",IF(VLOOKUP($B416,競技者!$A$5:$I$1004,9,FALSE)="","",VLOOKUP($B416,競技者!$A$5:$I$1004,9,FALSE)))</f>
        <v/>
      </c>
      <c r="H416" s="109"/>
      <c r="I416" s="95" t="str">
        <f t="shared" si="30"/>
        <v/>
      </c>
      <c r="J416" s="96"/>
      <c r="K416" s="107" t="str">
        <f t="shared" si="31"/>
        <v/>
      </c>
      <c r="L416" s="96"/>
      <c r="M416" s="107" t="str">
        <f t="shared" si="32"/>
        <v/>
      </c>
      <c r="N416" s="103"/>
      <c r="O416" s="103"/>
      <c r="P416" s="260"/>
      <c r="Q416" s="97" t="str">
        <f t="shared" si="33"/>
        <v/>
      </c>
      <c r="R416" s="98" t="str">
        <f t="shared" si="34"/>
        <v/>
      </c>
      <c r="S416" s="96"/>
      <c r="T416" s="234"/>
      <c r="U416" s="105"/>
    </row>
    <row r="417" spans="1:21" customFormat="1">
      <c r="A417" s="92">
        <v>413</v>
      </c>
      <c r="B417" s="111"/>
      <c r="C417" s="95" t="str">
        <f>IF($B417="","",IF(VLOOKUP($B417,競技者!$A$5:$I$1004,2,FALSE)="","",VLOOKUP($B417,競技者!$A$5:$I$1004,2,FALSE)))</f>
        <v/>
      </c>
      <c r="D417" s="95" t="str">
        <f>IF($B417="","",IF(VLOOKUP($B417,競技者!$A$5:$I$1004,3,FALSE)="","",VLOOKUP($B417,競技者!$A$5:$I$1004,3,FALSE)))</f>
        <v/>
      </c>
      <c r="E417" s="95" t="str">
        <f>IF($B417="","",IF(VLOOKUP($B417,競技者!$A$5:$I$1004,4,FALSE)="","",VLOOKUP($B417,競技者!$A$5:$I$1004,4,FALSE)))</f>
        <v/>
      </c>
      <c r="F417" s="95" t="str">
        <f>IF($B417="","",IF(VLOOKUP($B417,競技者!$A$5:$I$1004,7,FALSE)="","",VLOOKUP($B417,競技者!$A$5:$I$1004,7,FALSE)))</f>
        <v/>
      </c>
      <c r="G417" s="95" t="str">
        <f>IF($B417="","",IF(VLOOKUP($B417,競技者!$A$5:$I$1004,9,FALSE)="","",VLOOKUP($B417,競技者!$A$5:$I$1004,9,FALSE)))</f>
        <v/>
      </c>
      <c r="H417" s="109"/>
      <c r="I417" s="95" t="str">
        <f t="shared" si="30"/>
        <v/>
      </c>
      <c r="J417" s="96"/>
      <c r="K417" s="107" t="str">
        <f t="shared" si="31"/>
        <v/>
      </c>
      <c r="L417" s="96"/>
      <c r="M417" s="107" t="str">
        <f t="shared" si="32"/>
        <v/>
      </c>
      <c r="N417" s="103"/>
      <c r="O417" s="103"/>
      <c r="P417" s="260"/>
      <c r="Q417" s="97" t="str">
        <f t="shared" si="33"/>
        <v/>
      </c>
      <c r="R417" s="98" t="str">
        <f t="shared" si="34"/>
        <v/>
      </c>
      <c r="S417" s="96"/>
      <c r="T417" s="234"/>
      <c r="U417" s="105"/>
    </row>
    <row r="418" spans="1:21" customFormat="1">
      <c r="A418" s="92">
        <v>414</v>
      </c>
      <c r="B418" s="111"/>
      <c r="C418" s="95" t="str">
        <f>IF($B418="","",IF(VLOOKUP($B418,競技者!$A$5:$I$1004,2,FALSE)="","",VLOOKUP($B418,競技者!$A$5:$I$1004,2,FALSE)))</f>
        <v/>
      </c>
      <c r="D418" s="95" t="str">
        <f>IF($B418="","",IF(VLOOKUP($B418,競技者!$A$5:$I$1004,3,FALSE)="","",VLOOKUP($B418,競技者!$A$5:$I$1004,3,FALSE)))</f>
        <v/>
      </c>
      <c r="E418" s="95" t="str">
        <f>IF($B418="","",IF(VLOOKUP($B418,競技者!$A$5:$I$1004,4,FALSE)="","",VLOOKUP($B418,競技者!$A$5:$I$1004,4,FALSE)))</f>
        <v/>
      </c>
      <c r="F418" s="95" t="str">
        <f>IF($B418="","",IF(VLOOKUP($B418,競技者!$A$5:$I$1004,7,FALSE)="","",VLOOKUP($B418,競技者!$A$5:$I$1004,7,FALSE)))</f>
        <v/>
      </c>
      <c r="G418" s="95" t="str">
        <f>IF($B418="","",IF(VLOOKUP($B418,競技者!$A$5:$I$1004,9,FALSE)="","",VLOOKUP($B418,競技者!$A$5:$I$1004,9,FALSE)))</f>
        <v/>
      </c>
      <c r="H418" s="109"/>
      <c r="I418" s="95" t="str">
        <f t="shared" si="30"/>
        <v/>
      </c>
      <c r="J418" s="96"/>
      <c r="K418" s="107" t="str">
        <f t="shared" si="31"/>
        <v/>
      </c>
      <c r="L418" s="96"/>
      <c r="M418" s="107" t="str">
        <f t="shared" si="32"/>
        <v/>
      </c>
      <c r="N418" s="103"/>
      <c r="O418" s="103"/>
      <c r="P418" s="260"/>
      <c r="Q418" s="97" t="str">
        <f t="shared" si="33"/>
        <v/>
      </c>
      <c r="R418" s="98" t="str">
        <f t="shared" si="34"/>
        <v/>
      </c>
      <c r="S418" s="96"/>
      <c r="T418" s="234"/>
      <c r="U418" s="105"/>
    </row>
    <row r="419" spans="1:21" customFormat="1">
      <c r="A419" s="92">
        <v>415</v>
      </c>
      <c r="B419" s="207"/>
      <c r="C419" s="208" t="str">
        <f>IF($B419="","",IF(VLOOKUP($B419,競技者!$A$5:$I$1004,2,FALSE)="","",VLOOKUP($B419,競技者!$A$5:$I$1004,2,FALSE)))</f>
        <v/>
      </c>
      <c r="D419" s="208" t="str">
        <f>IF($B419="","",IF(VLOOKUP($B419,競技者!$A$5:$I$1004,3,FALSE)="","",VLOOKUP($B419,競技者!$A$5:$I$1004,3,FALSE)))</f>
        <v/>
      </c>
      <c r="E419" s="208" t="str">
        <f>IF($B419="","",IF(VLOOKUP($B419,競技者!$A$5:$I$1004,4,FALSE)="","",VLOOKUP($B419,競技者!$A$5:$I$1004,4,FALSE)))</f>
        <v/>
      </c>
      <c r="F419" s="208" t="str">
        <f>IF($B419="","",IF(VLOOKUP($B419,競技者!$A$5:$I$1004,7,FALSE)="","",VLOOKUP($B419,競技者!$A$5:$I$1004,7,FALSE)))</f>
        <v/>
      </c>
      <c r="G419" s="208" t="str">
        <f>IF($B419="","",IF(VLOOKUP($B419,競技者!$A$5:$I$1004,9,FALSE)="","",VLOOKUP($B419,競技者!$A$5:$I$1004,9,FALSE)))</f>
        <v/>
      </c>
      <c r="H419" s="209"/>
      <c r="I419" s="208" t="str">
        <f t="shared" si="30"/>
        <v/>
      </c>
      <c r="J419" s="210"/>
      <c r="K419" s="211" t="str">
        <f t="shared" si="31"/>
        <v/>
      </c>
      <c r="L419" s="210"/>
      <c r="M419" s="211" t="str">
        <f t="shared" si="32"/>
        <v/>
      </c>
      <c r="N419" s="212"/>
      <c r="O419" s="212"/>
      <c r="P419" s="261"/>
      <c r="Q419" s="213" t="str">
        <f t="shared" si="33"/>
        <v/>
      </c>
      <c r="R419" s="214" t="str">
        <f t="shared" si="34"/>
        <v/>
      </c>
      <c r="S419" s="210"/>
      <c r="T419" s="238"/>
      <c r="U419" s="216"/>
    </row>
    <row r="420" spans="1:21" customFormat="1">
      <c r="A420" s="92">
        <v>416</v>
      </c>
      <c r="B420" s="199"/>
      <c r="C420" s="120" t="str">
        <f>IF($B420="","",IF(VLOOKUP($B420,競技者!$A$5:$I$1004,2,FALSE)="","",VLOOKUP($B420,競技者!$A$5:$I$1004,2,FALSE)))</f>
        <v/>
      </c>
      <c r="D420" s="120" t="str">
        <f>IF($B420="","",IF(VLOOKUP($B420,競技者!$A$5:$I$1004,3,FALSE)="","",VLOOKUP($B420,競技者!$A$5:$I$1004,3,FALSE)))</f>
        <v/>
      </c>
      <c r="E420" s="120" t="str">
        <f>IF($B420="","",IF(VLOOKUP($B420,競技者!$A$5:$I$1004,4,FALSE)="","",VLOOKUP($B420,競技者!$A$5:$I$1004,4,FALSE)))</f>
        <v/>
      </c>
      <c r="F420" s="120" t="str">
        <f>IF($B420="","",IF(VLOOKUP($B420,競技者!$A$5:$I$1004,7,FALSE)="","",VLOOKUP($B420,競技者!$A$5:$I$1004,7,FALSE)))</f>
        <v/>
      </c>
      <c r="G420" s="120" t="str">
        <f>IF($B420="","",IF(VLOOKUP($B420,競技者!$A$5:$I$1004,9,FALSE)="","",VLOOKUP($B420,競技者!$A$5:$I$1004,9,FALSE)))</f>
        <v/>
      </c>
      <c r="H420" s="119"/>
      <c r="I420" s="120" t="str">
        <f t="shared" si="30"/>
        <v/>
      </c>
      <c r="J420" s="121"/>
      <c r="K420" s="122" t="str">
        <f t="shared" si="31"/>
        <v/>
      </c>
      <c r="L420" s="121"/>
      <c r="M420" s="122" t="str">
        <f t="shared" si="32"/>
        <v/>
      </c>
      <c r="N420" s="123"/>
      <c r="O420" s="123"/>
      <c r="P420" s="259"/>
      <c r="Q420" s="124" t="str">
        <f t="shared" si="33"/>
        <v/>
      </c>
      <c r="R420" s="125" t="str">
        <f t="shared" si="34"/>
        <v/>
      </c>
      <c r="S420" s="121"/>
      <c r="T420" s="236"/>
      <c r="U420" s="127"/>
    </row>
    <row r="421" spans="1:21" customFormat="1">
      <c r="A421" s="92">
        <v>417</v>
      </c>
      <c r="B421" s="111"/>
      <c r="C421" s="95" t="str">
        <f>IF($B421="","",IF(VLOOKUP($B421,競技者!$A$5:$I$1004,2,FALSE)="","",VLOOKUP($B421,競技者!$A$5:$I$1004,2,FALSE)))</f>
        <v/>
      </c>
      <c r="D421" s="95" t="str">
        <f>IF($B421="","",IF(VLOOKUP($B421,競技者!$A$5:$I$1004,3,FALSE)="","",VLOOKUP($B421,競技者!$A$5:$I$1004,3,FALSE)))</f>
        <v/>
      </c>
      <c r="E421" s="95" t="str">
        <f>IF($B421="","",IF(VLOOKUP($B421,競技者!$A$5:$I$1004,4,FALSE)="","",VLOOKUP($B421,競技者!$A$5:$I$1004,4,FALSE)))</f>
        <v/>
      </c>
      <c r="F421" s="95" t="str">
        <f>IF($B421="","",IF(VLOOKUP($B421,競技者!$A$5:$I$1004,7,FALSE)="","",VLOOKUP($B421,競技者!$A$5:$I$1004,7,FALSE)))</f>
        <v/>
      </c>
      <c r="G421" s="95" t="str">
        <f>IF($B421="","",IF(VLOOKUP($B421,競技者!$A$5:$I$1004,9,FALSE)="","",VLOOKUP($B421,競技者!$A$5:$I$1004,9,FALSE)))</f>
        <v/>
      </c>
      <c r="H421" s="109"/>
      <c r="I421" s="95" t="str">
        <f t="shared" si="30"/>
        <v/>
      </c>
      <c r="J421" s="96"/>
      <c r="K421" s="107" t="str">
        <f t="shared" si="31"/>
        <v/>
      </c>
      <c r="L421" s="96"/>
      <c r="M421" s="107" t="str">
        <f t="shared" si="32"/>
        <v/>
      </c>
      <c r="N421" s="103"/>
      <c r="O421" s="103"/>
      <c r="P421" s="260"/>
      <c r="Q421" s="97" t="str">
        <f t="shared" si="33"/>
        <v/>
      </c>
      <c r="R421" s="98" t="str">
        <f t="shared" si="34"/>
        <v/>
      </c>
      <c r="S421" s="96"/>
      <c r="T421" s="234"/>
      <c r="U421" s="105"/>
    </row>
    <row r="422" spans="1:21" customFormat="1">
      <c r="A422" s="92">
        <v>418</v>
      </c>
      <c r="B422" s="111"/>
      <c r="C422" s="95" t="str">
        <f>IF($B422="","",IF(VLOOKUP($B422,競技者!$A$5:$I$1004,2,FALSE)="","",VLOOKUP($B422,競技者!$A$5:$I$1004,2,FALSE)))</f>
        <v/>
      </c>
      <c r="D422" s="95" t="str">
        <f>IF($B422="","",IF(VLOOKUP($B422,競技者!$A$5:$I$1004,3,FALSE)="","",VLOOKUP($B422,競技者!$A$5:$I$1004,3,FALSE)))</f>
        <v/>
      </c>
      <c r="E422" s="95" t="str">
        <f>IF($B422="","",IF(VLOOKUP($B422,競技者!$A$5:$I$1004,4,FALSE)="","",VLOOKUP($B422,競技者!$A$5:$I$1004,4,FALSE)))</f>
        <v/>
      </c>
      <c r="F422" s="95" t="str">
        <f>IF($B422="","",IF(VLOOKUP($B422,競技者!$A$5:$I$1004,7,FALSE)="","",VLOOKUP($B422,競技者!$A$5:$I$1004,7,FALSE)))</f>
        <v/>
      </c>
      <c r="G422" s="95" t="str">
        <f>IF($B422="","",IF(VLOOKUP($B422,競技者!$A$5:$I$1004,9,FALSE)="","",VLOOKUP($B422,競技者!$A$5:$I$1004,9,FALSE)))</f>
        <v/>
      </c>
      <c r="H422" s="109"/>
      <c r="I422" s="95" t="str">
        <f t="shared" si="30"/>
        <v/>
      </c>
      <c r="J422" s="96"/>
      <c r="K422" s="107" t="str">
        <f t="shared" si="31"/>
        <v/>
      </c>
      <c r="L422" s="96"/>
      <c r="M422" s="107" t="str">
        <f t="shared" si="32"/>
        <v/>
      </c>
      <c r="N422" s="103"/>
      <c r="O422" s="103"/>
      <c r="P422" s="260"/>
      <c r="Q422" s="97" t="str">
        <f t="shared" si="33"/>
        <v/>
      </c>
      <c r="R422" s="98" t="str">
        <f t="shared" si="34"/>
        <v/>
      </c>
      <c r="S422" s="96"/>
      <c r="T422" s="234"/>
      <c r="U422" s="105"/>
    </row>
    <row r="423" spans="1:21" customFormat="1">
      <c r="A423" s="92">
        <v>419</v>
      </c>
      <c r="B423" s="111"/>
      <c r="C423" s="95" t="str">
        <f>IF($B423="","",IF(VLOOKUP($B423,競技者!$A$5:$I$1004,2,FALSE)="","",VLOOKUP($B423,競技者!$A$5:$I$1004,2,FALSE)))</f>
        <v/>
      </c>
      <c r="D423" s="95" t="str">
        <f>IF($B423="","",IF(VLOOKUP($B423,競技者!$A$5:$I$1004,3,FALSE)="","",VLOOKUP($B423,競技者!$A$5:$I$1004,3,FALSE)))</f>
        <v/>
      </c>
      <c r="E423" s="95" t="str">
        <f>IF($B423="","",IF(VLOOKUP($B423,競技者!$A$5:$I$1004,4,FALSE)="","",VLOOKUP($B423,競技者!$A$5:$I$1004,4,FALSE)))</f>
        <v/>
      </c>
      <c r="F423" s="95" t="str">
        <f>IF($B423="","",IF(VLOOKUP($B423,競技者!$A$5:$I$1004,7,FALSE)="","",VLOOKUP($B423,競技者!$A$5:$I$1004,7,FALSE)))</f>
        <v/>
      </c>
      <c r="G423" s="95" t="str">
        <f>IF($B423="","",IF(VLOOKUP($B423,競技者!$A$5:$I$1004,9,FALSE)="","",VLOOKUP($B423,競技者!$A$5:$I$1004,9,FALSE)))</f>
        <v/>
      </c>
      <c r="H423" s="109"/>
      <c r="I423" s="95" t="str">
        <f t="shared" si="30"/>
        <v/>
      </c>
      <c r="J423" s="96"/>
      <c r="K423" s="107" t="str">
        <f t="shared" si="31"/>
        <v/>
      </c>
      <c r="L423" s="96"/>
      <c r="M423" s="107" t="str">
        <f t="shared" si="32"/>
        <v/>
      </c>
      <c r="N423" s="103"/>
      <c r="O423" s="103"/>
      <c r="P423" s="260"/>
      <c r="Q423" s="97" t="str">
        <f t="shared" si="33"/>
        <v/>
      </c>
      <c r="R423" s="98" t="str">
        <f t="shared" si="34"/>
        <v/>
      </c>
      <c r="S423" s="96"/>
      <c r="T423" s="234"/>
      <c r="U423" s="105"/>
    </row>
    <row r="424" spans="1:21" customFormat="1" ht="12.6" thickBot="1">
      <c r="A424" s="92">
        <v>420</v>
      </c>
      <c r="B424" s="217"/>
      <c r="C424" s="218" t="str">
        <f>IF($B424="","",IF(VLOOKUP($B424,競技者!$A$5:$I$1004,2,FALSE)="","",VLOOKUP($B424,競技者!$A$5:$I$1004,2,FALSE)))</f>
        <v/>
      </c>
      <c r="D424" s="218" t="str">
        <f>IF($B424="","",IF(VLOOKUP($B424,競技者!$A$5:$I$1004,3,FALSE)="","",VLOOKUP($B424,競技者!$A$5:$I$1004,3,FALSE)))</f>
        <v/>
      </c>
      <c r="E424" s="218" t="str">
        <f>IF($B424="","",IF(VLOOKUP($B424,競技者!$A$5:$I$1004,4,FALSE)="","",VLOOKUP($B424,競技者!$A$5:$I$1004,4,FALSE)))</f>
        <v/>
      </c>
      <c r="F424" s="218" t="str">
        <f>IF($B424="","",IF(VLOOKUP($B424,競技者!$A$5:$I$1004,7,FALSE)="","",VLOOKUP($B424,競技者!$A$5:$I$1004,7,FALSE)))</f>
        <v/>
      </c>
      <c r="G424" s="218" t="str">
        <f>IF($B424="","",IF(VLOOKUP($B424,競技者!$A$5:$I$1004,9,FALSE)="","",VLOOKUP($B424,競技者!$A$5:$I$1004,9,FALSE)))</f>
        <v/>
      </c>
      <c r="H424" s="219"/>
      <c r="I424" s="218" t="str">
        <f t="shared" si="30"/>
        <v/>
      </c>
      <c r="J424" s="220"/>
      <c r="K424" s="221" t="str">
        <f t="shared" si="31"/>
        <v/>
      </c>
      <c r="L424" s="220"/>
      <c r="M424" s="221" t="str">
        <f t="shared" si="32"/>
        <v/>
      </c>
      <c r="N424" s="262"/>
      <c r="O424" s="262"/>
      <c r="P424" s="263"/>
      <c r="Q424" s="222" t="str">
        <f t="shared" si="33"/>
        <v/>
      </c>
      <c r="R424" s="223" t="str">
        <f t="shared" si="34"/>
        <v/>
      </c>
      <c r="S424" s="220"/>
      <c r="T424" s="237"/>
      <c r="U424" s="224"/>
    </row>
    <row r="425" spans="1:21" customFormat="1">
      <c r="A425" s="92">
        <v>421</v>
      </c>
      <c r="B425" s="199"/>
      <c r="C425" s="120" t="str">
        <f>IF($B425="","",IF(VLOOKUP($B425,競技者!$A$5:$I$1004,2,FALSE)="","",VLOOKUP($B425,競技者!$A$5:$I$1004,2,FALSE)))</f>
        <v/>
      </c>
      <c r="D425" s="120" t="str">
        <f>IF($B425="","",IF(VLOOKUP($B425,競技者!$A$5:$I$1004,3,FALSE)="","",VLOOKUP($B425,競技者!$A$5:$I$1004,3,FALSE)))</f>
        <v/>
      </c>
      <c r="E425" s="120" t="str">
        <f>IF($B425="","",IF(VLOOKUP($B425,競技者!$A$5:$I$1004,4,FALSE)="","",VLOOKUP($B425,競技者!$A$5:$I$1004,4,FALSE)))</f>
        <v/>
      </c>
      <c r="F425" s="120" t="str">
        <f>IF($B425="","",IF(VLOOKUP($B425,競技者!$A$5:$I$1004,7,FALSE)="","",VLOOKUP($B425,競技者!$A$5:$I$1004,7,FALSE)))</f>
        <v/>
      </c>
      <c r="G425" s="120" t="str">
        <f>IF($B425="","",IF(VLOOKUP($B425,競技者!$A$5:$I$1004,9,FALSE)="","",VLOOKUP($B425,競技者!$A$5:$I$1004,9,FALSE)))</f>
        <v/>
      </c>
      <c r="H425" s="119"/>
      <c r="I425" s="120" t="str">
        <f t="shared" si="30"/>
        <v/>
      </c>
      <c r="J425" s="121"/>
      <c r="K425" s="122" t="str">
        <f t="shared" si="31"/>
        <v/>
      </c>
      <c r="L425" s="121"/>
      <c r="M425" s="122" t="str">
        <f t="shared" si="32"/>
        <v/>
      </c>
      <c r="N425" s="123"/>
      <c r="O425" s="123"/>
      <c r="P425" s="259"/>
      <c r="Q425" s="124" t="str">
        <f t="shared" si="33"/>
        <v/>
      </c>
      <c r="R425" s="125" t="str">
        <f t="shared" si="34"/>
        <v/>
      </c>
      <c r="S425" s="121"/>
      <c r="T425" s="236"/>
      <c r="U425" s="127"/>
    </row>
    <row r="426" spans="1:21" customFormat="1">
      <c r="A426" s="92">
        <v>422</v>
      </c>
      <c r="B426" s="111"/>
      <c r="C426" s="95" t="str">
        <f>IF($B426="","",IF(VLOOKUP($B426,競技者!$A$5:$I$1004,2,FALSE)="","",VLOOKUP($B426,競技者!$A$5:$I$1004,2,FALSE)))</f>
        <v/>
      </c>
      <c r="D426" s="95" t="str">
        <f>IF($B426="","",IF(VLOOKUP($B426,競技者!$A$5:$I$1004,3,FALSE)="","",VLOOKUP($B426,競技者!$A$5:$I$1004,3,FALSE)))</f>
        <v/>
      </c>
      <c r="E426" s="95" t="str">
        <f>IF($B426="","",IF(VLOOKUP($B426,競技者!$A$5:$I$1004,4,FALSE)="","",VLOOKUP($B426,競技者!$A$5:$I$1004,4,FALSE)))</f>
        <v/>
      </c>
      <c r="F426" s="95" t="str">
        <f>IF($B426="","",IF(VLOOKUP($B426,競技者!$A$5:$I$1004,7,FALSE)="","",VLOOKUP($B426,競技者!$A$5:$I$1004,7,FALSE)))</f>
        <v/>
      </c>
      <c r="G426" s="95" t="str">
        <f>IF($B426="","",IF(VLOOKUP($B426,競技者!$A$5:$I$1004,9,FALSE)="","",VLOOKUP($B426,競技者!$A$5:$I$1004,9,FALSE)))</f>
        <v/>
      </c>
      <c r="H426" s="109"/>
      <c r="I426" s="95" t="str">
        <f t="shared" si="30"/>
        <v/>
      </c>
      <c r="J426" s="96"/>
      <c r="K426" s="107" t="str">
        <f t="shared" si="31"/>
        <v/>
      </c>
      <c r="L426" s="96"/>
      <c r="M426" s="107" t="str">
        <f t="shared" si="32"/>
        <v/>
      </c>
      <c r="N426" s="103"/>
      <c r="O426" s="103"/>
      <c r="P426" s="260"/>
      <c r="Q426" s="97" t="str">
        <f t="shared" si="33"/>
        <v/>
      </c>
      <c r="R426" s="98" t="str">
        <f t="shared" si="34"/>
        <v/>
      </c>
      <c r="S426" s="96"/>
      <c r="T426" s="234"/>
      <c r="U426" s="105"/>
    </row>
    <row r="427" spans="1:21" customFormat="1">
      <c r="A427" s="92">
        <v>423</v>
      </c>
      <c r="B427" s="111"/>
      <c r="C427" s="95" t="str">
        <f>IF($B427="","",IF(VLOOKUP($B427,競技者!$A$5:$I$1004,2,FALSE)="","",VLOOKUP($B427,競技者!$A$5:$I$1004,2,FALSE)))</f>
        <v/>
      </c>
      <c r="D427" s="95" t="str">
        <f>IF($B427="","",IF(VLOOKUP($B427,競技者!$A$5:$I$1004,3,FALSE)="","",VLOOKUP($B427,競技者!$A$5:$I$1004,3,FALSE)))</f>
        <v/>
      </c>
      <c r="E427" s="95" t="str">
        <f>IF($B427="","",IF(VLOOKUP($B427,競技者!$A$5:$I$1004,4,FALSE)="","",VLOOKUP($B427,競技者!$A$5:$I$1004,4,FALSE)))</f>
        <v/>
      </c>
      <c r="F427" s="95" t="str">
        <f>IF($B427="","",IF(VLOOKUP($B427,競技者!$A$5:$I$1004,7,FALSE)="","",VLOOKUP($B427,競技者!$A$5:$I$1004,7,FALSE)))</f>
        <v/>
      </c>
      <c r="G427" s="95" t="str">
        <f>IF($B427="","",IF(VLOOKUP($B427,競技者!$A$5:$I$1004,9,FALSE)="","",VLOOKUP($B427,競技者!$A$5:$I$1004,9,FALSE)))</f>
        <v/>
      </c>
      <c r="H427" s="109"/>
      <c r="I427" s="95" t="str">
        <f t="shared" si="30"/>
        <v/>
      </c>
      <c r="J427" s="96"/>
      <c r="K427" s="107" t="str">
        <f t="shared" si="31"/>
        <v/>
      </c>
      <c r="L427" s="96"/>
      <c r="M427" s="107" t="str">
        <f t="shared" si="32"/>
        <v/>
      </c>
      <c r="N427" s="103"/>
      <c r="O427" s="103"/>
      <c r="P427" s="260"/>
      <c r="Q427" s="97" t="str">
        <f t="shared" si="33"/>
        <v/>
      </c>
      <c r="R427" s="98" t="str">
        <f t="shared" si="34"/>
        <v/>
      </c>
      <c r="S427" s="96"/>
      <c r="T427" s="234"/>
      <c r="U427" s="105"/>
    </row>
    <row r="428" spans="1:21" customFormat="1">
      <c r="A428" s="92">
        <v>424</v>
      </c>
      <c r="B428" s="111"/>
      <c r="C428" s="95" t="str">
        <f>IF($B428="","",IF(VLOOKUP($B428,競技者!$A$5:$I$1004,2,FALSE)="","",VLOOKUP($B428,競技者!$A$5:$I$1004,2,FALSE)))</f>
        <v/>
      </c>
      <c r="D428" s="95" t="str">
        <f>IF($B428="","",IF(VLOOKUP($B428,競技者!$A$5:$I$1004,3,FALSE)="","",VLOOKUP($B428,競技者!$A$5:$I$1004,3,FALSE)))</f>
        <v/>
      </c>
      <c r="E428" s="95" t="str">
        <f>IF($B428="","",IF(VLOOKUP($B428,競技者!$A$5:$I$1004,4,FALSE)="","",VLOOKUP($B428,競技者!$A$5:$I$1004,4,FALSE)))</f>
        <v/>
      </c>
      <c r="F428" s="95" t="str">
        <f>IF($B428="","",IF(VLOOKUP($B428,競技者!$A$5:$I$1004,7,FALSE)="","",VLOOKUP($B428,競技者!$A$5:$I$1004,7,FALSE)))</f>
        <v/>
      </c>
      <c r="G428" s="95" t="str">
        <f>IF($B428="","",IF(VLOOKUP($B428,競技者!$A$5:$I$1004,9,FALSE)="","",VLOOKUP($B428,競技者!$A$5:$I$1004,9,FALSE)))</f>
        <v/>
      </c>
      <c r="H428" s="109"/>
      <c r="I428" s="95" t="str">
        <f t="shared" si="30"/>
        <v/>
      </c>
      <c r="J428" s="96"/>
      <c r="K428" s="107" t="str">
        <f t="shared" si="31"/>
        <v/>
      </c>
      <c r="L428" s="96"/>
      <c r="M428" s="107" t="str">
        <f t="shared" si="32"/>
        <v/>
      </c>
      <c r="N428" s="103"/>
      <c r="O428" s="103"/>
      <c r="P428" s="260"/>
      <c r="Q428" s="97" t="str">
        <f t="shared" si="33"/>
        <v/>
      </c>
      <c r="R428" s="98" t="str">
        <f t="shared" si="34"/>
        <v/>
      </c>
      <c r="S428" s="96"/>
      <c r="T428" s="234"/>
      <c r="U428" s="105"/>
    </row>
    <row r="429" spans="1:21" customFormat="1">
      <c r="A429" s="92">
        <v>425</v>
      </c>
      <c r="B429" s="207"/>
      <c r="C429" s="208" t="str">
        <f>IF($B429="","",IF(VLOOKUP($B429,競技者!$A$5:$I$1004,2,FALSE)="","",VLOOKUP($B429,競技者!$A$5:$I$1004,2,FALSE)))</f>
        <v/>
      </c>
      <c r="D429" s="208" t="str">
        <f>IF($B429="","",IF(VLOOKUP($B429,競技者!$A$5:$I$1004,3,FALSE)="","",VLOOKUP($B429,競技者!$A$5:$I$1004,3,FALSE)))</f>
        <v/>
      </c>
      <c r="E429" s="208" t="str">
        <f>IF($B429="","",IF(VLOOKUP($B429,競技者!$A$5:$I$1004,4,FALSE)="","",VLOOKUP($B429,競技者!$A$5:$I$1004,4,FALSE)))</f>
        <v/>
      </c>
      <c r="F429" s="208" t="str">
        <f>IF($B429="","",IF(VLOOKUP($B429,競技者!$A$5:$I$1004,7,FALSE)="","",VLOOKUP($B429,競技者!$A$5:$I$1004,7,FALSE)))</f>
        <v/>
      </c>
      <c r="G429" s="208" t="str">
        <f>IF($B429="","",IF(VLOOKUP($B429,競技者!$A$5:$I$1004,9,FALSE)="","",VLOOKUP($B429,競技者!$A$5:$I$1004,9,FALSE)))</f>
        <v/>
      </c>
      <c r="H429" s="209"/>
      <c r="I429" s="208" t="str">
        <f t="shared" si="30"/>
        <v/>
      </c>
      <c r="J429" s="210"/>
      <c r="K429" s="211" t="str">
        <f t="shared" si="31"/>
        <v/>
      </c>
      <c r="L429" s="210"/>
      <c r="M429" s="211" t="str">
        <f t="shared" si="32"/>
        <v/>
      </c>
      <c r="N429" s="212"/>
      <c r="O429" s="212"/>
      <c r="P429" s="261"/>
      <c r="Q429" s="213" t="str">
        <f t="shared" si="33"/>
        <v/>
      </c>
      <c r="R429" s="214" t="str">
        <f t="shared" si="34"/>
        <v/>
      </c>
      <c r="S429" s="210"/>
      <c r="T429" s="238"/>
      <c r="U429" s="216"/>
    </row>
    <row r="430" spans="1:21" customFormat="1">
      <c r="A430" s="92">
        <v>426</v>
      </c>
      <c r="B430" s="199"/>
      <c r="C430" s="120" t="str">
        <f>IF($B430="","",IF(VLOOKUP($B430,競技者!$A$5:$I$1004,2,FALSE)="","",VLOOKUP($B430,競技者!$A$5:$I$1004,2,FALSE)))</f>
        <v/>
      </c>
      <c r="D430" s="120" t="str">
        <f>IF($B430="","",IF(VLOOKUP($B430,競技者!$A$5:$I$1004,3,FALSE)="","",VLOOKUP($B430,競技者!$A$5:$I$1004,3,FALSE)))</f>
        <v/>
      </c>
      <c r="E430" s="120" t="str">
        <f>IF($B430="","",IF(VLOOKUP($B430,競技者!$A$5:$I$1004,4,FALSE)="","",VLOOKUP($B430,競技者!$A$5:$I$1004,4,FALSE)))</f>
        <v/>
      </c>
      <c r="F430" s="120" t="str">
        <f>IF($B430="","",IF(VLOOKUP($B430,競技者!$A$5:$I$1004,7,FALSE)="","",VLOOKUP($B430,競技者!$A$5:$I$1004,7,FALSE)))</f>
        <v/>
      </c>
      <c r="G430" s="120" t="str">
        <f>IF($B430="","",IF(VLOOKUP($B430,競技者!$A$5:$I$1004,9,FALSE)="","",VLOOKUP($B430,競技者!$A$5:$I$1004,9,FALSE)))</f>
        <v/>
      </c>
      <c r="H430" s="119"/>
      <c r="I430" s="120" t="str">
        <f t="shared" si="30"/>
        <v/>
      </c>
      <c r="J430" s="121"/>
      <c r="K430" s="122" t="str">
        <f t="shared" si="31"/>
        <v/>
      </c>
      <c r="L430" s="121"/>
      <c r="M430" s="122" t="str">
        <f t="shared" si="32"/>
        <v/>
      </c>
      <c r="N430" s="123"/>
      <c r="O430" s="123"/>
      <c r="P430" s="259"/>
      <c r="Q430" s="124" t="str">
        <f t="shared" si="33"/>
        <v/>
      </c>
      <c r="R430" s="125" t="str">
        <f t="shared" si="34"/>
        <v/>
      </c>
      <c r="S430" s="121"/>
      <c r="T430" s="236"/>
      <c r="U430" s="127"/>
    </row>
    <row r="431" spans="1:21" customFormat="1">
      <c r="A431" s="92">
        <v>427</v>
      </c>
      <c r="B431" s="111"/>
      <c r="C431" s="95" t="str">
        <f>IF($B431="","",IF(VLOOKUP($B431,競技者!$A$5:$I$1004,2,FALSE)="","",VLOOKUP($B431,競技者!$A$5:$I$1004,2,FALSE)))</f>
        <v/>
      </c>
      <c r="D431" s="95" t="str">
        <f>IF($B431="","",IF(VLOOKUP($B431,競技者!$A$5:$I$1004,3,FALSE)="","",VLOOKUP($B431,競技者!$A$5:$I$1004,3,FALSE)))</f>
        <v/>
      </c>
      <c r="E431" s="95" t="str">
        <f>IF($B431="","",IF(VLOOKUP($B431,競技者!$A$5:$I$1004,4,FALSE)="","",VLOOKUP($B431,競技者!$A$5:$I$1004,4,FALSE)))</f>
        <v/>
      </c>
      <c r="F431" s="95" t="str">
        <f>IF($B431="","",IF(VLOOKUP($B431,競技者!$A$5:$I$1004,7,FALSE)="","",VLOOKUP($B431,競技者!$A$5:$I$1004,7,FALSE)))</f>
        <v/>
      </c>
      <c r="G431" s="95" t="str">
        <f>IF($B431="","",IF(VLOOKUP($B431,競技者!$A$5:$I$1004,9,FALSE)="","",VLOOKUP($B431,競技者!$A$5:$I$1004,9,FALSE)))</f>
        <v/>
      </c>
      <c r="H431" s="109"/>
      <c r="I431" s="95" t="str">
        <f t="shared" si="30"/>
        <v/>
      </c>
      <c r="J431" s="96"/>
      <c r="K431" s="107" t="str">
        <f t="shared" si="31"/>
        <v/>
      </c>
      <c r="L431" s="96"/>
      <c r="M431" s="107" t="str">
        <f t="shared" si="32"/>
        <v/>
      </c>
      <c r="N431" s="103"/>
      <c r="O431" s="103"/>
      <c r="P431" s="260"/>
      <c r="Q431" s="97" t="str">
        <f t="shared" si="33"/>
        <v/>
      </c>
      <c r="R431" s="98" t="str">
        <f t="shared" si="34"/>
        <v/>
      </c>
      <c r="S431" s="96"/>
      <c r="T431" s="234"/>
      <c r="U431" s="105"/>
    </row>
    <row r="432" spans="1:21" customFormat="1">
      <c r="A432" s="92">
        <v>428</v>
      </c>
      <c r="B432" s="111"/>
      <c r="C432" s="95" t="str">
        <f>IF($B432="","",IF(VLOOKUP($B432,競技者!$A$5:$I$1004,2,FALSE)="","",VLOOKUP($B432,競技者!$A$5:$I$1004,2,FALSE)))</f>
        <v/>
      </c>
      <c r="D432" s="95" t="str">
        <f>IF($B432="","",IF(VLOOKUP($B432,競技者!$A$5:$I$1004,3,FALSE)="","",VLOOKUP($B432,競技者!$A$5:$I$1004,3,FALSE)))</f>
        <v/>
      </c>
      <c r="E432" s="95" t="str">
        <f>IF($B432="","",IF(VLOOKUP($B432,競技者!$A$5:$I$1004,4,FALSE)="","",VLOOKUP($B432,競技者!$A$5:$I$1004,4,FALSE)))</f>
        <v/>
      </c>
      <c r="F432" s="95" t="str">
        <f>IF($B432="","",IF(VLOOKUP($B432,競技者!$A$5:$I$1004,7,FALSE)="","",VLOOKUP($B432,競技者!$A$5:$I$1004,7,FALSE)))</f>
        <v/>
      </c>
      <c r="G432" s="95" t="str">
        <f>IF($B432="","",IF(VLOOKUP($B432,競技者!$A$5:$I$1004,9,FALSE)="","",VLOOKUP($B432,競技者!$A$5:$I$1004,9,FALSE)))</f>
        <v/>
      </c>
      <c r="H432" s="109"/>
      <c r="I432" s="95" t="str">
        <f t="shared" si="30"/>
        <v/>
      </c>
      <c r="J432" s="96"/>
      <c r="K432" s="107" t="str">
        <f t="shared" si="31"/>
        <v/>
      </c>
      <c r="L432" s="96"/>
      <c r="M432" s="107" t="str">
        <f t="shared" si="32"/>
        <v/>
      </c>
      <c r="N432" s="103"/>
      <c r="O432" s="103"/>
      <c r="P432" s="260"/>
      <c r="Q432" s="97" t="str">
        <f t="shared" si="33"/>
        <v/>
      </c>
      <c r="R432" s="98" t="str">
        <f t="shared" si="34"/>
        <v/>
      </c>
      <c r="S432" s="96"/>
      <c r="T432" s="234"/>
      <c r="U432" s="105"/>
    </row>
    <row r="433" spans="1:21" customFormat="1">
      <c r="A433" s="92">
        <v>429</v>
      </c>
      <c r="B433" s="111"/>
      <c r="C433" s="95" t="str">
        <f>IF($B433="","",IF(VLOOKUP($B433,競技者!$A$5:$I$1004,2,FALSE)="","",VLOOKUP($B433,競技者!$A$5:$I$1004,2,FALSE)))</f>
        <v/>
      </c>
      <c r="D433" s="95" t="str">
        <f>IF($B433="","",IF(VLOOKUP($B433,競技者!$A$5:$I$1004,3,FALSE)="","",VLOOKUP($B433,競技者!$A$5:$I$1004,3,FALSE)))</f>
        <v/>
      </c>
      <c r="E433" s="95" t="str">
        <f>IF($B433="","",IF(VLOOKUP($B433,競技者!$A$5:$I$1004,4,FALSE)="","",VLOOKUP($B433,競技者!$A$5:$I$1004,4,FALSE)))</f>
        <v/>
      </c>
      <c r="F433" s="95" t="str">
        <f>IF($B433="","",IF(VLOOKUP($B433,競技者!$A$5:$I$1004,7,FALSE)="","",VLOOKUP($B433,競技者!$A$5:$I$1004,7,FALSE)))</f>
        <v/>
      </c>
      <c r="G433" s="95" t="str">
        <f>IF($B433="","",IF(VLOOKUP($B433,競技者!$A$5:$I$1004,9,FALSE)="","",VLOOKUP($B433,競技者!$A$5:$I$1004,9,FALSE)))</f>
        <v/>
      </c>
      <c r="H433" s="109"/>
      <c r="I433" s="95" t="str">
        <f t="shared" si="30"/>
        <v/>
      </c>
      <c r="J433" s="96"/>
      <c r="K433" s="107" t="str">
        <f t="shared" si="31"/>
        <v/>
      </c>
      <c r="L433" s="96"/>
      <c r="M433" s="107" t="str">
        <f t="shared" si="32"/>
        <v/>
      </c>
      <c r="N433" s="103"/>
      <c r="O433" s="103"/>
      <c r="P433" s="260"/>
      <c r="Q433" s="97" t="str">
        <f t="shared" si="33"/>
        <v/>
      </c>
      <c r="R433" s="98" t="str">
        <f t="shared" si="34"/>
        <v/>
      </c>
      <c r="S433" s="96"/>
      <c r="T433" s="234"/>
      <c r="U433" s="105"/>
    </row>
    <row r="434" spans="1:21" customFormat="1" ht="12.6" thickBot="1">
      <c r="A434" s="92">
        <v>430</v>
      </c>
      <c r="B434" s="217"/>
      <c r="C434" s="218" t="str">
        <f>IF($B434="","",IF(VLOOKUP($B434,競技者!$A$5:$I$1004,2,FALSE)="","",VLOOKUP($B434,競技者!$A$5:$I$1004,2,FALSE)))</f>
        <v/>
      </c>
      <c r="D434" s="218" t="str">
        <f>IF($B434="","",IF(VLOOKUP($B434,競技者!$A$5:$I$1004,3,FALSE)="","",VLOOKUP($B434,競技者!$A$5:$I$1004,3,FALSE)))</f>
        <v/>
      </c>
      <c r="E434" s="218" t="str">
        <f>IF($B434="","",IF(VLOOKUP($B434,競技者!$A$5:$I$1004,4,FALSE)="","",VLOOKUP($B434,競技者!$A$5:$I$1004,4,FALSE)))</f>
        <v/>
      </c>
      <c r="F434" s="218" t="str">
        <f>IF($B434="","",IF(VLOOKUP($B434,競技者!$A$5:$I$1004,7,FALSE)="","",VLOOKUP($B434,競技者!$A$5:$I$1004,7,FALSE)))</f>
        <v/>
      </c>
      <c r="G434" s="218" t="str">
        <f>IF($B434="","",IF(VLOOKUP($B434,競技者!$A$5:$I$1004,9,FALSE)="","",VLOOKUP($B434,競技者!$A$5:$I$1004,9,FALSE)))</f>
        <v/>
      </c>
      <c r="H434" s="219"/>
      <c r="I434" s="218" t="str">
        <f t="shared" si="30"/>
        <v/>
      </c>
      <c r="J434" s="220"/>
      <c r="K434" s="221" t="str">
        <f t="shared" si="31"/>
        <v/>
      </c>
      <c r="L434" s="220"/>
      <c r="M434" s="221" t="str">
        <f t="shared" si="32"/>
        <v/>
      </c>
      <c r="N434" s="262"/>
      <c r="O434" s="262"/>
      <c r="P434" s="263"/>
      <c r="Q434" s="222" t="str">
        <f t="shared" si="33"/>
        <v/>
      </c>
      <c r="R434" s="223" t="str">
        <f t="shared" si="34"/>
        <v/>
      </c>
      <c r="S434" s="220"/>
      <c r="T434" s="237"/>
      <c r="U434" s="224"/>
    </row>
    <row r="435" spans="1:21" customFormat="1">
      <c r="A435" s="92">
        <v>431</v>
      </c>
      <c r="B435" s="199"/>
      <c r="C435" s="120" t="str">
        <f>IF($B435="","",IF(VLOOKUP($B435,競技者!$A$5:$I$1004,2,FALSE)="","",VLOOKUP($B435,競技者!$A$5:$I$1004,2,FALSE)))</f>
        <v/>
      </c>
      <c r="D435" s="120" t="str">
        <f>IF($B435="","",IF(VLOOKUP($B435,競技者!$A$5:$I$1004,3,FALSE)="","",VLOOKUP($B435,競技者!$A$5:$I$1004,3,FALSE)))</f>
        <v/>
      </c>
      <c r="E435" s="120" t="str">
        <f>IF($B435="","",IF(VLOOKUP($B435,競技者!$A$5:$I$1004,4,FALSE)="","",VLOOKUP($B435,競技者!$A$5:$I$1004,4,FALSE)))</f>
        <v/>
      </c>
      <c r="F435" s="120" t="str">
        <f>IF($B435="","",IF(VLOOKUP($B435,競技者!$A$5:$I$1004,7,FALSE)="","",VLOOKUP($B435,競技者!$A$5:$I$1004,7,FALSE)))</f>
        <v/>
      </c>
      <c r="G435" s="120" t="str">
        <f>IF($B435="","",IF(VLOOKUP($B435,競技者!$A$5:$I$1004,9,FALSE)="","",VLOOKUP($B435,競技者!$A$5:$I$1004,9,FALSE)))</f>
        <v/>
      </c>
      <c r="H435" s="119"/>
      <c r="I435" s="120" t="str">
        <f t="shared" si="30"/>
        <v/>
      </c>
      <c r="J435" s="121"/>
      <c r="K435" s="122" t="str">
        <f t="shared" si="31"/>
        <v/>
      </c>
      <c r="L435" s="121"/>
      <c r="M435" s="122" t="str">
        <f t="shared" si="32"/>
        <v/>
      </c>
      <c r="N435" s="123"/>
      <c r="O435" s="123"/>
      <c r="P435" s="259"/>
      <c r="Q435" s="124" t="str">
        <f t="shared" si="33"/>
        <v/>
      </c>
      <c r="R435" s="125" t="str">
        <f t="shared" si="34"/>
        <v/>
      </c>
      <c r="S435" s="121"/>
      <c r="T435" s="236"/>
      <c r="U435" s="127"/>
    </row>
    <row r="436" spans="1:21" customFormat="1">
      <c r="A436" s="92">
        <v>432</v>
      </c>
      <c r="B436" s="111"/>
      <c r="C436" s="95" t="str">
        <f>IF($B436="","",IF(VLOOKUP($B436,競技者!$A$5:$I$1004,2,FALSE)="","",VLOOKUP($B436,競技者!$A$5:$I$1004,2,FALSE)))</f>
        <v/>
      </c>
      <c r="D436" s="95" t="str">
        <f>IF($B436="","",IF(VLOOKUP($B436,競技者!$A$5:$I$1004,3,FALSE)="","",VLOOKUP($B436,競技者!$A$5:$I$1004,3,FALSE)))</f>
        <v/>
      </c>
      <c r="E436" s="95" t="str">
        <f>IF($B436="","",IF(VLOOKUP($B436,競技者!$A$5:$I$1004,4,FALSE)="","",VLOOKUP($B436,競技者!$A$5:$I$1004,4,FALSE)))</f>
        <v/>
      </c>
      <c r="F436" s="95" t="str">
        <f>IF($B436="","",IF(VLOOKUP($B436,競技者!$A$5:$I$1004,7,FALSE)="","",VLOOKUP($B436,競技者!$A$5:$I$1004,7,FALSE)))</f>
        <v/>
      </c>
      <c r="G436" s="95" t="str">
        <f>IF($B436="","",IF(VLOOKUP($B436,競技者!$A$5:$I$1004,9,FALSE)="","",VLOOKUP($B436,競技者!$A$5:$I$1004,9,FALSE)))</f>
        <v/>
      </c>
      <c r="H436" s="109"/>
      <c r="I436" s="95" t="str">
        <f t="shared" si="30"/>
        <v/>
      </c>
      <c r="J436" s="96"/>
      <c r="K436" s="107" t="str">
        <f t="shared" si="31"/>
        <v/>
      </c>
      <c r="L436" s="96"/>
      <c r="M436" s="107" t="str">
        <f t="shared" si="32"/>
        <v/>
      </c>
      <c r="N436" s="103"/>
      <c r="O436" s="103"/>
      <c r="P436" s="260"/>
      <c r="Q436" s="97" t="str">
        <f t="shared" si="33"/>
        <v/>
      </c>
      <c r="R436" s="98" t="str">
        <f t="shared" si="34"/>
        <v/>
      </c>
      <c r="S436" s="96"/>
      <c r="T436" s="234"/>
      <c r="U436" s="105"/>
    </row>
    <row r="437" spans="1:21" customFormat="1">
      <c r="A437" s="92">
        <v>433</v>
      </c>
      <c r="B437" s="111"/>
      <c r="C437" s="95" t="str">
        <f>IF($B437="","",IF(VLOOKUP($B437,競技者!$A$5:$I$1004,2,FALSE)="","",VLOOKUP($B437,競技者!$A$5:$I$1004,2,FALSE)))</f>
        <v/>
      </c>
      <c r="D437" s="95" t="str">
        <f>IF($B437="","",IF(VLOOKUP($B437,競技者!$A$5:$I$1004,3,FALSE)="","",VLOOKUP($B437,競技者!$A$5:$I$1004,3,FALSE)))</f>
        <v/>
      </c>
      <c r="E437" s="95" t="str">
        <f>IF($B437="","",IF(VLOOKUP($B437,競技者!$A$5:$I$1004,4,FALSE)="","",VLOOKUP($B437,競技者!$A$5:$I$1004,4,FALSE)))</f>
        <v/>
      </c>
      <c r="F437" s="95" t="str">
        <f>IF($B437="","",IF(VLOOKUP($B437,競技者!$A$5:$I$1004,7,FALSE)="","",VLOOKUP($B437,競技者!$A$5:$I$1004,7,FALSE)))</f>
        <v/>
      </c>
      <c r="G437" s="95" t="str">
        <f>IF($B437="","",IF(VLOOKUP($B437,競技者!$A$5:$I$1004,9,FALSE)="","",VLOOKUP($B437,競技者!$A$5:$I$1004,9,FALSE)))</f>
        <v/>
      </c>
      <c r="H437" s="109"/>
      <c r="I437" s="95" t="str">
        <f t="shared" si="30"/>
        <v/>
      </c>
      <c r="J437" s="96"/>
      <c r="K437" s="107" t="str">
        <f t="shared" si="31"/>
        <v/>
      </c>
      <c r="L437" s="96"/>
      <c r="M437" s="107" t="str">
        <f t="shared" si="32"/>
        <v/>
      </c>
      <c r="N437" s="103"/>
      <c r="O437" s="103"/>
      <c r="P437" s="260"/>
      <c r="Q437" s="97" t="str">
        <f t="shared" si="33"/>
        <v/>
      </c>
      <c r="R437" s="98" t="str">
        <f t="shared" si="34"/>
        <v/>
      </c>
      <c r="S437" s="96"/>
      <c r="T437" s="234"/>
      <c r="U437" s="105"/>
    </row>
    <row r="438" spans="1:21" customFormat="1">
      <c r="A438" s="92">
        <v>434</v>
      </c>
      <c r="B438" s="111"/>
      <c r="C438" s="95" t="str">
        <f>IF($B438="","",IF(VLOOKUP($B438,競技者!$A$5:$I$1004,2,FALSE)="","",VLOOKUP($B438,競技者!$A$5:$I$1004,2,FALSE)))</f>
        <v/>
      </c>
      <c r="D438" s="95" t="str">
        <f>IF($B438="","",IF(VLOOKUP($B438,競技者!$A$5:$I$1004,3,FALSE)="","",VLOOKUP($B438,競技者!$A$5:$I$1004,3,FALSE)))</f>
        <v/>
      </c>
      <c r="E438" s="95" t="str">
        <f>IF($B438="","",IF(VLOOKUP($B438,競技者!$A$5:$I$1004,4,FALSE)="","",VLOOKUP($B438,競技者!$A$5:$I$1004,4,FALSE)))</f>
        <v/>
      </c>
      <c r="F438" s="95" t="str">
        <f>IF($B438="","",IF(VLOOKUP($B438,競技者!$A$5:$I$1004,7,FALSE)="","",VLOOKUP($B438,競技者!$A$5:$I$1004,7,FALSE)))</f>
        <v/>
      </c>
      <c r="G438" s="95" t="str">
        <f>IF($B438="","",IF(VLOOKUP($B438,競技者!$A$5:$I$1004,9,FALSE)="","",VLOOKUP($B438,競技者!$A$5:$I$1004,9,FALSE)))</f>
        <v/>
      </c>
      <c r="H438" s="109"/>
      <c r="I438" s="95" t="str">
        <f t="shared" si="30"/>
        <v/>
      </c>
      <c r="J438" s="96"/>
      <c r="K438" s="107" t="str">
        <f t="shared" si="31"/>
        <v/>
      </c>
      <c r="L438" s="96"/>
      <c r="M438" s="107" t="str">
        <f t="shared" si="32"/>
        <v/>
      </c>
      <c r="N438" s="103"/>
      <c r="O438" s="103"/>
      <c r="P438" s="260"/>
      <c r="Q438" s="97" t="str">
        <f t="shared" si="33"/>
        <v/>
      </c>
      <c r="R438" s="98" t="str">
        <f t="shared" si="34"/>
        <v/>
      </c>
      <c r="S438" s="96"/>
      <c r="T438" s="234"/>
      <c r="U438" s="105"/>
    </row>
    <row r="439" spans="1:21" customFormat="1">
      <c r="A439" s="92">
        <v>435</v>
      </c>
      <c r="B439" s="207"/>
      <c r="C439" s="208" t="str">
        <f>IF($B439="","",IF(VLOOKUP($B439,競技者!$A$5:$I$1004,2,FALSE)="","",VLOOKUP($B439,競技者!$A$5:$I$1004,2,FALSE)))</f>
        <v/>
      </c>
      <c r="D439" s="208" t="str">
        <f>IF($B439="","",IF(VLOOKUP($B439,競技者!$A$5:$I$1004,3,FALSE)="","",VLOOKUP($B439,競技者!$A$5:$I$1004,3,FALSE)))</f>
        <v/>
      </c>
      <c r="E439" s="208" t="str">
        <f>IF($B439="","",IF(VLOOKUP($B439,競技者!$A$5:$I$1004,4,FALSE)="","",VLOOKUP($B439,競技者!$A$5:$I$1004,4,FALSE)))</f>
        <v/>
      </c>
      <c r="F439" s="208" t="str">
        <f>IF($B439="","",IF(VLOOKUP($B439,競技者!$A$5:$I$1004,7,FALSE)="","",VLOOKUP($B439,競技者!$A$5:$I$1004,7,FALSE)))</f>
        <v/>
      </c>
      <c r="G439" s="208" t="str">
        <f>IF($B439="","",IF(VLOOKUP($B439,競技者!$A$5:$I$1004,9,FALSE)="","",VLOOKUP($B439,競技者!$A$5:$I$1004,9,FALSE)))</f>
        <v/>
      </c>
      <c r="H439" s="209"/>
      <c r="I439" s="208" t="str">
        <f t="shared" si="30"/>
        <v/>
      </c>
      <c r="J439" s="210"/>
      <c r="K439" s="211" t="str">
        <f t="shared" si="31"/>
        <v/>
      </c>
      <c r="L439" s="210"/>
      <c r="M439" s="211" t="str">
        <f t="shared" si="32"/>
        <v/>
      </c>
      <c r="N439" s="212"/>
      <c r="O439" s="212"/>
      <c r="P439" s="261"/>
      <c r="Q439" s="213" t="str">
        <f t="shared" si="33"/>
        <v/>
      </c>
      <c r="R439" s="214" t="str">
        <f t="shared" si="34"/>
        <v/>
      </c>
      <c r="S439" s="210"/>
      <c r="T439" s="238"/>
      <c r="U439" s="216"/>
    </row>
    <row r="440" spans="1:21" customFormat="1">
      <c r="A440" s="92">
        <v>436</v>
      </c>
      <c r="B440" s="199"/>
      <c r="C440" s="120" t="str">
        <f>IF($B440="","",IF(VLOOKUP($B440,競技者!$A$5:$I$1004,2,FALSE)="","",VLOOKUP($B440,競技者!$A$5:$I$1004,2,FALSE)))</f>
        <v/>
      </c>
      <c r="D440" s="120" t="str">
        <f>IF($B440="","",IF(VLOOKUP($B440,競技者!$A$5:$I$1004,3,FALSE)="","",VLOOKUP($B440,競技者!$A$5:$I$1004,3,FALSE)))</f>
        <v/>
      </c>
      <c r="E440" s="120" t="str">
        <f>IF($B440="","",IF(VLOOKUP($B440,競技者!$A$5:$I$1004,4,FALSE)="","",VLOOKUP($B440,競技者!$A$5:$I$1004,4,FALSE)))</f>
        <v/>
      </c>
      <c r="F440" s="120" t="str">
        <f>IF($B440="","",IF(VLOOKUP($B440,競技者!$A$5:$I$1004,7,FALSE)="","",VLOOKUP($B440,競技者!$A$5:$I$1004,7,FALSE)))</f>
        <v/>
      </c>
      <c r="G440" s="120" t="str">
        <f>IF($B440="","",IF(VLOOKUP($B440,競技者!$A$5:$I$1004,9,FALSE)="","",VLOOKUP($B440,競技者!$A$5:$I$1004,9,FALSE)))</f>
        <v/>
      </c>
      <c r="H440" s="119"/>
      <c r="I440" s="120" t="str">
        <f t="shared" si="30"/>
        <v/>
      </c>
      <c r="J440" s="121"/>
      <c r="K440" s="122" t="str">
        <f t="shared" si="31"/>
        <v/>
      </c>
      <c r="L440" s="121"/>
      <c r="M440" s="122" t="str">
        <f t="shared" si="32"/>
        <v/>
      </c>
      <c r="N440" s="123"/>
      <c r="O440" s="123"/>
      <c r="P440" s="259"/>
      <c r="Q440" s="124" t="str">
        <f t="shared" si="33"/>
        <v/>
      </c>
      <c r="R440" s="125" t="str">
        <f t="shared" si="34"/>
        <v/>
      </c>
      <c r="S440" s="121"/>
      <c r="T440" s="236"/>
      <c r="U440" s="127"/>
    </row>
    <row r="441" spans="1:21" customFormat="1">
      <c r="A441" s="92">
        <v>437</v>
      </c>
      <c r="B441" s="111"/>
      <c r="C441" s="95" t="str">
        <f>IF($B441="","",IF(VLOOKUP($B441,競技者!$A$5:$I$1004,2,FALSE)="","",VLOOKUP($B441,競技者!$A$5:$I$1004,2,FALSE)))</f>
        <v/>
      </c>
      <c r="D441" s="95" t="str">
        <f>IF($B441="","",IF(VLOOKUP($B441,競技者!$A$5:$I$1004,3,FALSE)="","",VLOOKUP($B441,競技者!$A$5:$I$1004,3,FALSE)))</f>
        <v/>
      </c>
      <c r="E441" s="95" t="str">
        <f>IF($B441="","",IF(VLOOKUP($B441,競技者!$A$5:$I$1004,4,FALSE)="","",VLOOKUP($B441,競技者!$A$5:$I$1004,4,FALSE)))</f>
        <v/>
      </c>
      <c r="F441" s="95" t="str">
        <f>IF($B441="","",IF(VLOOKUP($B441,競技者!$A$5:$I$1004,7,FALSE)="","",VLOOKUP($B441,競技者!$A$5:$I$1004,7,FALSE)))</f>
        <v/>
      </c>
      <c r="G441" s="95" t="str">
        <f>IF($B441="","",IF(VLOOKUP($B441,競技者!$A$5:$I$1004,9,FALSE)="","",VLOOKUP($B441,競技者!$A$5:$I$1004,9,FALSE)))</f>
        <v/>
      </c>
      <c r="H441" s="109"/>
      <c r="I441" s="95" t="str">
        <f t="shared" si="30"/>
        <v/>
      </c>
      <c r="J441" s="96"/>
      <c r="K441" s="107" t="str">
        <f t="shared" si="31"/>
        <v/>
      </c>
      <c r="L441" s="96"/>
      <c r="M441" s="107" t="str">
        <f t="shared" si="32"/>
        <v/>
      </c>
      <c r="N441" s="103"/>
      <c r="O441" s="103"/>
      <c r="P441" s="260"/>
      <c r="Q441" s="97" t="str">
        <f t="shared" si="33"/>
        <v/>
      </c>
      <c r="R441" s="98" t="str">
        <f t="shared" si="34"/>
        <v/>
      </c>
      <c r="S441" s="96"/>
      <c r="T441" s="234"/>
      <c r="U441" s="105"/>
    </row>
    <row r="442" spans="1:21" customFormat="1">
      <c r="A442" s="92">
        <v>438</v>
      </c>
      <c r="B442" s="111"/>
      <c r="C442" s="95" t="str">
        <f>IF($B442="","",IF(VLOOKUP($B442,競技者!$A$5:$I$1004,2,FALSE)="","",VLOOKUP($B442,競技者!$A$5:$I$1004,2,FALSE)))</f>
        <v/>
      </c>
      <c r="D442" s="95" t="str">
        <f>IF($B442="","",IF(VLOOKUP($B442,競技者!$A$5:$I$1004,3,FALSE)="","",VLOOKUP($B442,競技者!$A$5:$I$1004,3,FALSE)))</f>
        <v/>
      </c>
      <c r="E442" s="95" t="str">
        <f>IF($B442="","",IF(VLOOKUP($B442,競技者!$A$5:$I$1004,4,FALSE)="","",VLOOKUP($B442,競技者!$A$5:$I$1004,4,FALSE)))</f>
        <v/>
      </c>
      <c r="F442" s="95" t="str">
        <f>IF($B442="","",IF(VLOOKUP($B442,競技者!$A$5:$I$1004,7,FALSE)="","",VLOOKUP($B442,競技者!$A$5:$I$1004,7,FALSE)))</f>
        <v/>
      </c>
      <c r="G442" s="95" t="str">
        <f>IF($B442="","",IF(VLOOKUP($B442,競技者!$A$5:$I$1004,9,FALSE)="","",VLOOKUP($B442,競技者!$A$5:$I$1004,9,FALSE)))</f>
        <v/>
      </c>
      <c r="H442" s="109"/>
      <c r="I442" s="95" t="str">
        <f t="shared" si="30"/>
        <v/>
      </c>
      <c r="J442" s="96"/>
      <c r="K442" s="107" t="str">
        <f t="shared" si="31"/>
        <v/>
      </c>
      <c r="L442" s="96"/>
      <c r="M442" s="107" t="str">
        <f t="shared" si="32"/>
        <v/>
      </c>
      <c r="N442" s="103"/>
      <c r="O442" s="103"/>
      <c r="P442" s="260"/>
      <c r="Q442" s="97" t="str">
        <f t="shared" si="33"/>
        <v/>
      </c>
      <c r="R442" s="98" t="str">
        <f t="shared" si="34"/>
        <v/>
      </c>
      <c r="S442" s="96"/>
      <c r="T442" s="234"/>
      <c r="U442" s="105"/>
    </row>
    <row r="443" spans="1:21" customFormat="1">
      <c r="A443" s="92">
        <v>439</v>
      </c>
      <c r="B443" s="111"/>
      <c r="C443" s="95" t="str">
        <f>IF($B443="","",IF(VLOOKUP($B443,競技者!$A$5:$I$1004,2,FALSE)="","",VLOOKUP($B443,競技者!$A$5:$I$1004,2,FALSE)))</f>
        <v/>
      </c>
      <c r="D443" s="95" t="str">
        <f>IF($B443="","",IF(VLOOKUP($B443,競技者!$A$5:$I$1004,3,FALSE)="","",VLOOKUP($B443,競技者!$A$5:$I$1004,3,FALSE)))</f>
        <v/>
      </c>
      <c r="E443" s="95" t="str">
        <f>IF($B443="","",IF(VLOOKUP($B443,競技者!$A$5:$I$1004,4,FALSE)="","",VLOOKUP($B443,競技者!$A$5:$I$1004,4,FALSE)))</f>
        <v/>
      </c>
      <c r="F443" s="95" t="str">
        <f>IF($B443="","",IF(VLOOKUP($B443,競技者!$A$5:$I$1004,7,FALSE)="","",VLOOKUP($B443,競技者!$A$5:$I$1004,7,FALSE)))</f>
        <v/>
      </c>
      <c r="G443" s="95" t="str">
        <f>IF($B443="","",IF(VLOOKUP($B443,競技者!$A$5:$I$1004,9,FALSE)="","",VLOOKUP($B443,競技者!$A$5:$I$1004,9,FALSE)))</f>
        <v/>
      </c>
      <c r="H443" s="109"/>
      <c r="I443" s="95" t="str">
        <f t="shared" si="30"/>
        <v/>
      </c>
      <c r="J443" s="96"/>
      <c r="K443" s="107" t="str">
        <f t="shared" si="31"/>
        <v/>
      </c>
      <c r="L443" s="96"/>
      <c r="M443" s="107" t="str">
        <f t="shared" si="32"/>
        <v/>
      </c>
      <c r="N443" s="103"/>
      <c r="O443" s="103"/>
      <c r="P443" s="260"/>
      <c r="Q443" s="97" t="str">
        <f t="shared" si="33"/>
        <v/>
      </c>
      <c r="R443" s="98" t="str">
        <f t="shared" si="34"/>
        <v/>
      </c>
      <c r="S443" s="96"/>
      <c r="T443" s="234"/>
      <c r="U443" s="105"/>
    </row>
    <row r="444" spans="1:21" customFormat="1" ht="12.6" thickBot="1">
      <c r="A444" s="92">
        <v>440</v>
      </c>
      <c r="B444" s="217"/>
      <c r="C444" s="218" t="str">
        <f>IF($B444="","",IF(VLOOKUP($B444,競技者!$A$5:$I$1004,2,FALSE)="","",VLOOKUP($B444,競技者!$A$5:$I$1004,2,FALSE)))</f>
        <v/>
      </c>
      <c r="D444" s="218" t="str">
        <f>IF($B444="","",IF(VLOOKUP($B444,競技者!$A$5:$I$1004,3,FALSE)="","",VLOOKUP($B444,競技者!$A$5:$I$1004,3,FALSE)))</f>
        <v/>
      </c>
      <c r="E444" s="218" t="str">
        <f>IF($B444="","",IF(VLOOKUP($B444,競技者!$A$5:$I$1004,4,FALSE)="","",VLOOKUP($B444,競技者!$A$5:$I$1004,4,FALSE)))</f>
        <v/>
      </c>
      <c r="F444" s="218" t="str">
        <f>IF($B444="","",IF(VLOOKUP($B444,競技者!$A$5:$I$1004,7,FALSE)="","",VLOOKUP($B444,競技者!$A$5:$I$1004,7,FALSE)))</f>
        <v/>
      </c>
      <c r="G444" s="218" t="str">
        <f>IF($B444="","",IF(VLOOKUP($B444,競技者!$A$5:$I$1004,9,FALSE)="","",VLOOKUP($B444,競技者!$A$5:$I$1004,9,FALSE)))</f>
        <v/>
      </c>
      <c r="H444" s="219"/>
      <c r="I444" s="218" t="str">
        <f t="shared" si="30"/>
        <v/>
      </c>
      <c r="J444" s="220"/>
      <c r="K444" s="221" t="str">
        <f t="shared" si="31"/>
        <v/>
      </c>
      <c r="L444" s="220"/>
      <c r="M444" s="221" t="str">
        <f t="shared" si="32"/>
        <v/>
      </c>
      <c r="N444" s="262"/>
      <c r="O444" s="262"/>
      <c r="P444" s="263"/>
      <c r="Q444" s="222" t="str">
        <f t="shared" si="33"/>
        <v/>
      </c>
      <c r="R444" s="223" t="str">
        <f t="shared" si="34"/>
        <v/>
      </c>
      <c r="S444" s="220"/>
      <c r="T444" s="237"/>
      <c r="U444" s="224"/>
    </row>
    <row r="445" spans="1:21" customFormat="1">
      <c r="A445" s="92">
        <v>441</v>
      </c>
      <c r="B445" s="199"/>
      <c r="C445" s="120" t="str">
        <f>IF($B445="","",IF(VLOOKUP($B445,競技者!$A$5:$I$1004,2,FALSE)="","",VLOOKUP($B445,競技者!$A$5:$I$1004,2,FALSE)))</f>
        <v/>
      </c>
      <c r="D445" s="120" t="str">
        <f>IF($B445="","",IF(VLOOKUP($B445,競技者!$A$5:$I$1004,3,FALSE)="","",VLOOKUP($B445,競技者!$A$5:$I$1004,3,FALSE)))</f>
        <v/>
      </c>
      <c r="E445" s="120" t="str">
        <f>IF($B445="","",IF(VLOOKUP($B445,競技者!$A$5:$I$1004,4,FALSE)="","",VLOOKUP($B445,競技者!$A$5:$I$1004,4,FALSE)))</f>
        <v/>
      </c>
      <c r="F445" s="120" t="str">
        <f>IF($B445="","",IF(VLOOKUP($B445,競技者!$A$5:$I$1004,7,FALSE)="","",VLOOKUP($B445,競技者!$A$5:$I$1004,7,FALSE)))</f>
        <v/>
      </c>
      <c r="G445" s="120" t="str">
        <f>IF($B445="","",IF(VLOOKUP($B445,競技者!$A$5:$I$1004,9,FALSE)="","",VLOOKUP($B445,競技者!$A$5:$I$1004,9,FALSE)))</f>
        <v/>
      </c>
      <c r="H445" s="119"/>
      <c r="I445" s="120" t="str">
        <f t="shared" si="30"/>
        <v/>
      </c>
      <c r="J445" s="121"/>
      <c r="K445" s="122" t="str">
        <f t="shared" si="31"/>
        <v/>
      </c>
      <c r="L445" s="121"/>
      <c r="M445" s="122" t="str">
        <f t="shared" si="32"/>
        <v/>
      </c>
      <c r="N445" s="123"/>
      <c r="O445" s="123"/>
      <c r="P445" s="259"/>
      <c r="Q445" s="124" t="str">
        <f t="shared" si="33"/>
        <v/>
      </c>
      <c r="R445" s="125" t="str">
        <f t="shared" si="34"/>
        <v/>
      </c>
      <c r="S445" s="121"/>
      <c r="T445" s="236"/>
      <c r="U445" s="127"/>
    </row>
    <row r="446" spans="1:21" customFormat="1">
      <c r="A446" s="92">
        <v>442</v>
      </c>
      <c r="B446" s="111"/>
      <c r="C446" s="95" t="str">
        <f>IF($B446="","",IF(VLOOKUP($B446,競技者!$A$5:$I$1004,2,FALSE)="","",VLOOKUP($B446,競技者!$A$5:$I$1004,2,FALSE)))</f>
        <v/>
      </c>
      <c r="D446" s="95" t="str">
        <f>IF($B446="","",IF(VLOOKUP($B446,競技者!$A$5:$I$1004,3,FALSE)="","",VLOOKUP($B446,競技者!$A$5:$I$1004,3,FALSE)))</f>
        <v/>
      </c>
      <c r="E446" s="95" t="str">
        <f>IF($B446="","",IF(VLOOKUP($B446,競技者!$A$5:$I$1004,4,FALSE)="","",VLOOKUP($B446,競技者!$A$5:$I$1004,4,FALSE)))</f>
        <v/>
      </c>
      <c r="F446" s="95" t="str">
        <f>IF($B446="","",IF(VLOOKUP($B446,競技者!$A$5:$I$1004,7,FALSE)="","",VLOOKUP($B446,競技者!$A$5:$I$1004,7,FALSE)))</f>
        <v/>
      </c>
      <c r="G446" s="95" t="str">
        <f>IF($B446="","",IF(VLOOKUP($B446,競技者!$A$5:$I$1004,9,FALSE)="","",VLOOKUP($B446,競技者!$A$5:$I$1004,9,FALSE)))</f>
        <v/>
      </c>
      <c r="H446" s="109"/>
      <c r="I446" s="95" t="str">
        <f t="shared" si="30"/>
        <v/>
      </c>
      <c r="J446" s="96"/>
      <c r="K446" s="107" t="str">
        <f t="shared" si="31"/>
        <v/>
      </c>
      <c r="L446" s="96"/>
      <c r="M446" s="107" t="str">
        <f t="shared" si="32"/>
        <v/>
      </c>
      <c r="N446" s="103"/>
      <c r="O446" s="103"/>
      <c r="P446" s="260"/>
      <c r="Q446" s="97" t="str">
        <f t="shared" si="33"/>
        <v/>
      </c>
      <c r="R446" s="98" t="str">
        <f t="shared" si="34"/>
        <v/>
      </c>
      <c r="S446" s="96"/>
      <c r="T446" s="234"/>
      <c r="U446" s="105"/>
    </row>
    <row r="447" spans="1:21" customFormat="1">
      <c r="A447" s="92">
        <v>443</v>
      </c>
      <c r="B447" s="111"/>
      <c r="C447" s="95" t="str">
        <f>IF($B447="","",IF(VLOOKUP($B447,競技者!$A$5:$I$1004,2,FALSE)="","",VLOOKUP($B447,競技者!$A$5:$I$1004,2,FALSE)))</f>
        <v/>
      </c>
      <c r="D447" s="95" t="str">
        <f>IF($B447="","",IF(VLOOKUP($B447,競技者!$A$5:$I$1004,3,FALSE)="","",VLOOKUP($B447,競技者!$A$5:$I$1004,3,FALSE)))</f>
        <v/>
      </c>
      <c r="E447" s="95" t="str">
        <f>IF($B447="","",IF(VLOOKUP($B447,競技者!$A$5:$I$1004,4,FALSE)="","",VLOOKUP($B447,競技者!$A$5:$I$1004,4,FALSE)))</f>
        <v/>
      </c>
      <c r="F447" s="95" t="str">
        <f>IF($B447="","",IF(VLOOKUP($B447,競技者!$A$5:$I$1004,7,FALSE)="","",VLOOKUP($B447,競技者!$A$5:$I$1004,7,FALSE)))</f>
        <v/>
      </c>
      <c r="G447" s="95" t="str">
        <f>IF($B447="","",IF(VLOOKUP($B447,競技者!$A$5:$I$1004,9,FALSE)="","",VLOOKUP($B447,競技者!$A$5:$I$1004,9,FALSE)))</f>
        <v/>
      </c>
      <c r="H447" s="109"/>
      <c r="I447" s="95" t="str">
        <f t="shared" si="30"/>
        <v/>
      </c>
      <c r="J447" s="96"/>
      <c r="K447" s="107" t="str">
        <f t="shared" si="31"/>
        <v/>
      </c>
      <c r="L447" s="96"/>
      <c r="M447" s="107" t="str">
        <f t="shared" si="32"/>
        <v/>
      </c>
      <c r="N447" s="103"/>
      <c r="O447" s="103"/>
      <c r="P447" s="260"/>
      <c r="Q447" s="97" t="str">
        <f t="shared" si="33"/>
        <v/>
      </c>
      <c r="R447" s="98" t="str">
        <f t="shared" si="34"/>
        <v/>
      </c>
      <c r="S447" s="96"/>
      <c r="T447" s="234"/>
      <c r="U447" s="105"/>
    </row>
    <row r="448" spans="1:21" customFormat="1">
      <c r="A448" s="92">
        <v>444</v>
      </c>
      <c r="B448" s="111"/>
      <c r="C448" s="95" t="str">
        <f>IF($B448="","",IF(VLOOKUP($B448,競技者!$A$5:$I$1004,2,FALSE)="","",VLOOKUP($B448,競技者!$A$5:$I$1004,2,FALSE)))</f>
        <v/>
      </c>
      <c r="D448" s="95" t="str">
        <f>IF($B448="","",IF(VLOOKUP($B448,競技者!$A$5:$I$1004,3,FALSE)="","",VLOOKUP($B448,競技者!$A$5:$I$1004,3,FALSE)))</f>
        <v/>
      </c>
      <c r="E448" s="95" t="str">
        <f>IF($B448="","",IF(VLOOKUP($B448,競技者!$A$5:$I$1004,4,FALSE)="","",VLOOKUP($B448,競技者!$A$5:$I$1004,4,FALSE)))</f>
        <v/>
      </c>
      <c r="F448" s="95" t="str">
        <f>IF($B448="","",IF(VLOOKUP($B448,競技者!$A$5:$I$1004,7,FALSE)="","",VLOOKUP($B448,競技者!$A$5:$I$1004,7,FALSE)))</f>
        <v/>
      </c>
      <c r="G448" s="95" t="str">
        <f>IF($B448="","",IF(VLOOKUP($B448,競技者!$A$5:$I$1004,9,FALSE)="","",VLOOKUP($B448,競技者!$A$5:$I$1004,9,FALSE)))</f>
        <v/>
      </c>
      <c r="H448" s="109"/>
      <c r="I448" s="95" t="str">
        <f t="shared" si="30"/>
        <v/>
      </c>
      <c r="J448" s="96"/>
      <c r="K448" s="107" t="str">
        <f t="shared" si="31"/>
        <v/>
      </c>
      <c r="L448" s="96"/>
      <c r="M448" s="107" t="str">
        <f t="shared" si="32"/>
        <v/>
      </c>
      <c r="N448" s="103"/>
      <c r="O448" s="103"/>
      <c r="P448" s="260"/>
      <c r="Q448" s="97" t="str">
        <f t="shared" si="33"/>
        <v/>
      </c>
      <c r="R448" s="98" t="str">
        <f t="shared" si="34"/>
        <v/>
      </c>
      <c r="S448" s="96"/>
      <c r="T448" s="234"/>
      <c r="U448" s="105"/>
    </row>
    <row r="449" spans="1:21" customFormat="1">
      <c r="A449" s="92">
        <v>445</v>
      </c>
      <c r="B449" s="207"/>
      <c r="C449" s="208" t="str">
        <f>IF($B449="","",IF(VLOOKUP($B449,競技者!$A$5:$I$1004,2,FALSE)="","",VLOOKUP($B449,競技者!$A$5:$I$1004,2,FALSE)))</f>
        <v/>
      </c>
      <c r="D449" s="208" t="str">
        <f>IF($B449="","",IF(VLOOKUP($B449,競技者!$A$5:$I$1004,3,FALSE)="","",VLOOKUP($B449,競技者!$A$5:$I$1004,3,FALSE)))</f>
        <v/>
      </c>
      <c r="E449" s="208" t="str">
        <f>IF($B449="","",IF(VLOOKUP($B449,競技者!$A$5:$I$1004,4,FALSE)="","",VLOOKUP($B449,競技者!$A$5:$I$1004,4,FALSE)))</f>
        <v/>
      </c>
      <c r="F449" s="208" t="str">
        <f>IF($B449="","",IF(VLOOKUP($B449,競技者!$A$5:$I$1004,7,FALSE)="","",VLOOKUP($B449,競技者!$A$5:$I$1004,7,FALSE)))</f>
        <v/>
      </c>
      <c r="G449" s="208" t="str">
        <f>IF($B449="","",IF(VLOOKUP($B449,競技者!$A$5:$I$1004,9,FALSE)="","",VLOOKUP($B449,競技者!$A$5:$I$1004,9,FALSE)))</f>
        <v/>
      </c>
      <c r="H449" s="209"/>
      <c r="I449" s="208" t="str">
        <f t="shared" si="30"/>
        <v/>
      </c>
      <c r="J449" s="210"/>
      <c r="K449" s="211" t="str">
        <f t="shared" si="31"/>
        <v/>
      </c>
      <c r="L449" s="210"/>
      <c r="M449" s="211" t="str">
        <f t="shared" si="32"/>
        <v/>
      </c>
      <c r="N449" s="212"/>
      <c r="O449" s="212"/>
      <c r="P449" s="261"/>
      <c r="Q449" s="213" t="str">
        <f t="shared" si="33"/>
        <v/>
      </c>
      <c r="R449" s="214" t="str">
        <f t="shared" si="34"/>
        <v/>
      </c>
      <c r="S449" s="210"/>
      <c r="T449" s="238"/>
      <c r="U449" s="216"/>
    </row>
    <row r="450" spans="1:21" customFormat="1">
      <c r="A450" s="92">
        <v>446</v>
      </c>
      <c r="B450" s="199"/>
      <c r="C450" s="120" t="str">
        <f>IF($B450="","",IF(VLOOKUP($B450,競技者!$A$5:$I$1004,2,FALSE)="","",VLOOKUP($B450,競技者!$A$5:$I$1004,2,FALSE)))</f>
        <v/>
      </c>
      <c r="D450" s="120" t="str">
        <f>IF($B450="","",IF(VLOOKUP($B450,競技者!$A$5:$I$1004,3,FALSE)="","",VLOOKUP($B450,競技者!$A$5:$I$1004,3,FALSE)))</f>
        <v/>
      </c>
      <c r="E450" s="120" t="str">
        <f>IF($B450="","",IF(VLOOKUP($B450,競技者!$A$5:$I$1004,4,FALSE)="","",VLOOKUP($B450,競技者!$A$5:$I$1004,4,FALSE)))</f>
        <v/>
      </c>
      <c r="F450" s="120" t="str">
        <f>IF($B450="","",IF(VLOOKUP($B450,競技者!$A$5:$I$1004,7,FALSE)="","",VLOOKUP($B450,競技者!$A$5:$I$1004,7,FALSE)))</f>
        <v/>
      </c>
      <c r="G450" s="120" t="str">
        <f>IF($B450="","",IF(VLOOKUP($B450,競技者!$A$5:$I$1004,9,FALSE)="","",VLOOKUP($B450,競技者!$A$5:$I$1004,9,FALSE)))</f>
        <v/>
      </c>
      <c r="H450" s="119"/>
      <c r="I450" s="120" t="str">
        <f t="shared" si="30"/>
        <v/>
      </c>
      <c r="J450" s="121"/>
      <c r="K450" s="122" t="str">
        <f t="shared" si="31"/>
        <v/>
      </c>
      <c r="L450" s="121"/>
      <c r="M450" s="122" t="str">
        <f t="shared" si="32"/>
        <v/>
      </c>
      <c r="N450" s="123"/>
      <c r="O450" s="123"/>
      <c r="P450" s="259"/>
      <c r="Q450" s="124" t="str">
        <f t="shared" si="33"/>
        <v/>
      </c>
      <c r="R450" s="125" t="str">
        <f t="shared" si="34"/>
        <v/>
      </c>
      <c r="S450" s="121"/>
      <c r="T450" s="236"/>
      <c r="U450" s="127"/>
    </row>
    <row r="451" spans="1:21" customFormat="1">
      <c r="A451" s="92">
        <v>447</v>
      </c>
      <c r="B451" s="111"/>
      <c r="C451" s="95" t="str">
        <f>IF($B451="","",IF(VLOOKUP($B451,競技者!$A$5:$I$1004,2,FALSE)="","",VLOOKUP($B451,競技者!$A$5:$I$1004,2,FALSE)))</f>
        <v/>
      </c>
      <c r="D451" s="95" t="str">
        <f>IF($B451="","",IF(VLOOKUP($B451,競技者!$A$5:$I$1004,3,FALSE)="","",VLOOKUP($B451,競技者!$A$5:$I$1004,3,FALSE)))</f>
        <v/>
      </c>
      <c r="E451" s="95" t="str">
        <f>IF($B451="","",IF(VLOOKUP($B451,競技者!$A$5:$I$1004,4,FALSE)="","",VLOOKUP($B451,競技者!$A$5:$I$1004,4,FALSE)))</f>
        <v/>
      </c>
      <c r="F451" s="95" t="str">
        <f>IF($B451="","",IF(VLOOKUP($B451,競技者!$A$5:$I$1004,7,FALSE)="","",VLOOKUP($B451,競技者!$A$5:$I$1004,7,FALSE)))</f>
        <v/>
      </c>
      <c r="G451" s="95" t="str">
        <f>IF($B451="","",IF(VLOOKUP($B451,競技者!$A$5:$I$1004,9,FALSE)="","",VLOOKUP($B451,競技者!$A$5:$I$1004,9,FALSE)))</f>
        <v/>
      </c>
      <c r="H451" s="109"/>
      <c r="I451" s="95" t="str">
        <f t="shared" si="30"/>
        <v/>
      </c>
      <c r="J451" s="96"/>
      <c r="K451" s="107" t="str">
        <f t="shared" si="31"/>
        <v/>
      </c>
      <c r="L451" s="96"/>
      <c r="M451" s="107" t="str">
        <f t="shared" si="32"/>
        <v/>
      </c>
      <c r="N451" s="103"/>
      <c r="O451" s="103"/>
      <c r="P451" s="260"/>
      <c r="Q451" s="97" t="str">
        <f t="shared" si="33"/>
        <v/>
      </c>
      <c r="R451" s="98" t="str">
        <f t="shared" si="34"/>
        <v/>
      </c>
      <c r="S451" s="96"/>
      <c r="T451" s="234"/>
      <c r="U451" s="105"/>
    </row>
    <row r="452" spans="1:21" customFormat="1">
      <c r="A452" s="92">
        <v>448</v>
      </c>
      <c r="B452" s="111"/>
      <c r="C452" s="95" t="str">
        <f>IF($B452="","",IF(VLOOKUP($B452,競技者!$A$5:$I$1004,2,FALSE)="","",VLOOKUP($B452,競技者!$A$5:$I$1004,2,FALSE)))</f>
        <v/>
      </c>
      <c r="D452" s="95" t="str">
        <f>IF($B452="","",IF(VLOOKUP($B452,競技者!$A$5:$I$1004,3,FALSE)="","",VLOOKUP($B452,競技者!$A$5:$I$1004,3,FALSE)))</f>
        <v/>
      </c>
      <c r="E452" s="95" t="str">
        <f>IF($B452="","",IF(VLOOKUP($B452,競技者!$A$5:$I$1004,4,FALSE)="","",VLOOKUP($B452,競技者!$A$5:$I$1004,4,FALSE)))</f>
        <v/>
      </c>
      <c r="F452" s="95" t="str">
        <f>IF($B452="","",IF(VLOOKUP($B452,競技者!$A$5:$I$1004,7,FALSE)="","",VLOOKUP($B452,競技者!$A$5:$I$1004,7,FALSE)))</f>
        <v/>
      </c>
      <c r="G452" s="95" t="str">
        <f>IF($B452="","",IF(VLOOKUP($B452,競技者!$A$5:$I$1004,9,FALSE)="","",VLOOKUP($B452,競技者!$A$5:$I$1004,9,FALSE)))</f>
        <v/>
      </c>
      <c r="H452" s="109"/>
      <c r="I452" s="95" t="str">
        <f t="shared" si="30"/>
        <v/>
      </c>
      <c r="J452" s="96"/>
      <c r="K452" s="107" t="str">
        <f t="shared" si="31"/>
        <v/>
      </c>
      <c r="L452" s="96"/>
      <c r="M452" s="107" t="str">
        <f t="shared" si="32"/>
        <v/>
      </c>
      <c r="N452" s="103"/>
      <c r="O452" s="103"/>
      <c r="P452" s="260"/>
      <c r="Q452" s="97" t="str">
        <f t="shared" si="33"/>
        <v/>
      </c>
      <c r="R452" s="98" t="str">
        <f t="shared" si="34"/>
        <v/>
      </c>
      <c r="S452" s="96"/>
      <c r="T452" s="234"/>
      <c r="U452" s="105"/>
    </row>
    <row r="453" spans="1:21" customFormat="1">
      <c r="A453" s="92">
        <v>449</v>
      </c>
      <c r="B453" s="111"/>
      <c r="C453" s="95" t="str">
        <f>IF($B453="","",IF(VLOOKUP($B453,競技者!$A$5:$I$1004,2,FALSE)="","",VLOOKUP($B453,競技者!$A$5:$I$1004,2,FALSE)))</f>
        <v/>
      </c>
      <c r="D453" s="95" t="str">
        <f>IF($B453="","",IF(VLOOKUP($B453,競技者!$A$5:$I$1004,3,FALSE)="","",VLOOKUP($B453,競技者!$A$5:$I$1004,3,FALSE)))</f>
        <v/>
      </c>
      <c r="E453" s="95" t="str">
        <f>IF($B453="","",IF(VLOOKUP($B453,競技者!$A$5:$I$1004,4,FALSE)="","",VLOOKUP($B453,競技者!$A$5:$I$1004,4,FALSE)))</f>
        <v/>
      </c>
      <c r="F453" s="95" t="str">
        <f>IF($B453="","",IF(VLOOKUP($B453,競技者!$A$5:$I$1004,7,FALSE)="","",VLOOKUP($B453,競技者!$A$5:$I$1004,7,FALSE)))</f>
        <v/>
      </c>
      <c r="G453" s="95" t="str">
        <f>IF($B453="","",IF(VLOOKUP($B453,競技者!$A$5:$I$1004,9,FALSE)="","",VLOOKUP($B453,競技者!$A$5:$I$1004,9,FALSE)))</f>
        <v/>
      </c>
      <c r="H453" s="109"/>
      <c r="I453" s="95" t="str">
        <f t="shared" si="30"/>
        <v/>
      </c>
      <c r="J453" s="96"/>
      <c r="K453" s="107" t="str">
        <f t="shared" si="31"/>
        <v/>
      </c>
      <c r="L453" s="96"/>
      <c r="M453" s="107" t="str">
        <f t="shared" si="32"/>
        <v/>
      </c>
      <c r="N453" s="103"/>
      <c r="O453" s="103"/>
      <c r="P453" s="260"/>
      <c r="Q453" s="97" t="str">
        <f t="shared" si="33"/>
        <v/>
      </c>
      <c r="R453" s="98" t="str">
        <f t="shared" si="34"/>
        <v/>
      </c>
      <c r="S453" s="96"/>
      <c r="T453" s="234"/>
      <c r="U453" s="105"/>
    </row>
    <row r="454" spans="1:21" customFormat="1" ht="12.6" thickBot="1">
      <c r="A454" s="92">
        <v>450</v>
      </c>
      <c r="B454" s="217"/>
      <c r="C454" s="218" t="str">
        <f>IF($B454="","",IF(VLOOKUP($B454,競技者!$A$5:$I$1004,2,FALSE)="","",VLOOKUP($B454,競技者!$A$5:$I$1004,2,FALSE)))</f>
        <v/>
      </c>
      <c r="D454" s="218" t="str">
        <f>IF($B454="","",IF(VLOOKUP($B454,競技者!$A$5:$I$1004,3,FALSE)="","",VLOOKUP($B454,競技者!$A$5:$I$1004,3,FALSE)))</f>
        <v/>
      </c>
      <c r="E454" s="218" t="str">
        <f>IF($B454="","",IF(VLOOKUP($B454,競技者!$A$5:$I$1004,4,FALSE)="","",VLOOKUP($B454,競技者!$A$5:$I$1004,4,FALSE)))</f>
        <v/>
      </c>
      <c r="F454" s="218" t="str">
        <f>IF($B454="","",IF(VLOOKUP($B454,競技者!$A$5:$I$1004,7,FALSE)="","",VLOOKUP($B454,競技者!$A$5:$I$1004,7,FALSE)))</f>
        <v/>
      </c>
      <c r="G454" s="218" t="str">
        <f>IF($B454="","",IF(VLOOKUP($B454,競技者!$A$5:$I$1004,9,FALSE)="","",VLOOKUP($B454,競技者!$A$5:$I$1004,9,FALSE)))</f>
        <v/>
      </c>
      <c r="H454" s="219"/>
      <c r="I454" s="218" t="str">
        <f t="shared" ref="I454:I517" si="35">IF(H454="50ｍ（長水路）","LC",IF(H454="","","SC"))</f>
        <v/>
      </c>
      <c r="J454" s="220"/>
      <c r="K454" s="221" t="str">
        <f t="shared" ref="K454:K517" si="36">IF(J454="自由形",1,IF(J454="背泳ぎ",2,IF(J454="平泳ぎ",3,IF(J454="バタフライ",4,IF(J454="","",5)))))</f>
        <v/>
      </c>
      <c r="L454" s="220"/>
      <c r="M454" s="221" t="str">
        <f t="shared" ref="M454:M517" si="37">IF(L454="25m",1,IF(L454="50m",2,IF(L454="100m",3,IF(L454="200m",4,IF(L454="400m",5,IF(L454="800m",6,IF(L454="1500m",7,"")))))))</f>
        <v/>
      </c>
      <c r="N454" s="262"/>
      <c r="O454" s="262"/>
      <c r="P454" s="263"/>
      <c r="Q454" s="222" t="str">
        <f t="shared" ref="Q454:Q517" si="38">IF(P454="","",IF(N454="",TEXT(O454&amp;"."&amp;P454,"00.00"),TIMEVALUE(N454&amp;":"&amp;O454&amp;"."&amp;P454)))</f>
        <v/>
      </c>
      <c r="R454" s="223" t="str">
        <f t="shared" ref="R454:R517" si="39">IF(P454="","",N454*60+O454+P454/100)</f>
        <v/>
      </c>
      <c r="S454" s="220"/>
      <c r="T454" s="237"/>
      <c r="U454" s="224"/>
    </row>
    <row r="455" spans="1:21" customFormat="1">
      <c r="A455" s="92">
        <v>451</v>
      </c>
      <c r="B455" s="199"/>
      <c r="C455" s="120" t="str">
        <f>IF($B455="","",IF(VLOOKUP($B455,競技者!$A$5:$I$1004,2,FALSE)="","",VLOOKUP($B455,競技者!$A$5:$I$1004,2,FALSE)))</f>
        <v/>
      </c>
      <c r="D455" s="120" t="str">
        <f>IF($B455="","",IF(VLOOKUP($B455,競技者!$A$5:$I$1004,3,FALSE)="","",VLOOKUP($B455,競技者!$A$5:$I$1004,3,FALSE)))</f>
        <v/>
      </c>
      <c r="E455" s="120" t="str">
        <f>IF($B455="","",IF(VLOOKUP($B455,競技者!$A$5:$I$1004,4,FALSE)="","",VLOOKUP($B455,競技者!$A$5:$I$1004,4,FALSE)))</f>
        <v/>
      </c>
      <c r="F455" s="120" t="str">
        <f>IF($B455="","",IF(VLOOKUP($B455,競技者!$A$5:$I$1004,7,FALSE)="","",VLOOKUP($B455,競技者!$A$5:$I$1004,7,FALSE)))</f>
        <v/>
      </c>
      <c r="G455" s="120" t="str">
        <f>IF($B455="","",IF(VLOOKUP($B455,競技者!$A$5:$I$1004,9,FALSE)="","",VLOOKUP($B455,競技者!$A$5:$I$1004,9,FALSE)))</f>
        <v/>
      </c>
      <c r="H455" s="119"/>
      <c r="I455" s="120" t="str">
        <f t="shared" si="35"/>
        <v/>
      </c>
      <c r="J455" s="121"/>
      <c r="K455" s="122" t="str">
        <f t="shared" si="36"/>
        <v/>
      </c>
      <c r="L455" s="121"/>
      <c r="M455" s="122" t="str">
        <f t="shared" si="37"/>
        <v/>
      </c>
      <c r="N455" s="123"/>
      <c r="O455" s="123"/>
      <c r="P455" s="259"/>
      <c r="Q455" s="124" t="str">
        <f t="shared" si="38"/>
        <v/>
      </c>
      <c r="R455" s="125" t="str">
        <f t="shared" si="39"/>
        <v/>
      </c>
      <c r="S455" s="121"/>
      <c r="T455" s="236"/>
      <c r="U455" s="127"/>
    </row>
    <row r="456" spans="1:21" customFormat="1">
      <c r="A456" s="92">
        <v>452</v>
      </c>
      <c r="B456" s="111"/>
      <c r="C456" s="95" t="str">
        <f>IF($B456="","",IF(VLOOKUP($B456,競技者!$A$5:$I$1004,2,FALSE)="","",VLOOKUP($B456,競技者!$A$5:$I$1004,2,FALSE)))</f>
        <v/>
      </c>
      <c r="D456" s="95" t="str">
        <f>IF($B456="","",IF(VLOOKUP($B456,競技者!$A$5:$I$1004,3,FALSE)="","",VLOOKUP($B456,競技者!$A$5:$I$1004,3,FALSE)))</f>
        <v/>
      </c>
      <c r="E456" s="95" t="str">
        <f>IF($B456="","",IF(VLOOKUP($B456,競技者!$A$5:$I$1004,4,FALSE)="","",VLOOKUP($B456,競技者!$A$5:$I$1004,4,FALSE)))</f>
        <v/>
      </c>
      <c r="F456" s="95" t="str">
        <f>IF($B456="","",IF(VLOOKUP($B456,競技者!$A$5:$I$1004,7,FALSE)="","",VLOOKUP($B456,競技者!$A$5:$I$1004,7,FALSE)))</f>
        <v/>
      </c>
      <c r="G456" s="95" t="str">
        <f>IF($B456="","",IF(VLOOKUP($B456,競技者!$A$5:$I$1004,9,FALSE)="","",VLOOKUP($B456,競技者!$A$5:$I$1004,9,FALSE)))</f>
        <v/>
      </c>
      <c r="H456" s="109"/>
      <c r="I456" s="95" t="str">
        <f t="shared" si="35"/>
        <v/>
      </c>
      <c r="J456" s="96"/>
      <c r="K456" s="107" t="str">
        <f t="shared" si="36"/>
        <v/>
      </c>
      <c r="L456" s="96"/>
      <c r="M456" s="107" t="str">
        <f t="shared" si="37"/>
        <v/>
      </c>
      <c r="N456" s="103"/>
      <c r="O456" s="103"/>
      <c r="P456" s="260"/>
      <c r="Q456" s="97" t="str">
        <f t="shared" si="38"/>
        <v/>
      </c>
      <c r="R456" s="98" t="str">
        <f t="shared" si="39"/>
        <v/>
      </c>
      <c r="S456" s="96"/>
      <c r="T456" s="234"/>
      <c r="U456" s="105"/>
    </row>
    <row r="457" spans="1:21" customFormat="1">
      <c r="A457" s="92">
        <v>453</v>
      </c>
      <c r="B457" s="111"/>
      <c r="C457" s="95" t="str">
        <f>IF($B457="","",IF(VLOOKUP($B457,競技者!$A$5:$I$1004,2,FALSE)="","",VLOOKUP($B457,競技者!$A$5:$I$1004,2,FALSE)))</f>
        <v/>
      </c>
      <c r="D457" s="95" t="str">
        <f>IF($B457="","",IF(VLOOKUP($B457,競技者!$A$5:$I$1004,3,FALSE)="","",VLOOKUP($B457,競技者!$A$5:$I$1004,3,FALSE)))</f>
        <v/>
      </c>
      <c r="E457" s="95" t="str">
        <f>IF($B457="","",IF(VLOOKUP($B457,競技者!$A$5:$I$1004,4,FALSE)="","",VLOOKUP($B457,競技者!$A$5:$I$1004,4,FALSE)))</f>
        <v/>
      </c>
      <c r="F457" s="95" t="str">
        <f>IF($B457="","",IF(VLOOKUP($B457,競技者!$A$5:$I$1004,7,FALSE)="","",VLOOKUP($B457,競技者!$A$5:$I$1004,7,FALSE)))</f>
        <v/>
      </c>
      <c r="G457" s="95" t="str">
        <f>IF($B457="","",IF(VLOOKUP($B457,競技者!$A$5:$I$1004,9,FALSE)="","",VLOOKUP($B457,競技者!$A$5:$I$1004,9,FALSE)))</f>
        <v/>
      </c>
      <c r="H457" s="109"/>
      <c r="I457" s="95" t="str">
        <f t="shared" si="35"/>
        <v/>
      </c>
      <c r="J457" s="96"/>
      <c r="K457" s="107" t="str">
        <f t="shared" si="36"/>
        <v/>
      </c>
      <c r="L457" s="96"/>
      <c r="M457" s="107" t="str">
        <f t="shared" si="37"/>
        <v/>
      </c>
      <c r="N457" s="103"/>
      <c r="O457" s="103"/>
      <c r="P457" s="260"/>
      <c r="Q457" s="97" t="str">
        <f t="shared" si="38"/>
        <v/>
      </c>
      <c r="R457" s="98" t="str">
        <f t="shared" si="39"/>
        <v/>
      </c>
      <c r="S457" s="96"/>
      <c r="T457" s="234"/>
      <c r="U457" s="105"/>
    </row>
    <row r="458" spans="1:21" customFormat="1">
      <c r="A458" s="92">
        <v>454</v>
      </c>
      <c r="B458" s="111"/>
      <c r="C458" s="95" t="str">
        <f>IF($B458="","",IF(VLOOKUP($B458,競技者!$A$5:$I$1004,2,FALSE)="","",VLOOKUP($B458,競技者!$A$5:$I$1004,2,FALSE)))</f>
        <v/>
      </c>
      <c r="D458" s="95" t="str">
        <f>IF($B458="","",IF(VLOOKUP($B458,競技者!$A$5:$I$1004,3,FALSE)="","",VLOOKUP($B458,競技者!$A$5:$I$1004,3,FALSE)))</f>
        <v/>
      </c>
      <c r="E458" s="95" t="str">
        <f>IF($B458="","",IF(VLOOKUP($B458,競技者!$A$5:$I$1004,4,FALSE)="","",VLOOKUP($B458,競技者!$A$5:$I$1004,4,FALSE)))</f>
        <v/>
      </c>
      <c r="F458" s="95" t="str">
        <f>IF($B458="","",IF(VLOOKUP($B458,競技者!$A$5:$I$1004,7,FALSE)="","",VLOOKUP($B458,競技者!$A$5:$I$1004,7,FALSE)))</f>
        <v/>
      </c>
      <c r="G458" s="95" t="str">
        <f>IF($B458="","",IF(VLOOKUP($B458,競技者!$A$5:$I$1004,9,FALSE)="","",VLOOKUP($B458,競技者!$A$5:$I$1004,9,FALSE)))</f>
        <v/>
      </c>
      <c r="H458" s="109"/>
      <c r="I458" s="95" t="str">
        <f t="shared" si="35"/>
        <v/>
      </c>
      <c r="J458" s="96"/>
      <c r="K458" s="107" t="str">
        <f t="shared" si="36"/>
        <v/>
      </c>
      <c r="L458" s="96"/>
      <c r="M458" s="107" t="str">
        <f t="shared" si="37"/>
        <v/>
      </c>
      <c r="N458" s="103"/>
      <c r="O458" s="103"/>
      <c r="P458" s="260"/>
      <c r="Q458" s="97" t="str">
        <f t="shared" si="38"/>
        <v/>
      </c>
      <c r="R458" s="98" t="str">
        <f t="shared" si="39"/>
        <v/>
      </c>
      <c r="S458" s="96"/>
      <c r="T458" s="234"/>
      <c r="U458" s="105"/>
    </row>
    <row r="459" spans="1:21" customFormat="1">
      <c r="A459" s="92">
        <v>455</v>
      </c>
      <c r="B459" s="207"/>
      <c r="C459" s="208" t="str">
        <f>IF($B459="","",IF(VLOOKUP($B459,競技者!$A$5:$I$1004,2,FALSE)="","",VLOOKUP($B459,競技者!$A$5:$I$1004,2,FALSE)))</f>
        <v/>
      </c>
      <c r="D459" s="208" t="str">
        <f>IF($B459="","",IF(VLOOKUP($B459,競技者!$A$5:$I$1004,3,FALSE)="","",VLOOKUP($B459,競技者!$A$5:$I$1004,3,FALSE)))</f>
        <v/>
      </c>
      <c r="E459" s="208" t="str">
        <f>IF($B459="","",IF(VLOOKUP($B459,競技者!$A$5:$I$1004,4,FALSE)="","",VLOOKUP($B459,競技者!$A$5:$I$1004,4,FALSE)))</f>
        <v/>
      </c>
      <c r="F459" s="208" t="str">
        <f>IF($B459="","",IF(VLOOKUP($B459,競技者!$A$5:$I$1004,7,FALSE)="","",VLOOKUP($B459,競技者!$A$5:$I$1004,7,FALSE)))</f>
        <v/>
      </c>
      <c r="G459" s="208" t="str">
        <f>IF($B459="","",IF(VLOOKUP($B459,競技者!$A$5:$I$1004,9,FALSE)="","",VLOOKUP($B459,競技者!$A$5:$I$1004,9,FALSE)))</f>
        <v/>
      </c>
      <c r="H459" s="209"/>
      <c r="I459" s="208" t="str">
        <f t="shared" si="35"/>
        <v/>
      </c>
      <c r="J459" s="210"/>
      <c r="K459" s="211" t="str">
        <f t="shared" si="36"/>
        <v/>
      </c>
      <c r="L459" s="210"/>
      <c r="M459" s="211" t="str">
        <f t="shared" si="37"/>
        <v/>
      </c>
      <c r="N459" s="212"/>
      <c r="O459" s="212"/>
      <c r="P459" s="261"/>
      <c r="Q459" s="213" t="str">
        <f t="shared" si="38"/>
        <v/>
      </c>
      <c r="R459" s="214" t="str">
        <f t="shared" si="39"/>
        <v/>
      </c>
      <c r="S459" s="210"/>
      <c r="T459" s="238"/>
      <c r="U459" s="216"/>
    </row>
    <row r="460" spans="1:21" customFormat="1">
      <c r="A460" s="92">
        <v>456</v>
      </c>
      <c r="B460" s="199"/>
      <c r="C460" s="120" t="str">
        <f>IF($B460="","",IF(VLOOKUP($B460,競技者!$A$5:$I$1004,2,FALSE)="","",VLOOKUP($B460,競技者!$A$5:$I$1004,2,FALSE)))</f>
        <v/>
      </c>
      <c r="D460" s="120" t="str">
        <f>IF($B460="","",IF(VLOOKUP($B460,競技者!$A$5:$I$1004,3,FALSE)="","",VLOOKUP($B460,競技者!$A$5:$I$1004,3,FALSE)))</f>
        <v/>
      </c>
      <c r="E460" s="120" t="str">
        <f>IF($B460="","",IF(VLOOKUP($B460,競技者!$A$5:$I$1004,4,FALSE)="","",VLOOKUP($B460,競技者!$A$5:$I$1004,4,FALSE)))</f>
        <v/>
      </c>
      <c r="F460" s="120" t="str">
        <f>IF($B460="","",IF(VLOOKUP($B460,競技者!$A$5:$I$1004,7,FALSE)="","",VLOOKUP($B460,競技者!$A$5:$I$1004,7,FALSE)))</f>
        <v/>
      </c>
      <c r="G460" s="120" t="str">
        <f>IF($B460="","",IF(VLOOKUP($B460,競技者!$A$5:$I$1004,9,FALSE)="","",VLOOKUP($B460,競技者!$A$5:$I$1004,9,FALSE)))</f>
        <v/>
      </c>
      <c r="H460" s="119"/>
      <c r="I460" s="120" t="str">
        <f t="shared" si="35"/>
        <v/>
      </c>
      <c r="J460" s="121"/>
      <c r="K460" s="122" t="str">
        <f t="shared" si="36"/>
        <v/>
      </c>
      <c r="L460" s="121"/>
      <c r="M460" s="122" t="str">
        <f t="shared" si="37"/>
        <v/>
      </c>
      <c r="N460" s="123"/>
      <c r="O460" s="123"/>
      <c r="P460" s="259"/>
      <c r="Q460" s="124" t="str">
        <f t="shared" si="38"/>
        <v/>
      </c>
      <c r="R460" s="125" t="str">
        <f t="shared" si="39"/>
        <v/>
      </c>
      <c r="S460" s="121"/>
      <c r="T460" s="236"/>
      <c r="U460" s="127"/>
    </row>
    <row r="461" spans="1:21" customFormat="1">
      <c r="A461" s="92">
        <v>457</v>
      </c>
      <c r="B461" s="111"/>
      <c r="C461" s="95" t="str">
        <f>IF($B461="","",IF(VLOOKUP($B461,競技者!$A$5:$I$1004,2,FALSE)="","",VLOOKUP($B461,競技者!$A$5:$I$1004,2,FALSE)))</f>
        <v/>
      </c>
      <c r="D461" s="95" t="str">
        <f>IF($B461="","",IF(VLOOKUP($B461,競技者!$A$5:$I$1004,3,FALSE)="","",VLOOKUP($B461,競技者!$A$5:$I$1004,3,FALSE)))</f>
        <v/>
      </c>
      <c r="E461" s="95" t="str">
        <f>IF($B461="","",IF(VLOOKUP($B461,競技者!$A$5:$I$1004,4,FALSE)="","",VLOOKUP($B461,競技者!$A$5:$I$1004,4,FALSE)))</f>
        <v/>
      </c>
      <c r="F461" s="95" t="str">
        <f>IF($B461="","",IF(VLOOKUP($B461,競技者!$A$5:$I$1004,7,FALSE)="","",VLOOKUP($B461,競技者!$A$5:$I$1004,7,FALSE)))</f>
        <v/>
      </c>
      <c r="G461" s="95" t="str">
        <f>IF($B461="","",IF(VLOOKUP($B461,競技者!$A$5:$I$1004,9,FALSE)="","",VLOOKUP($B461,競技者!$A$5:$I$1004,9,FALSE)))</f>
        <v/>
      </c>
      <c r="H461" s="109"/>
      <c r="I461" s="95" t="str">
        <f t="shared" si="35"/>
        <v/>
      </c>
      <c r="J461" s="96"/>
      <c r="K461" s="107" t="str">
        <f t="shared" si="36"/>
        <v/>
      </c>
      <c r="L461" s="96"/>
      <c r="M461" s="107" t="str">
        <f t="shared" si="37"/>
        <v/>
      </c>
      <c r="N461" s="103"/>
      <c r="O461" s="103"/>
      <c r="P461" s="260"/>
      <c r="Q461" s="97" t="str">
        <f t="shared" si="38"/>
        <v/>
      </c>
      <c r="R461" s="98" t="str">
        <f t="shared" si="39"/>
        <v/>
      </c>
      <c r="S461" s="96"/>
      <c r="T461" s="234"/>
      <c r="U461" s="105"/>
    </row>
    <row r="462" spans="1:21" customFormat="1">
      <c r="A462" s="92">
        <v>458</v>
      </c>
      <c r="B462" s="111"/>
      <c r="C462" s="95" t="str">
        <f>IF($B462="","",IF(VLOOKUP($B462,競技者!$A$5:$I$1004,2,FALSE)="","",VLOOKUP($B462,競技者!$A$5:$I$1004,2,FALSE)))</f>
        <v/>
      </c>
      <c r="D462" s="95" t="str">
        <f>IF($B462="","",IF(VLOOKUP($B462,競技者!$A$5:$I$1004,3,FALSE)="","",VLOOKUP($B462,競技者!$A$5:$I$1004,3,FALSE)))</f>
        <v/>
      </c>
      <c r="E462" s="95" t="str">
        <f>IF($B462="","",IF(VLOOKUP($B462,競技者!$A$5:$I$1004,4,FALSE)="","",VLOOKUP($B462,競技者!$A$5:$I$1004,4,FALSE)))</f>
        <v/>
      </c>
      <c r="F462" s="95" t="str">
        <f>IF($B462="","",IF(VLOOKUP($B462,競技者!$A$5:$I$1004,7,FALSE)="","",VLOOKUP($B462,競技者!$A$5:$I$1004,7,FALSE)))</f>
        <v/>
      </c>
      <c r="G462" s="95" t="str">
        <f>IF($B462="","",IF(VLOOKUP($B462,競技者!$A$5:$I$1004,9,FALSE)="","",VLOOKUP($B462,競技者!$A$5:$I$1004,9,FALSE)))</f>
        <v/>
      </c>
      <c r="H462" s="109"/>
      <c r="I462" s="95" t="str">
        <f t="shared" si="35"/>
        <v/>
      </c>
      <c r="J462" s="96"/>
      <c r="K462" s="107" t="str">
        <f t="shared" si="36"/>
        <v/>
      </c>
      <c r="L462" s="96"/>
      <c r="M462" s="107" t="str">
        <f t="shared" si="37"/>
        <v/>
      </c>
      <c r="N462" s="103"/>
      <c r="O462" s="103"/>
      <c r="P462" s="260"/>
      <c r="Q462" s="97" t="str">
        <f t="shared" si="38"/>
        <v/>
      </c>
      <c r="R462" s="98" t="str">
        <f t="shared" si="39"/>
        <v/>
      </c>
      <c r="S462" s="96"/>
      <c r="T462" s="234"/>
      <c r="U462" s="105"/>
    </row>
    <row r="463" spans="1:21" customFormat="1">
      <c r="A463" s="92">
        <v>459</v>
      </c>
      <c r="B463" s="111"/>
      <c r="C463" s="95" t="str">
        <f>IF($B463="","",IF(VLOOKUP($B463,競技者!$A$5:$I$1004,2,FALSE)="","",VLOOKUP($B463,競技者!$A$5:$I$1004,2,FALSE)))</f>
        <v/>
      </c>
      <c r="D463" s="95" t="str">
        <f>IF($B463="","",IF(VLOOKUP($B463,競技者!$A$5:$I$1004,3,FALSE)="","",VLOOKUP($B463,競技者!$A$5:$I$1004,3,FALSE)))</f>
        <v/>
      </c>
      <c r="E463" s="95" t="str">
        <f>IF($B463="","",IF(VLOOKUP($B463,競技者!$A$5:$I$1004,4,FALSE)="","",VLOOKUP($B463,競技者!$A$5:$I$1004,4,FALSE)))</f>
        <v/>
      </c>
      <c r="F463" s="95" t="str">
        <f>IF($B463="","",IF(VLOOKUP($B463,競技者!$A$5:$I$1004,7,FALSE)="","",VLOOKUP($B463,競技者!$A$5:$I$1004,7,FALSE)))</f>
        <v/>
      </c>
      <c r="G463" s="95" t="str">
        <f>IF($B463="","",IF(VLOOKUP($B463,競技者!$A$5:$I$1004,9,FALSE)="","",VLOOKUP($B463,競技者!$A$5:$I$1004,9,FALSE)))</f>
        <v/>
      </c>
      <c r="H463" s="109"/>
      <c r="I463" s="95" t="str">
        <f t="shared" si="35"/>
        <v/>
      </c>
      <c r="J463" s="96"/>
      <c r="K463" s="107" t="str">
        <f t="shared" si="36"/>
        <v/>
      </c>
      <c r="L463" s="96"/>
      <c r="M463" s="107" t="str">
        <f t="shared" si="37"/>
        <v/>
      </c>
      <c r="N463" s="103"/>
      <c r="O463" s="103"/>
      <c r="P463" s="260"/>
      <c r="Q463" s="97" t="str">
        <f t="shared" si="38"/>
        <v/>
      </c>
      <c r="R463" s="98" t="str">
        <f t="shared" si="39"/>
        <v/>
      </c>
      <c r="S463" s="96"/>
      <c r="T463" s="234"/>
      <c r="U463" s="105"/>
    </row>
    <row r="464" spans="1:21" customFormat="1" ht="12.6" thickBot="1">
      <c r="A464" s="92">
        <v>460</v>
      </c>
      <c r="B464" s="217"/>
      <c r="C464" s="218" t="str">
        <f>IF($B464="","",IF(VLOOKUP($B464,競技者!$A$5:$I$1004,2,FALSE)="","",VLOOKUP($B464,競技者!$A$5:$I$1004,2,FALSE)))</f>
        <v/>
      </c>
      <c r="D464" s="218" t="str">
        <f>IF($B464="","",IF(VLOOKUP($B464,競技者!$A$5:$I$1004,3,FALSE)="","",VLOOKUP($B464,競技者!$A$5:$I$1004,3,FALSE)))</f>
        <v/>
      </c>
      <c r="E464" s="218" t="str">
        <f>IF($B464="","",IF(VLOOKUP($B464,競技者!$A$5:$I$1004,4,FALSE)="","",VLOOKUP($B464,競技者!$A$5:$I$1004,4,FALSE)))</f>
        <v/>
      </c>
      <c r="F464" s="218" t="str">
        <f>IF($B464="","",IF(VLOOKUP($B464,競技者!$A$5:$I$1004,7,FALSE)="","",VLOOKUP($B464,競技者!$A$5:$I$1004,7,FALSE)))</f>
        <v/>
      </c>
      <c r="G464" s="218" t="str">
        <f>IF($B464="","",IF(VLOOKUP($B464,競技者!$A$5:$I$1004,9,FALSE)="","",VLOOKUP($B464,競技者!$A$5:$I$1004,9,FALSE)))</f>
        <v/>
      </c>
      <c r="H464" s="219"/>
      <c r="I464" s="218" t="str">
        <f t="shared" si="35"/>
        <v/>
      </c>
      <c r="J464" s="220"/>
      <c r="K464" s="221" t="str">
        <f t="shared" si="36"/>
        <v/>
      </c>
      <c r="L464" s="220"/>
      <c r="M464" s="221" t="str">
        <f t="shared" si="37"/>
        <v/>
      </c>
      <c r="N464" s="262"/>
      <c r="O464" s="262"/>
      <c r="P464" s="263"/>
      <c r="Q464" s="222" t="str">
        <f t="shared" si="38"/>
        <v/>
      </c>
      <c r="R464" s="223" t="str">
        <f t="shared" si="39"/>
        <v/>
      </c>
      <c r="S464" s="220"/>
      <c r="T464" s="237"/>
      <c r="U464" s="224"/>
    </row>
    <row r="465" spans="1:21" customFormat="1">
      <c r="A465" s="92">
        <v>461</v>
      </c>
      <c r="B465" s="199"/>
      <c r="C465" s="120" t="str">
        <f>IF($B465="","",IF(VLOOKUP($B465,競技者!$A$5:$I$1004,2,FALSE)="","",VLOOKUP($B465,競技者!$A$5:$I$1004,2,FALSE)))</f>
        <v/>
      </c>
      <c r="D465" s="120" t="str">
        <f>IF($B465="","",IF(VLOOKUP($B465,競技者!$A$5:$I$1004,3,FALSE)="","",VLOOKUP($B465,競技者!$A$5:$I$1004,3,FALSE)))</f>
        <v/>
      </c>
      <c r="E465" s="120" t="str">
        <f>IF($B465="","",IF(VLOOKUP($B465,競技者!$A$5:$I$1004,4,FALSE)="","",VLOOKUP($B465,競技者!$A$5:$I$1004,4,FALSE)))</f>
        <v/>
      </c>
      <c r="F465" s="120" t="str">
        <f>IF($B465="","",IF(VLOOKUP($B465,競技者!$A$5:$I$1004,7,FALSE)="","",VLOOKUP($B465,競技者!$A$5:$I$1004,7,FALSE)))</f>
        <v/>
      </c>
      <c r="G465" s="120" t="str">
        <f>IF($B465="","",IF(VLOOKUP($B465,競技者!$A$5:$I$1004,9,FALSE)="","",VLOOKUP($B465,競技者!$A$5:$I$1004,9,FALSE)))</f>
        <v/>
      </c>
      <c r="H465" s="119"/>
      <c r="I465" s="120" t="str">
        <f t="shared" si="35"/>
        <v/>
      </c>
      <c r="J465" s="121"/>
      <c r="K465" s="122" t="str">
        <f t="shared" si="36"/>
        <v/>
      </c>
      <c r="L465" s="121"/>
      <c r="M465" s="122" t="str">
        <f t="shared" si="37"/>
        <v/>
      </c>
      <c r="N465" s="123"/>
      <c r="O465" s="123"/>
      <c r="P465" s="259"/>
      <c r="Q465" s="124" t="str">
        <f t="shared" si="38"/>
        <v/>
      </c>
      <c r="R465" s="125" t="str">
        <f t="shared" si="39"/>
        <v/>
      </c>
      <c r="S465" s="121"/>
      <c r="T465" s="236"/>
      <c r="U465" s="127"/>
    </row>
    <row r="466" spans="1:21" customFormat="1">
      <c r="A466" s="92">
        <v>462</v>
      </c>
      <c r="B466" s="111"/>
      <c r="C466" s="95" t="str">
        <f>IF($B466="","",IF(VLOOKUP($B466,競技者!$A$5:$I$1004,2,FALSE)="","",VLOOKUP($B466,競技者!$A$5:$I$1004,2,FALSE)))</f>
        <v/>
      </c>
      <c r="D466" s="95" t="str">
        <f>IF($B466="","",IF(VLOOKUP($B466,競技者!$A$5:$I$1004,3,FALSE)="","",VLOOKUP($B466,競技者!$A$5:$I$1004,3,FALSE)))</f>
        <v/>
      </c>
      <c r="E466" s="95" t="str">
        <f>IF($B466="","",IF(VLOOKUP($B466,競技者!$A$5:$I$1004,4,FALSE)="","",VLOOKUP($B466,競技者!$A$5:$I$1004,4,FALSE)))</f>
        <v/>
      </c>
      <c r="F466" s="95" t="str">
        <f>IF($B466="","",IF(VLOOKUP($B466,競技者!$A$5:$I$1004,7,FALSE)="","",VLOOKUP($B466,競技者!$A$5:$I$1004,7,FALSE)))</f>
        <v/>
      </c>
      <c r="G466" s="95" t="str">
        <f>IF($B466="","",IF(VLOOKUP($B466,競技者!$A$5:$I$1004,9,FALSE)="","",VLOOKUP($B466,競技者!$A$5:$I$1004,9,FALSE)))</f>
        <v/>
      </c>
      <c r="H466" s="109"/>
      <c r="I466" s="95" t="str">
        <f t="shared" si="35"/>
        <v/>
      </c>
      <c r="J466" s="96"/>
      <c r="K466" s="107" t="str">
        <f t="shared" si="36"/>
        <v/>
      </c>
      <c r="L466" s="96"/>
      <c r="M466" s="107" t="str">
        <f t="shared" si="37"/>
        <v/>
      </c>
      <c r="N466" s="103"/>
      <c r="O466" s="103"/>
      <c r="P466" s="260"/>
      <c r="Q466" s="97" t="str">
        <f t="shared" si="38"/>
        <v/>
      </c>
      <c r="R466" s="98" t="str">
        <f t="shared" si="39"/>
        <v/>
      </c>
      <c r="S466" s="96"/>
      <c r="T466" s="234"/>
      <c r="U466" s="105"/>
    </row>
    <row r="467" spans="1:21" customFormat="1">
      <c r="A467" s="92">
        <v>463</v>
      </c>
      <c r="B467" s="111"/>
      <c r="C467" s="95" t="str">
        <f>IF($B467="","",IF(VLOOKUP($B467,競技者!$A$5:$I$1004,2,FALSE)="","",VLOOKUP($B467,競技者!$A$5:$I$1004,2,FALSE)))</f>
        <v/>
      </c>
      <c r="D467" s="95" t="str">
        <f>IF($B467="","",IF(VLOOKUP($B467,競技者!$A$5:$I$1004,3,FALSE)="","",VLOOKUP($B467,競技者!$A$5:$I$1004,3,FALSE)))</f>
        <v/>
      </c>
      <c r="E467" s="95" t="str">
        <f>IF($B467="","",IF(VLOOKUP($B467,競技者!$A$5:$I$1004,4,FALSE)="","",VLOOKUP($B467,競技者!$A$5:$I$1004,4,FALSE)))</f>
        <v/>
      </c>
      <c r="F467" s="95" t="str">
        <f>IF($B467="","",IF(VLOOKUP($B467,競技者!$A$5:$I$1004,7,FALSE)="","",VLOOKUP($B467,競技者!$A$5:$I$1004,7,FALSE)))</f>
        <v/>
      </c>
      <c r="G467" s="95" t="str">
        <f>IF($B467="","",IF(VLOOKUP($B467,競技者!$A$5:$I$1004,9,FALSE)="","",VLOOKUP($B467,競技者!$A$5:$I$1004,9,FALSE)))</f>
        <v/>
      </c>
      <c r="H467" s="109"/>
      <c r="I467" s="95" t="str">
        <f t="shared" si="35"/>
        <v/>
      </c>
      <c r="J467" s="96"/>
      <c r="K467" s="107" t="str">
        <f t="shared" si="36"/>
        <v/>
      </c>
      <c r="L467" s="96"/>
      <c r="M467" s="107" t="str">
        <f t="shared" si="37"/>
        <v/>
      </c>
      <c r="N467" s="103"/>
      <c r="O467" s="103"/>
      <c r="P467" s="260"/>
      <c r="Q467" s="97" t="str">
        <f t="shared" si="38"/>
        <v/>
      </c>
      <c r="R467" s="98" t="str">
        <f t="shared" si="39"/>
        <v/>
      </c>
      <c r="S467" s="96"/>
      <c r="T467" s="234"/>
      <c r="U467" s="105"/>
    </row>
    <row r="468" spans="1:21" customFormat="1">
      <c r="A468" s="92">
        <v>464</v>
      </c>
      <c r="B468" s="111"/>
      <c r="C468" s="95" t="str">
        <f>IF($B468="","",IF(VLOOKUP($B468,競技者!$A$5:$I$1004,2,FALSE)="","",VLOOKUP($B468,競技者!$A$5:$I$1004,2,FALSE)))</f>
        <v/>
      </c>
      <c r="D468" s="95" t="str">
        <f>IF($B468="","",IF(VLOOKUP($B468,競技者!$A$5:$I$1004,3,FALSE)="","",VLOOKUP($B468,競技者!$A$5:$I$1004,3,FALSE)))</f>
        <v/>
      </c>
      <c r="E468" s="95" t="str">
        <f>IF($B468="","",IF(VLOOKUP($B468,競技者!$A$5:$I$1004,4,FALSE)="","",VLOOKUP($B468,競技者!$A$5:$I$1004,4,FALSE)))</f>
        <v/>
      </c>
      <c r="F468" s="95" t="str">
        <f>IF($B468="","",IF(VLOOKUP($B468,競技者!$A$5:$I$1004,7,FALSE)="","",VLOOKUP($B468,競技者!$A$5:$I$1004,7,FALSE)))</f>
        <v/>
      </c>
      <c r="G468" s="95" t="str">
        <f>IF($B468="","",IF(VLOOKUP($B468,競技者!$A$5:$I$1004,9,FALSE)="","",VLOOKUP($B468,競技者!$A$5:$I$1004,9,FALSE)))</f>
        <v/>
      </c>
      <c r="H468" s="109"/>
      <c r="I468" s="95" t="str">
        <f t="shared" si="35"/>
        <v/>
      </c>
      <c r="J468" s="96"/>
      <c r="K468" s="107" t="str">
        <f t="shared" si="36"/>
        <v/>
      </c>
      <c r="L468" s="96"/>
      <c r="M468" s="107" t="str">
        <f t="shared" si="37"/>
        <v/>
      </c>
      <c r="N468" s="103"/>
      <c r="O468" s="103"/>
      <c r="P468" s="260"/>
      <c r="Q468" s="97" t="str">
        <f t="shared" si="38"/>
        <v/>
      </c>
      <c r="R468" s="98" t="str">
        <f t="shared" si="39"/>
        <v/>
      </c>
      <c r="S468" s="96"/>
      <c r="T468" s="234"/>
      <c r="U468" s="105"/>
    </row>
    <row r="469" spans="1:21" customFormat="1">
      <c r="A469" s="92">
        <v>465</v>
      </c>
      <c r="B469" s="207"/>
      <c r="C469" s="208" t="str">
        <f>IF($B469="","",IF(VLOOKUP($B469,競技者!$A$5:$I$1004,2,FALSE)="","",VLOOKUP($B469,競技者!$A$5:$I$1004,2,FALSE)))</f>
        <v/>
      </c>
      <c r="D469" s="208" t="str">
        <f>IF($B469="","",IF(VLOOKUP($B469,競技者!$A$5:$I$1004,3,FALSE)="","",VLOOKUP($B469,競技者!$A$5:$I$1004,3,FALSE)))</f>
        <v/>
      </c>
      <c r="E469" s="208" t="str">
        <f>IF($B469="","",IF(VLOOKUP($B469,競技者!$A$5:$I$1004,4,FALSE)="","",VLOOKUP($B469,競技者!$A$5:$I$1004,4,FALSE)))</f>
        <v/>
      </c>
      <c r="F469" s="208" t="str">
        <f>IF($B469="","",IF(VLOOKUP($B469,競技者!$A$5:$I$1004,7,FALSE)="","",VLOOKUP($B469,競技者!$A$5:$I$1004,7,FALSE)))</f>
        <v/>
      </c>
      <c r="G469" s="208" t="str">
        <f>IF($B469="","",IF(VLOOKUP($B469,競技者!$A$5:$I$1004,9,FALSE)="","",VLOOKUP($B469,競技者!$A$5:$I$1004,9,FALSE)))</f>
        <v/>
      </c>
      <c r="H469" s="209"/>
      <c r="I469" s="208" t="str">
        <f t="shared" si="35"/>
        <v/>
      </c>
      <c r="J469" s="210"/>
      <c r="K469" s="211" t="str">
        <f t="shared" si="36"/>
        <v/>
      </c>
      <c r="L469" s="210"/>
      <c r="M469" s="211" t="str">
        <f t="shared" si="37"/>
        <v/>
      </c>
      <c r="N469" s="212"/>
      <c r="O469" s="212"/>
      <c r="P469" s="261"/>
      <c r="Q469" s="213" t="str">
        <f t="shared" si="38"/>
        <v/>
      </c>
      <c r="R469" s="214" t="str">
        <f t="shared" si="39"/>
        <v/>
      </c>
      <c r="S469" s="210"/>
      <c r="T469" s="238"/>
      <c r="U469" s="216"/>
    </row>
    <row r="470" spans="1:21" customFormat="1">
      <c r="A470" s="92">
        <v>466</v>
      </c>
      <c r="B470" s="199"/>
      <c r="C470" s="120" t="str">
        <f>IF($B470="","",IF(VLOOKUP($B470,競技者!$A$5:$I$1004,2,FALSE)="","",VLOOKUP($B470,競技者!$A$5:$I$1004,2,FALSE)))</f>
        <v/>
      </c>
      <c r="D470" s="120" t="str">
        <f>IF($B470="","",IF(VLOOKUP($B470,競技者!$A$5:$I$1004,3,FALSE)="","",VLOOKUP($B470,競技者!$A$5:$I$1004,3,FALSE)))</f>
        <v/>
      </c>
      <c r="E470" s="120" t="str">
        <f>IF($B470="","",IF(VLOOKUP($B470,競技者!$A$5:$I$1004,4,FALSE)="","",VLOOKUP($B470,競技者!$A$5:$I$1004,4,FALSE)))</f>
        <v/>
      </c>
      <c r="F470" s="120" t="str">
        <f>IF($B470="","",IF(VLOOKUP($B470,競技者!$A$5:$I$1004,7,FALSE)="","",VLOOKUP($B470,競技者!$A$5:$I$1004,7,FALSE)))</f>
        <v/>
      </c>
      <c r="G470" s="120" t="str">
        <f>IF($B470="","",IF(VLOOKUP($B470,競技者!$A$5:$I$1004,9,FALSE)="","",VLOOKUP($B470,競技者!$A$5:$I$1004,9,FALSE)))</f>
        <v/>
      </c>
      <c r="H470" s="119"/>
      <c r="I470" s="120" t="str">
        <f t="shared" si="35"/>
        <v/>
      </c>
      <c r="J470" s="121"/>
      <c r="K470" s="122" t="str">
        <f t="shared" si="36"/>
        <v/>
      </c>
      <c r="L470" s="121"/>
      <c r="M470" s="122" t="str">
        <f t="shared" si="37"/>
        <v/>
      </c>
      <c r="N470" s="123"/>
      <c r="O470" s="123"/>
      <c r="P470" s="259"/>
      <c r="Q470" s="124" t="str">
        <f t="shared" si="38"/>
        <v/>
      </c>
      <c r="R470" s="125" t="str">
        <f t="shared" si="39"/>
        <v/>
      </c>
      <c r="S470" s="121"/>
      <c r="T470" s="236"/>
      <c r="U470" s="127"/>
    </row>
    <row r="471" spans="1:21" customFormat="1">
      <c r="A471" s="92">
        <v>467</v>
      </c>
      <c r="B471" s="111"/>
      <c r="C471" s="95" t="str">
        <f>IF($B471="","",IF(VLOOKUP($B471,競技者!$A$5:$I$1004,2,FALSE)="","",VLOOKUP($B471,競技者!$A$5:$I$1004,2,FALSE)))</f>
        <v/>
      </c>
      <c r="D471" s="95" t="str">
        <f>IF($B471="","",IF(VLOOKUP($B471,競技者!$A$5:$I$1004,3,FALSE)="","",VLOOKUP($B471,競技者!$A$5:$I$1004,3,FALSE)))</f>
        <v/>
      </c>
      <c r="E471" s="95" t="str">
        <f>IF($B471="","",IF(VLOOKUP($B471,競技者!$A$5:$I$1004,4,FALSE)="","",VLOOKUP($B471,競技者!$A$5:$I$1004,4,FALSE)))</f>
        <v/>
      </c>
      <c r="F471" s="95" t="str">
        <f>IF($B471="","",IF(VLOOKUP($B471,競技者!$A$5:$I$1004,7,FALSE)="","",VLOOKUP($B471,競技者!$A$5:$I$1004,7,FALSE)))</f>
        <v/>
      </c>
      <c r="G471" s="95" t="str">
        <f>IF($B471="","",IF(VLOOKUP($B471,競技者!$A$5:$I$1004,9,FALSE)="","",VLOOKUP($B471,競技者!$A$5:$I$1004,9,FALSE)))</f>
        <v/>
      </c>
      <c r="H471" s="109"/>
      <c r="I471" s="95" t="str">
        <f t="shared" si="35"/>
        <v/>
      </c>
      <c r="J471" s="96"/>
      <c r="K471" s="107" t="str">
        <f t="shared" si="36"/>
        <v/>
      </c>
      <c r="L471" s="96"/>
      <c r="M471" s="107" t="str">
        <f t="shared" si="37"/>
        <v/>
      </c>
      <c r="N471" s="103"/>
      <c r="O471" s="103"/>
      <c r="P471" s="260"/>
      <c r="Q471" s="97" t="str">
        <f t="shared" si="38"/>
        <v/>
      </c>
      <c r="R471" s="98" t="str">
        <f t="shared" si="39"/>
        <v/>
      </c>
      <c r="S471" s="96"/>
      <c r="T471" s="234"/>
      <c r="U471" s="105"/>
    </row>
    <row r="472" spans="1:21" customFormat="1">
      <c r="A472" s="92">
        <v>468</v>
      </c>
      <c r="B472" s="111"/>
      <c r="C472" s="95" t="str">
        <f>IF($B472="","",IF(VLOOKUP($B472,競技者!$A$5:$I$1004,2,FALSE)="","",VLOOKUP($B472,競技者!$A$5:$I$1004,2,FALSE)))</f>
        <v/>
      </c>
      <c r="D472" s="95" t="str">
        <f>IF($B472="","",IF(VLOOKUP($B472,競技者!$A$5:$I$1004,3,FALSE)="","",VLOOKUP($B472,競技者!$A$5:$I$1004,3,FALSE)))</f>
        <v/>
      </c>
      <c r="E472" s="95" t="str">
        <f>IF($B472="","",IF(VLOOKUP($B472,競技者!$A$5:$I$1004,4,FALSE)="","",VLOOKUP($B472,競技者!$A$5:$I$1004,4,FALSE)))</f>
        <v/>
      </c>
      <c r="F472" s="95" t="str">
        <f>IF($B472="","",IF(VLOOKUP($B472,競技者!$A$5:$I$1004,7,FALSE)="","",VLOOKUP($B472,競技者!$A$5:$I$1004,7,FALSE)))</f>
        <v/>
      </c>
      <c r="G472" s="95" t="str">
        <f>IF($B472="","",IF(VLOOKUP($B472,競技者!$A$5:$I$1004,9,FALSE)="","",VLOOKUP($B472,競技者!$A$5:$I$1004,9,FALSE)))</f>
        <v/>
      </c>
      <c r="H472" s="109"/>
      <c r="I472" s="95" t="str">
        <f t="shared" si="35"/>
        <v/>
      </c>
      <c r="J472" s="96"/>
      <c r="K472" s="107" t="str">
        <f t="shared" si="36"/>
        <v/>
      </c>
      <c r="L472" s="96"/>
      <c r="M472" s="107" t="str">
        <f t="shared" si="37"/>
        <v/>
      </c>
      <c r="N472" s="103"/>
      <c r="O472" s="103"/>
      <c r="P472" s="260"/>
      <c r="Q472" s="97" t="str">
        <f t="shared" si="38"/>
        <v/>
      </c>
      <c r="R472" s="98" t="str">
        <f t="shared" si="39"/>
        <v/>
      </c>
      <c r="S472" s="96"/>
      <c r="T472" s="234"/>
      <c r="U472" s="105"/>
    </row>
    <row r="473" spans="1:21" customFormat="1">
      <c r="A473" s="92">
        <v>469</v>
      </c>
      <c r="B473" s="111"/>
      <c r="C473" s="95" t="str">
        <f>IF($B473="","",IF(VLOOKUP($B473,競技者!$A$5:$I$1004,2,FALSE)="","",VLOOKUP($B473,競技者!$A$5:$I$1004,2,FALSE)))</f>
        <v/>
      </c>
      <c r="D473" s="95" t="str">
        <f>IF($B473="","",IF(VLOOKUP($B473,競技者!$A$5:$I$1004,3,FALSE)="","",VLOOKUP($B473,競技者!$A$5:$I$1004,3,FALSE)))</f>
        <v/>
      </c>
      <c r="E473" s="95" t="str">
        <f>IF($B473="","",IF(VLOOKUP($B473,競技者!$A$5:$I$1004,4,FALSE)="","",VLOOKUP($B473,競技者!$A$5:$I$1004,4,FALSE)))</f>
        <v/>
      </c>
      <c r="F473" s="95" t="str">
        <f>IF($B473="","",IF(VLOOKUP($B473,競技者!$A$5:$I$1004,7,FALSE)="","",VLOOKUP($B473,競技者!$A$5:$I$1004,7,FALSE)))</f>
        <v/>
      </c>
      <c r="G473" s="95" t="str">
        <f>IF($B473="","",IF(VLOOKUP($B473,競技者!$A$5:$I$1004,9,FALSE)="","",VLOOKUP($B473,競技者!$A$5:$I$1004,9,FALSE)))</f>
        <v/>
      </c>
      <c r="H473" s="109"/>
      <c r="I473" s="95" t="str">
        <f t="shared" si="35"/>
        <v/>
      </c>
      <c r="J473" s="96"/>
      <c r="K473" s="107" t="str">
        <f t="shared" si="36"/>
        <v/>
      </c>
      <c r="L473" s="96"/>
      <c r="M473" s="107" t="str">
        <f t="shared" si="37"/>
        <v/>
      </c>
      <c r="N473" s="103"/>
      <c r="O473" s="103"/>
      <c r="P473" s="260"/>
      <c r="Q473" s="97" t="str">
        <f t="shared" si="38"/>
        <v/>
      </c>
      <c r="R473" s="98" t="str">
        <f t="shared" si="39"/>
        <v/>
      </c>
      <c r="S473" s="96"/>
      <c r="T473" s="234"/>
      <c r="U473" s="105"/>
    </row>
    <row r="474" spans="1:21" customFormat="1" ht="12.6" thickBot="1">
      <c r="A474" s="92">
        <v>470</v>
      </c>
      <c r="B474" s="217"/>
      <c r="C474" s="218" t="str">
        <f>IF($B474="","",IF(VLOOKUP($B474,競技者!$A$5:$I$1004,2,FALSE)="","",VLOOKUP($B474,競技者!$A$5:$I$1004,2,FALSE)))</f>
        <v/>
      </c>
      <c r="D474" s="218" t="str">
        <f>IF($B474="","",IF(VLOOKUP($B474,競技者!$A$5:$I$1004,3,FALSE)="","",VLOOKUP($B474,競技者!$A$5:$I$1004,3,FALSE)))</f>
        <v/>
      </c>
      <c r="E474" s="218" t="str">
        <f>IF($B474="","",IF(VLOOKUP($B474,競技者!$A$5:$I$1004,4,FALSE)="","",VLOOKUP($B474,競技者!$A$5:$I$1004,4,FALSE)))</f>
        <v/>
      </c>
      <c r="F474" s="218" t="str">
        <f>IF($B474="","",IF(VLOOKUP($B474,競技者!$A$5:$I$1004,7,FALSE)="","",VLOOKUP($B474,競技者!$A$5:$I$1004,7,FALSE)))</f>
        <v/>
      </c>
      <c r="G474" s="218" t="str">
        <f>IF($B474="","",IF(VLOOKUP($B474,競技者!$A$5:$I$1004,9,FALSE)="","",VLOOKUP($B474,競技者!$A$5:$I$1004,9,FALSE)))</f>
        <v/>
      </c>
      <c r="H474" s="219"/>
      <c r="I474" s="218" t="str">
        <f t="shared" si="35"/>
        <v/>
      </c>
      <c r="J474" s="220"/>
      <c r="K474" s="221" t="str">
        <f t="shared" si="36"/>
        <v/>
      </c>
      <c r="L474" s="220"/>
      <c r="M474" s="221" t="str">
        <f t="shared" si="37"/>
        <v/>
      </c>
      <c r="N474" s="262"/>
      <c r="O474" s="262"/>
      <c r="P474" s="263"/>
      <c r="Q474" s="222" t="str">
        <f t="shared" si="38"/>
        <v/>
      </c>
      <c r="R474" s="223" t="str">
        <f t="shared" si="39"/>
        <v/>
      </c>
      <c r="S474" s="220"/>
      <c r="T474" s="237"/>
      <c r="U474" s="224"/>
    </row>
    <row r="475" spans="1:21" customFormat="1">
      <c r="A475" s="92">
        <v>471</v>
      </c>
      <c r="B475" s="199"/>
      <c r="C475" s="120" t="str">
        <f>IF($B475="","",IF(VLOOKUP($B475,競技者!$A$5:$I$1004,2,FALSE)="","",VLOOKUP($B475,競技者!$A$5:$I$1004,2,FALSE)))</f>
        <v/>
      </c>
      <c r="D475" s="120" t="str">
        <f>IF($B475="","",IF(VLOOKUP($B475,競技者!$A$5:$I$1004,3,FALSE)="","",VLOOKUP($B475,競技者!$A$5:$I$1004,3,FALSE)))</f>
        <v/>
      </c>
      <c r="E475" s="120" t="str">
        <f>IF($B475="","",IF(VLOOKUP($B475,競技者!$A$5:$I$1004,4,FALSE)="","",VLOOKUP($B475,競技者!$A$5:$I$1004,4,FALSE)))</f>
        <v/>
      </c>
      <c r="F475" s="120" t="str">
        <f>IF($B475="","",IF(VLOOKUP($B475,競技者!$A$5:$I$1004,7,FALSE)="","",VLOOKUP($B475,競技者!$A$5:$I$1004,7,FALSE)))</f>
        <v/>
      </c>
      <c r="G475" s="120" t="str">
        <f>IF($B475="","",IF(VLOOKUP($B475,競技者!$A$5:$I$1004,9,FALSE)="","",VLOOKUP($B475,競技者!$A$5:$I$1004,9,FALSE)))</f>
        <v/>
      </c>
      <c r="H475" s="119"/>
      <c r="I475" s="120" t="str">
        <f t="shared" si="35"/>
        <v/>
      </c>
      <c r="J475" s="121"/>
      <c r="K475" s="122" t="str">
        <f t="shared" si="36"/>
        <v/>
      </c>
      <c r="L475" s="121"/>
      <c r="M475" s="122" t="str">
        <f t="shared" si="37"/>
        <v/>
      </c>
      <c r="N475" s="123"/>
      <c r="O475" s="123"/>
      <c r="P475" s="259"/>
      <c r="Q475" s="124" t="str">
        <f t="shared" si="38"/>
        <v/>
      </c>
      <c r="R475" s="125" t="str">
        <f t="shared" si="39"/>
        <v/>
      </c>
      <c r="S475" s="121"/>
      <c r="T475" s="236"/>
      <c r="U475" s="127"/>
    </row>
    <row r="476" spans="1:21" customFormat="1">
      <c r="A476" s="92">
        <v>472</v>
      </c>
      <c r="B476" s="111"/>
      <c r="C476" s="95" t="str">
        <f>IF($B476="","",IF(VLOOKUP($B476,競技者!$A$5:$I$1004,2,FALSE)="","",VLOOKUP($B476,競技者!$A$5:$I$1004,2,FALSE)))</f>
        <v/>
      </c>
      <c r="D476" s="95" t="str">
        <f>IF($B476="","",IF(VLOOKUP($B476,競技者!$A$5:$I$1004,3,FALSE)="","",VLOOKUP($B476,競技者!$A$5:$I$1004,3,FALSE)))</f>
        <v/>
      </c>
      <c r="E476" s="95" t="str">
        <f>IF($B476="","",IF(VLOOKUP($B476,競技者!$A$5:$I$1004,4,FALSE)="","",VLOOKUP($B476,競技者!$A$5:$I$1004,4,FALSE)))</f>
        <v/>
      </c>
      <c r="F476" s="95" t="str">
        <f>IF($B476="","",IF(VLOOKUP($B476,競技者!$A$5:$I$1004,7,FALSE)="","",VLOOKUP($B476,競技者!$A$5:$I$1004,7,FALSE)))</f>
        <v/>
      </c>
      <c r="G476" s="95" t="str">
        <f>IF($B476="","",IF(VLOOKUP($B476,競技者!$A$5:$I$1004,9,FALSE)="","",VLOOKUP($B476,競技者!$A$5:$I$1004,9,FALSE)))</f>
        <v/>
      </c>
      <c r="H476" s="109"/>
      <c r="I476" s="95" t="str">
        <f t="shared" si="35"/>
        <v/>
      </c>
      <c r="J476" s="96"/>
      <c r="K476" s="107" t="str">
        <f t="shared" si="36"/>
        <v/>
      </c>
      <c r="L476" s="96"/>
      <c r="M476" s="107" t="str">
        <f t="shared" si="37"/>
        <v/>
      </c>
      <c r="N476" s="103"/>
      <c r="O476" s="103"/>
      <c r="P476" s="260"/>
      <c r="Q476" s="97" t="str">
        <f t="shared" si="38"/>
        <v/>
      </c>
      <c r="R476" s="98" t="str">
        <f t="shared" si="39"/>
        <v/>
      </c>
      <c r="S476" s="96"/>
      <c r="T476" s="234"/>
      <c r="U476" s="105"/>
    </row>
    <row r="477" spans="1:21" customFormat="1">
      <c r="A477" s="92">
        <v>473</v>
      </c>
      <c r="B477" s="111"/>
      <c r="C477" s="95" t="str">
        <f>IF($B477="","",IF(VLOOKUP($B477,競技者!$A$5:$I$1004,2,FALSE)="","",VLOOKUP($B477,競技者!$A$5:$I$1004,2,FALSE)))</f>
        <v/>
      </c>
      <c r="D477" s="95" t="str">
        <f>IF($B477="","",IF(VLOOKUP($B477,競技者!$A$5:$I$1004,3,FALSE)="","",VLOOKUP($B477,競技者!$A$5:$I$1004,3,FALSE)))</f>
        <v/>
      </c>
      <c r="E477" s="95" t="str">
        <f>IF($B477="","",IF(VLOOKUP($B477,競技者!$A$5:$I$1004,4,FALSE)="","",VLOOKUP($B477,競技者!$A$5:$I$1004,4,FALSE)))</f>
        <v/>
      </c>
      <c r="F477" s="95" t="str">
        <f>IF($B477="","",IF(VLOOKUP($B477,競技者!$A$5:$I$1004,7,FALSE)="","",VLOOKUP($B477,競技者!$A$5:$I$1004,7,FALSE)))</f>
        <v/>
      </c>
      <c r="G477" s="95" t="str">
        <f>IF($B477="","",IF(VLOOKUP($B477,競技者!$A$5:$I$1004,9,FALSE)="","",VLOOKUP($B477,競技者!$A$5:$I$1004,9,FALSE)))</f>
        <v/>
      </c>
      <c r="H477" s="109"/>
      <c r="I477" s="95" t="str">
        <f t="shared" si="35"/>
        <v/>
      </c>
      <c r="J477" s="96"/>
      <c r="K477" s="107" t="str">
        <f t="shared" si="36"/>
        <v/>
      </c>
      <c r="L477" s="96"/>
      <c r="M477" s="107" t="str">
        <f t="shared" si="37"/>
        <v/>
      </c>
      <c r="N477" s="103"/>
      <c r="O477" s="103"/>
      <c r="P477" s="260"/>
      <c r="Q477" s="97" t="str">
        <f t="shared" si="38"/>
        <v/>
      </c>
      <c r="R477" s="98" t="str">
        <f t="shared" si="39"/>
        <v/>
      </c>
      <c r="S477" s="96"/>
      <c r="T477" s="234"/>
      <c r="U477" s="105"/>
    </row>
    <row r="478" spans="1:21" customFormat="1">
      <c r="A478" s="92">
        <v>474</v>
      </c>
      <c r="B478" s="111"/>
      <c r="C478" s="95" t="str">
        <f>IF($B478="","",IF(VLOOKUP($B478,競技者!$A$5:$I$1004,2,FALSE)="","",VLOOKUP($B478,競技者!$A$5:$I$1004,2,FALSE)))</f>
        <v/>
      </c>
      <c r="D478" s="95" t="str">
        <f>IF($B478="","",IF(VLOOKUP($B478,競技者!$A$5:$I$1004,3,FALSE)="","",VLOOKUP($B478,競技者!$A$5:$I$1004,3,FALSE)))</f>
        <v/>
      </c>
      <c r="E478" s="95" t="str">
        <f>IF($B478="","",IF(VLOOKUP($B478,競技者!$A$5:$I$1004,4,FALSE)="","",VLOOKUP($B478,競技者!$A$5:$I$1004,4,FALSE)))</f>
        <v/>
      </c>
      <c r="F478" s="95" t="str">
        <f>IF($B478="","",IF(VLOOKUP($B478,競技者!$A$5:$I$1004,7,FALSE)="","",VLOOKUP($B478,競技者!$A$5:$I$1004,7,FALSE)))</f>
        <v/>
      </c>
      <c r="G478" s="95" t="str">
        <f>IF($B478="","",IF(VLOOKUP($B478,競技者!$A$5:$I$1004,9,FALSE)="","",VLOOKUP($B478,競技者!$A$5:$I$1004,9,FALSE)))</f>
        <v/>
      </c>
      <c r="H478" s="109"/>
      <c r="I478" s="95" t="str">
        <f t="shared" si="35"/>
        <v/>
      </c>
      <c r="J478" s="96"/>
      <c r="K478" s="107" t="str">
        <f t="shared" si="36"/>
        <v/>
      </c>
      <c r="L478" s="96"/>
      <c r="M478" s="107" t="str">
        <f t="shared" si="37"/>
        <v/>
      </c>
      <c r="N478" s="103"/>
      <c r="O478" s="103"/>
      <c r="P478" s="260"/>
      <c r="Q478" s="97" t="str">
        <f t="shared" si="38"/>
        <v/>
      </c>
      <c r="R478" s="98" t="str">
        <f t="shared" si="39"/>
        <v/>
      </c>
      <c r="S478" s="96"/>
      <c r="T478" s="234"/>
      <c r="U478" s="105"/>
    </row>
    <row r="479" spans="1:21" customFormat="1">
      <c r="A479" s="92">
        <v>475</v>
      </c>
      <c r="B479" s="207"/>
      <c r="C479" s="208" t="str">
        <f>IF($B479="","",IF(VLOOKUP($B479,競技者!$A$5:$I$1004,2,FALSE)="","",VLOOKUP($B479,競技者!$A$5:$I$1004,2,FALSE)))</f>
        <v/>
      </c>
      <c r="D479" s="208" t="str">
        <f>IF($B479="","",IF(VLOOKUP($B479,競技者!$A$5:$I$1004,3,FALSE)="","",VLOOKUP($B479,競技者!$A$5:$I$1004,3,FALSE)))</f>
        <v/>
      </c>
      <c r="E479" s="208" t="str">
        <f>IF($B479="","",IF(VLOOKUP($B479,競技者!$A$5:$I$1004,4,FALSE)="","",VLOOKUP($B479,競技者!$A$5:$I$1004,4,FALSE)))</f>
        <v/>
      </c>
      <c r="F479" s="208" t="str">
        <f>IF($B479="","",IF(VLOOKUP($B479,競技者!$A$5:$I$1004,7,FALSE)="","",VLOOKUP($B479,競技者!$A$5:$I$1004,7,FALSE)))</f>
        <v/>
      </c>
      <c r="G479" s="208" t="str">
        <f>IF($B479="","",IF(VLOOKUP($B479,競技者!$A$5:$I$1004,9,FALSE)="","",VLOOKUP($B479,競技者!$A$5:$I$1004,9,FALSE)))</f>
        <v/>
      </c>
      <c r="H479" s="209"/>
      <c r="I479" s="208" t="str">
        <f t="shared" si="35"/>
        <v/>
      </c>
      <c r="J479" s="210"/>
      <c r="K479" s="211" t="str">
        <f t="shared" si="36"/>
        <v/>
      </c>
      <c r="L479" s="210"/>
      <c r="M479" s="211" t="str">
        <f t="shared" si="37"/>
        <v/>
      </c>
      <c r="N479" s="212"/>
      <c r="O479" s="212"/>
      <c r="P479" s="261"/>
      <c r="Q479" s="213" t="str">
        <f t="shared" si="38"/>
        <v/>
      </c>
      <c r="R479" s="214" t="str">
        <f t="shared" si="39"/>
        <v/>
      </c>
      <c r="S479" s="210"/>
      <c r="T479" s="238"/>
      <c r="U479" s="216"/>
    </row>
    <row r="480" spans="1:21" customFormat="1">
      <c r="A480" s="92">
        <v>476</v>
      </c>
      <c r="B480" s="199"/>
      <c r="C480" s="120" t="str">
        <f>IF($B480="","",IF(VLOOKUP($B480,競技者!$A$5:$I$1004,2,FALSE)="","",VLOOKUP($B480,競技者!$A$5:$I$1004,2,FALSE)))</f>
        <v/>
      </c>
      <c r="D480" s="120" t="str">
        <f>IF($B480="","",IF(VLOOKUP($B480,競技者!$A$5:$I$1004,3,FALSE)="","",VLOOKUP($B480,競技者!$A$5:$I$1004,3,FALSE)))</f>
        <v/>
      </c>
      <c r="E480" s="120" t="str">
        <f>IF($B480="","",IF(VLOOKUP($B480,競技者!$A$5:$I$1004,4,FALSE)="","",VLOOKUP($B480,競技者!$A$5:$I$1004,4,FALSE)))</f>
        <v/>
      </c>
      <c r="F480" s="120" t="str">
        <f>IF($B480="","",IF(VLOOKUP($B480,競技者!$A$5:$I$1004,7,FALSE)="","",VLOOKUP($B480,競技者!$A$5:$I$1004,7,FALSE)))</f>
        <v/>
      </c>
      <c r="G480" s="120" t="str">
        <f>IF($B480="","",IF(VLOOKUP($B480,競技者!$A$5:$I$1004,9,FALSE)="","",VLOOKUP($B480,競技者!$A$5:$I$1004,9,FALSE)))</f>
        <v/>
      </c>
      <c r="H480" s="119"/>
      <c r="I480" s="120" t="str">
        <f t="shared" si="35"/>
        <v/>
      </c>
      <c r="J480" s="121"/>
      <c r="K480" s="122" t="str">
        <f t="shared" si="36"/>
        <v/>
      </c>
      <c r="L480" s="121"/>
      <c r="M480" s="122" t="str">
        <f t="shared" si="37"/>
        <v/>
      </c>
      <c r="N480" s="123"/>
      <c r="O480" s="123"/>
      <c r="P480" s="259"/>
      <c r="Q480" s="124" t="str">
        <f t="shared" si="38"/>
        <v/>
      </c>
      <c r="R480" s="125" t="str">
        <f t="shared" si="39"/>
        <v/>
      </c>
      <c r="S480" s="121"/>
      <c r="T480" s="236"/>
      <c r="U480" s="127"/>
    </row>
    <row r="481" spans="1:21" customFormat="1">
      <c r="A481" s="92">
        <v>477</v>
      </c>
      <c r="B481" s="111"/>
      <c r="C481" s="95" t="str">
        <f>IF($B481="","",IF(VLOOKUP($B481,競技者!$A$5:$I$1004,2,FALSE)="","",VLOOKUP($B481,競技者!$A$5:$I$1004,2,FALSE)))</f>
        <v/>
      </c>
      <c r="D481" s="95" t="str">
        <f>IF($B481="","",IF(VLOOKUP($B481,競技者!$A$5:$I$1004,3,FALSE)="","",VLOOKUP($B481,競技者!$A$5:$I$1004,3,FALSE)))</f>
        <v/>
      </c>
      <c r="E481" s="95" t="str">
        <f>IF($B481="","",IF(VLOOKUP($B481,競技者!$A$5:$I$1004,4,FALSE)="","",VLOOKUP($B481,競技者!$A$5:$I$1004,4,FALSE)))</f>
        <v/>
      </c>
      <c r="F481" s="95" t="str">
        <f>IF($B481="","",IF(VLOOKUP($B481,競技者!$A$5:$I$1004,7,FALSE)="","",VLOOKUP($B481,競技者!$A$5:$I$1004,7,FALSE)))</f>
        <v/>
      </c>
      <c r="G481" s="95" t="str">
        <f>IF($B481="","",IF(VLOOKUP($B481,競技者!$A$5:$I$1004,9,FALSE)="","",VLOOKUP($B481,競技者!$A$5:$I$1004,9,FALSE)))</f>
        <v/>
      </c>
      <c r="H481" s="109"/>
      <c r="I481" s="95" t="str">
        <f t="shared" si="35"/>
        <v/>
      </c>
      <c r="J481" s="96"/>
      <c r="K481" s="107" t="str">
        <f t="shared" si="36"/>
        <v/>
      </c>
      <c r="L481" s="96"/>
      <c r="M481" s="107" t="str">
        <f t="shared" si="37"/>
        <v/>
      </c>
      <c r="N481" s="103"/>
      <c r="O481" s="103"/>
      <c r="P481" s="260"/>
      <c r="Q481" s="97" t="str">
        <f t="shared" si="38"/>
        <v/>
      </c>
      <c r="R481" s="98" t="str">
        <f t="shared" si="39"/>
        <v/>
      </c>
      <c r="S481" s="96"/>
      <c r="T481" s="234"/>
      <c r="U481" s="105"/>
    </row>
    <row r="482" spans="1:21" customFormat="1">
      <c r="A482" s="92">
        <v>478</v>
      </c>
      <c r="B482" s="111"/>
      <c r="C482" s="95" t="str">
        <f>IF($B482="","",IF(VLOOKUP($B482,競技者!$A$5:$I$1004,2,FALSE)="","",VLOOKUP($B482,競技者!$A$5:$I$1004,2,FALSE)))</f>
        <v/>
      </c>
      <c r="D482" s="95" t="str">
        <f>IF($B482="","",IF(VLOOKUP($B482,競技者!$A$5:$I$1004,3,FALSE)="","",VLOOKUP($B482,競技者!$A$5:$I$1004,3,FALSE)))</f>
        <v/>
      </c>
      <c r="E482" s="95" t="str">
        <f>IF($B482="","",IF(VLOOKUP($B482,競技者!$A$5:$I$1004,4,FALSE)="","",VLOOKUP($B482,競技者!$A$5:$I$1004,4,FALSE)))</f>
        <v/>
      </c>
      <c r="F482" s="95" t="str">
        <f>IF($B482="","",IF(VLOOKUP($B482,競技者!$A$5:$I$1004,7,FALSE)="","",VLOOKUP($B482,競技者!$A$5:$I$1004,7,FALSE)))</f>
        <v/>
      </c>
      <c r="G482" s="95" t="str">
        <f>IF($B482="","",IF(VLOOKUP($B482,競技者!$A$5:$I$1004,9,FALSE)="","",VLOOKUP($B482,競技者!$A$5:$I$1004,9,FALSE)))</f>
        <v/>
      </c>
      <c r="H482" s="109"/>
      <c r="I482" s="95" t="str">
        <f t="shared" si="35"/>
        <v/>
      </c>
      <c r="J482" s="96"/>
      <c r="K482" s="107" t="str">
        <f t="shared" si="36"/>
        <v/>
      </c>
      <c r="L482" s="96"/>
      <c r="M482" s="107" t="str">
        <f t="shared" si="37"/>
        <v/>
      </c>
      <c r="N482" s="103"/>
      <c r="O482" s="103"/>
      <c r="P482" s="260"/>
      <c r="Q482" s="97" t="str">
        <f t="shared" si="38"/>
        <v/>
      </c>
      <c r="R482" s="98" t="str">
        <f t="shared" si="39"/>
        <v/>
      </c>
      <c r="S482" s="96"/>
      <c r="T482" s="234"/>
      <c r="U482" s="105"/>
    </row>
    <row r="483" spans="1:21" customFormat="1">
      <c r="A483" s="92">
        <v>479</v>
      </c>
      <c r="B483" s="111"/>
      <c r="C483" s="95" t="str">
        <f>IF($B483="","",IF(VLOOKUP($B483,競技者!$A$5:$I$1004,2,FALSE)="","",VLOOKUP($B483,競技者!$A$5:$I$1004,2,FALSE)))</f>
        <v/>
      </c>
      <c r="D483" s="95" t="str">
        <f>IF($B483="","",IF(VLOOKUP($B483,競技者!$A$5:$I$1004,3,FALSE)="","",VLOOKUP($B483,競技者!$A$5:$I$1004,3,FALSE)))</f>
        <v/>
      </c>
      <c r="E483" s="95" t="str">
        <f>IF($B483="","",IF(VLOOKUP($B483,競技者!$A$5:$I$1004,4,FALSE)="","",VLOOKUP($B483,競技者!$A$5:$I$1004,4,FALSE)))</f>
        <v/>
      </c>
      <c r="F483" s="95" t="str">
        <f>IF($B483="","",IF(VLOOKUP($B483,競技者!$A$5:$I$1004,7,FALSE)="","",VLOOKUP($B483,競技者!$A$5:$I$1004,7,FALSE)))</f>
        <v/>
      </c>
      <c r="G483" s="95" t="str">
        <f>IF($B483="","",IF(VLOOKUP($B483,競技者!$A$5:$I$1004,9,FALSE)="","",VLOOKUP($B483,競技者!$A$5:$I$1004,9,FALSE)))</f>
        <v/>
      </c>
      <c r="H483" s="109"/>
      <c r="I483" s="95" t="str">
        <f t="shared" si="35"/>
        <v/>
      </c>
      <c r="J483" s="96"/>
      <c r="K483" s="107" t="str">
        <f t="shared" si="36"/>
        <v/>
      </c>
      <c r="L483" s="96"/>
      <c r="M483" s="107" t="str">
        <f t="shared" si="37"/>
        <v/>
      </c>
      <c r="N483" s="103"/>
      <c r="O483" s="103"/>
      <c r="P483" s="260"/>
      <c r="Q483" s="97" t="str">
        <f t="shared" si="38"/>
        <v/>
      </c>
      <c r="R483" s="98" t="str">
        <f t="shared" si="39"/>
        <v/>
      </c>
      <c r="S483" s="96"/>
      <c r="T483" s="234"/>
      <c r="U483" s="105"/>
    </row>
    <row r="484" spans="1:21" customFormat="1" ht="12.6" thickBot="1">
      <c r="A484" s="92">
        <v>480</v>
      </c>
      <c r="B484" s="217"/>
      <c r="C484" s="218" t="str">
        <f>IF($B484="","",IF(VLOOKUP($B484,競技者!$A$5:$I$1004,2,FALSE)="","",VLOOKUP($B484,競技者!$A$5:$I$1004,2,FALSE)))</f>
        <v/>
      </c>
      <c r="D484" s="218" t="str">
        <f>IF($B484="","",IF(VLOOKUP($B484,競技者!$A$5:$I$1004,3,FALSE)="","",VLOOKUP($B484,競技者!$A$5:$I$1004,3,FALSE)))</f>
        <v/>
      </c>
      <c r="E484" s="218" t="str">
        <f>IF($B484="","",IF(VLOOKUP($B484,競技者!$A$5:$I$1004,4,FALSE)="","",VLOOKUP($B484,競技者!$A$5:$I$1004,4,FALSE)))</f>
        <v/>
      </c>
      <c r="F484" s="218" t="str">
        <f>IF($B484="","",IF(VLOOKUP($B484,競技者!$A$5:$I$1004,7,FALSE)="","",VLOOKUP($B484,競技者!$A$5:$I$1004,7,FALSE)))</f>
        <v/>
      </c>
      <c r="G484" s="218" t="str">
        <f>IF($B484="","",IF(VLOOKUP($B484,競技者!$A$5:$I$1004,9,FALSE)="","",VLOOKUP($B484,競技者!$A$5:$I$1004,9,FALSE)))</f>
        <v/>
      </c>
      <c r="H484" s="219"/>
      <c r="I484" s="218" t="str">
        <f t="shared" si="35"/>
        <v/>
      </c>
      <c r="J484" s="220"/>
      <c r="K484" s="221" t="str">
        <f t="shared" si="36"/>
        <v/>
      </c>
      <c r="L484" s="220"/>
      <c r="M484" s="221" t="str">
        <f t="shared" si="37"/>
        <v/>
      </c>
      <c r="N484" s="262"/>
      <c r="O484" s="262"/>
      <c r="P484" s="263"/>
      <c r="Q484" s="222" t="str">
        <f t="shared" si="38"/>
        <v/>
      </c>
      <c r="R484" s="223" t="str">
        <f t="shared" si="39"/>
        <v/>
      </c>
      <c r="S484" s="220"/>
      <c r="T484" s="237"/>
      <c r="U484" s="224"/>
    </row>
    <row r="485" spans="1:21" customFormat="1">
      <c r="A485" s="92">
        <v>481</v>
      </c>
      <c r="B485" s="199"/>
      <c r="C485" s="120" t="str">
        <f>IF($B485="","",IF(VLOOKUP($B485,競技者!$A$5:$I$1004,2,FALSE)="","",VLOOKUP($B485,競技者!$A$5:$I$1004,2,FALSE)))</f>
        <v/>
      </c>
      <c r="D485" s="120" t="str">
        <f>IF($B485="","",IF(VLOOKUP($B485,競技者!$A$5:$I$1004,3,FALSE)="","",VLOOKUP($B485,競技者!$A$5:$I$1004,3,FALSE)))</f>
        <v/>
      </c>
      <c r="E485" s="120" t="str">
        <f>IF($B485="","",IF(VLOOKUP($B485,競技者!$A$5:$I$1004,4,FALSE)="","",VLOOKUP($B485,競技者!$A$5:$I$1004,4,FALSE)))</f>
        <v/>
      </c>
      <c r="F485" s="120" t="str">
        <f>IF($B485="","",IF(VLOOKUP($B485,競技者!$A$5:$I$1004,7,FALSE)="","",VLOOKUP($B485,競技者!$A$5:$I$1004,7,FALSE)))</f>
        <v/>
      </c>
      <c r="G485" s="120" t="str">
        <f>IF($B485="","",IF(VLOOKUP($B485,競技者!$A$5:$I$1004,9,FALSE)="","",VLOOKUP($B485,競技者!$A$5:$I$1004,9,FALSE)))</f>
        <v/>
      </c>
      <c r="H485" s="119"/>
      <c r="I485" s="120" t="str">
        <f t="shared" si="35"/>
        <v/>
      </c>
      <c r="J485" s="121"/>
      <c r="K485" s="122" t="str">
        <f t="shared" si="36"/>
        <v/>
      </c>
      <c r="L485" s="121"/>
      <c r="M485" s="122" t="str">
        <f t="shared" si="37"/>
        <v/>
      </c>
      <c r="N485" s="123"/>
      <c r="O485" s="123"/>
      <c r="P485" s="259"/>
      <c r="Q485" s="124" t="str">
        <f t="shared" si="38"/>
        <v/>
      </c>
      <c r="R485" s="125" t="str">
        <f t="shared" si="39"/>
        <v/>
      </c>
      <c r="S485" s="121"/>
      <c r="T485" s="236"/>
      <c r="U485" s="127"/>
    </row>
    <row r="486" spans="1:21" customFormat="1">
      <c r="A486" s="92">
        <v>482</v>
      </c>
      <c r="B486" s="111"/>
      <c r="C486" s="95" t="str">
        <f>IF($B486="","",IF(VLOOKUP($B486,競技者!$A$5:$I$1004,2,FALSE)="","",VLOOKUP($B486,競技者!$A$5:$I$1004,2,FALSE)))</f>
        <v/>
      </c>
      <c r="D486" s="95" t="str">
        <f>IF($B486="","",IF(VLOOKUP($B486,競技者!$A$5:$I$1004,3,FALSE)="","",VLOOKUP($B486,競技者!$A$5:$I$1004,3,FALSE)))</f>
        <v/>
      </c>
      <c r="E486" s="95" t="str">
        <f>IF($B486="","",IF(VLOOKUP($B486,競技者!$A$5:$I$1004,4,FALSE)="","",VLOOKUP($B486,競技者!$A$5:$I$1004,4,FALSE)))</f>
        <v/>
      </c>
      <c r="F486" s="95" t="str">
        <f>IF($B486="","",IF(VLOOKUP($B486,競技者!$A$5:$I$1004,7,FALSE)="","",VLOOKUP($B486,競技者!$A$5:$I$1004,7,FALSE)))</f>
        <v/>
      </c>
      <c r="G486" s="95" t="str">
        <f>IF($B486="","",IF(VLOOKUP($B486,競技者!$A$5:$I$1004,9,FALSE)="","",VLOOKUP($B486,競技者!$A$5:$I$1004,9,FALSE)))</f>
        <v/>
      </c>
      <c r="H486" s="109"/>
      <c r="I486" s="95" t="str">
        <f t="shared" si="35"/>
        <v/>
      </c>
      <c r="J486" s="96"/>
      <c r="K486" s="107" t="str">
        <f t="shared" si="36"/>
        <v/>
      </c>
      <c r="L486" s="96"/>
      <c r="M486" s="107" t="str">
        <f t="shared" si="37"/>
        <v/>
      </c>
      <c r="N486" s="103"/>
      <c r="O486" s="103"/>
      <c r="P486" s="260"/>
      <c r="Q486" s="97" t="str">
        <f t="shared" si="38"/>
        <v/>
      </c>
      <c r="R486" s="98" t="str">
        <f t="shared" si="39"/>
        <v/>
      </c>
      <c r="S486" s="96"/>
      <c r="T486" s="234"/>
      <c r="U486" s="105"/>
    </row>
    <row r="487" spans="1:21" customFormat="1">
      <c r="A487" s="92">
        <v>483</v>
      </c>
      <c r="B487" s="111"/>
      <c r="C487" s="95" t="str">
        <f>IF($B487="","",IF(VLOOKUP($B487,競技者!$A$5:$I$1004,2,FALSE)="","",VLOOKUP($B487,競技者!$A$5:$I$1004,2,FALSE)))</f>
        <v/>
      </c>
      <c r="D487" s="95" t="str">
        <f>IF($B487="","",IF(VLOOKUP($B487,競技者!$A$5:$I$1004,3,FALSE)="","",VLOOKUP($B487,競技者!$A$5:$I$1004,3,FALSE)))</f>
        <v/>
      </c>
      <c r="E487" s="95" t="str">
        <f>IF($B487="","",IF(VLOOKUP($B487,競技者!$A$5:$I$1004,4,FALSE)="","",VLOOKUP($B487,競技者!$A$5:$I$1004,4,FALSE)))</f>
        <v/>
      </c>
      <c r="F487" s="95" t="str">
        <f>IF($B487="","",IF(VLOOKUP($B487,競技者!$A$5:$I$1004,7,FALSE)="","",VLOOKUP($B487,競技者!$A$5:$I$1004,7,FALSE)))</f>
        <v/>
      </c>
      <c r="G487" s="95" t="str">
        <f>IF($B487="","",IF(VLOOKUP($B487,競技者!$A$5:$I$1004,9,FALSE)="","",VLOOKUP($B487,競技者!$A$5:$I$1004,9,FALSE)))</f>
        <v/>
      </c>
      <c r="H487" s="109"/>
      <c r="I487" s="95" t="str">
        <f t="shared" si="35"/>
        <v/>
      </c>
      <c r="J487" s="96"/>
      <c r="K487" s="107" t="str">
        <f t="shared" si="36"/>
        <v/>
      </c>
      <c r="L487" s="96"/>
      <c r="M487" s="107" t="str">
        <f t="shared" si="37"/>
        <v/>
      </c>
      <c r="N487" s="103"/>
      <c r="O487" s="103"/>
      <c r="P487" s="260"/>
      <c r="Q487" s="97" t="str">
        <f t="shared" si="38"/>
        <v/>
      </c>
      <c r="R487" s="98" t="str">
        <f t="shared" si="39"/>
        <v/>
      </c>
      <c r="S487" s="96"/>
      <c r="T487" s="234"/>
      <c r="U487" s="105"/>
    </row>
    <row r="488" spans="1:21" customFormat="1">
      <c r="A488" s="92">
        <v>484</v>
      </c>
      <c r="B488" s="111"/>
      <c r="C488" s="95" t="str">
        <f>IF($B488="","",IF(VLOOKUP($B488,競技者!$A$5:$I$1004,2,FALSE)="","",VLOOKUP($B488,競技者!$A$5:$I$1004,2,FALSE)))</f>
        <v/>
      </c>
      <c r="D488" s="95" t="str">
        <f>IF($B488="","",IF(VLOOKUP($B488,競技者!$A$5:$I$1004,3,FALSE)="","",VLOOKUP($B488,競技者!$A$5:$I$1004,3,FALSE)))</f>
        <v/>
      </c>
      <c r="E488" s="95" t="str">
        <f>IF($B488="","",IF(VLOOKUP($B488,競技者!$A$5:$I$1004,4,FALSE)="","",VLOOKUP($B488,競技者!$A$5:$I$1004,4,FALSE)))</f>
        <v/>
      </c>
      <c r="F488" s="95" t="str">
        <f>IF($B488="","",IF(VLOOKUP($B488,競技者!$A$5:$I$1004,7,FALSE)="","",VLOOKUP($B488,競技者!$A$5:$I$1004,7,FALSE)))</f>
        <v/>
      </c>
      <c r="G488" s="95" t="str">
        <f>IF($B488="","",IF(VLOOKUP($B488,競技者!$A$5:$I$1004,9,FALSE)="","",VLOOKUP($B488,競技者!$A$5:$I$1004,9,FALSE)))</f>
        <v/>
      </c>
      <c r="H488" s="109"/>
      <c r="I488" s="95" t="str">
        <f t="shared" si="35"/>
        <v/>
      </c>
      <c r="J488" s="96"/>
      <c r="K488" s="107" t="str">
        <f t="shared" si="36"/>
        <v/>
      </c>
      <c r="L488" s="96"/>
      <c r="M488" s="107" t="str">
        <f t="shared" si="37"/>
        <v/>
      </c>
      <c r="N488" s="103"/>
      <c r="O488" s="103"/>
      <c r="P488" s="260"/>
      <c r="Q488" s="97" t="str">
        <f t="shared" si="38"/>
        <v/>
      </c>
      <c r="R488" s="98" t="str">
        <f t="shared" si="39"/>
        <v/>
      </c>
      <c r="S488" s="96"/>
      <c r="T488" s="234"/>
      <c r="U488" s="105"/>
    </row>
    <row r="489" spans="1:21" customFormat="1">
      <c r="A489" s="92">
        <v>485</v>
      </c>
      <c r="B489" s="207"/>
      <c r="C489" s="208" t="str">
        <f>IF($B489="","",IF(VLOOKUP($B489,競技者!$A$5:$I$1004,2,FALSE)="","",VLOOKUP($B489,競技者!$A$5:$I$1004,2,FALSE)))</f>
        <v/>
      </c>
      <c r="D489" s="208" t="str">
        <f>IF($B489="","",IF(VLOOKUP($B489,競技者!$A$5:$I$1004,3,FALSE)="","",VLOOKUP($B489,競技者!$A$5:$I$1004,3,FALSE)))</f>
        <v/>
      </c>
      <c r="E489" s="208" t="str">
        <f>IF($B489="","",IF(VLOOKUP($B489,競技者!$A$5:$I$1004,4,FALSE)="","",VLOOKUP($B489,競技者!$A$5:$I$1004,4,FALSE)))</f>
        <v/>
      </c>
      <c r="F489" s="208" t="str">
        <f>IF($B489="","",IF(VLOOKUP($B489,競技者!$A$5:$I$1004,7,FALSE)="","",VLOOKUP($B489,競技者!$A$5:$I$1004,7,FALSE)))</f>
        <v/>
      </c>
      <c r="G489" s="208" t="str">
        <f>IF($B489="","",IF(VLOOKUP($B489,競技者!$A$5:$I$1004,9,FALSE)="","",VLOOKUP($B489,競技者!$A$5:$I$1004,9,FALSE)))</f>
        <v/>
      </c>
      <c r="H489" s="209"/>
      <c r="I489" s="208" t="str">
        <f t="shared" si="35"/>
        <v/>
      </c>
      <c r="J489" s="210"/>
      <c r="K489" s="211" t="str">
        <f t="shared" si="36"/>
        <v/>
      </c>
      <c r="L489" s="210"/>
      <c r="M489" s="211" t="str">
        <f t="shared" si="37"/>
        <v/>
      </c>
      <c r="N489" s="212"/>
      <c r="O489" s="212"/>
      <c r="P489" s="261"/>
      <c r="Q489" s="213" t="str">
        <f t="shared" si="38"/>
        <v/>
      </c>
      <c r="R489" s="214" t="str">
        <f t="shared" si="39"/>
        <v/>
      </c>
      <c r="S489" s="210"/>
      <c r="T489" s="238"/>
      <c r="U489" s="216"/>
    </row>
    <row r="490" spans="1:21" customFormat="1">
      <c r="A490" s="92">
        <v>486</v>
      </c>
      <c r="B490" s="199"/>
      <c r="C490" s="120" t="str">
        <f>IF($B490="","",IF(VLOOKUP($B490,競技者!$A$5:$I$1004,2,FALSE)="","",VLOOKUP($B490,競技者!$A$5:$I$1004,2,FALSE)))</f>
        <v/>
      </c>
      <c r="D490" s="120" t="str">
        <f>IF($B490="","",IF(VLOOKUP($B490,競技者!$A$5:$I$1004,3,FALSE)="","",VLOOKUP($B490,競技者!$A$5:$I$1004,3,FALSE)))</f>
        <v/>
      </c>
      <c r="E490" s="120" t="str">
        <f>IF($B490="","",IF(VLOOKUP($B490,競技者!$A$5:$I$1004,4,FALSE)="","",VLOOKUP($B490,競技者!$A$5:$I$1004,4,FALSE)))</f>
        <v/>
      </c>
      <c r="F490" s="120" t="str">
        <f>IF($B490="","",IF(VLOOKUP($B490,競技者!$A$5:$I$1004,7,FALSE)="","",VLOOKUP($B490,競技者!$A$5:$I$1004,7,FALSE)))</f>
        <v/>
      </c>
      <c r="G490" s="120" t="str">
        <f>IF($B490="","",IF(VLOOKUP($B490,競技者!$A$5:$I$1004,9,FALSE)="","",VLOOKUP($B490,競技者!$A$5:$I$1004,9,FALSE)))</f>
        <v/>
      </c>
      <c r="H490" s="119"/>
      <c r="I490" s="120" t="str">
        <f t="shared" si="35"/>
        <v/>
      </c>
      <c r="J490" s="121"/>
      <c r="K490" s="122" t="str">
        <f t="shared" si="36"/>
        <v/>
      </c>
      <c r="L490" s="121"/>
      <c r="M490" s="122" t="str">
        <f t="shared" si="37"/>
        <v/>
      </c>
      <c r="N490" s="123"/>
      <c r="O490" s="123"/>
      <c r="P490" s="259"/>
      <c r="Q490" s="124" t="str">
        <f t="shared" si="38"/>
        <v/>
      </c>
      <c r="R490" s="125" t="str">
        <f t="shared" si="39"/>
        <v/>
      </c>
      <c r="S490" s="121"/>
      <c r="T490" s="236"/>
      <c r="U490" s="127"/>
    </row>
    <row r="491" spans="1:21" customFormat="1">
      <c r="A491" s="92">
        <v>487</v>
      </c>
      <c r="B491" s="111"/>
      <c r="C491" s="95" t="str">
        <f>IF($B491="","",IF(VLOOKUP($B491,競技者!$A$5:$I$1004,2,FALSE)="","",VLOOKUP($B491,競技者!$A$5:$I$1004,2,FALSE)))</f>
        <v/>
      </c>
      <c r="D491" s="95" t="str">
        <f>IF($B491="","",IF(VLOOKUP($B491,競技者!$A$5:$I$1004,3,FALSE)="","",VLOOKUP($B491,競技者!$A$5:$I$1004,3,FALSE)))</f>
        <v/>
      </c>
      <c r="E491" s="95" t="str">
        <f>IF($B491="","",IF(VLOOKUP($B491,競技者!$A$5:$I$1004,4,FALSE)="","",VLOOKUP($B491,競技者!$A$5:$I$1004,4,FALSE)))</f>
        <v/>
      </c>
      <c r="F491" s="95" t="str">
        <f>IF($B491="","",IF(VLOOKUP($B491,競技者!$A$5:$I$1004,7,FALSE)="","",VLOOKUP($B491,競技者!$A$5:$I$1004,7,FALSE)))</f>
        <v/>
      </c>
      <c r="G491" s="95" t="str">
        <f>IF($B491="","",IF(VLOOKUP($B491,競技者!$A$5:$I$1004,9,FALSE)="","",VLOOKUP($B491,競技者!$A$5:$I$1004,9,FALSE)))</f>
        <v/>
      </c>
      <c r="H491" s="109"/>
      <c r="I491" s="95" t="str">
        <f t="shared" si="35"/>
        <v/>
      </c>
      <c r="J491" s="96"/>
      <c r="K491" s="107" t="str">
        <f t="shared" si="36"/>
        <v/>
      </c>
      <c r="L491" s="96"/>
      <c r="M491" s="107" t="str">
        <f t="shared" si="37"/>
        <v/>
      </c>
      <c r="N491" s="103"/>
      <c r="O491" s="103"/>
      <c r="P491" s="260"/>
      <c r="Q491" s="97" t="str">
        <f t="shared" si="38"/>
        <v/>
      </c>
      <c r="R491" s="98" t="str">
        <f t="shared" si="39"/>
        <v/>
      </c>
      <c r="S491" s="96"/>
      <c r="T491" s="234"/>
      <c r="U491" s="105"/>
    </row>
    <row r="492" spans="1:21" customFormat="1">
      <c r="A492" s="92">
        <v>488</v>
      </c>
      <c r="B492" s="111"/>
      <c r="C492" s="95" t="str">
        <f>IF($B492="","",IF(VLOOKUP($B492,競技者!$A$5:$I$1004,2,FALSE)="","",VLOOKUP($B492,競技者!$A$5:$I$1004,2,FALSE)))</f>
        <v/>
      </c>
      <c r="D492" s="95" t="str">
        <f>IF($B492="","",IF(VLOOKUP($B492,競技者!$A$5:$I$1004,3,FALSE)="","",VLOOKUP($B492,競技者!$A$5:$I$1004,3,FALSE)))</f>
        <v/>
      </c>
      <c r="E492" s="95" t="str">
        <f>IF($B492="","",IF(VLOOKUP($B492,競技者!$A$5:$I$1004,4,FALSE)="","",VLOOKUP($B492,競技者!$A$5:$I$1004,4,FALSE)))</f>
        <v/>
      </c>
      <c r="F492" s="95" t="str">
        <f>IF($B492="","",IF(VLOOKUP($B492,競技者!$A$5:$I$1004,7,FALSE)="","",VLOOKUP($B492,競技者!$A$5:$I$1004,7,FALSE)))</f>
        <v/>
      </c>
      <c r="G492" s="95" t="str">
        <f>IF($B492="","",IF(VLOOKUP($B492,競技者!$A$5:$I$1004,9,FALSE)="","",VLOOKUP($B492,競技者!$A$5:$I$1004,9,FALSE)))</f>
        <v/>
      </c>
      <c r="H492" s="109"/>
      <c r="I492" s="95" t="str">
        <f t="shared" si="35"/>
        <v/>
      </c>
      <c r="J492" s="96"/>
      <c r="K492" s="107" t="str">
        <f t="shared" si="36"/>
        <v/>
      </c>
      <c r="L492" s="96"/>
      <c r="M492" s="107" t="str">
        <f t="shared" si="37"/>
        <v/>
      </c>
      <c r="N492" s="103"/>
      <c r="O492" s="103"/>
      <c r="P492" s="260"/>
      <c r="Q492" s="97" t="str">
        <f t="shared" si="38"/>
        <v/>
      </c>
      <c r="R492" s="98" t="str">
        <f t="shared" si="39"/>
        <v/>
      </c>
      <c r="S492" s="96"/>
      <c r="T492" s="234"/>
      <c r="U492" s="105"/>
    </row>
    <row r="493" spans="1:21" customFormat="1">
      <c r="A493" s="92">
        <v>489</v>
      </c>
      <c r="B493" s="111"/>
      <c r="C493" s="95" t="str">
        <f>IF($B493="","",IF(VLOOKUP($B493,競技者!$A$5:$I$1004,2,FALSE)="","",VLOOKUP($B493,競技者!$A$5:$I$1004,2,FALSE)))</f>
        <v/>
      </c>
      <c r="D493" s="95" t="str">
        <f>IF($B493="","",IF(VLOOKUP($B493,競技者!$A$5:$I$1004,3,FALSE)="","",VLOOKUP($B493,競技者!$A$5:$I$1004,3,FALSE)))</f>
        <v/>
      </c>
      <c r="E493" s="95" t="str">
        <f>IF($B493="","",IF(VLOOKUP($B493,競技者!$A$5:$I$1004,4,FALSE)="","",VLOOKUP($B493,競技者!$A$5:$I$1004,4,FALSE)))</f>
        <v/>
      </c>
      <c r="F493" s="95" t="str">
        <f>IF($B493="","",IF(VLOOKUP($B493,競技者!$A$5:$I$1004,7,FALSE)="","",VLOOKUP($B493,競技者!$A$5:$I$1004,7,FALSE)))</f>
        <v/>
      </c>
      <c r="G493" s="95" t="str">
        <f>IF($B493="","",IF(VLOOKUP($B493,競技者!$A$5:$I$1004,9,FALSE)="","",VLOOKUP($B493,競技者!$A$5:$I$1004,9,FALSE)))</f>
        <v/>
      </c>
      <c r="H493" s="109"/>
      <c r="I493" s="95" t="str">
        <f t="shared" si="35"/>
        <v/>
      </c>
      <c r="J493" s="96"/>
      <c r="K493" s="107" t="str">
        <f t="shared" si="36"/>
        <v/>
      </c>
      <c r="L493" s="96"/>
      <c r="M493" s="107" t="str">
        <f t="shared" si="37"/>
        <v/>
      </c>
      <c r="N493" s="103"/>
      <c r="O493" s="103"/>
      <c r="P493" s="260"/>
      <c r="Q493" s="97" t="str">
        <f t="shared" si="38"/>
        <v/>
      </c>
      <c r="R493" s="98" t="str">
        <f t="shared" si="39"/>
        <v/>
      </c>
      <c r="S493" s="96"/>
      <c r="T493" s="234"/>
      <c r="U493" s="105"/>
    </row>
    <row r="494" spans="1:21" customFormat="1" ht="12.6" thickBot="1">
      <c r="A494" s="92">
        <v>490</v>
      </c>
      <c r="B494" s="217"/>
      <c r="C494" s="218" t="str">
        <f>IF($B494="","",IF(VLOOKUP($B494,競技者!$A$5:$I$1004,2,FALSE)="","",VLOOKUP($B494,競技者!$A$5:$I$1004,2,FALSE)))</f>
        <v/>
      </c>
      <c r="D494" s="218" t="str">
        <f>IF($B494="","",IF(VLOOKUP($B494,競技者!$A$5:$I$1004,3,FALSE)="","",VLOOKUP($B494,競技者!$A$5:$I$1004,3,FALSE)))</f>
        <v/>
      </c>
      <c r="E494" s="218" t="str">
        <f>IF($B494="","",IF(VLOOKUP($B494,競技者!$A$5:$I$1004,4,FALSE)="","",VLOOKUP($B494,競技者!$A$5:$I$1004,4,FALSE)))</f>
        <v/>
      </c>
      <c r="F494" s="218" t="str">
        <f>IF($B494="","",IF(VLOOKUP($B494,競技者!$A$5:$I$1004,7,FALSE)="","",VLOOKUP($B494,競技者!$A$5:$I$1004,7,FALSE)))</f>
        <v/>
      </c>
      <c r="G494" s="218" t="str">
        <f>IF($B494="","",IF(VLOOKUP($B494,競技者!$A$5:$I$1004,9,FALSE)="","",VLOOKUP($B494,競技者!$A$5:$I$1004,9,FALSE)))</f>
        <v/>
      </c>
      <c r="H494" s="219"/>
      <c r="I494" s="218" t="str">
        <f t="shared" si="35"/>
        <v/>
      </c>
      <c r="J494" s="220"/>
      <c r="K494" s="221" t="str">
        <f t="shared" si="36"/>
        <v/>
      </c>
      <c r="L494" s="220"/>
      <c r="M494" s="221" t="str">
        <f t="shared" si="37"/>
        <v/>
      </c>
      <c r="N494" s="262"/>
      <c r="O494" s="262"/>
      <c r="P494" s="263"/>
      <c r="Q494" s="222" t="str">
        <f t="shared" si="38"/>
        <v/>
      </c>
      <c r="R494" s="223" t="str">
        <f t="shared" si="39"/>
        <v/>
      </c>
      <c r="S494" s="220"/>
      <c r="T494" s="237"/>
      <c r="U494" s="224"/>
    </row>
    <row r="495" spans="1:21" customFormat="1">
      <c r="A495" s="92">
        <v>491</v>
      </c>
      <c r="B495" s="199"/>
      <c r="C495" s="120" t="str">
        <f>IF($B495="","",IF(VLOOKUP($B495,競技者!$A$5:$I$1004,2,FALSE)="","",VLOOKUP($B495,競技者!$A$5:$I$1004,2,FALSE)))</f>
        <v/>
      </c>
      <c r="D495" s="120" t="str">
        <f>IF($B495="","",IF(VLOOKUP($B495,競技者!$A$5:$I$1004,3,FALSE)="","",VLOOKUP($B495,競技者!$A$5:$I$1004,3,FALSE)))</f>
        <v/>
      </c>
      <c r="E495" s="120" t="str">
        <f>IF($B495="","",IF(VLOOKUP($B495,競技者!$A$5:$I$1004,4,FALSE)="","",VLOOKUP($B495,競技者!$A$5:$I$1004,4,FALSE)))</f>
        <v/>
      </c>
      <c r="F495" s="120" t="str">
        <f>IF($B495="","",IF(VLOOKUP($B495,競技者!$A$5:$I$1004,7,FALSE)="","",VLOOKUP($B495,競技者!$A$5:$I$1004,7,FALSE)))</f>
        <v/>
      </c>
      <c r="G495" s="120" t="str">
        <f>IF($B495="","",IF(VLOOKUP($B495,競技者!$A$5:$I$1004,9,FALSE)="","",VLOOKUP($B495,競技者!$A$5:$I$1004,9,FALSE)))</f>
        <v/>
      </c>
      <c r="H495" s="119"/>
      <c r="I495" s="120" t="str">
        <f t="shared" si="35"/>
        <v/>
      </c>
      <c r="J495" s="121"/>
      <c r="K495" s="122" t="str">
        <f t="shared" si="36"/>
        <v/>
      </c>
      <c r="L495" s="121"/>
      <c r="M495" s="122" t="str">
        <f t="shared" si="37"/>
        <v/>
      </c>
      <c r="N495" s="123"/>
      <c r="O495" s="123"/>
      <c r="P495" s="259"/>
      <c r="Q495" s="124" t="str">
        <f t="shared" si="38"/>
        <v/>
      </c>
      <c r="R495" s="125" t="str">
        <f t="shared" si="39"/>
        <v/>
      </c>
      <c r="S495" s="121"/>
      <c r="T495" s="236"/>
      <c r="U495" s="127"/>
    </row>
    <row r="496" spans="1:21" customFormat="1">
      <c r="A496" s="92">
        <v>492</v>
      </c>
      <c r="B496" s="111"/>
      <c r="C496" s="95" t="str">
        <f>IF($B496="","",IF(VLOOKUP($B496,競技者!$A$5:$I$1004,2,FALSE)="","",VLOOKUP($B496,競技者!$A$5:$I$1004,2,FALSE)))</f>
        <v/>
      </c>
      <c r="D496" s="95" t="str">
        <f>IF($B496="","",IF(VLOOKUP($B496,競技者!$A$5:$I$1004,3,FALSE)="","",VLOOKUP($B496,競技者!$A$5:$I$1004,3,FALSE)))</f>
        <v/>
      </c>
      <c r="E496" s="95" t="str">
        <f>IF($B496="","",IF(VLOOKUP($B496,競技者!$A$5:$I$1004,4,FALSE)="","",VLOOKUP($B496,競技者!$A$5:$I$1004,4,FALSE)))</f>
        <v/>
      </c>
      <c r="F496" s="95" t="str">
        <f>IF($B496="","",IF(VLOOKUP($B496,競技者!$A$5:$I$1004,7,FALSE)="","",VLOOKUP($B496,競技者!$A$5:$I$1004,7,FALSE)))</f>
        <v/>
      </c>
      <c r="G496" s="95" t="str">
        <f>IF($B496="","",IF(VLOOKUP($B496,競技者!$A$5:$I$1004,9,FALSE)="","",VLOOKUP($B496,競技者!$A$5:$I$1004,9,FALSE)))</f>
        <v/>
      </c>
      <c r="H496" s="109"/>
      <c r="I496" s="95" t="str">
        <f t="shared" si="35"/>
        <v/>
      </c>
      <c r="J496" s="96"/>
      <c r="K496" s="107" t="str">
        <f t="shared" si="36"/>
        <v/>
      </c>
      <c r="L496" s="96"/>
      <c r="M496" s="107" t="str">
        <f t="shared" si="37"/>
        <v/>
      </c>
      <c r="N496" s="103"/>
      <c r="O496" s="103"/>
      <c r="P496" s="260"/>
      <c r="Q496" s="97" t="str">
        <f t="shared" si="38"/>
        <v/>
      </c>
      <c r="R496" s="98" t="str">
        <f t="shared" si="39"/>
        <v/>
      </c>
      <c r="S496" s="96"/>
      <c r="T496" s="234"/>
      <c r="U496" s="105"/>
    </row>
    <row r="497" spans="1:21" customFormat="1">
      <c r="A497" s="92">
        <v>493</v>
      </c>
      <c r="B497" s="111"/>
      <c r="C497" s="95" t="str">
        <f>IF($B497="","",IF(VLOOKUP($B497,競技者!$A$5:$I$1004,2,FALSE)="","",VLOOKUP($B497,競技者!$A$5:$I$1004,2,FALSE)))</f>
        <v/>
      </c>
      <c r="D497" s="95" t="str">
        <f>IF($B497="","",IF(VLOOKUP($B497,競技者!$A$5:$I$1004,3,FALSE)="","",VLOOKUP($B497,競技者!$A$5:$I$1004,3,FALSE)))</f>
        <v/>
      </c>
      <c r="E497" s="95" t="str">
        <f>IF($B497="","",IF(VLOOKUP($B497,競技者!$A$5:$I$1004,4,FALSE)="","",VLOOKUP($B497,競技者!$A$5:$I$1004,4,FALSE)))</f>
        <v/>
      </c>
      <c r="F497" s="95" t="str">
        <f>IF($B497="","",IF(VLOOKUP($B497,競技者!$A$5:$I$1004,7,FALSE)="","",VLOOKUP($B497,競技者!$A$5:$I$1004,7,FALSE)))</f>
        <v/>
      </c>
      <c r="G497" s="95" t="str">
        <f>IF($B497="","",IF(VLOOKUP($B497,競技者!$A$5:$I$1004,9,FALSE)="","",VLOOKUP($B497,競技者!$A$5:$I$1004,9,FALSE)))</f>
        <v/>
      </c>
      <c r="H497" s="109"/>
      <c r="I497" s="95" t="str">
        <f t="shared" si="35"/>
        <v/>
      </c>
      <c r="J497" s="96"/>
      <c r="K497" s="107" t="str">
        <f t="shared" si="36"/>
        <v/>
      </c>
      <c r="L497" s="96"/>
      <c r="M497" s="107" t="str">
        <f t="shared" si="37"/>
        <v/>
      </c>
      <c r="N497" s="103"/>
      <c r="O497" s="103"/>
      <c r="P497" s="260"/>
      <c r="Q497" s="97" t="str">
        <f t="shared" si="38"/>
        <v/>
      </c>
      <c r="R497" s="98" t="str">
        <f t="shared" si="39"/>
        <v/>
      </c>
      <c r="S497" s="96"/>
      <c r="T497" s="234"/>
      <c r="U497" s="105"/>
    </row>
    <row r="498" spans="1:21" customFormat="1">
      <c r="A498" s="92">
        <v>494</v>
      </c>
      <c r="B498" s="111"/>
      <c r="C498" s="95" t="str">
        <f>IF($B498="","",IF(VLOOKUP($B498,競技者!$A$5:$I$1004,2,FALSE)="","",VLOOKUP($B498,競技者!$A$5:$I$1004,2,FALSE)))</f>
        <v/>
      </c>
      <c r="D498" s="95" t="str">
        <f>IF($B498="","",IF(VLOOKUP($B498,競技者!$A$5:$I$1004,3,FALSE)="","",VLOOKUP($B498,競技者!$A$5:$I$1004,3,FALSE)))</f>
        <v/>
      </c>
      <c r="E498" s="95" t="str">
        <f>IF($B498="","",IF(VLOOKUP($B498,競技者!$A$5:$I$1004,4,FALSE)="","",VLOOKUP($B498,競技者!$A$5:$I$1004,4,FALSE)))</f>
        <v/>
      </c>
      <c r="F498" s="95" t="str">
        <f>IF($B498="","",IF(VLOOKUP($B498,競技者!$A$5:$I$1004,7,FALSE)="","",VLOOKUP($B498,競技者!$A$5:$I$1004,7,FALSE)))</f>
        <v/>
      </c>
      <c r="G498" s="95" t="str">
        <f>IF($B498="","",IF(VLOOKUP($B498,競技者!$A$5:$I$1004,9,FALSE)="","",VLOOKUP($B498,競技者!$A$5:$I$1004,9,FALSE)))</f>
        <v/>
      </c>
      <c r="H498" s="109"/>
      <c r="I498" s="95" t="str">
        <f t="shared" si="35"/>
        <v/>
      </c>
      <c r="J498" s="96"/>
      <c r="K498" s="107" t="str">
        <f t="shared" si="36"/>
        <v/>
      </c>
      <c r="L498" s="96"/>
      <c r="M498" s="107" t="str">
        <f t="shared" si="37"/>
        <v/>
      </c>
      <c r="N498" s="103"/>
      <c r="O498" s="103"/>
      <c r="P498" s="260"/>
      <c r="Q498" s="97" t="str">
        <f t="shared" si="38"/>
        <v/>
      </c>
      <c r="R498" s="98" t="str">
        <f t="shared" si="39"/>
        <v/>
      </c>
      <c r="S498" s="96"/>
      <c r="T498" s="234"/>
      <c r="U498" s="105"/>
    </row>
    <row r="499" spans="1:21" customFormat="1">
      <c r="A499" s="92">
        <v>495</v>
      </c>
      <c r="B499" s="207"/>
      <c r="C499" s="208" t="str">
        <f>IF($B499="","",IF(VLOOKUP($B499,競技者!$A$5:$I$1004,2,FALSE)="","",VLOOKUP($B499,競技者!$A$5:$I$1004,2,FALSE)))</f>
        <v/>
      </c>
      <c r="D499" s="208" t="str">
        <f>IF($B499="","",IF(VLOOKUP($B499,競技者!$A$5:$I$1004,3,FALSE)="","",VLOOKUP($B499,競技者!$A$5:$I$1004,3,FALSE)))</f>
        <v/>
      </c>
      <c r="E499" s="208" t="str">
        <f>IF($B499="","",IF(VLOOKUP($B499,競技者!$A$5:$I$1004,4,FALSE)="","",VLOOKUP($B499,競技者!$A$5:$I$1004,4,FALSE)))</f>
        <v/>
      </c>
      <c r="F499" s="208" t="str">
        <f>IF($B499="","",IF(VLOOKUP($B499,競技者!$A$5:$I$1004,7,FALSE)="","",VLOOKUP($B499,競技者!$A$5:$I$1004,7,FALSE)))</f>
        <v/>
      </c>
      <c r="G499" s="208" t="str">
        <f>IF($B499="","",IF(VLOOKUP($B499,競技者!$A$5:$I$1004,9,FALSE)="","",VLOOKUP($B499,競技者!$A$5:$I$1004,9,FALSE)))</f>
        <v/>
      </c>
      <c r="H499" s="209"/>
      <c r="I499" s="208" t="str">
        <f t="shared" si="35"/>
        <v/>
      </c>
      <c r="J499" s="210"/>
      <c r="K499" s="211" t="str">
        <f t="shared" si="36"/>
        <v/>
      </c>
      <c r="L499" s="210"/>
      <c r="M499" s="211" t="str">
        <f t="shared" si="37"/>
        <v/>
      </c>
      <c r="N499" s="212"/>
      <c r="O499" s="212"/>
      <c r="P499" s="261"/>
      <c r="Q499" s="213" t="str">
        <f t="shared" si="38"/>
        <v/>
      </c>
      <c r="R499" s="214" t="str">
        <f t="shared" si="39"/>
        <v/>
      </c>
      <c r="S499" s="210"/>
      <c r="T499" s="238"/>
      <c r="U499" s="216"/>
    </row>
    <row r="500" spans="1:21" customFormat="1">
      <c r="A500" s="92">
        <v>496</v>
      </c>
      <c r="B500" s="199"/>
      <c r="C500" s="120" t="str">
        <f>IF($B500="","",IF(VLOOKUP($B500,競技者!$A$5:$I$1004,2,FALSE)="","",VLOOKUP($B500,競技者!$A$5:$I$1004,2,FALSE)))</f>
        <v/>
      </c>
      <c r="D500" s="120" t="str">
        <f>IF($B500="","",IF(VLOOKUP($B500,競技者!$A$5:$I$1004,3,FALSE)="","",VLOOKUP($B500,競技者!$A$5:$I$1004,3,FALSE)))</f>
        <v/>
      </c>
      <c r="E500" s="120" t="str">
        <f>IF($B500="","",IF(VLOOKUP($B500,競技者!$A$5:$I$1004,4,FALSE)="","",VLOOKUP($B500,競技者!$A$5:$I$1004,4,FALSE)))</f>
        <v/>
      </c>
      <c r="F500" s="120" t="str">
        <f>IF($B500="","",IF(VLOOKUP($B500,競技者!$A$5:$I$1004,7,FALSE)="","",VLOOKUP($B500,競技者!$A$5:$I$1004,7,FALSE)))</f>
        <v/>
      </c>
      <c r="G500" s="120" t="str">
        <f>IF($B500="","",IF(VLOOKUP($B500,競技者!$A$5:$I$1004,9,FALSE)="","",VLOOKUP($B500,競技者!$A$5:$I$1004,9,FALSE)))</f>
        <v/>
      </c>
      <c r="H500" s="119"/>
      <c r="I500" s="120" t="str">
        <f t="shared" si="35"/>
        <v/>
      </c>
      <c r="J500" s="121"/>
      <c r="K500" s="122" t="str">
        <f t="shared" si="36"/>
        <v/>
      </c>
      <c r="L500" s="121"/>
      <c r="M500" s="122" t="str">
        <f t="shared" si="37"/>
        <v/>
      </c>
      <c r="N500" s="123"/>
      <c r="O500" s="123"/>
      <c r="P500" s="259"/>
      <c r="Q500" s="124" t="str">
        <f t="shared" si="38"/>
        <v/>
      </c>
      <c r="R500" s="125" t="str">
        <f t="shared" si="39"/>
        <v/>
      </c>
      <c r="S500" s="121"/>
      <c r="T500" s="236"/>
      <c r="U500" s="127"/>
    </row>
    <row r="501" spans="1:21" customFormat="1">
      <c r="A501" s="92">
        <v>497</v>
      </c>
      <c r="B501" s="111"/>
      <c r="C501" s="95" t="str">
        <f>IF($B501="","",IF(VLOOKUP($B501,競技者!$A$5:$I$1004,2,FALSE)="","",VLOOKUP($B501,競技者!$A$5:$I$1004,2,FALSE)))</f>
        <v/>
      </c>
      <c r="D501" s="95" t="str">
        <f>IF($B501="","",IF(VLOOKUP($B501,競技者!$A$5:$I$1004,3,FALSE)="","",VLOOKUP($B501,競技者!$A$5:$I$1004,3,FALSE)))</f>
        <v/>
      </c>
      <c r="E501" s="95" t="str">
        <f>IF($B501="","",IF(VLOOKUP($B501,競技者!$A$5:$I$1004,4,FALSE)="","",VLOOKUP($B501,競技者!$A$5:$I$1004,4,FALSE)))</f>
        <v/>
      </c>
      <c r="F501" s="95" t="str">
        <f>IF($B501="","",IF(VLOOKUP($B501,競技者!$A$5:$I$1004,7,FALSE)="","",VLOOKUP($B501,競技者!$A$5:$I$1004,7,FALSE)))</f>
        <v/>
      </c>
      <c r="G501" s="95" t="str">
        <f>IF($B501="","",IF(VLOOKUP($B501,競技者!$A$5:$I$1004,9,FALSE)="","",VLOOKUP($B501,競技者!$A$5:$I$1004,9,FALSE)))</f>
        <v/>
      </c>
      <c r="H501" s="109"/>
      <c r="I501" s="95" t="str">
        <f t="shared" si="35"/>
        <v/>
      </c>
      <c r="J501" s="96"/>
      <c r="K501" s="107" t="str">
        <f t="shared" si="36"/>
        <v/>
      </c>
      <c r="L501" s="96"/>
      <c r="M501" s="107" t="str">
        <f t="shared" si="37"/>
        <v/>
      </c>
      <c r="N501" s="103"/>
      <c r="O501" s="103"/>
      <c r="P501" s="260"/>
      <c r="Q501" s="97" t="str">
        <f t="shared" si="38"/>
        <v/>
      </c>
      <c r="R501" s="98" t="str">
        <f t="shared" si="39"/>
        <v/>
      </c>
      <c r="S501" s="96"/>
      <c r="T501" s="234"/>
      <c r="U501" s="105"/>
    </row>
    <row r="502" spans="1:21" customFormat="1">
      <c r="A502" s="92">
        <v>498</v>
      </c>
      <c r="B502" s="111"/>
      <c r="C502" s="95" t="str">
        <f>IF($B502="","",IF(VLOOKUP($B502,競技者!$A$5:$I$1004,2,FALSE)="","",VLOOKUP($B502,競技者!$A$5:$I$1004,2,FALSE)))</f>
        <v/>
      </c>
      <c r="D502" s="95" t="str">
        <f>IF($B502="","",IF(VLOOKUP($B502,競技者!$A$5:$I$1004,3,FALSE)="","",VLOOKUP($B502,競技者!$A$5:$I$1004,3,FALSE)))</f>
        <v/>
      </c>
      <c r="E502" s="95" t="str">
        <f>IF($B502="","",IF(VLOOKUP($B502,競技者!$A$5:$I$1004,4,FALSE)="","",VLOOKUP($B502,競技者!$A$5:$I$1004,4,FALSE)))</f>
        <v/>
      </c>
      <c r="F502" s="95" t="str">
        <f>IF($B502="","",IF(VLOOKUP($B502,競技者!$A$5:$I$1004,7,FALSE)="","",VLOOKUP($B502,競技者!$A$5:$I$1004,7,FALSE)))</f>
        <v/>
      </c>
      <c r="G502" s="95" t="str">
        <f>IF($B502="","",IF(VLOOKUP($B502,競技者!$A$5:$I$1004,9,FALSE)="","",VLOOKUP($B502,競技者!$A$5:$I$1004,9,FALSE)))</f>
        <v/>
      </c>
      <c r="H502" s="109"/>
      <c r="I502" s="95" t="str">
        <f t="shared" si="35"/>
        <v/>
      </c>
      <c r="J502" s="96"/>
      <c r="K502" s="107" t="str">
        <f t="shared" si="36"/>
        <v/>
      </c>
      <c r="L502" s="96"/>
      <c r="M502" s="107" t="str">
        <f t="shared" si="37"/>
        <v/>
      </c>
      <c r="N502" s="103"/>
      <c r="O502" s="103"/>
      <c r="P502" s="260"/>
      <c r="Q502" s="97" t="str">
        <f t="shared" si="38"/>
        <v/>
      </c>
      <c r="R502" s="98" t="str">
        <f t="shared" si="39"/>
        <v/>
      </c>
      <c r="S502" s="96"/>
      <c r="T502" s="234"/>
      <c r="U502" s="105"/>
    </row>
    <row r="503" spans="1:21" customFormat="1">
      <c r="A503" s="92">
        <v>499</v>
      </c>
      <c r="B503" s="111"/>
      <c r="C503" s="95" t="str">
        <f>IF($B503="","",IF(VLOOKUP($B503,競技者!$A$5:$I$1004,2,FALSE)="","",VLOOKUP($B503,競技者!$A$5:$I$1004,2,FALSE)))</f>
        <v/>
      </c>
      <c r="D503" s="95" t="str">
        <f>IF($B503="","",IF(VLOOKUP($B503,競技者!$A$5:$I$1004,3,FALSE)="","",VLOOKUP($B503,競技者!$A$5:$I$1004,3,FALSE)))</f>
        <v/>
      </c>
      <c r="E503" s="95" t="str">
        <f>IF($B503="","",IF(VLOOKUP($B503,競技者!$A$5:$I$1004,4,FALSE)="","",VLOOKUP($B503,競技者!$A$5:$I$1004,4,FALSE)))</f>
        <v/>
      </c>
      <c r="F503" s="95" t="str">
        <f>IF($B503="","",IF(VLOOKUP($B503,競技者!$A$5:$I$1004,7,FALSE)="","",VLOOKUP($B503,競技者!$A$5:$I$1004,7,FALSE)))</f>
        <v/>
      </c>
      <c r="G503" s="95" t="str">
        <f>IF($B503="","",IF(VLOOKUP($B503,競技者!$A$5:$I$1004,9,FALSE)="","",VLOOKUP($B503,競技者!$A$5:$I$1004,9,FALSE)))</f>
        <v/>
      </c>
      <c r="H503" s="109"/>
      <c r="I503" s="95" t="str">
        <f t="shared" si="35"/>
        <v/>
      </c>
      <c r="J503" s="96"/>
      <c r="K503" s="107" t="str">
        <f t="shared" si="36"/>
        <v/>
      </c>
      <c r="L503" s="96"/>
      <c r="M503" s="107" t="str">
        <f t="shared" si="37"/>
        <v/>
      </c>
      <c r="N503" s="103"/>
      <c r="O503" s="103"/>
      <c r="P503" s="260"/>
      <c r="Q503" s="97" t="str">
        <f t="shared" si="38"/>
        <v/>
      </c>
      <c r="R503" s="98" t="str">
        <f t="shared" si="39"/>
        <v/>
      </c>
      <c r="S503" s="96"/>
      <c r="T503" s="234"/>
      <c r="U503" s="105"/>
    </row>
    <row r="504" spans="1:21" customFormat="1" ht="12.6" thickBot="1">
      <c r="A504" s="92">
        <v>500</v>
      </c>
      <c r="B504" s="217"/>
      <c r="C504" s="218" t="str">
        <f>IF($B504="","",IF(VLOOKUP($B504,競技者!$A$5:$I$1004,2,FALSE)="","",VLOOKUP($B504,競技者!$A$5:$I$1004,2,FALSE)))</f>
        <v/>
      </c>
      <c r="D504" s="218" t="str">
        <f>IF($B504="","",IF(VLOOKUP($B504,競技者!$A$5:$I$1004,3,FALSE)="","",VLOOKUP($B504,競技者!$A$5:$I$1004,3,FALSE)))</f>
        <v/>
      </c>
      <c r="E504" s="218" t="str">
        <f>IF($B504="","",IF(VLOOKUP($B504,競技者!$A$5:$I$1004,4,FALSE)="","",VLOOKUP($B504,競技者!$A$5:$I$1004,4,FALSE)))</f>
        <v/>
      </c>
      <c r="F504" s="218" t="str">
        <f>IF($B504="","",IF(VLOOKUP($B504,競技者!$A$5:$I$1004,7,FALSE)="","",VLOOKUP($B504,競技者!$A$5:$I$1004,7,FALSE)))</f>
        <v/>
      </c>
      <c r="G504" s="218" t="str">
        <f>IF($B504="","",IF(VLOOKUP($B504,競技者!$A$5:$I$1004,9,FALSE)="","",VLOOKUP($B504,競技者!$A$5:$I$1004,9,FALSE)))</f>
        <v/>
      </c>
      <c r="H504" s="219"/>
      <c r="I504" s="218" t="str">
        <f t="shared" si="35"/>
        <v/>
      </c>
      <c r="J504" s="220"/>
      <c r="K504" s="221" t="str">
        <f t="shared" si="36"/>
        <v/>
      </c>
      <c r="L504" s="220"/>
      <c r="M504" s="221" t="str">
        <f t="shared" si="37"/>
        <v/>
      </c>
      <c r="N504" s="262"/>
      <c r="O504" s="262"/>
      <c r="P504" s="263"/>
      <c r="Q504" s="222" t="str">
        <f t="shared" si="38"/>
        <v/>
      </c>
      <c r="R504" s="223" t="str">
        <f t="shared" si="39"/>
        <v/>
      </c>
      <c r="S504" s="220"/>
      <c r="T504" s="237"/>
      <c r="U504" s="224"/>
    </row>
    <row r="505" spans="1:21" customFormat="1">
      <c r="A505" s="92">
        <v>501</v>
      </c>
      <c r="B505" s="199"/>
      <c r="C505" s="120" t="str">
        <f>IF($B505="","",IF(VLOOKUP($B505,競技者!$A$5:$I$1004,2,FALSE)="","",VLOOKUP($B505,競技者!$A$5:$I$1004,2,FALSE)))</f>
        <v/>
      </c>
      <c r="D505" s="120" t="str">
        <f>IF($B505="","",IF(VLOOKUP($B505,競技者!$A$5:$I$1004,3,FALSE)="","",VLOOKUP($B505,競技者!$A$5:$I$1004,3,FALSE)))</f>
        <v/>
      </c>
      <c r="E505" s="120" t="str">
        <f>IF($B505="","",IF(VLOOKUP($B505,競技者!$A$5:$I$1004,4,FALSE)="","",VLOOKUP($B505,競技者!$A$5:$I$1004,4,FALSE)))</f>
        <v/>
      </c>
      <c r="F505" s="120" t="str">
        <f>IF($B505="","",IF(VLOOKUP($B505,競技者!$A$5:$I$1004,7,FALSE)="","",VLOOKUP($B505,競技者!$A$5:$I$1004,7,FALSE)))</f>
        <v/>
      </c>
      <c r="G505" s="120" t="str">
        <f>IF($B505="","",IF(VLOOKUP($B505,競技者!$A$5:$I$1004,9,FALSE)="","",VLOOKUP($B505,競技者!$A$5:$I$1004,9,FALSE)))</f>
        <v/>
      </c>
      <c r="H505" s="119"/>
      <c r="I505" s="120" t="str">
        <f t="shared" si="35"/>
        <v/>
      </c>
      <c r="J505" s="121"/>
      <c r="K505" s="122" t="str">
        <f t="shared" si="36"/>
        <v/>
      </c>
      <c r="L505" s="121"/>
      <c r="M505" s="122" t="str">
        <f t="shared" si="37"/>
        <v/>
      </c>
      <c r="N505" s="123"/>
      <c r="O505" s="123"/>
      <c r="P505" s="259"/>
      <c r="Q505" s="124" t="str">
        <f t="shared" si="38"/>
        <v/>
      </c>
      <c r="R505" s="125" t="str">
        <f t="shared" si="39"/>
        <v/>
      </c>
      <c r="S505" s="121"/>
      <c r="T505" s="236"/>
      <c r="U505" s="127"/>
    </row>
    <row r="506" spans="1:21" customFormat="1">
      <c r="A506" s="92">
        <v>502</v>
      </c>
      <c r="B506" s="111"/>
      <c r="C506" s="95" t="str">
        <f>IF($B506="","",IF(VLOOKUP($B506,競技者!$A$5:$I$1004,2,FALSE)="","",VLOOKUP($B506,競技者!$A$5:$I$1004,2,FALSE)))</f>
        <v/>
      </c>
      <c r="D506" s="95" t="str">
        <f>IF($B506="","",IF(VLOOKUP($B506,競技者!$A$5:$I$1004,3,FALSE)="","",VLOOKUP($B506,競技者!$A$5:$I$1004,3,FALSE)))</f>
        <v/>
      </c>
      <c r="E506" s="95" t="str">
        <f>IF($B506="","",IF(VLOOKUP($B506,競技者!$A$5:$I$1004,4,FALSE)="","",VLOOKUP($B506,競技者!$A$5:$I$1004,4,FALSE)))</f>
        <v/>
      </c>
      <c r="F506" s="95" t="str">
        <f>IF($B506="","",IF(VLOOKUP($B506,競技者!$A$5:$I$1004,7,FALSE)="","",VLOOKUP($B506,競技者!$A$5:$I$1004,7,FALSE)))</f>
        <v/>
      </c>
      <c r="G506" s="95" t="str">
        <f>IF($B506="","",IF(VLOOKUP($B506,競技者!$A$5:$I$1004,9,FALSE)="","",VLOOKUP($B506,競技者!$A$5:$I$1004,9,FALSE)))</f>
        <v/>
      </c>
      <c r="H506" s="109"/>
      <c r="I506" s="95" t="str">
        <f t="shared" si="35"/>
        <v/>
      </c>
      <c r="J506" s="96"/>
      <c r="K506" s="107" t="str">
        <f t="shared" si="36"/>
        <v/>
      </c>
      <c r="L506" s="96"/>
      <c r="M506" s="107" t="str">
        <f t="shared" si="37"/>
        <v/>
      </c>
      <c r="N506" s="103"/>
      <c r="O506" s="103"/>
      <c r="P506" s="260"/>
      <c r="Q506" s="97" t="str">
        <f t="shared" si="38"/>
        <v/>
      </c>
      <c r="R506" s="98" t="str">
        <f t="shared" si="39"/>
        <v/>
      </c>
      <c r="S506" s="96"/>
      <c r="T506" s="234"/>
      <c r="U506" s="105"/>
    </row>
    <row r="507" spans="1:21" customFormat="1">
      <c r="A507" s="92">
        <v>503</v>
      </c>
      <c r="B507" s="111"/>
      <c r="C507" s="95" t="str">
        <f>IF($B507="","",IF(VLOOKUP($B507,競技者!$A$5:$I$1004,2,FALSE)="","",VLOOKUP($B507,競技者!$A$5:$I$1004,2,FALSE)))</f>
        <v/>
      </c>
      <c r="D507" s="95" t="str">
        <f>IF($B507="","",IF(VLOOKUP($B507,競技者!$A$5:$I$1004,3,FALSE)="","",VLOOKUP($B507,競技者!$A$5:$I$1004,3,FALSE)))</f>
        <v/>
      </c>
      <c r="E507" s="95" t="str">
        <f>IF($B507="","",IF(VLOOKUP($B507,競技者!$A$5:$I$1004,4,FALSE)="","",VLOOKUP($B507,競技者!$A$5:$I$1004,4,FALSE)))</f>
        <v/>
      </c>
      <c r="F507" s="95" t="str">
        <f>IF($B507="","",IF(VLOOKUP($B507,競技者!$A$5:$I$1004,7,FALSE)="","",VLOOKUP($B507,競技者!$A$5:$I$1004,7,FALSE)))</f>
        <v/>
      </c>
      <c r="G507" s="95" t="str">
        <f>IF($B507="","",IF(VLOOKUP($B507,競技者!$A$5:$I$1004,9,FALSE)="","",VLOOKUP($B507,競技者!$A$5:$I$1004,9,FALSE)))</f>
        <v/>
      </c>
      <c r="H507" s="109"/>
      <c r="I507" s="95" t="str">
        <f t="shared" si="35"/>
        <v/>
      </c>
      <c r="J507" s="96"/>
      <c r="K507" s="107" t="str">
        <f t="shared" si="36"/>
        <v/>
      </c>
      <c r="L507" s="96"/>
      <c r="M507" s="107" t="str">
        <f t="shared" si="37"/>
        <v/>
      </c>
      <c r="N507" s="103"/>
      <c r="O507" s="103"/>
      <c r="P507" s="260"/>
      <c r="Q507" s="97" t="str">
        <f t="shared" si="38"/>
        <v/>
      </c>
      <c r="R507" s="98" t="str">
        <f t="shared" si="39"/>
        <v/>
      </c>
      <c r="S507" s="96"/>
      <c r="T507" s="234"/>
      <c r="U507" s="105"/>
    </row>
    <row r="508" spans="1:21" customFormat="1">
      <c r="A508" s="92">
        <v>504</v>
      </c>
      <c r="B508" s="111"/>
      <c r="C508" s="95" t="str">
        <f>IF($B508="","",IF(VLOOKUP($B508,競技者!$A$5:$I$1004,2,FALSE)="","",VLOOKUP($B508,競技者!$A$5:$I$1004,2,FALSE)))</f>
        <v/>
      </c>
      <c r="D508" s="95" t="str">
        <f>IF($B508="","",IF(VLOOKUP($B508,競技者!$A$5:$I$1004,3,FALSE)="","",VLOOKUP($B508,競技者!$A$5:$I$1004,3,FALSE)))</f>
        <v/>
      </c>
      <c r="E508" s="95" t="str">
        <f>IF($B508="","",IF(VLOOKUP($B508,競技者!$A$5:$I$1004,4,FALSE)="","",VLOOKUP($B508,競技者!$A$5:$I$1004,4,FALSE)))</f>
        <v/>
      </c>
      <c r="F508" s="95" t="str">
        <f>IF($B508="","",IF(VLOOKUP($B508,競技者!$A$5:$I$1004,7,FALSE)="","",VLOOKUP($B508,競技者!$A$5:$I$1004,7,FALSE)))</f>
        <v/>
      </c>
      <c r="G508" s="95" t="str">
        <f>IF($B508="","",IF(VLOOKUP($B508,競技者!$A$5:$I$1004,9,FALSE)="","",VLOOKUP($B508,競技者!$A$5:$I$1004,9,FALSE)))</f>
        <v/>
      </c>
      <c r="H508" s="109"/>
      <c r="I508" s="95" t="str">
        <f t="shared" si="35"/>
        <v/>
      </c>
      <c r="J508" s="96"/>
      <c r="K508" s="107" t="str">
        <f t="shared" si="36"/>
        <v/>
      </c>
      <c r="L508" s="96"/>
      <c r="M508" s="107" t="str">
        <f t="shared" si="37"/>
        <v/>
      </c>
      <c r="N508" s="103"/>
      <c r="O508" s="103"/>
      <c r="P508" s="260"/>
      <c r="Q508" s="97" t="str">
        <f t="shared" si="38"/>
        <v/>
      </c>
      <c r="R508" s="98" t="str">
        <f t="shared" si="39"/>
        <v/>
      </c>
      <c r="S508" s="96"/>
      <c r="T508" s="234"/>
      <c r="U508" s="105"/>
    </row>
    <row r="509" spans="1:21" customFormat="1">
      <c r="A509" s="92">
        <v>505</v>
      </c>
      <c r="B509" s="207"/>
      <c r="C509" s="208" t="str">
        <f>IF($B509="","",IF(VLOOKUP($B509,競技者!$A$5:$I$1004,2,FALSE)="","",VLOOKUP($B509,競技者!$A$5:$I$1004,2,FALSE)))</f>
        <v/>
      </c>
      <c r="D509" s="208" t="str">
        <f>IF($B509="","",IF(VLOOKUP($B509,競技者!$A$5:$I$1004,3,FALSE)="","",VLOOKUP($B509,競技者!$A$5:$I$1004,3,FALSE)))</f>
        <v/>
      </c>
      <c r="E509" s="208" t="str">
        <f>IF($B509="","",IF(VLOOKUP($B509,競技者!$A$5:$I$1004,4,FALSE)="","",VLOOKUP($B509,競技者!$A$5:$I$1004,4,FALSE)))</f>
        <v/>
      </c>
      <c r="F509" s="208" t="str">
        <f>IF($B509="","",IF(VLOOKUP($B509,競技者!$A$5:$I$1004,7,FALSE)="","",VLOOKUP($B509,競技者!$A$5:$I$1004,7,FALSE)))</f>
        <v/>
      </c>
      <c r="G509" s="208" t="str">
        <f>IF($B509="","",IF(VLOOKUP($B509,競技者!$A$5:$I$1004,9,FALSE)="","",VLOOKUP($B509,競技者!$A$5:$I$1004,9,FALSE)))</f>
        <v/>
      </c>
      <c r="H509" s="209"/>
      <c r="I509" s="208" t="str">
        <f t="shared" si="35"/>
        <v/>
      </c>
      <c r="J509" s="210"/>
      <c r="K509" s="211" t="str">
        <f t="shared" si="36"/>
        <v/>
      </c>
      <c r="L509" s="210"/>
      <c r="M509" s="211" t="str">
        <f t="shared" si="37"/>
        <v/>
      </c>
      <c r="N509" s="212"/>
      <c r="O509" s="212"/>
      <c r="P509" s="261"/>
      <c r="Q509" s="213" t="str">
        <f t="shared" si="38"/>
        <v/>
      </c>
      <c r="R509" s="214" t="str">
        <f t="shared" si="39"/>
        <v/>
      </c>
      <c r="S509" s="210"/>
      <c r="T509" s="238"/>
      <c r="U509" s="216"/>
    </row>
    <row r="510" spans="1:21" customFormat="1">
      <c r="A510" s="92">
        <v>506</v>
      </c>
      <c r="B510" s="199"/>
      <c r="C510" s="120" t="str">
        <f>IF($B510="","",IF(VLOOKUP($B510,競技者!$A$5:$I$1004,2,FALSE)="","",VLOOKUP($B510,競技者!$A$5:$I$1004,2,FALSE)))</f>
        <v/>
      </c>
      <c r="D510" s="120" t="str">
        <f>IF($B510="","",IF(VLOOKUP($B510,競技者!$A$5:$I$1004,3,FALSE)="","",VLOOKUP($B510,競技者!$A$5:$I$1004,3,FALSE)))</f>
        <v/>
      </c>
      <c r="E510" s="120" t="str">
        <f>IF($B510="","",IF(VLOOKUP($B510,競技者!$A$5:$I$1004,4,FALSE)="","",VLOOKUP($B510,競技者!$A$5:$I$1004,4,FALSE)))</f>
        <v/>
      </c>
      <c r="F510" s="120" t="str">
        <f>IF($B510="","",IF(VLOOKUP($B510,競技者!$A$5:$I$1004,7,FALSE)="","",VLOOKUP($B510,競技者!$A$5:$I$1004,7,FALSE)))</f>
        <v/>
      </c>
      <c r="G510" s="120" t="str">
        <f>IF($B510="","",IF(VLOOKUP($B510,競技者!$A$5:$I$1004,9,FALSE)="","",VLOOKUP($B510,競技者!$A$5:$I$1004,9,FALSE)))</f>
        <v/>
      </c>
      <c r="H510" s="119"/>
      <c r="I510" s="120" t="str">
        <f t="shared" si="35"/>
        <v/>
      </c>
      <c r="J510" s="121"/>
      <c r="K510" s="122" t="str">
        <f t="shared" si="36"/>
        <v/>
      </c>
      <c r="L510" s="121"/>
      <c r="M510" s="122" t="str">
        <f t="shared" si="37"/>
        <v/>
      </c>
      <c r="N510" s="123"/>
      <c r="O510" s="123"/>
      <c r="P510" s="259"/>
      <c r="Q510" s="124" t="str">
        <f t="shared" si="38"/>
        <v/>
      </c>
      <c r="R510" s="125" t="str">
        <f t="shared" si="39"/>
        <v/>
      </c>
      <c r="S510" s="121"/>
      <c r="T510" s="236"/>
      <c r="U510" s="127"/>
    </row>
    <row r="511" spans="1:21" customFormat="1">
      <c r="A511" s="92">
        <v>507</v>
      </c>
      <c r="B511" s="111"/>
      <c r="C511" s="95" t="str">
        <f>IF($B511="","",IF(VLOOKUP($B511,競技者!$A$5:$I$1004,2,FALSE)="","",VLOOKUP($B511,競技者!$A$5:$I$1004,2,FALSE)))</f>
        <v/>
      </c>
      <c r="D511" s="95" t="str">
        <f>IF($B511="","",IF(VLOOKUP($B511,競技者!$A$5:$I$1004,3,FALSE)="","",VLOOKUP($B511,競技者!$A$5:$I$1004,3,FALSE)))</f>
        <v/>
      </c>
      <c r="E511" s="95" t="str">
        <f>IF($B511="","",IF(VLOOKUP($B511,競技者!$A$5:$I$1004,4,FALSE)="","",VLOOKUP($B511,競技者!$A$5:$I$1004,4,FALSE)))</f>
        <v/>
      </c>
      <c r="F511" s="95" t="str">
        <f>IF($B511="","",IF(VLOOKUP($B511,競技者!$A$5:$I$1004,7,FALSE)="","",VLOOKUP($B511,競技者!$A$5:$I$1004,7,FALSE)))</f>
        <v/>
      </c>
      <c r="G511" s="95" t="str">
        <f>IF($B511="","",IF(VLOOKUP($B511,競技者!$A$5:$I$1004,9,FALSE)="","",VLOOKUP($B511,競技者!$A$5:$I$1004,9,FALSE)))</f>
        <v/>
      </c>
      <c r="H511" s="109"/>
      <c r="I511" s="95" t="str">
        <f t="shared" si="35"/>
        <v/>
      </c>
      <c r="J511" s="96"/>
      <c r="K511" s="107" t="str">
        <f t="shared" si="36"/>
        <v/>
      </c>
      <c r="L511" s="96"/>
      <c r="M511" s="107" t="str">
        <f t="shared" si="37"/>
        <v/>
      </c>
      <c r="N511" s="103"/>
      <c r="O511" s="103"/>
      <c r="P511" s="260"/>
      <c r="Q511" s="97" t="str">
        <f t="shared" si="38"/>
        <v/>
      </c>
      <c r="R511" s="98" t="str">
        <f t="shared" si="39"/>
        <v/>
      </c>
      <c r="S511" s="96"/>
      <c r="T511" s="234"/>
      <c r="U511" s="105"/>
    </row>
    <row r="512" spans="1:21" customFormat="1">
      <c r="A512" s="92">
        <v>508</v>
      </c>
      <c r="B512" s="111"/>
      <c r="C512" s="95" t="str">
        <f>IF($B512="","",IF(VLOOKUP($B512,競技者!$A$5:$I$1004,2,FALSE)="","",VLOOKUP($B512,競技者!$A$5:$I$1004,2,FALSE)))</f>
        <v/>
      </c>
      <c r="D512" s="95" t="str">
        <f>IF($B512="","",IF(VLOOKUP($B512,競技者!$A$5:$I$1004,3,FALSE)="","",VLOOKUP($B512,競技者!$A$5:$I$1004,3,FALSE)))</f>
        <v/>
      </c>
      <c r="E512" s="95" t="str">
        <f>IF($B512="","",IF(VLOOKUP($B512,競技者!$A$5:$I$1004,4,FALSE)="","",VLOOKUP($B512,競技者!$A$5:$I$1004,4,FALSE)))</f>
        <v/>
      </c>
      <c r="F512" s="95" t="str">
        <f>IF($B512="","",IF(VLOOKUP($B512,競技者!$A$5:$I$1004,7,FALSE)="","",VLOOKUP($B512,競技者!$A$5:$I$1004,7,FALSE)))</f>
        <v/>
      </c>
      <c r="G512" s="95" t="str">
        <f>IF($B512="","",IF(VLOOKUP($B512,競技者!$A$5:$I$1004,9,FALSE)="","",VLOOKUP($B512,競技者!$A$5:$I$1004,9,FALSE)))</f>
        <v/>
      </c>
      <c r="H512" s="109"/>
      <c r="I512" s="95" t="str">
        <f t="shared" si="35"/>
        <v/>
      </c>
      <c r="J512" s="96"/>
      <c r="K512" s="107" t="str">
        <f t="shared" si="36"/>
        <v/>
      </c>
      <c r="L512" s="96"/>
      <c r="M512" s="107" t="str">
        <f t="shared" si="37"/>
        <v/>
      </c>
      <c r="N512" s="103"/>
      <c r="O512" s="103"/>
      <c r="P512" s="260"/>
      <c r="Q512" s="97" t="str">
        <f t="shared" si="38"/>
        <v/>
      </c>
      <c r="R512" s="98" t="str">
        <f t="shared" si="39"/>
        <v/>
      </c>
      <c r="S512" s="96"/>
      <c r="T512" s="234"/>
      <c r="U512" s="105"/>
    </row>
    <row r="513" spans="1:21" customFormat="1">
      <c r="A513" s="92">
        <v>509</v>
      </c>
      <c r="B513" s="111"/>
      <c r="C513" s="95" t="str">
        <f>IF($B513="","",IF(VLOOKUP($B513,競技者!$A$5:$I$1004,2,FALSE)="","",VLOOKUP($B513,競技者!$A$5:$I$1004,2,FALSE)))</f>
        <v/>
      </c>
      <c r="D513" s="95" t="str">
        <f>IF($B513="","",IF(VLOOKUP($B513,競技者!$A$5:$I$1004,3,FALSE)="","",VLOOKUP($B513,競技者!$A$5:$I$1004,3,FALSE)))</f>
        <v/>
      </c>
      <c r="E513" s="95" t="str">
        <f>IF($B513="","",IF(VLOOKUP($B513,競技者!$A$5:$I$1004,4,FALSE)="","",VLOOKUP($B513,競技者!$A$5:$I$1004,4,FALSE)))</f>
        <v/>
      </c>
      <c r="F513" s="95" t="str">
        <f>IF($B513="","",IF(VLOOKUP($B513,競技者!$A$5:$I$1004,7,FALSE)="","",VLOOKUP($B513,競技者!$A$5:$I$1004,7,FALSE)))</f>
        <v/>
      </c>
      <c r="G513" s="95" t="str">
        <f>IF($B513="","",IF(VLOOKUP($B513,競技者!$A$5:$I$1004,9,FALSE)="","",VLOOKUP($B513,競技者!$A$5:$I$1004,9,FALSE)))</f>
        <v/>
      </c>
      <c r="H513" s="109"/>
      <c r="I513" s="95" t="str">
        <f t="shared" si="35"/>
        <v/>
      </c>
      <c r="J513" s="96"/>
      <c r="K513" s="107" t="str">
        <f t="shared" si="36"/>
        <v/>
      </c>
      <c r="L513" s="96"/>
      <c r="M513" s="107" t="str">
        <f t="shared" si="37"/>
        <v/>
      </c>
      <c r="N513" s="103"/>
      <c r="O513" s="103"/>
      <c r="P513" s="260"/>
      <c r="Q513" s="97" t="str">
        <f t="shared" si="38"/>
        <v/>
      </c>
      <c r="R513" s="98" t="str">
        <f t="shared" si="39"/>
        <v/>
      </c>
      <c r="S513" s="96"/>
      <c r="T513" s="234"/>
      <c r="U513" s="105"/>
    </row>
    <row r="514" spans="1:21" customFormat="1" ht="12.6" thickBot="1">
      <c r="A514" s="92">
        <v>510</v>
      </c>
      <c r="B514" s="217"/>
      <c r="C514" s="218" t="str">
        <f>IF($B514="","",IF(VLOOKUP($B514,競技者!$A$5:$I$1004,2,FALSE)="","",VLOOKUP($B514,競技者!$A$5:$I$1004,2,FALSE)))</f>
        <v/>
      </c>
      <c r="D514" s="218" t="str">
        <f>IF($B514="","",IF(VLOOKUP($B514,競技者!$A$5:$I$1004,3,FALSE)="","",VLOOKUP($B514,競技者!$A$5:$I$1004,3,FALSE)))</f>
        <v/>
      </c>
      <c r="E514" s="218" t="str">
        <f>IF($B514="","",IF(VLOOKUP($B514,競技者!$A$5:$I$1004,4,FALSE)="","",VLOOKUP($B514,競技者!$A$5:$I$1004,4,FALSE)))</f>
        <v/>
      </c>
      <c r="F514" s="218" t="str">
        <f>IF($B514="","",IF(VLOOKUP($B514,競技者!$A$5:$I$1004,7,FALSE)="","",VLOOKUP($B514,競技者!$A$5:$I$1004,7,FALSE)))</f>
        <v/>
      </c>
      <c r="G514" s="218" t="str">
        <f>IF($B514="","",IF(VLOOKUP($B514,競技者!$A$5:$I$1004,9,FALSE)="","",VLOOKUP($B514,競技者!$A$5:$I$1004,9,FALSE)))</f>
        <v/>
      </c>
      <c r="H514" s="219"/>
      <c r="I514" s="218" t="str">
        <f t="shared" si="35"/>
        <v/>
      </c>
      <c r="J514" s="220"/>
      <c r="K514" s="221" t="str">
        <f t="shared" si="36"/>
        <v/>
      </c>
      <c r="L514" s="220"/>
      <c r="M514" s="221" t="str">
        <f t="shared" si="37"/>
        <v/>
      </c>
      <c r="N514" s="262"/>
      <c r="O514" s="262"/>
      <c r="P514" s="263"/>
      <c r="Q514" s="222" t="str">
        <f t="shared" si="38"/>
        <v/>
      </c>
      <c r="R514" s="223" t="str">
        <f t="shared" si="39"/>
        <v/>
      </c>
      <c r="S514" s="220"/>
      <c r="T514" s="237"/>
      <c r="U514" s="224"/>
    </row>
    <row r="515" spans="1:21" customFormat="1">
      <c r="A515" s="92">
        <v>511</v>
      </c>
      <c r="B515" s="199"/>
      <c r="C515" s="120" t="str">
        <f>IF($B515="","",IF(VLOOKUP($B515,競技者!$A$5:$I$1004,2,FALSE)="","",VLOOKUP($B515,競技者!$A$5:$I$1004,2,FALSE)))</f>
        <v/>
      </c>
      <c r="D515" s="120" t="str">
        <f>IF($B515="","",IF(VLOOKUP($B515,競技者!$A$5:$I$1004,3,FALSE)="","",VLOOKUP($B515,競技者!$A$5:$I$1004,3,FALSE)))</f>
        <v/>
      </c>
      <c r="E515" s="120" t="str">
        <f>IF($B515="","",IF(VLOOKUP($B515,競技者!$A$5:$I$1004,4,FALSE)="","",VLOOKUP($B515,競技者!$A$5:$I$1004,4,FALSE)))</f>
        <v/>
      </c>
      <c r="F515" s="120" t="str">
        <f>IF($B515="","",IF(VLOOKUP($B515,競技者!$A$5:$I$1004,7,FALSE)="","",VLOOKUP($B515,競技者!$A$5:$I$1004,7,FALSE)))</f>
        <v/>
      </c>
      <c r="G515" s="120" t="str">
        <f>IF($B515="","",IF(VLOOKUP($B515,競技者!$A$5:$I$1004,9,FALSE)="","",VLOOKUP($B515,競技者!$A$5:$I$1004,9,FALSE)))</f>
        <v/>
      </c>
      <c r="H515" s="119"/>
      <c r="I515" s="120" t="str">
        <f t="shared" si="35"/>
        <v/>
      </c>
      <c r="J515" s="121"/>
      <c r="K515" s="122" t="str">
        <f t="shared" si="36"/>
        <v/>
      </c>
      <c r="L515" s="121"/>
      <c r="M515" s="122" t="str">
        <f t="shared" si="37"/>
        <v/>
      </c>
      <c r="N515" s="123"/>
      <c r="O515" s="123"/>
      <c r="P515" s="259"/>
      <c r="Q515" s="124" t="str">
        <f t="shared" si="38"/>
        <v/>
      </c>
      <c r="R515" s="125" t="str">
        <f t="shared" si="39"/>
        <v/>
      </c>
      <c r="S515" s="121"/>
      <c r="T515" s="236"/>
      <c r="U515" s="127"/>
    </row>
    <row r="516" spans="1:21" customFormat="1">
      <c r="A516" s="92">
        <v>512</v>
      </c>
      <c r="B516" s="111"/>
      <c r="C516" s="95" t="str">
        <f>IF($B516="","",IF(VLOOKUP($B516,競技者!$A$5:$I$1004,2,FALSE)="","",VLOOKUP($B516,競技者!$A$5:$I$1004,2,FALSE)))</f>
        <v/>
      </c>
      <c r="D516" s="95" t="str">
        <f>IF($B516="","",IF(VLOOKUP($B516,競技者!$A$5:$I$1004,3,FALSE)="","",VLOOKUP($B516,競技者!$A$5:$I$1004,3,FALSE)))</f>
        <v/>
      </c>
      <c r="E516" s="95" t="str">
        <f>IF($B516="","",IF(VLOOKUP($B516,競技者!$A$5:$I$1004,4,FALSE)="","",VLOOKUP($B516,競技者!$A$5:$I$1004,4,FALSE)))</f>
        <v/>
      </c>
      <c r="F516" s="95" t="str">
        <f>IF($B516="","",IF(VLOOKUP($B516,競技者!$A$5:$I$1004,7,FALSE)="","",VLOOKUP($B516,競技者!$A$5:$I$1004,7,FALSE)))</f>
        <v/>
      </c>
      <c r="G516" s="95" t="str">
        <f>IF($B516="","",IF(VLOOKUP($B516,競技者!$A$5:$I$1004,9,FALSE)="","",VLOOKUP($B516,競技者!$A$5:$I$1004,9,FALSE)))</f>
        <v/>
      </c>
      <c r="H516" s="109"/>
      <c r="I516" s="95" t="str">
        <f t="shared" si="35"/>
        <v/>
      </c>
      <c r="J516" s="96"/>
      <c r="K516" s="107" t="str">
        <f t="shared" si="36"/>
        <v/>
      </c>
      <c r="L516" s="96"/>
      <c r="M516" s="107" t="str">
        <f t="shared" si="37"/>
        <v/>
      </c>
      <c r="N516" s="103"/>
      <c r="O516" s="103"/>
      <c r="P516" s="260"/>
      <c r="Q516" s="97" t="str">
        <f t="shared" si="38"/>
        <v/>
      </c>
      <c r="R516" s="98" t="str">
        <f t="shared" si="39"/>
        <v/>
      </c>
      <c r="S516" s="96"/>
      <c r="T516" s="234"/>
      <c r="U516" s="105"/>
    </row>
    <row r="517" spans="1:21" customFormat="1">
      <c r="A517" s="92">
        <v>513</v>
      </c>
      <c r="B517" s="111"/>
      <c r="C517" s="95" t="str">
        <f>IF($B517="","",IF(VLOOKUP($B517,競技者!$A$5:$I$1004,2,FALSE)="","",VLOOKUP($B517,競技者!$A$5:$I$1004,2,FALSE)))</f>
        <v/>
      </c>
      <c r="D517" s="95" t="str">
        <f>IF($B517="","",IF(VLOOKUP($B517,競技者!$A$5:$I$1004,3,FALSE)="","",VLOOKUP($B517,競技者!$A$5:$I$1004,3,FALSE)))</f>
        <v/>
      </c>
      <c r="E517" s="95" t="str">
        <f>IF($B517="","",IF(VLOOKUP($B517,競技者!$A$5:$I$1004,4,FALSE)="","",VLOOKUP($B517,競技者!$A$5:$I$1004,4,FALSE)))</f>
        <v/>
      </c>
      <c r="F517" s="95" t="str">
        <f>IF($B517="","",IF(VLOOKUP($B517,競技者!$A$5:$I$1004,7,FALSE)="","",VLOOKUP($B517,競技者!$A$5:$I$1004,7,FALSE)))</f>
        <v/>
      </c>
      <c r="G517" s="95" t="str">
        <f>IF($B517="","",IF(VLOOKUP($B517,競技者!$A$5:$I$1004,9,FALSE)="","",VLOOKUP($B517,競技者!$A$5:$I$1004,9,FALSE)))</f>
        <v/>
      </c>
      <c r="H517" s="109"/>
      <c r="I517" s="95" t="str">
        <f t="shared" si="35"/>
        <v/>
      </c>
      <c r="J517" s="96"/>
      <c r="K517" s="107" t="str">
        <f t="shared" si="36"/>
        <v/>
      </c>
      <c r="L517" s="96"/>
      <c r="M517" s="107" t="str">
        <f t="shared" si="37"/>
        <v/>
      </c>
      <c r="N517" s="103"/>
      <c r="O517" s="103"/>
      <c r="P517" s="260"/>
      <c r="Q517" s="97" t="str">
        <f t="shared" si="38"/>
        <v/>
      </c>
      <c r="R517" s="98" t="str">
        <f t="shared" si="39"/>
        <v/>
      </c>
      <c r="S517" s="96"/>
      <c r="T517" s="234"/>
      <c r="U517" s="105"/>
    </row>
    <row r="518" spans="1:21" customFormat="1">
      <c r="A518" s="92">
        <v>514</v>
      </c>
      <c r="B518" s="111"/>
      <c r="C518" s="95" t="str">
        <f>IF($B518="","",IF(VLOOKUP($B518,競技者!$A$5:$I$1004,2,FALSE)="","",VLOOKUP($B518,競技者!$A$5:$I$1004,2,FALSE)))</f>
        <v/>
      </c>
      <c r="D518" s="95" t="str">
        <f>IF($B518="","",IF(VLOOKUP($B518,競技者!$A$5:$I$1004,3,FALSE)="","",VLOOKUP($B518,競技者!$A$5:$I$1004,3,FALSE)))</f>
        <v/>
      </c>
      <c r="E518" s="95" t="str">
        <f>IF($B518="","",IF(VLOOKUP($B518,競技者!$A$5:$I$1004,4,FALSE)="","",VLOOKUP($B518,競技者!$A$5:$I$1004,4,FALSE)))</f>
        <v/>
      </c>
      <c r="F518" s="95" t="str">
        <f>IF($B518="","",IF(VLOOKUP($B518,競技者!$A$5:$I$1004,7,FALSE)="","",VLOOKUP($B518,競技者!$A$5:$I$1004,7,FALSE)))</f>
        <v/>
      </c>
      <c r="G518" s="95" t="str">
        <f>IF($B518="","",IF(VLOOKUP($B518,競技者!$A$5:$I$1004,9,FALSE)="","",VLOOKUP($B518,競技者!$A$5:$I$1004,9,FALSE)))</f>
        <v/>
      </c>
      <c r="H518" s="109"/>
      <c r="I518" s="95" t="str">
        <f t="shared" ref="I518:I581" si="40">IF(H518="50ｍ（長水路）","LC",IF(H518="","","SC"))</f>
        <v/>
      </c>
      <c r="J518" s="96"/>
      <c r="K518" s="107" t="str">
        <f t="shared" ref="K518:K581" si="41">IF(J518="自由形",1,IF(J518="背泳ぎ",2,IF(J518="平泳ぎ",3,IF(J518="バタフライ",4,IF(J518="","",5)))))</f>
        <v/>
      </c>
      <c r="L518" s="96"/>
      <c r="M518" s="107" t="str">
        <f t="shared" ref="M518:M581" si="42">IF(L518="25m",1,IF(L518="50m",2,IF(L518="100m",3,IF(L518="200m",4,IF(L518="400m",5,IF(L518="800m",6,IF(L518="1500m",7,"")))))))</f>
        <v/>
      </c>
      <c r="N518" s="103"/>
      <c r="O518" s="103"/>
      <c r="P518" s="260"/>
      <c r="Q518" s="97" t="str">
        <f t="shared" ref="Q518:Q581" si="43">IF(P518="","",IF(N518="",TEXT(O518&amp;"."&amp;P518,"00.00"),TIMEVALUE(N518&amp;":"&amp;O518&amp;"."&amp;P518)))</f>
        <v/>
      </c>
      <c r="R518" s="98" t="str">
        <f t="shared" ref="R518:R581" si="44">IF(P518="","",N518*60+O518+P518/100)</f>
        <v/>
      </c>
      <c r="S518" s="96"/>
      <c r="T518" s="234"/>
      <c r="U518" s="105"/>
    </row>
    <row r="519" spans="1:21" customFormat="1">
      <c r="A519" s="92">
        <v>515</v>
      </c>
      <c r="B519" s="207"/>
      <c r="C519" s="208" t="str">
        <f>IF($B519="","",IF(VLOOKUP($B519,競技者!$A$5:$I$1004,2,FALSE)="","",VLOOKUP($B519,競技者!$A$5:$I$1004,2,FALSE)))</f>
        <v/>
      </c>
      <c r="D519" s="208" t="str">
        <f>IF($B519="","",IF(VLOOKUP($B519,競技者!$A$5:$I$1004,3,FALSE)="","",VLOOKUP($B519,競技者!$A$5:$I$1004,3,FALSE)))</f>
        <v/>
      </c>
      <c r="E519" s="208" t="str">
        <f>IF($B519="","",IF(VLOOKUP($B519,競技者!$A$5:$I$1004,4,FALSE)="","",VLOOKUP($B519,競技者!$A$5:$I$1004,4,FALSE)))</f>
        <v/>
      </c>
      <c r="F519" s="208" t="str">
        <f>IF($B519="","",IF(VLOOKUP($B519,競技者!$A$5:$I$1004,7,FALSE)="","",VLOOKUP($B519,競技者!$A$5:$I$1004,7,FALSE)))</f>
        <v/>
      </c>
      <c r="G519" s="208" t="str">
        <f>IF($B519="","",IF(VLOOKUP($B519,競技者!$A$5:$I$1004,9,FALSE)="","",VLOOKUP($B519,競技者!$A$5:$I$1004,9,FALSE)))</f>
        <v/>
      </c>
      <c r="H519" s="209"/>
      <c r="I519" s="208" t="str">
        <f t="shared" si="40"/>
        <v/>
      </c>
      <c r="J519" s="210"/>
      <c r="K519" s="211" t="str">
        <f t="shared" si="41"/>
        <v/>
      </c>
      <c r="L519" s="210"/>
      <c r="M519" s="211" t="str">
        <f t="shared" si="42"/>
        <v/>
      </c>
      <c r="N519" s="212"/>
      <c r="O519" s="212"/>
      <c r="P519" s="261"/>
      <c r="Q519" s="213" t="str">
        <f t="shared" si="43"/>
        <v/>
      </c>
      <c r="R519" s="214" t="str">
        <f t="shared" si="44"/>
        <v/>
      </c>
      <c r="S519" s="210"/>
      <c r="T519" s="238"/>
      <c r="U519" s="216"/>
    </row>
    <row r="520" spans="1:21" customFormat="1">
      <c r="A520" s="92">
        <v>516</v>
      </c>
      <c r="B520" s="199"/>
      <c r="C520" s="120" t="str">
        <f>IF($B520="","",IF(VLOOKUP($B520,競技者!$A$5:$I$1004,2,FALSE)="","",VLOOKUP($B520,競技者!$A$5:$I$1004,2,FALSE)))</f>
        <v/>
      </c>
      <c r="D520" s="120" t="str">
        <f>IF($B520="","",IF(VLOOKUP($B520,競技者!$A$5:$I$1004,3,FALSE)="","",VLOOKUP($B520,競技者!$A$5:$I$1004,3,FALSE)))</f>
        <v/>
      </c>
      <c r="E520" s="120" t="str">
        <f>IF($B520="","",IF(VLOOKUP($B520,競技者!$A$5:$I$1004,4,FALSE)="","",VLOOKUP($B520,競技者!$A$5:$I$1004,4,FALSE)))</f>
        <v/>
      </c>
      <c r="F520" s="120" t="str">
        <f>IF($B520="","",IF(VLOOKUP($B520,競技者!$A$5:$I$1004,7,FALSE)="","",VLOOKUP($B520,競技者!$A$5:$I$1004,7,FALSE)))</f>
        <v/>
      </c>
      <c r="G520" s="120" t="str">
        <f>IF($B520="","",IF(VLOOKUP($B520,競技者!$A$5:$I$1004,9,FALSE)="","",VLOOKUP($B520,競技者!$A$5:$I$1004,9,FALSE)))</f>
        <v/>
      </c>
      <c r="H520" s="119"/>
      <c r="I520" s="120" t="str">
        <f t="shared" si="40"/>
        <v/>
      </c>
      <c r="J520" s="121"/>
      <c r="K520" s="122" t="str">
        <f t="shared" si="41"/>
        <v/>
      </c>
      <c r="L520" s="121"/>
      <c r="M520" s="122" t="str">
        <f t="shared" si="42"/>
        <v/>
      </c>
      <c r="N520" s="123"/>
      <c r="O520" s="123"/>
      <c r="P520" s="259"/>
      <c r="Q520" s="124" t="str">
        <f t="shared" si="43"/>
        <v/>
      </c>
      <c r="R520" s="125" t="str">
        <f t="shared" si="44"/>
        <v/>
      </c>
      <c r="S520" s="121"/>
      <c r="T520" s="236"/>
      <c r="U520" s="127"/>
    </row>
    <row r="521" spans="1:21" customFormat="1">
      <c r="A521" s="92">
        <v>517</v>
      </c>
      <c r="B521" s="111"/>
      <c r="C521" s="95" t="str">
        <f>IF($B521="","",IF(VLOOKUP($B521,競技者!$A$5:$I$1004,2,FALSE)="","",VLOOKUP($B521,競技者!$A$5:$I$1004,2,FALSE)))</f>
        <v/>
      </c>
      <c r="D521" s="95" t="str">
        <f>IF($B521="","",IF(VLOOKUP($B521,競技者!$A$5:$I$1004,3,FALSE)="","",VLOOKUP($B521,競技者!$A$5:$I$1004,3,FALSE)))</f>
        <v/>
      </c>
      <c r="E521" s="95" t="str">
        <f>IF($B521="","",IF(VLOOKUP($B521,競技者!$A$5:$I$1004,4,FALSE)="","",VLOOKUP($B521,競技者!$A$5:$I$1004,4,FALSE)))</f>
        <v/>
      </c>
      <c r="F521" s="95" t="str">
        <f>IF($B521="","",IF(VLOOKUP($B521,競技者!$A$5:$I$1004,7,FALSE)="","",VLOOKUP($B521,競技者!$A$5:$I$1004,7,FALSE)))</f>
        <v/>
      </c>
      <c r="G521" s="95" t="str">
        <f>IF($B521="","",IF(VLOOKUP($B521,競技者!$A$5:$I$1004,9,FALSE)="","",VLOOKUP($B521,競技者!$A$5:$I$1004,9,FALSE)))</f>
        <v/>
      </c>
      <c r="H521" s="109"/>
      <c r="I521" s="95" t="str">
        <f t="shared" si="40"/>
        <v/>
      </c>
      <c r="J521" s="96"/>
      <c r="K521" s="107" t="str">
        <f t="shared" si="41"/>
        <v/>
      </c>
      <c r="L521" s="96"/>
      <c r="M521" s="107" t="str">
        <f t="shared" si="42"/>
        <v/>
      </c>
      <c r="N521" s="103"/>
      <c r="O521" s="103"/>
      <c r="P521" s="260"/>
      <c r="Q521" s="97" t="str">
        <f t="shared" si="43"/>
        <v/>
      </c>
      <c r="R521" s="98" t="str">
        <f t="shared" si="44"/>
        <v/>
      </c>
      <c r="S521" s="96"/>
      <c r="T521" s="234"/>
      <c r="U521" s="105"/>
    </row>
    <row r="522" spans="1:21" customFormat="1">
      <c r="A522" s="92">
        <v>518</v>
      </c>
      <c r="B522" s="111"/>
      <c r="C522" s="95" t="str">
        <f>IF($B522="","",IF(VLOOKUP($B522,競技者!$A$5:$I$1004,2,FALSE)="","",VLOOKUP($B522,競技者!$A$5:$I$1004,2,FALSE)))</f>
        <v/>
      </c>
      <c r="D522" s="95" t="str">
        <f>IF($B522="","",IF(VLOOKUP($B522,競技者!$A$5:$I$1004,3,FALSE)="","",VLOOKUP($B522,競技者!$A$5:$I$1004,3,FALSE)))</f>
        <v/>
      </c>
      <c r="E522" s="95" t="str">
        <f>IF($B522="","",IF(VLOOKUP($B522,競技者!$A$5:$I$1004,4,FALSE)="","",VLOOKUP($B522,競技者!$A$5:$I$1004,4,FALSE)))</f>
        <v/>
      </c>
      <c r="F522" s="95" t="str">
        <f>IF($B522="","",IF(VLOOKUP($B522,競技者!$A$5:$I$1004,7,FALSE)="","",VLOOKUP($B522,競技者!$A$5:$I$1004,7,FALSE)))</f>
        <v/>
      </c>
      <c r="G522" s="95" t="str">
        <f>IF($B522="","",IF(VLOOKUP($B522,競技者!$A$5:$I$1004,9,FALSE)="","",VLOOKUP($B522,競技者!$A$5:$I$1004,9,FALSE)))</f>
        <v/>
      </c>
      <c r="H522" s="109"/>
      <c r="I522" s="95" t="str">
        <f t="shared" si="40"/>
        <v/>
      </c>
      <c r="J522" s="96"/>
      <c r="K522" s="107" t="str">
        <f t="shared" si="41"/>
        <v/>
      </c>
      <c r="L522" s="96"/>
      <c r="M522" s="107" t="str">
        <f t="shared" si="42"/>
        <v/>
      </c>
      <c r="N522" s="103"/>
      <c r="O522" s="103"/>
      <c r="P522" s="260"/>
      <c r="Q522" s="97" t="str">
        <f t="shared" si="43"/>
        <v/>
      </c>
      <c r="R522" s="98" t="str">
        <f t="shared" si="44"/>
        <v/>
      </c>
      <c r="S522" s="96"/>
      <c r="T522" s="234"/>
      <c r="U522" s="105"/>
    </row>
    <row r="523" spans="1:21" customFormat="1">
      <c r="A523" s="92">
        <v>519</v>
      </c>
      <c r="B523" s="111"/>
      <c r="C523" s="95" t="str">
        <f>IF($B523="","",IF(VLOOKUP($B523,競技者!$A$5:$I$1004,2,FALSE)="","",VLOOKUP($B523,競技者!$A$5:$I$1004,2,FALSE)))</f>
        <v/>
      </c>
      <c r="D523" s="95" t="str">
        <f>IF($B523="","",IF(VLOOKUP($B523,競技者!$A$5:$I$1004,3,FALSE)="","",VLOOKUP($B523,競技者!$A$5:$I$1004,3,FALSE)))</f>
        <v/>
      </c>
      <c r="E523" s="95" t="str">
        <f>IF($B523="","",IF(VLOOKUP($B523,競技者!$A$5:$I$1004,4,FALSE)="","",VLOOKUP($B523,競技者!$A$5:$I$1004,4,FALSE)))</f>
        <v/>
      </c>
      <c r="F523" s="95" t="str">
        <f>IF($B523="","",IF(VLOOKUP($B523,競技者!$A$5:$I$1004,7,FALSE)="","",VLOOKUP($B523,競技者!$A$5:$I$1004,7,FALSE)))</f>
        <v/>
      </c>
      <c r="G523" s="95" t="str">
        <f>IF($B523="","",IF(VLOOKUP($B523,競技者!$A$5:$I$1004,9,FALSE)="","",VLOOKUP($B523,競技者!$A$5:$I$1004,9,FALSE)))</f>
        <v/>
      </c>
      <c r="H523" s="109"/>
      <c r="I523" s="95" t="str">
        <f t="shared" si="40"/>
        <v/>
      </c>
      <c r="J523" s="96"/>
      <c r="K523" s="107" t="str">
        <f t="shared" si="41"/>
        <v/>
      </c>
      <c r="L523" s="96"/>
      <c r="M523" s="107" t="str">
        <f t="shared" si="42"/>
        <v/>
      </c>
      <c r="N523" s="103"/>
      <c r="O523" s="103"/>
      <c r="P523" s="260"/>
      <c r="Q523" s="97" t="str">
        <f t="shared" si="43"/>
        <v/>
      </c>
      <c r="R523" s="98" t="str">
        <f t="shared" si="44"/>
        <v/>
      </c>
      <c r="S523" s="96"/>
      <c r="T523" s="234"/>
      <c r="U523" s="105"/>
    </row>
    <row r="524" spans="1:21" customFormat="1" ht="12.6" thickBot="1">
      <c r="A524" s="92">
        <v>520</v>
      </c>
      <c r="B524" s="217"/>
      <c r="C524" s="218" t="str">
        <f>IF($B524="","",IF(VLOOKUP($B524,競技者!$A$5:$I$1004,2,FALSE)="","",VLOOKUP($B524,競技者!$A$5:$I$1004,2,FALSE)))</f>
        <v/>
      </c>
      <c r="D524" s="218" t="str">
        <f>IF($B524="","",IF(VLOOKUP($B524,競技者!$A$5:$I$1004,3,FALSE)="","",VLOOKUP($B524,競技者!$A$5:$I$1004,3,FALSE)))</f>
        <v/>
      </c>
      <c r="E524" s="218" t="str">
        <f>IF($B524="","",IF(VLOOKUP($B524,競技者!$A$5:$I$1004,4,FALSE)="","",VLOOKUP($B524,競技者!$A$5:$I$1004,4,FALSE)))</f>
        <v/>
      </c>
      <c r="F524" s="218" t="str">
        <f>IF($B524="","",IF(VLOOKUP($B524,競技者!$A$5:$I$1004,7,FALSE)="","",VLOOKUP($B524,競技者!$A$5:$I$1004,7,FALSE)))</f>
        <v/>
      </c>
      <c r="G524" s="218" t="str">
        <f>IF($B524="","",IF(VLOOKUP($B524,競技者!$A$5:$I$1004,9,FALSE)="","",VLOOKUP($B524,競技者!$A$5:$I$1004,9,FALSE)))</f>
        <v/>
      </c>
      <c r="H524" s="219"/>
      <c r="I524" s="218" t="str">
        <f t="shared" si="40"/>
        <v/>
      </c>
      <c r="J524" s="220"/>
      <c r="K524" s="221" t="str">
        <f t="shared" si="41"/>
        <v/>
      </c>
      <c r="L524" s="220"/>
      <c r="M524" s="221" t="str">
        <f t="shared" si="42"/>
        <v/>
      </c>
      <c r="N524" s="262"/>
      <c r="O524" s="262"/>
      <c r="P524" s="263"/>
      <c r="Q524" s="222" t="str">
        <f t="shared" si="43"/>
        <v/>
      </c>
      <c r="R524" s="223" t="str">
        <f t="shared" si="44"/>
        <v/>
      </c>
      <c r="S524" s="220"/>
      <c r="T524" s="237"/>
      <c r="U524" s="224"/>
    </row>
    <row r="525" spans="1:21" customFormat="1">
      <c r="A525" s="92">
        <v>521</v>
      </c>
      <c r="B525" s="199"/>
      <c r="C525" s="120" t="str">
        <f>IF($B525="","",IF(VLOOKUP($B525,競技者!$A$5:$I$1004,2,FALSE)="","",VLOOKUP($B525,競技者!$A$5:$I$1004,2,FALSE)))</f>
        <v/>
      </c>
      <c r="D525" s="120" t="str">
        <f>IF($B525="","",IF(VLOOKUP($B525,競技者!$A$5:$I$1004,3,FALSE)="","",VLOOKUP($B525,競技者!$A$5:$I$1004,3,FALSE)))</f>
        <v/>
      </c>
      <c r="E525" s="120" t="str">
        <f>IF($B525="","",IF(VLOOKUP($B525,競技者!$A$5:$I$1004,4,FALSE)="","",VLOOKUP($B525,競技者!$A$5:$I$1004,4,FALSE)))</f>
        <v/>
      </c>
      <c r="F525" s="120" t="str">
        <f>IF($B525="","",IF(VLOOKUP($B525,競技者!$A$5:$I$1004,7,FALSE)="","",VLOOKUP($B525,競技者!$A$5:$I$1004,7,FALSE)))</f>
        <v/>
      </c>
      <c r="G525" s="120" t="str">
        <f>IF($B525="","",IF(VLOOKUP($B525,競技者!$A$5:$I$1004,9,FALSE)="","",VLOOKUP($B525,競技者!$A$5:$I$1004,9,FALSE)))</f>
        <v/>
      </c>
      <c r="H525" s="119"/>
      <c r="I525" s="120" t="str">
        <f t="shared" si="40"/>
        <v/>
      </c>
      <c r="J525" s="121"/>
      <c r="K525" s="122" t="str">
        <f t="shared" si="41"/>
        <v/>
      </c>
      <c r="L525" s="121"/>
      <c r="M525" s="122" t="str">
        <f t="shared" si="42"/>
        <v/>
      </c>
      <c r="N525" s="123"/>
      <c r="O525" s="123"/>
      <c r="P525" s="259"/>
      <c r="Q525" s="124" t="str">
        <f t="shared" si="43"/>
        <v/>
      </c>
      <c r="R525" s="125" t="str">
        <f t="shared" si="44"/>
        <v/>
      </c>
      <c r="S525" s="121"/>
      <c r="T525" s="236"/>
      <c r="U525" s="127"/>
    </row>
    <row r="526" spans="1:21" customFormat="1">
      <c r="A526" s="92">
        <v>522</v>
      </c>
      <c r="B526" s="111"/>
      <c r="C526" s="95" t="str">
        <f>IF($B526="","",IF(VLOOKUP($B526,競技者!$A$5:$I$1004,2,FALSE)="","",VLOOKUP($B526,競技者!$A$5:$I$1004,2,FALSE)))</f>
        <v/>
      </c>
      <c r="D526" s="95" t="str">
        <f>IF($B526="","",IF(VLOOKUP($B526,競技者!$A$5:$I$1004,3,FALSE)="","",VLOOKUP($B526,競技者!$A$5:$I$1004,3,FALSE)))</f>
        <v/>
      </c>
      <c r="E526" s="95" t="str">
        <f>IF($B526="","",IF(VLOOKUP($B526,競技者!$A$5:$I$1004,4,FALSE)="","",VLOOKUP($B526,競技者!$A$5:$I$1004,4,FALSE)))</f>
        <v/>
      </c>
      <c r="F526" s="95" t="str">
        <f>IF($B526="","",IF(VLOOKUP($B526,競技者!$A$5:$I$1004,7,FALSE)="","",VLOOKUP($B526,競技者!$A$5:$I$1004,7,FALSE)))</f>
        <v/>
      </c>
      <c r="G526" s="95" t="str">
        <f>IF($B526="","",IF(VLOOKUP($B526,競技者!$A$5:$I$1004,9,FALSE)="","",VLOOKUP($B526,競技者!$A$5:$I$1004,9,FALSE)))</f>
        <v/>
      </c>
      <c r="H526" s="109"/>
      <c r="I526" s="95" t="str">
        <f t="shared" si="40"/>
        <v/>
      </c>
      <c r="J526" s="96"/>
      <c r="K526" s="107" t="str">
        <f t="shared" si="41"/>
        <v/>
      </c>
      <c r="L526" s="96"/>
      <c r="M526" s="107" t="str">
        <f t="shared" si="42"/>
        <v/>
      </c>
      <c r="N526" s="103"/>
      <c r="O526" s="103"/>
      <c r="P526" s="260"/>
      <c r="Q526" s="97" t="str">
        <f t="shared" si="43"/>
        <v/>
      </c>
      <c r="R526" s="98" t="str">
        <f t="shared" si="44"/>
        <v/>
      </c>
      <c r="S526" s="96"/>
      <c r="T526" s="234"/>
      <c r="U526" s="105"/>
    </row>
    <row r="527" spans="1:21" customFormat="1">
      <c r="A527" s="92">
        <v>523</v>
      </c>
      <c r="B527" s="111"/>
      <c r="C527" s="95" t="str">
        <f>IF($B527="","",IF(VLOOKUP($B527,競技者!$A$5:$I$1004,2,FALSE)="","",VLOOKUP($B527,競技者!$A$5:$I$1004,2,FALSE)))</f>
        <v/>
      </c>
      <c r="D527" s="95" t="str">
        <f>IF($B527="","",IF(VLOOKUP($B527,競技者!$A$5:$I$1004,3,FALSE)="","",VLOOKUP($B527,競技者!$A$5:$I$1004,3,FALSE)))</f>
        <v/>
      </c>
      <c r="E527" s="95" t="str">
        <f>IF($B527="","",IF(VLOOKUP($B527,競技者!$A$5:$I$1004,4,FALSE)="","",VLOOKUP($B527,競技者!$A$5:$I$1004,4,FALSE)))</f>
        <v/>
      </c>
      <c r="F527" s="95" t="str">
        <f>IF($B527="","",IF(VLOOKUP($B527,競技者!$A$5:$I$1004,7,FALSE)="","",VLOOKUP($B527,競技者!$A$5:$I$1004,7,FALSE)))</f>
        <v/>
      </c>
      <c r="G527" s="95" t="str">
        <f>IF($B527="","",IF(VLOOKUP($B527,競技者!$A$5:$I$1004,9,FALSE)="","",VLOOKUP($B527,競技者!$A$5:$I$1004,9,FALSE)))</f>
        <v/>
      </c>
      <c r="H527" s="109"/>
      <c r="I527" s="95" t="str">
        <f t="shared" si="40"/>
        <v/>
      </c>
      <c r="J527" s="96"/>
      <c r="K527" s="107" t="str">
        <f t="shared" si="41"/>
        <v/>
      </c>
      <c r="L527" s="96"/>
      <c r="M527" s="107" t="str">
        <f t="shared" si="42"/>
        <v/>
      </c>
      <c r="N527" s="103"/>
      <c r="O527" s="103"/>
      <c r="P527" s="260"/>
      <c r="Q527" s="97" t="str">
        <f t="shared" si="43"/>
        <v/>
      </c>
      <c r="R527" s="98" t="str">
        <f t="shared" si="44"/>
        <v/>
      </c>
      <c r="S527" s="96"/>
      <c r="T527" s="234"/>
      <c r="U527" s="105"/>
    </row>
    <row r="528" spans="1:21" customFormat="1">
      <c r="A528" s="92">
        <v>524</v>
      </c>
      <c r="B528" s="111"/>
      <c r="C528" s="95" t="str">
        <f>IF($B528="","",IF(VLOOKUP($B528,競技者!$A$5:$I$1004,2,FALSE)="","",VLOOKUP($B528,競技者!$A$5:$I$1004,2,FALSE)))</f>
        <v/>
      </c>
      <c r="D528" s="95" t="str">
        <f>IF($B528="","",IF(VLOOKUP($B528,競技者!$A$5:$I$1004,3,FALSE)="","",VLOOKUP($B528,競技者!$A$5:$I$1004,3,FALSE)))</f>
        <v/>
      </c>
      <c r="E528" s="95" t="str">
        <f>IF($B528="","",IF(VLOOKUP($B528,競技者!$A$5:$I$1004,4,FALSE)="","",VLOOKUP($B528,競技者!$A$5:$I$1004,4,FALSE)))</f>
        <v/>
      </c>
      <c r="F528" s="95" t="str">
        <f>IF($B528="","",IF(VLOOKUP($B528,競技者!$A$5:$I$1004,7,FALSE)="","",VLOOKUP($B528,競技者!$A$5:$I$1004,7,FALSE)))</f>
        <v/>
      </c>
      <c r="G528" s="95" t="str">
        <f>IF($B528="","",IF(VLOOKUP($B528,競技者!$A$5:$I$1004,9,FALSE)="","",VLOOKUP($B528,競技者!$A$5:$I$1004,9,FALSE)))</f>
        <v/>
      </c>
      <c r="H528" s="109"/>
      <c r="I528" s="95" t="str">
        <f t="shared" si="40"/>
        <v/>
      </c>
      <c r="J528" s="96"/>
      <c r="K528" s="107" t="str">
        <f t="shared" si="41"/>
        <v/>
      </c>
      <c r="L528" s="96"/>
      <c r="M528" s="107" t="str">
        <f t="shared" si="42"/>
        <v/>
      </c>
      <c r="N528" s="103"/>
      <c r="O528" s="103"/>
      <c r="P528" s="260"/>
      <c r="Q528" s="97" t="str">
        <f t="shared" si="43"/>
        <v/>
      </c>
      <c r="R528" s="98" t="str">
        <f t="shared" si="44"/>
        <v/>
      </c>
      <c r="S528" s="96"/>
      <c r="T528" s="234"/>
      <c r="U528" s="105"/>
    </row>
    <row r="529" spans="1:21" customFormat="1">
      <c r="A529" s="92">
        <v>525</v>
      </c>
      <c r="B529" s="207"/>
      <c r="C529" s="208" t="str">
        <f>IF($B529="","",IF(VLOOKUP($B529,競技者!$A$5:$I$1004,2,FALSE)="","",VLOOKUP($B529,競技者!$A$5:$I$1004,2,FALSE)))</f>
        <v/>
      </c>
      <c r="D529" s="208" t="str">
        <f>IF($B529="","",IF(VLOOKUP($B529,競技者!$A$5:$I$1004,3,FALSE)="","",VLOOKUP($B529,競技者!$A$5:$I$1004,3,FALSE)))</f>
        <v/>
      </c>
      <c r="E529" s="208" t="str">
        <f>IF($B529="","",IF(VLOOKUP($B529,競技者!$A$5:$I$1004,4,FALSE)="","",VLOOKUP($B529,競技者!$A$5:$I$1004,4,FALSE)))</f>
        <v/>
      </c>
      <c r="F529" s="208" t="str">
        <f>IF($B529="","",IF(VLOOKUP($B529,競技者!$A$5:$I$1004,7,FALSE)="","",VLOOKUP($B529,競技者!$A$5:$I$1004,7,FALSE)))</f>
        <v/>
      </c>
      <c r="G529" s="208" t="str">
        <f>IF($B529="","",IF(VLOOKUP($B529,競技者!$A$5:$I$1004,9,FALSE)="","",VLOOKUP($B529,競技者!$A$5:$I$1004,9,FALSE)))</f>
        <v/>
      </c>
      <c r="H529" s="209"/>
      <c r="I529" s="208" t="str">
        <f t="shared" si="40"/>
        <v/>
      </c>
      <c r="J529" s="210"/>
      <c r="K529" s="211" t="str">
        <f t="shared" si="41"/>
        <v/>
      </c>
      <c r="L529" s="210"/>
      <c r="M529" s="211" t="str">
        <f t="shared" si="42"/>
        <v/>
      </c>
      <c r="N529" s="212"/>
      <c r="O529" s="212"/>
      <c r="P529" s="261"/>
      <c r="Q529" s="213" t="str">
        <f t="shared" si="43"/>
        <v/>
      </c>
      <c r="R529" s="214" t="str">
        <f t="shared" si="44"/>
        <v/>
      </c>
      <c r="S529" s="210"/>
      <c r="T529" s="238"/>
      <c r="U529" s="216"/>
    </row>
    <row r="530" spans="1:21" customFormat="1">
      <c r="A530" s="92">
        <v>526</v>
      </c>
      <c r="B530" s="199"/>
      <c r="C530" s="120" t="str">
        <f>IF($B530="","",IF(VLOOKUP($B530,競技者!$A$5:$I$1004,2,FALSE)="","",VLOOKUP($B530,競技者!$A$5:$I$1004,2,FALSE)))</f>
        <v/>
      </c>
      <c r="D530" s="120" t="str">
        <f>IF($B530="","",IF(VLOOKUP($B530,競技者!$A$5:$I$1004,3,FALSE)="","",VLOOKUP($B530,競技者!$A$5:$I$1004,3,FALSE)))</f>
        <v/>
      </c>
      <c r="E530" s="120" t="str">
        <f>IF($B530="","",IF(VLOOKUP($B530,競技者!$A$5:$I$1004,4,FALSE)="","",VLOOKUP($B530,競技者!$A$5:$I$1004,4,FALSE)))</f>
        <v/>
      </c>
      <c r="F530" s="120" t="str">
        <f>IF($B530="","",IF(VLOOKUP($B530,競技者!$A$5:$I$1004,7,FALSE)="","",VLOOKUP($B530,競技者!$A$5:$I$1004,7,FALSE)))</f>
        <v/>
      </c>
      <c r="G530" s="120" t="str">
        <f>IF($B530="","",IF(VLOOKUP($B530,競技者!$A$5:$I$1004,9,FALSE)="","",VLOOKUP($B530,競技者!$A$5:$I$1004,9,FALSE)))</f>
        <v/>
      </c>
      <c r="H530" s="119"/>
      <c r="I530" s="120" t="str">
        <f t="shared" si="40"/>
        <v/>
      </c>
      <c r="J530" s="121"/>
      <c r="K530" s="122" t="str">
        <f t="shared" si="41"/>
        <v/>
      </c>
      <c r="L530" s="121"/>
      <c r="M530" s="122" t="str">
        <f t="shared" si="42"/>
        <v/>
      </c>
      <c r="N530" s="123"/>
      <c r="O530" s="123"/>
      <c r="P530" s="259"/>
      <c r="Q530" s="124" t="str">
        <f t="shared" si="43"/>
        <v/>
      </c>
      <c r="R530" s="125" t="str">
        <f t="shared" si="44"/>
        <v/>
      </c>
      <c r="S530" s="121"/>
      <c r="T530" s="236"/>
      <c r="U530" s="127"/>
    </row>
    <row r="531" spans="1:21" customFormat="1">
      <c r="A531" s="92">
        <v>527</v>
      </c>
      <c r="B531" s="111"/>
      <c r="C531" s="95" t="str">
        <f>IF($B531="","",IF(VLOOKUP($B531,競技者!$A$5:$I$1004,2,FALSE)="","",VLOOKUP($B531,競技者!$A$5:$I$1004,2,FALSE)))</f>
        <v/>
      </c>
      <c r="D531" s="95" t="str">
        <f>IF($B531="","",IF(VLOOKUP($B531,競技者!$A$5:$I$1004,3,FALSE)="","",VLOOKUP($B531,競技者!$A$5:$I$1004,3,FALSE)))</f>
        <v/>
      </c>
      <c r="E531" s="95" t="str">
        <f>IF($B531="","",IF(VLOOKUP($B531,競技者!$A$5:$I$1004,4,FALSE)="","",VLOOKUP($B531,競技者!$A$5:$I$1004,4,FALSE)))</f>
        <v/>
      </c>
      <c r="F531" s="95" t="str">
        <f>IF($B531="","",IF(VLOOKUP($B531,競技者!$A$5:$I$1004,7,FALSE)="","",VLOOKUP($B531,競技者!$A$5:$I$1004,7,FALSE)))</f>
        <v/>
      </c>
      <c r="G531" s="95" t="str">
        <f>IF($B531="","",IF(VLOOKUP($B531,競技者!$A$5:$I$1004,9,FALSE)="","",VLOOKUP($B531,競技者!$A$5:$I$1004,9,FALSE)))</f>
        <v/>
      </c>
      <c r="H531" s="109"/>
      <c r="I531" s="95" t="str">
        <f t="shared" si="40"/>
        <v/>
      </c>
      <c r="J531" s="96"/>
      <c r="K531" s="107" t="str">
        <f t="shared" si="41"/>
        <v/>
      </c>
      <c r="L531" s="96"/>
      <c r="M531" s="107" t="str">
        <f t="shared" si="42"/>
        <v/>
      </c>
      <c r="N531" s="103"/>
      <c r="O531" s="103"/>
      <c r="P531" s="260"/>
      <c r="Q531" s="97" t="str">
        <f t="shared" si="43"/>
        <v/>
      </c>
      <c r="R531" s="98" t="str">
        <f t="shared" si="44"/>
        <v/>
      </c>
      <c r="S531" s="96"/>
      <c r="T531" s="234"/>
      <c r="U531" s="105"/>
    </row>
    <row r="532" spans="1:21" customFormat="1">
      <c r="A532" s="92">
        <v>528</v>
      </c>
      <c r="B532" s="111"/>
      <c r="C532" s="95" t="str">
        <f>IF($B532="","",IF(VLOOKUP($B532,競技者!$A$5:$I$1004,2,FALSE)="","",VLOOKUP($B532,競技者!$A$5:$I$1004,2,FALSE)))</f>
        <v/>
      </c>
      <c r="D532" s="95" t="str">
        <f>IF($B532="","",IF(VLOOKUP($B532,競技者!$A$5:$I$1004,3,FALSE)="","",VLOOKUP($B532,競技者!$A$5:$I$1004,3,FALSE)))</f>
        <v/>
      </c>
      <c r="E532" s="95" t="str">
        <f>IF($B532="","",IF(VLOOKUP($B532,競技者!$A$5:$I$1004,4,FALSE)="","",VLOOKUP($B532,競技者!$A$5:$I$1004,4,FALSE)))</f>
        <v/>
      </c>
      <c r="F532" s="95" t="str">
        <f>IF($B532="","",IF(VLOOKUP($B532,競技者!$A$5:$I$1004,7,FALSE)="","",VLOOKUP($B532,競技者!$A$5:$I$1004,7,FALSE)))</f>
        <v/>
      </c>
      <c r="G532" s="95" t="str">
        <f>IF($B532="","",IF(VLOOKUP($B532,競技者!$A$5:$I$1004,9,FALSE)="","",VLOOKUP($B532,競技者!$A$5:$I$1004,9,FALSE)))</f>
        <v/>
      </c>
      <c r="H532" s="109"/>
      <c r="I532" s="95" t="str">
        <f t="shared" si="40"/>
        <v/>
      </c>
      <c r="J532" s="96"/>
      <c r="K532" s="107" t="str">
        <f t="shared" si="41"/>
        <v/>
      </c>
      <c r="L532" s="96"/>
      <c r="M532" s="107" t="str">
        <f t="shared" si="42"/>
        <v/>
      </c>
      <c r="N532" s="103"/>
      <c r="O532" s="103"/>
      <c r="P532" s="260"/>
      <c r="Q532" s="97" t="str">
        <f t="shared" si="43"/>
        <v/>
      </c>
      <c r="R532" s="98" t="str">
        <f t="shared" si="44"/>
        <v/>
      </c>
      <c r="S532" s="96"/>
      <c r="T532" s="234"/>
      <c r="U532" s="105"/>
    </row>
    <row r="533" spans="1:21" customFormat="1">
      <c r="A533" s="92">
        <v>529</v>
      </c>
      <c r="B533" s="111"/>
      <c r="C533" s="95" t="str">
        <f>IF($B533="","",IF(VLOOKUP($B533,競技者!$A$5:$I$1004,2,FALSE)="","",VLOOKUP($B533,競技者!$A$5:$I$1004,2,FALSE)))</f>
        <v/>
      </c>
      <c r="D533" s="95" t="str">
        <f>IF($B533="","",IF(VLOOKUP($B533,競技者!$A$5:$I$1004,3,FALSE)="","",VLOOKUP($B533,競技者!$A$5:$I$1004,3,FALSE)))</f>
        <v/>
      </c>
      <c r="E533" s="95" t="str">
        <f>IF($B533="","",IF(VLOOKUP($B533,競技者!$A$5:$I$1004,4,FALSE)="","",VLOOKUP($B533,競技者!$A$5:$I$1004,4,FALSE)))</f>
        <v/>
      </c>
      <c r="F533" s="95" t="str">
        <f>IF($B533="","",IF(VLOOKUP($B533,競技者!$A$5:$I$1004,7,FALSE)="","",VLOOKUP($B533,競技者!$A$5:$I$1004,7,FALSE)))</f>
        <v/>
      </c>
      <c r="G533" s="95" t="str">
        <f>IF($B533="","",IF(VLOOKUP($B533,競技者!$A$5:$I$1004,9,FALSE)="","",VLOOKUP($B533,競技者!$A$5:$I$1004,9,FALSE)))</f>
        <v/>
      </c>
      <c r="H533" s="109"/>
      <c r="I533" s="95" t="str">
        <f t="shared" si="40"/>
        <v/>
      </c>
      <c r="J533" s="96"/>
      <c r="K533" s="107" t="str">
        <f t="shared" si="41"/>
        <v/>
      </c>
      <c r="L533" s="96"/>
      <c r="M533" s="107" t="str">
        <f t="shared" si="42"/>
        <v/>
      </c>
      <c r="N533" s="103"/>
      <c r="O533" s="103"/>
      <c r="P533" s="260"/>
      <c r="Q533" s="97" t="str">
        <f t="shared" si="43"/>
        <v/>
      </c>
      <c r="R533" s="98" t="str">
        <f t="shared" si="44"/>
        <v/>
      </c>
      <c r="S533" s="96"/>
      <c r="T533" s="234"/>
      <c r="U533" s="105"/>
    </row>
    <row r="534" spans="1:21" customFormat="1" ht="12.6" thickBot="1">
      <c r="A534" s="92">
        <v>530</v>
      </c>
      <c r="B534" s="217"/>
      <c r="C534" s="218" t="str">
        <f>IF($B534="","",IF(VLOOKUP($B534,競技者!$A$5:$I$1004,2,FALSE)="","",VLOOKUP($B534,競技者!$A$5:$I$1004,2,FALSE)))</f>
        <v/>
      </c>
      <c r="D534" s="218" t="str">
        <f>IF($B534="","",IF(VLOOKUP($B534,競技者!$A$5:$I$1004,3,FALSE)="","",VLOOKUP($B534,競技者!$A$5:$I$1004,3,FALSE)))</f>
        <v/>
      </c>
      <c r="E534" s="218" t="str">
        <f>IF($B534="","",IF(VLOOKUP($B534,競技者!$A$5:$I$1004,4,FALSE)="","",VLOOKUP($B534,競技者!$A$5:$I$1004,4,FALSE)))</f>
        <v/>
      </c>
      <c r="F534" s="218" t="str">
        <f>IF($B534="","",IF(VLOOKUP($B534,競技者!$A$5:$I$1004,7,FALSE)="","",VLOOKUP($B534,競技者!$A$5:$I$1004,7,FALSE)))</f>
        <v/>
      </c>
      <c r="G534" s="218" t="str">
        <f>IF($B534="","",IF(VLOOKUP($B534,競技者!$A$5:$I$1004,9,FALSE)="","",VLOOKUP($B534,競技者!$A$5:$I$1004,9,FALSE)))</f>
        <v/>
      </c>
      <c r="H534" s="219"/>
      <c r="I534" s="218" t="str">
        <f t="shared" si="40"/>
        <v/>
      </c>
      <c r="J534" s="220"/>
      <c r="K534" s="221" t="str">
        <f t="shared" si="41"/>
        <v/>
      </c>
      <c r="L534" s="220"/>
      <c r="M534" s="221" t="str">
        <f t="shared" si="42"/>
        <v/>
      </c>
      <c r="N534" s="262"/>
      <c r="O534" s="262"/>
      <c r="P534" s="263"/>
      <c r="Q534" s="222" t="str">
        <f t="shared" si="43"/>
        <v/>
      </c>
      <c r="R534" s="223" t="str">
        <f t="shared" si="44"/>
        <v/>
      </c>
      <c r="S534" s="220"/>
      <c r="T534" s="237"/>
      <c r="U534" s="224"/>
    </row>
    <row r="535" spans="1:21" customFormat="1">
      <c r="A535" s="92">
        <v>531</v>
      </c>
      <c r="B535" s="199"/>
      <c r="C535" s="120" t="str">
        <f>IF($B535="","",IF(VLOOKUP($B535,競技者!$A$5:$I$1004,2,FALSE)="","",VLOOKUP($B535,競技者!$A$5:$I$1004,2,FALSE)))</f>
        <v/>
      </c>
      <c r="D535" s="120" t="str">
        <f>IF($B535="","",IF(VLOOKUP($B535,競技者!$A$5:$I$1004,3,FALSE)="","",VLOOKUP($B535,競技者!$A$5:$I$1004,3,FALSE)))</f>
        <v/>
      </c>
      <c r="E535" s="120" t="str">
        <f>IF($B535="","",IF(VLOOKUP($B535,競技者!$A$5:$I$1004,4,FALSE)="","",VLOOKUP($B535,競技者!$A$5:$I$1004,4,FALSE)))</f>
        <v/>
      </c>
      <c r="F535" s="120" t="str">
        <f>IF($B535="","",IF(VLOOKUP($B535,競技者!$A$5:$I$1004,7,FALSE)="","",VLOOKUP($B535,競技者!$A$5:$I$1004,7,FALSE)))</f>
        <v/>
      </c>
      <c r="G535" s="120" t="str">
        <f>IF($B535="","",IF(VLOOKUP($B535,競技者!$A$5:$I$1004,9,FALSE)="","",VLOOKUP($B535,競技者!$A$5:$I$1004,9,FALSE)))</f>
        <v/>
      </c>
      <c r="H535" s="119"/>
      <c r="I535" s="120" t="str">
        <f t="shared" si="40"/>
        <v/>
      </c>
      <c r="J535" s="121"/>
      <c r="K535" s="122" t="str">
        <f t="shared" si="41"/>
        <v/>
      </c>
      <c r="L535" s="121"/>
      <c r="M535" s="122" t="str">
        <f t="shared" si="42"/>
        <v/>
      </c>
      <c r="N535" s="123"/>
      <c r="O535" s="123"/>
      <c r="P535" s="259"/>
      <c r="Q535" s="124" t="str">
        <f t="shared" si="43"/>
        <v/>
      </c>
      <c r="R535" s="125" t="str">
        <f t="shared" si="44"/>
        <v/>
      </c>
      <c r="S535" s="121"/>
      <c r="T535" s="236"/>
      <c r="U535" s="127"/>
    </row>
    <row r="536" spans="1:21" customFormat="1">
      <c r="A536" s="92">
        <v>532</v>
      </c>
      <c r="B536" s="111"/>
      <c r="C536" s="95" t="str">
        <f>IF($B536="","",IF(VLOOKUP($B536,競技者!$A$5:$I$1004,2,FALSE)="","",VLOOKUP($B536,競技者!$A$5:$I$1004,2,FALSE)))</f>
        <v/>
      </c>
      <c r="D536" s="95" t="str">
        <f>IF($B536="","",IF(VLOOKUP($B536,競技者!$A$5:$I$1004,3,FALSE)="","",VLOOKUP($B536,競技者!$A$5:$I$1004,3,FALSE)))</f>
        <v/>
      </c>
      <c r="E536" s="95" t="str">
        <f>IF($B536="","",IF(VLOOKUP($B536,競技者!$A$5:$I$1004,4,FALSE)="","",VLOOKUP($B536,競技者!$A$5:$I$1004,4,FALSE)))</f>
        <v/>
      </c>
      <c r="F536" s="95" t="str">
        <f>IF($B536="","",IF(VLOOKUP($B536,競技者!$A$5:$I$1004,7,FALSE)="","",VLOOKUP($B536,競技者!$A$5:$I$1004,7,FALSE)))</f>
        <v/>
      </c>
      <c r="G536" s="95" t="str">
        <f>IF($B536="","",IF(VLOOKUP($B536,競技者!$A$5:$I$1004,9,FALSE)="","",VLOOKUP($B536,競技者!$A$5:$I$1004,9,FALSE)))</f>
        <v/>
      </c>
      <c r="H536" s="109"/>
      <c r="I536" s="95" t="str">
        <f t="shared" si="40"/>
        <v/>
      </c>
      <c r="J536" s="96"/>
      <c r="K536" s="107" t="str">
        <f t="shared" si="41"/>
        <v/>
      </c>
      <c r="L536" s="96"/>
      <c r="M536" s="107" t="str">
        <f t="shared" si="42"/>
        <v/>
      </c>
      <c r="N536" s="103"/>
      <c r="O536" s="103"/>
      <c r="P536" s="260"/>
      <c r="Q536" s="97" t="str">
        <f t="shared" si="43"/>
        <v/>
      </c>
      <c r="R536" s="98" t="str">
        <f t="shared" si="44"/>
        <v/>
      </c>
      <c r="S536" s="96"/>
      <c r="T536" s="234"/>
      <c r="U536" s="105"/>
    </row>
    <row r="537" spans="1:21" customFormat="1">
      <c r="A537" s="92">
        <v>533</v>
      </c>
      <c r="B537" s="111"/>
      <c r="C537" s="95" t="str">
        <f>IF($B537="","",IF(VLOOKUP($B537,競技者!$A$5:$I$1004,2,FALSE)="","",VLOOKUP($B537,競技者!$A$5:$I$1004,2,FALSE)))</f>
        <v/>
      </c>
      <c r="D537" s="95" t="str">
        <f>IF($B537="","",IF(VLOOKUP($B537,競技者!$A$5:$I$1004,3,FALSE)="","",VLOOKUP($B537,競技者!$A$5:$I$1004,3,FALSE)))</f>
        <v/>
      </c>
      <c r="E537" s="95" t="str">
        <f>IF($B537="","",IF(VLOOKUP($B537,競技者!$A$5:$I$1004,4,FALSE)="","",VLOOKUP($B537,競技者!$A$5:$I$1004,4,FALSE)))</f>
        <v/>
      </c>
      <c r="F537" s="95" t="str">
        <f>IF($B537="","",IF(VLOOKUP($B537,競技者!$A$5:$I$1004,7,FALSE)="","",VLOOKUP($B537,競技者!$A$5:$I$1004,7,FALSE)))</f>
        <v/>
      </c>
      <c r="G537" s="95" t="str">
        <f>IF($B537="","",IF(VLOOKUP($B537,競技者!$A$5:$I$1004,9,FALSE)="","",VLOOKUP($B537,競技者!$A$5:$I$1004,9,FALSE)))</f>
        <v/>
      </c>
      <c r="H537" s="109"/>
      <c r="I537" s="95" t="str">
        <f t="shared" si="40"/>
        <v/>
      </c>
      <c r="J537" s="96"/>
      <c r="K537" s="107" t="str">
        <f t="shared" si="41"/>
        <v/>
      </c>
      <c r="L537" s="96"/>
      <c r="M537" s="107" t="str">
        <f t="shared" si="42"/>
        <v/>
      </c>
      <c r="N537" s="103"/>
      <c r="O537" s="103"/>
      <c r="P537" s="260"/>
      <c r="Q537" s="97" t="str">
        <f t="shared" si="43"/>
        <v/>
      </c>
      <c r="R537" s="98" t="str">
        <f t="shared" si="44"/>
        <v/>
      </c>
      <c r="S537" s="96"/>
      <c r="T537" s="234"/>
      <c r="U537" s="105"/>
    </row>
    <row r="538" spans="1:21" customFormat="1">
      <c r="A538" s="92">
        <v>534</v>
      </c>
      <c r="B538" s="111"/>
      <c r="C538" s="95" t="str">
        <f>IF($B538="","",IF(VLOOKUP($B538,競技者!$A$5:$I$1004,2,FALSE)="","",VLOOKUP($B538,競技者!$A$5:$I$1004,2,FALSE)))</f>
        <v/>
      </c>
      <c r="D538" s="95" t="str">
        <f>IF($B538="","",IF(VLOOKUP($B538,競技者!$A$5:$I$1004,3,FALSE)="","",VLOOKUP($B538,競技者!$A$5:$I$1004,3,FALSE)))</f>
        <v/>
      </c>
      <c r="E538" s="95" t="str">
        <f>IF($B538="","",IF(VLOOKUP($B538,競技者!$A$5:$I$1004,4,FALSE)="","",VLOOKUP($B538,競技者!$A$5:$I$1004,4,FALSE)))</f>
        <v/>
      </c>
      <c r="F538" s="95" t="str">
        <f>IF($B538="","",IF(VLOOKUP($B538,競技者!$A$5:$I$1004,7,FALSE)="","",VLOOKUP($B538,競技者!$A$5:$I$1004,7,FALSE)))</f>
        <v/>
      </c>
      <c r="G538" s="95" t="str">
        <f>IF($B538="","",IF(VLOOKUP($B538,競技者!$A$5:$I$1004,9,FALSE)="","",VLOOKUP($B538,競技者!$A$5:$I$1004,9,FALSE)))</f>
        <v/>
      </c>
      <c r="H538" s="109"/>
      <c r="I538" s="95" t="str">
        <f t="shared" si="40"/>
        <v/>
      </c>
      <c r="J538" s="96"/>
      <c r="K538" s="107" t="str">
        <f t="shared" si="41"/>
        <v/>
      </c>
      <c r="L538" s="96"/>
      <c r="M538" s="107" t="str">
        <f t="shared" si="42"/>
        <v/>
      </c>
      <c r="N538" s="103"/>
      <c r="O538" s="103"/>
      <c r="P538" s="260"/>
      <c r="Q538" s="97" t="str">
        <f t="shared" si="43"/>
        <v/>
      </c>
      <c r="R538" s="98" t="str">
        <f t="shared" si="44"/>
        <v/>
      </c>
      <c r="S538" s="96"/>
      <c r="T538" s="234"/>
      <c r="U538" s="105"/>
    </row>
    <row r="539" spans="1:21" customFormat="1">
      <c r="A539" s="92">
        <v>535</v>
      </c>
      <c r="B539" s="207"/>
      <c r="C539" s="208" t="str">
        <f>IF($B539="","",IF(VLOOKUP($B539,競技者!$A$5:$I$1004,2,FALSE)="","",VLOOKUP($B539,競技者!$A$5:$I$1004,2,FALSE)))</f>
        <v/>
      </c>
      <c r="D539" s="208" t="str">
        <f>IF($B539="","",IF(VLOOKUP($B539,競技者!$A$5:$I$1004,3,FALSE)="","",VLOOKUP($B539,競技者!$A$5:$I$1004,3,FALSE)))</f>
        <v/>
      </c>
      <c r="E539" s="208" t="str">
        <f>IF($B539="","",IF(VLOOKUP($B539,競技者!$A$5:$I$1004,4,FALSE)="","",VLOOKUP($B539,競技者!$A$5:$I$1004,4,FALSE)))</f>
        <v/>
      </c>
      <c r="F539" s="208" t="str">
        <f>IF($B539="","",IF(VLOOKUP($B539,競技者!$A$5:$I$1004,7,FALSE)="","",VLOOKUP($B539,競技者!$A$5:$I$1004,7,FALSE)))</f>
        <v/>
      </c>
      <c r="G539" s="208" t="str">
        <f>IF($B539="","",IF(VLOOKUP($B539,競技者!$A$5:$I$1004,9,FALSE)="","",VLOOKUP($B539,競技者!$A$5:$I$1004,9,FALSE)))</f>
        <v/>
      </c>
      <c r="H539" s="209"/>
      <c r="I539" s="208" t="str">
        <f t="shared" si="40"/>
        <v/>
      </c>
      <c r="J539" s="210"/>
      <c r="K539" s="211" t="str">
        <f t="shared" si="41"/>
        <v/>
      </c>
      <c r="L539" s="210"/>
      <c r="M539" s="211" t="str">
        <f t="shared" si="42"/>
        <v/>
      </c>
      <c r="N539" s="212"/>
      <c r="O539" s="212"/>
      <c r="P539" s="261"/>
      <c r="Q539" s="213" t="str">
        <f t="shared" si="43"/>
        <v/>
      </c>
      <c r="R539" s="214" t="str">
        <f t="shared" si="44"/>
        <v/>
      </c>
      <c r="S539" s="210"/>
      <c r="T539" s="238"/>
      <c r="U539" s="216"/>
    </row>
    <row r="540" spans="1:21" customFormat="1">
      <c r="A540" s="92">
        <v>536</v>
      </c>
      <c r="B540" s="199"/>
      <c r="C540" s="120" t="str">
        <f>IF($B540="","",IF(VLOOKUP($B540,競技者!$A$5:$I$1004,2,FALSE)="","",VLOOKUP($B540,競技者!$A$5:$I$1004,2,FALSE)))</f>
        <v/>
      </c>
      <c r="D540" s="120" t="str">
        <f>IF($B540="","",IF(VLOOKUP($B540,競技者!$A$5:$I$1004,3,FALSE)="","",VLOOKUP($B540,競技者!$A$5:$I$1004,3,FALSE)))</f>
        <v/>
      </c>
      <c r="E540" s="120" t="str">
        <f>IF($B540="","",IF(VLOOKUP($B540,競技者!$A$5:$I$1004,4,FALSE)="","",VLOOKUP($B540,競技者!$A$5:$I$1004,4,FALSE)))</f>
        <v/>
      </c>
      <c r="F540" s="120" t="str">
        <f>IF($B540="","",IF(VLOOKUP($B540,競技者!$A$5:$I$1004,7,FALSE)="","",VLOOKUP($B540,競技者!$A$5:$I$1004,7,FALSE)))</f>
        <v/>
      </c>
      <c r="G540" s="120" t="str">
        <f>IF($B540="","",IF(VLOOKUP($B540,競技者!$A$5:$I$1004,9,FALSE)="","",VLOOKUP($B540,競技者!$A$5:$I$1004,9,FALSE)))</f>
        <v/>
      </c>
      <c r="H540" s="119"/>
      <c r="I540" s="120" t="str">
        <f t="shared" si="40"/>
        <v/>
      </c>
      <c r="J540" s="121"/>
      <c r="K540" s="122" t="str">
        <f t="shared" si="41"/>
        <v/>
      </c>
      <c r="L540" s="121"/>
      <c r="M540" s="122" t="str">
        <f t="shared" si="42"/>
        <v/>
      </c>
      <c r="N540" s="123"/>
      <c r="O540" s="123"/>
      <c r="P540" s="259"/>
      <c r="Q540" s="124" t="str">
        <f t="shared" si="43"/>
        <v/>
      </c>
      <c r="R540" s="125" t="str">
        <f t="shared" si="44"/>
        <v/>
      </c>
      <c r="S540" s="121"/>
      <c r="T540" s="236"/>
      <c r="U540" s="127"/>
    </row>
    <row r="541" spans="1:21" customFormat="1">
      <c r="A541" s="92">
        <v>537</v>
      </c>
      <c r="B541" s="111"/>
      <c r="C541" s="95" t="str">
        <f>IF($B541="","",IF(VLOOKUP($B541,競技者!$A$5:$I$1004,2,FALSE)="","",VLOOKUP($B541,競技者!$A$5:$I$1004,2,FALSE)))</f>
        <v/>
      </c>
      <c r="D541" s="95" t="str">
        <f>IF($B541="","",IF(VLOOKUP($B541,競技者!$A$5:$I$1004,3,FALSE)="","",VLOOKUP($B541,競技者!$A$5:$I$1004,3,FALSE)))</f>
        <v/>
      </c>
      <c r="E541" s="95" t="str">
        <f>IF($B541="","",IF(VLOOKUP($B541,競技者!$A$5:$I$1004,4,FALSE)="","",VLOOKUP($B541,競技者!$A$5:$I$1004,4,FALSE)))</f>
        <v/>
      </c>
      <c r="F541" s="95" t="str">
        <f>IF($B541="","",IF(VLOOKUP($B541,競技者!$A$5:$I$1004,7,FALSE)="","",VLOOKUP($B541,競技者!$A$5:$I$1004,7,FALSE)))</f>
        <v/>
      </c>
      <c r="G541" s="95" t="str">
        <f>IF($B541="","",IF(VLOOKUP($B541,競技者!$A$5:$I$1004,9,FALSE)="","",VLOOKUP($B541,競技者!$A$5:$I$1004,9,FALSE)))</f>
        <v/>
      </c>
      <c r="H541" s="109"/>
      <c r="I541" s="95" t="str">
        <f t="shared" si="40"/>
        <v/>
      </c>
      <c r="J541" s="96"/>
      <c r="K541" s="107" t="str">
        <f t="shared" si="41"/>
        <v/>
      </c>
      <c r="L541" s="96"/>
      <c r="M541" s="107" t="str">
        <f t="shared" si="42"/>
        <v/>
      </c>
      <c r="N541" s="103"/>
      <c r="O541" s="103"/>
      <c r="P541" s="260"/>
      <c r="Q541" s="97" t="str">
        <f t="shared" si="43"/>
        <v/>
      </c>
      <c r="R541" s="98" t="str">
        <f t="shared" si="44"/>
        <v/>
      </c>
      <c r="S541" s="96"/>
      <c r="T541" s="234"/>
      <c r="U541" s="105"/>
    </row>
    <row r="542" spans="1:21" customFormat="1">
      <c r="A542" s="92">
        <v>538</v>
      </c>
      <c r="B542" s="111"/>
      <c r="C542" s="95" t="str">
        <f>IF($B542="","",IF(VLOOKUP($B542,競技者!$A$5:$I$1004,2,FALSE)="","",VLOOKUP($B542,競技者!$A$5:$I$1004,2,FALSE)))</f>
        <v/>
      </c>
      <c r="D542" s="95" t="str">
        <f>IF($B542="","",IF(VLOOKUP($B542,競技者!$A$5:$I$1004,3,FALSE)="","",VLOOKUP($B542,競技者!$A$5:$I$1004,3,FALSE)))</f>
        <v/>
      </c>
      <c r="E542" s="95" t="str">
        <f>IF($B542="","",IF(VLOOKUP($B542,競技者!$A$5:$I$1004,4,FALSE)="","",VLOOKUP($B542,競技者!$A$5:$I$1004,4,FALSE)))</f>
        <v/>
      </c>
      <c r="F542" s="95" t="str">
        <f>IF($B542="","",IF(VLOOKUP($B542,競技者!$A$5:$I$1004,7,FALSE)="","",VLOOKUP($B542,競技者!$A$5:$I$1004,7,FALSE)))</f>
        <v/>
      </c>
      <c r="G542" s="95" t="str">
        <f>IF($B542="","",IF(VLOOKUP($B542,競技者!$A$5:$I$1004,9,FALSE)="","",VLOOKUP($B542,競技者!$A$5:$I$1004,9,FALSE)))</f>
        <v/>
      </c>
      <c r="H542" s="109"/>
      <c r="I542" s="95" t="str">
        <f t="shared" si="40"/>
        <v/>
      </c>
      <c r="J542" s="96"/>
      <c r="K542" s="107" t="str">
        <f t="shared" si="41"/>
        <v/>
      </c>
      <c r="L542" s="96"/>
      <c r="M542" s="107" t="str">
        <f t="shared" si="42"/>
        <v/>
      </c>
      <c r="N542" s="103"/>
      <c r="O542" s="103"/>
      <c r="P542" s="260"/>
      <c r="Q542" s="97" t="str">
        <f t="shared" si="43"/>
        <v/>
      </c>
      <c r="R542" s="98" t="str">
        <f t="shared" si="44"/>
        <v/>
      </c>
      <c r="S542" s="96"/>
      <c r="T542" s="234"/>
      <c r="U542" s="105"/>
    </row>
    <row r="543" spans="1:21" customFormat="1">
      <c r="A543" s="92">
        <v>539</v>
      </c>
      <c r="B543" s="111"/>
      <c r="C543" s="95" t="str">
        <f>IF($B543="","",IF(VLOOKUP($B543,競技者!$A$5:$I$1004,2,FALSE)="","",VLOOKUP($B543,競技者!$A$5:$I$1004,2,FALSE)))</f>
        <v/>
      </c>
      <c r="D543" s="95" t="str">
        <f>IF($B543="","",IF(VLOOKUP($B543,競技者!$A$5:$I$1004,3,FALSE)="","",VLOOKUP($B543,競技者!$A$5:$I$1004,3,FALSE)))</f>
        <v/>
      </c>
      <c r="E543" s="95" t="str">
        <f>IF($B543="","",IF(VLOOKUP($B543,競技者!$A$5:$I$1004,4,FALSE)="","",VLOOKUP($B543,競技者!$A$5:$I$1004,4,FALSE)))</f>
        <v/>
      </c>
      <c r="F543" s="95" t="str">
        <f>IF($B543="","",IF(VLOOKUP($B543,競技者!$A$5:$I$1004,7,FALSE)="","",VLOOKUP($B543,競技者!$A$5:$I$1004,7,FALSE)))</f>
        <v/>
      </c>
      <c r="G543" s="95" t="str">
        <f>IF($B543="","",IF(VLOOKUP($B543,競技者!$A$5:$I$1004,9,FALSE)="","",VLOOKUP($B543,競技者!$A$5:$I$1004,9,FALSE)))</f>
        <v/>
      </c>
      <c r="H543" s="109"/>
      <c r="I543" s="95" t="str">
        <f t="shared" si="40"/>
        <v/>
      </c>
      <c r="J543" s="96"/>
      <c r="K543" s="107" t="str">
        <f t="shared" si="41"/>
        <v/>
      </c>
      <c r="L543" s="96"/>
      <c r="M543" s="107" t="str">
        <f t="shared" si="42"/>
        <v/>
      </c>
      <c r="N543" s="103"/>
      <c r="O543" s="103"/>
      <c r="P543" s="260"/>
      <c r="Q543" s="97" t="str">
        <f t="shared" si="43"/>
        <v/>
      </c>
      <c r="R543" s="98" t="str">
        <f t="shared" si="44"/>
        <v/>
      </c>
      <c r="S543" s="96"/>
      <c r="T543" s="234"/>
      <c r="U543" s="105"/>
    </row>
    <row r="544" spans="1:21" customFormat="1" ht="12.6" thickBot="1">
      <c r="A544" s="92">
        <v>540</v>
      </c>
      <c r="B544" s="217"/>
      <c r="C544" s="218" t="str">
        <f>IF($B544="","",IF(VLOOKUP($B544,競技者!$A$5:$I$1004,2,FALSE)="","",VLOOKUP($B544,競技者!$A$5:$I$1004,2,FALSE)))</f>
        <v/>
      </c>
      <c r="D544" s="218" t="str">
        <f>IF($B544="","",IF(VLOOKUP($B544,競技者!$A$5:$I$1004,3,FALSE)="","",VLOOKUP($B544,競技者!$A$5:$I$1004,3,FALSE)))</f>
        <v/>
      </c>
      <c r="E544" s="218" t="str">
        <f>IF($B544="","",IF(VLOOKUP($B544,競技者!$A$5:$I$1004,4,FALSE)="","",VLOOKUP($B544,競技者!$A$5:$I$1004,4,FALSE)))</f>
        <v/>
      </c>
      <c r="F544" s="218" t="str">
        <f>IF($B544="","",IF(VLOOKUP($B544,競技者!$A$5:$I$1004,7,FALSE)="","",VLOOKUP($B544,競技者!$A$5:$I$1004,7,FALSE)))</f>
        <v/>
      </c>
      <c r="G544" s="218" t="str">
        <f>IF($B544="","",IF(VLOOKUP($B544,競技者!$A$5:$I$1004,9,FALSE)="","",VLOOKUP($B544,競技者!$A$5:$I$1004,9,FALSE)))</f>
        <v/>
      </c>
      <c r="H544" s="219"/>
      <c r="I544" s="218" t="str">
        <f t="shared" si="40"/>
        <v/>
      </c>
      <c r="J544" s="220"/>
      <c r="K544" s="221" t="str">
        <f t="shared" si="41"/>
        <v/>
      </c>
      <c r="L544" s="220"/>
      <c r="M544" s="221" t="str">
        <f t="shared" si="42"/>
        <v/>
      </c>
      <c r="N544" s="262"/>
      <c r="O544" s="262"/>
      <c r="P544" s="263"/>
      <c r="Q544" s="222" t="str">
        <f t="shared" si="43"/>
        <v/>
      </c>
      <c r="R544" s="223" t="str">
        <f t="shared" si="44"/>
        <v/>
      </c>
      <c r="S544" s="220"/>
      <c r="T544" s="237"/>
      <c r="U544" s="224"/>
    </row>
    <row r="545" spans="1:21" customFormat="1">
      <c r="A545" s="92">
        <v>541</v>
      </c>
      <c r="B545" s="199"/>
      <c r="C545" s="120" t="str">
        <f>IF($B545="","",IF(VLOOKUP($B545,競技者!$A$5:$I$1004,2,FALSE)="","",VLOOKUP($B545,競技者!$A$5:$I$1004,2,FALSE)))</f>
        <v/>
      </c>
      <c r="D545" s="120" t="str">
        <f>IF($B545="","",IF(VLOOKUP($B545,競技者!$A$5:$I$1004,3,FALSE)="","",VLOOKUP($B545,競技者!$A$5:$I$1004,3,FALSE)))</f>
        <v/>
      </c>
      <c r="E545" s="120" t="str">
        <f>IF($B545="","",IF(VLOOKUP($B545,競技者!$A$5:$I$1004,4,FALSE)="","",VLOOKUP($B545,競技者!$A$5:$I$1004,4,FALSE)))</f>
        <v/>
      </c>
      <c r="F545" s="120" t="str">
        <f>IF($B545="","",IF(VLOOKUP($B545,競技者!$A$5:$I$1004,7,FALSE)="","",VLOOKUP($B545,競技者!$A$5:$I$1004,7,FALSE)))</f>
        <v/>
      </c>
      <c r="G545" s="120" t="str">
        <f>IF($B545="","",IF(VLOOKUP($B545,競技者!$A$5:$I$1004,9,FALSE)="","",VLOOKUP($B545,競技者!$A$5:$I$1004,9,FALSE)))</f>
        <v/>
      </c>
      <c r="H545" s="119"/>
      <c r="I545" s="120" t="str">
        <f t="shared" si="40"/>
        <v/>
      </c>
      <c r="J545" s="121"/>
      <c r="K545" s="122" t="str">
        <f t="shared" si="41"/>
        <v/>
      </c>
      <c r="L545" s="121"/>
      <c r="M545" s="122" t="str">
        <f t="shared" si="42"/>
        <v/>
      </c>
      <c r="N545" s="123"/>
      <c r="O545" s="123"/>
      <c r="P545" s="259"/>
      <c r="Q545" s="124" t="str">
        <f t="shared" si="43"/>
        <v/>
      </c>
      <c r="R545" s="125" t="str">
        <f t="shared" si="44"/>
        <v/>
      </c>
      <c r="S545" s="121"/>
      <c r="T545" s="236"/>
      <c r="U545" s="127"/>
    </row>
    <row r="546" spans="1:21" customFormat="1">
      <c r="A546" s="92">
        <v>542</v>
      </c>
      <c r="B546" s="111"/>
      <c r="C546" s="95" t="str">
        <f>IF($B546="","",IF(VLOOKUP($B546,競技者!$A$5:$I$1004,2,FALSE)="","",VLOOKUP($B546,競技者!$A$5:$I$1004,2,FALSE)))</f>
        <v/>
      </c>
      <c r="D546" s="95" t="str">
        <f>IF($B546="","",IF(VLOOKUP($B546,競技者!$A$5:$I$1004,3,FALSE)="","",VLOOKUP($B546,競技者!$A$5:$I$1004,3,FALSE)))</f>
        <v/>
      </c>
      <c r="E546" s="95" t="str">
        <f>IF($B546="","",IF(VLOOKUP($B546,競技者!$A$5:$I$1004,4,FALSE)="","",VLOOKUP($B546,競技者!$A$5:$I$1004,4,FALSE)))</f>
        <v/>
      </c>
      <c r="F546" s="95" t="str">
        <f>IF($B546="","",IF(VLOOKUP($B546,競技者!$A$5:$I$1004,7,FALSE)="","",VLOOKUP($B546,競技者!$A$5:$I$1004,7,FALSE)))</f>
        <v/>
      </c>
      <c r="G546" s="95" t="str">
        <f>IF($B546="","",IF(VLOOKUP($B546,競技者!$A$5:$I$1004,9,FALSE)="","",VLOOKUP($B546,競技者!$A$5:$I$1004,9,FALSE)))</f>
        <v/>
      </c>
      <c r="H546" s="109"/>
      <c r="I546" s="95" t="str">
        <f t="shared" si="40"/>
        <v/>
      </c>
      <c r="J546" s="96"/>
      <c r="K546" s="107" t="str">
        <f t="shared" si="41"/>
        <v/>
      </c>
      <c r="L546" s="96"/>
      <c r="M546" s="107" t="str">
        <f t="shared" si="42"/>
        <v/>
      </c>
      <c r="N546" s="103"/>
      <c r="O546" s="103"/>
      <c r="P546" s="260"/>
      <c r="Q546" s="97" t="str">
        <f t="shared" si="43"/>
        <v/>
      </c>
      <c r="R546" s="98" t="str">
        <f t="shared" si="44"/>
        <v/>
      </c>
      <c r="S546" s="96"/>
      <c r="T546" s="234"/>
      <c r="U546" s="105"/>
    </row>
    <row r="547" spans="1:21" customFormat="1">
      <c r="A547" s="92">
        <v>543</v>
      </c>
      <c r="B547" s="111"/>
      <c r="C547" s="95" t="str">
        <f>IF($B547="","",IF(VLOOKUP($B547,競技者!$A$5:$I$1004,2,FALSE)="","",VLOOKUP($B547,競技者!$A$5:$I$1004,2,FALSE)))</f>
        <v/>
      </c>
      <c r="D547" s="95" t="str">
        <f>IF($B547="","",IF(VLOOKUP($B547,競技者!$A$5:$I$1004,3,FALSE)="","",VLOOKUP($B547,競技者!$A$5:$I$1004,3,FALSE)))</f>
        <v/>
      </c>
      <c r="E547" s="95" t="str">
        <f>IF($B547="","",IF(VLOOKUP($B547,競技者!$A$5:$I$1004,4,FALSE)="","",VLOOKUP($B547,競技者!$A$5:$I$1004,4,FALSE)))</f>
        <v/>
      </c>
      <c r="F547" s="95" t="str">
        <f>IF($B547="","",IF(VLOOKUP($B547,競技者!$A$5:$I$1004,7,FALSE)="","",VLOOKUP($B547,競技者!$A$5:$I$1004,7,FALSE)))</f>
        <v/>
      </c>
      <c r="G547" s="95" t="str">
        <f>IF($B547="","",IF(VLOOKUP($B547,競技者!$A$5:$I$1004,9,FALSE)="","",VLOOKUP($B547,競技者!$A$5:$I$1004,9,FALSE)))</f>
        <v/>
      </c>
      <c r="H547" s="109"/>
      <c r="I547" s="95" t="str">
        <f t="shared" si="40"/>
        <v/>
      </c>
      <c r="J547" s="96"/>
      <c r="K547" s="107" t="str">
        <f t="shared" si="41"/>
        <v/>
      </c>
      <c r="L547" s="96"/>
      <c r="M547" s="107" t="str">
        <f t="shared" si="42"/>
        <v/>
      </c>
      <c r="N547" s="103"/>
      <c r="O547" s="103"/>
      <c r="P547" s="260"/>
      <c r="Q547" s="97" t="str">
        <f t="shared" si="43"/>
        <v/>
      </c>
      <c r="R547" s="98" t="str">
        <f t="shared" si="44"/>
        <v/>
      </c>
      <c r="S547" s="96"/>
      <c r="T547" s="234"/>
      <c r="U547" s="105"/>
    </row>
    <row r="548" spans="1:21" customFormat="1">
      <c r="A548" s="92">
        <v>544</v>
      </c>
      <c r="B548" s="111"/>
      <c r="C548" s="95" t="str">
        <f>IF($B548="","",IF(VLOOKUP($B548,競技者!$A$5:$I$1004,2,FALSE)="","",VLOOKUP($B548,競技者!$A$5:$I$1004,2,FALSE)))</f>
        <v/>
      </c>
      <c r="D548" s="95" t="str">
        <f>IF($B548="","",IF(VLOOKUP($B548,競技者!$A$5:$I$1004,3,FALSE)="","",VLOOKUP($B548,競技者!$A$5:$I$1004,3,FALSE)))</f>
        <v/>
      </c>
      <c r="E548" s="95" t="str">
        <f>IF($B548="","",IF(VLOOKUP($B548,競技者!$A$5:$I$1004,4,FALSE)="","",VLOOKUP($B548,競技者!$A$5:$I$1004,4,FALSE)))</f>
        <v/>
      </c>
      <c r="F548" s="95" t="str">
        <f>IF($B548="","",IF(VLOOKUP($B548,競技者!$A$5:$I$1004,7,FALSE)="","",VLOOKUP($B548,競技者!$A$5:$I$1004,7,FALSE)))</f>
        <v/>
      </c>
      <c r="G548" s="95" t="str">
        <f>IF($B548="","",IF(VLOOKUP($B548,競技者!$A$5:$I$1004,9,FALSE)="","",VLOOKUP($B548,競技者!$A$5:$I$1004,9,FALSE)))</f>
        <v/>
      </c>
      <c r="H548" s="109"/>
      <c r="I548" s="95" t="str">
        <f t="shared" si="40"/>
        <v/>
      </c>
      <c r="J548" s="96"/>
      <c r="K548" s="107" t="str">
        <f t="shared" si="41"/>
        <v/>
      </c>
      <c r="L548" s="96"/>
      <c r="M548" s="107" t="str">
        <f t="shared" si="42"/>
        <v/>
      </c>
      <c r="N548" s="103"/>
      <c r="O548" s="103"/>
      <c r="P548" s="260"/>
      <c r="Q548" s="97" t="str">
        <f t="shared" si="43"/>
        <v/>
      </c>
      <c r="R548" s="98" t="str">
        <f t="shared" si="44"/>
        <v/>
      </c>
      <c r="S548" s="96"/>
      <c r="T548" s="234"/>
      <c r="U548" s="105"/>
    </row>
    <row r="549" spans="1:21" customFormat="1">
      <c r="A549" s="92">
        <v>545</v>
      </c>
      <c r="B549" s="207"/>
      <c r="C549" s="208" t="str">
        <f>IF($B549="","",IF(VLOOKUP($B549,競技者!$A$5:$I$1004,2,FALSE)="","",VLOOKUP($B549,競技者!$A$5:$I$1004,2,FALSE)))</f>
        <v/>
      </c>
      <c r="D549" s="208" t="str">
        <f>IF($B549="","",IF(VLOOKUP($B549,競技者!$A$5:$I$1004,3,FALSE)="","",VLOOKUP($B549,競技者!$A$5:$I$1004,3,FALSE)))</f>
        <v/>
      </c>
      <c r="E549" s="208" t="str">
        <f>IF($B549="","",IF(VLOOKUP($B549,競技者!$A$5:$I$1004,4,FALSE)="","",VLOOKUP($B549,競技者!$A$5:$I$1004,4,FALSE)))</f>
        <v/>
      </c>
      <c r="F549" s="208" t="str">
        <f>IF($B549="","",IF(VLOOKUP($B549,競技者!$A$5:$I$1004,7,FALSE)="","",VLOOKUP($B549,競技者!$A$5:$I$1004,7,FALSE)))</f>
        <v/>
      </c>
      <c r="G549" s="208" t="str">
        <f>IF($B549="","",IF(VLOOKUP($B549,競技者!$A$5:$I$1004,9,FALSE)="","",VLOOKUP($B549,競技者!$A$5:$I$1004,9,FALSE)))</f>
        <v/>
      </c>
      <c r="H549" s="209"/>
      <c r="I549" s="208" t="str">
        <f t="shared" si="40"/>
        <v/>
      </c>
      <c r="J549" s="210"/>
      <c r="K549" s="211" t="str">
        <f t="shared" si="41"/>
        <v/>
      </c>
      <c r="L549" s="210"/>
      <c r="M549" s="211" t="str">
        <f t="shared" si="42"/>
        <v/>
      </c>
      <c r="N549" s="212"/>
      <c r="O549" s="212"/>
      <c r="P549" s="261"/>
      <c r="Q549" s="213" t="str">
        <f t="shared" si="43"/>
        <v/>
      </c>
      <c r="R549" s="214" t="str">
        <f t="shared" si="44"/>
        <v/>
      </c>
      <c r="S549" s="210"/>
      <c r="T549" s="238"/>
      <c r="U549" s="216"/>
    </row>
    <row r="550" spans="1:21" customFormat="1">
      <c r="A550" s="92">
        <v>546</v>
      </c>
      <c r="B550" s="199"/>
      <c r="C550" s="120" t="str">
        <f>IF($B550="","",IF(VLOOKUP($B550,競技者!$A$5:$I$1004,2,FALSE)="","",VLOOKUP($B550,競技者!$A$5:$I$1004,2,FALSE)))</f>
        <v/>
      </c>
      <c r="D550" s="120" t="str">
        <f>IF($B550="","",IF(VLOOKUP($B550,競技者!$A$5:$I$1004,3,FALSE)="","",VLOOKUP($B550,競技者!$A$5:$I$1004,3,FALSE)))</f>
        <v/>
      </c>
      <c r="E550" s="120" t="str">
        <f>IF($B550="","",IF(VLOOKUP($B550,競技者!$A$5:$I$1004,4,FALSE)="","",VLOOKUP($B550,競技者!$A$5:$I$1004,4,FALSE)))</f>
        <v/>
      </c>
      <c r="F550" s="120" t="str">
        <f>IF($B550="","",IF(VLOOKUP($B550,競技者!$A$5:$I$1004,7,FALSE)="","",VLOOKUP($B550,競技者!$A$5:$I$1004,7,FALSE)))</f>
        <v/>
      </c>
      <c r="G550" s="120" t="str">
        <f>IF($B550="","",IF(VLOOKUP($B550,競技者!$A$5:$I$1004,9,FALSE)="","",VLOOKUP($B550,競技者!$A$5:$I$1004,9,FALSE)))</f>
        <v/>
      </c>
      <c r="H550" s="119"/>
      <c r="I550" s="120" t="str">
        <f t="shared" si="40"/>
        <v/>
      </c>
      <c r="J550" s="121"/>
      <c r="K550" s="122" t="str">
        <f t="shared" si="41"/>
        <v/>
      </c>
      <c r="L550" s="121"/>
      <c r="M550" s="122" t="str">
        <f t="shared" si="42"/>
        <v/>
      </c>
      <c r="N550" s="123"/>
      <c r="O550" s="123"/>
      <c r="P550" s="259"/>
      <c r="Q550" s="124" t="str">
        <f t="shared" si="43"/>
        <v/>
      </c>
      <c r="R550" s="125" t="str">
        <f t="shared" si="44"/>
        <v/>
      </c>
      <c r="S550" s="121"/>
      <c r="T550" s="236"/>
      <c r="U550" s="127"/>
    </row>
    <row r="551" spans="1:21" customFormat="1">
      <c r="A551" s="92">
        <v>547</v>
      </c>
      <c r="B551" s="111"/>
      <c r="C551" s="95" t="str">
        <f>IF($B551="","",IF(VLOOKUP($B551,競技者!$A$5:$I$1004,2,FALSE)="","",VLOOKUP($B551,競技者!$A$5:$I$1004,2,FALSE)))</f>
        <v/>
      </c>
      <c r="D551" s="95" t="str">
        <f>IF($B551="","",IF(VLOOKUP($B551,競技者!$A$5:$I$1004,3,FALSE)="","",VLOOKUP($B551,競技者!$A$5:$I$1004,3,FALSE)))</f>
        <v/>
      </c>
      <c r="E551" s="95" t="str">
        <f>IF($B551="","",IF(VLOOKUP($B551,競技者!$A$5:$I$1004,4,FALSE)="","",VLOOKUP($B551,競技者!$A$5:$I$1004,4,FALSE)))</f>
        <v/>
      </c>
      <c r="F551" s="95" t="str">
        <f>IF($B551="","",IF(VLOOKUP($B551,競技者!$A$5:$I$1004,7,FALSE)="","",VLOOKUP($B551,競技者!$A$5:$I$1004,7,FALSE)))</f>
        <v/>
      </c>
      <c r="G551" s="95" t="str">
        <f>IF($B551="","",IF(VLOOKUP($B551,競技者!$A$5:$I$1004,9,FALSE)="","",VLOOKUP($B551,競技者!$A$5:$I$1004,9,FALSE)))</f>
        <v/>
      </c>
      <c r="H551" s="109"/>
      <c r="I551" s="95" t="str">
        <f t="shared" si="40"/>
        <v/>
      </c>
      <c r="J551" s="96"/>
      <c r="K551" s="107" t="str">
        <f t="shared" si="41"/>
        <v/>
      </c>
      <c r="L551" s="96"/>
      <c r="M551" s="107" t="str">
        <f t="shared" si="42"/>
        <v/>
      </c>
      <c r="N551" s="103"/>
      <c r="O551" s="103"/>
      <c r="P551" s="260"/>
      <c r="Q551" s="97" t="str">
        <f t="shared" si="43"/>
        <v/>
      </c>
      <c r="R551" s="98" t="str">
        <f t="shared" si="44"/>
        <v/>
      </c>
      <c r="S551" s="96"/>
      <c r="T551" s="234"/>
      <c r="U551" s="105"/>
    </row>
    <row r="552" spans="1:21" customFormat="1">
      <c r="A552" s="92">
        <v>548</v>
      </c>
      <c r="B552" s="111"/>
      <c r="C552" s="95" t="str">
        <f>IF($B552="","",IF(VLOOKUP($B552,競技者!$A$5:$I$1004,2,FALSE)="","",VLOOKUP($B552,競技者!$A$5:$I$1004,2,FALSE)))</f>
        <v/>
      </c>
      <c r="D552" s="95" t="str">
        <f>IF($B552="","",IF(VLOOKUP($B552,競技者!$A$5:$I$1004,3,FALSE)="","",VLOOKUP($B552,競技者!$A$5:$I$1004,3,FALSE)))</f>
        <v/>
      </c>
      <c r="E552" s="95" t="str">
        <f>IF($B552="","",IF(VLOOKUP($B552,競技者!$A$5:$I$1004,4,FALSE)="","",VLOOKUP($B552,競技者!$A$5:$I$1004,4,FALSE)))</f>
        <v/>
      </c>
      <c r="F552" s="95" t="str">
        <f>IF($B552="","",IF(VLOOKUP($B552,競技者!$A$5:$I$1004,7,FALSE)="","",VLOOKUP($B552,競技者!$A$5:$I$1004,7,FALSE)))</f>
        <v/>
      </c>
      <c r="G552" s="95" t="str">
        <f>IF($B552="","",IF(VLOOKUP($B552,競技者!$A$5:$I$1004,9,FALSE)="","",VLOOKUP($B552,競技者!$A$5:$I$1004,9,FALSE)))</f>
        <v/>
      </c>
      <c r="H552" s="109"/>
      <c r="I552" s="95" t="str">
        <f t="shared" si="40"/>
        <v/>
      </c>
      <c r="J552" s="96"/>
      <c r="K552" s="107" t="str">
        <f t="shared" si="41"/>
        <v/>
      </c>
      <c r="L552" s="96"/>
      <c r="M552" s="107" t="str">
        <f t="shared" si="42"/>
        <v/>
      </c>
      <c r="N552" s="103"/>
      <c r="O552" s="103"/>
      <c r="P552" s="260"/>
      <c r="Q552" s="97" t="str">
        <f t="shared" si="43"/>
        <v/>
      </c>
      <c r="R552" s="98" t="str">
        <f t="shared" si="44"/>
        <v/>
      </c>
      <c r="S552" s="96"/>
      <c r="T552" s="234"/>
      <c r="U552" s="105"/>
    </row>
    <row r="553" spans="1:21" customFormat="1">
      <c r="A553" s="92">
        <v>549</v>
      </c>
      <c r="B553" s="111"/>
      <c r="C553" s="95" t="str">
        <f>IF($B553="","",IF(VLOOKUP($B553,競技者!$A$5:$I$1004,2,FALSE)="","",VLOOKUP($B553,競技者!$A$5:$I$1004,2,FALSE)))</f>
        <v/>
      </c>
      <c r="D553" s="95" t="str">
        <f>IF($B553="","",IF(VLOOKUP($B553,競技者!$A$5:$I$1004,3,FALSE)="","",VLOOKUP($B553,競技者!$A$5:$I$1004,3,FALSE)))</f>
        <v/>
      </c>
      <c r="E553" s="95" t="str">
        <f>IF($B553="","",IF(VLOOKUP($B553,競技者!$A$5:$I$1004,4,FALSE)="","",VLOOKUP($B553,競技者!$A$5:$I$1004,4,FALSE)))</f>
        <v/>
      </c>
      <c r="F553" s="95" t="str">
        <f>IF($B553="","",IF(VLOOKUP($B553,競技者!$A$5:$I$1004,7,FALSE)="","",VLOOKUP($B553,競技者!$A$5:$I$1004,7,FALSE)))</f>
        <v/>
      </c>
      <c r="G553" s="95" t="str">
        <f>IF($B553="","",IF(VLOOKUP($B553,競技者!$A$5:$I$1004,9,FALSE)="","",VLOOKUP($B553,競技者!$A$5:$I$1004,9,FALSE)))</f>
        <v/>
      </c>
      <c r="H553" s="109"/>
      <c r="I553" s="95" t="str">
        <f t="shared" si="40"/>
        <v/>
      </c>
      <c r="J553" s="96"/>
      <c r="K553" s="107" t="str">
        <f t="shared" si="41"/>
        <v/>
      </c>
      <c r="L553" s="96"/>
      <c r="M553" s="107" t="str">
        <f t="shared" si="42"/>
        <v/>
      </c>
      <c r="N553" s="103"/>
      <c r="O553" s="103"/>
      <c r="P553" s="260"/>
      <c r="Q553" s="97" t="str">
        <f t="shared" si="43"/>
        <v/>
      </c>
      <c r="R553" s="98" t="str">
        <f t="shared" si="44"/>
        <v/>
      </c>
      <c r="S553" s="96"/>
      <c r="T553" s="234"/>
      <c r="U553" s="105"/>
    </row>
    <row r="554" spans="1:21" customFormat="1" ht="12.6" thickBot="1">
      <c r="A554" s="92">
        <v>550</v>
      </c>
      <c r="B554" s="217"/>
      <c r="C554" s="218" t="str">
        <f>IF($B554="","",IF(VLOOKUP($B554,競技者!$A$5:$I$1004,2,FALSE)="","",VLOOKUP($B554,競技者!$A$5:$I$1004,2,FALSE)))</f>
        <v/>
      </c>
      <c r="D554" s="218" t="str">
        <f>IF($B554="","",IF(VLOOKUP($B554,競技者!$A$5:$I$1004,3,FALSE)="","",VLOOKUP($B554,競技者!$A$5:$I$1004,3,FALSE)))</f>
        <v/>
      </c>
      <c r="E554" s="218" t="str">
        <f>IF($B554="","",IF(VLOOKUP($B554,競技者!$A$5:$I$1004,4,FALSE)="","",VLOOKUP($B554,競技者!$A$5:$I$1004,4,FALSE)))</f>
        <v/>
      </c>
      <c r="F554" s="218" t="str">
        <f>IF($B554="","",IF(VLOOKUP($B554,競技者!$A$5:$I$1004,7,FALSE)="","",VLOOKUP($B554,競技者!$A$5:$I$1004,7,FALSE)))</f>
        <v/>
      </c>
      <c r="G554" s="218" t="str">
        <f>IF($B554="","",IF(VLOOKUP($B554,競技者!$A$5:$I$1004,9,FALSE)="","",VLOOKUP($B554,競技者!$A$5:$I$1004,9,FALSE)))</f>
        <v/>
      </c>
      <c r="H554" s="219"/>
      <c r="I554" s="218" t="str">
        <f t="shared" si="40"/>
        <v/>
      </c>
      <c r="J554" s="220"/>
      <c r="K554" s="221" t="str">
        <f t="shared" si="41"/>
        <v/>
      </c>
      <c r="L554" s="220"/>
      <c r="M554" s="221" t="str">
        <f t="shared" si="42"/>
        <v/>
      </c>
      <c r="N554" s="262"/>
      <c r="O554" s="262"/>
      <c r="P554" s="263"/>
      <c r="Q554" s="222" t="str">
        <f t="shared" si="43"/>
        <v/>
      </c>
      <c r="R554" s="223" t="str">
        <f t="shared" si="44"/>
        <v/>
      </c>
      <c r="S554" s="220"/>
      <c r="T554" s="237"/>
      <c r="U554" s="224"/>
    </row>
    <row r="555" spans="1:21" customFormat="1">
      <c r="A555" s="92">
        <v>551</v>
      </c>
      <c r="B555" s="199"/>
      <c r="C555" s="120" t="str">
        <f>IF($B555="","",IF(VLOOKUP($B555,競技者!$A$5:$I$1004,2,FALSE)="","",VLOOKUP($B555,競技者!$A$5:$I$1004,2,FALSE)))</f>
        <v/>
      </c>
      <c r="D555" s="120" t="str">
        <f>IF($B555="","",IF(VLOOKUP($B555,競技者!$A$5:$I$1004,3,FALSE)="","",VLOOKUP($B555,競技者!$A$5:$I$1004,3,FALSE)))</f>
        <v/>
      </c>
      <c r="E555" s="120" t="str">
        <f>IF($B555="","",IF(VLOOKUP($B555,競技者!$A$5:$I$1004,4,FALSE)="","",VLOOKUP($B555,競技者!$A$5:$I$1004,4,FALSE)))</f>
        <v/>
      </c>
      <c r="F555" s="120" t="str">
        <f>IF($B555="","",IF(VLOOKUP($B555,競技者!$A$5:$I$1004,7,FALSE)="","",VLOOKUP($B555,競技者!$A$5:$I$1004,7,FALSE)))</f>
        <v/>
      </c>
      <c r="G555" s="120" t="str">
        <f>IF($B555="","",IF(VLOOKUP($B555,競技者!$A$5:$I$1004,9,FALSE)="","",VLOOKUP($B555,競技者!$A$5:$I$1004,9,FALSE)))</f>
        <v/>
      </c>
      <c r="H555" s="119"/>
      <c r="I555" s="120" t="str">
        <f t="shared" si="40"/>
        <v/>
      </c>
      <c r="J555" s="121"/>
      <c r="K555" s="122" t="str">
        <f t="shared" si="41"/>
        <v/>
      </c>
      <c r="L555" s="121"/>
      <c r="M555" s="122" t="str">
        <f t="shared" si="42"/>
        <v/>
      </c>
      <c r="N555" s="123"/>
      <c r="O555" s="123"/>
      <c r="P555" s="259"/>
      <c r="Q555" s="124" t="str">
        <f t="shared" si="43"/>
        <v/>
      </c>
      <c r="R555" s="125" t="str">
        <f t="shared" si="44"/>
        <v/>
      </c>
      <c r="S555" s="121"/>
      <c r="T555" s="236"/>
      <c r="U555" s="127"/>
    </row>
    <row r="556" spans="1:21" customFormat="1">
      <c r="A556" s="92">
        <v>552</v>
      </c>
      <c r="B556" s="111"/>
      <c r="C556" s="95" t="str">
        <f>IF($B556="","",IF(VLOOKUP($B556,競技者!$A$5:$I$1004,2,FALSE)="","",VLOOKUP($B556,競技者!$A$5:$I$1004,2,FALSE)))</f>
        <v/>
      </c>
      <c r="D556" s="95" t="str">
        <f>IF($B556="","",IF(VLOOKUP($B556,競技者!$A$5:$I$1004,3,FALSE)="","",VLOOKUP($B556,競技者!$A$5:$I$1004,3,FALSE)))</f>
        <v/>
      </c>
      <c r="E556" s="95" t="str">
        <f>IF($B556="","",IF(VLOOKUP($B556,競技者!$A$5:$I$1004,4,FALSE)="","",VLOOKUP($B556,競技者!$A$5:$I$1004,4,FALSE)))</f>
        <v/>
      </c>
      <c r="F556" s="95" t="str">
        <f>IF($B556="","",IF(VLOOKUP($B556,競技者!$A$5:$I$1004,7,FALSE)="","",VLOOKUP($B556,競技者!$A$5:$I$1004,7,FALSE)))</f>
        <v/>
      </c>
      <c r="G556" s="95" t="str">
        <f>IF($B556="","",IF(VLOOKUP($B556,競技者!$A$5:$I$1004,9,FALSE)="","",VLOOKUP($B556,競技者!$A$5:$I$1004,9,FALSE)))</f>
        <v/>
      </c>
      <c r="H556" s="109"/>
      <c r="I556" s="95" t="str">
        <f t="shared" si="40"/>
        <v/>
      </c>
      <c r="J556" s="96"/>
      <c r="K556" s="107" t="str">
        <f t="shared" si="41"/>
        <v/>
      </c>
      <c r="L556" s="96"/>
      <c r="M556" s="107" t="str">
        <f t="shared" si="42"/>
        <v/>
      </c>
      <c r="N556" s="103"/>
      <c r="O556" s="103"/>
      <c r="P556" s="260"/>
      <c r="Q556" s="97" t="str">
        <f t="shared" si="43"/>
        <v/>
      </c>
      <c r="R556" s="98" t="str">
        <f t="shared" si="44"/>
        <v/>
      </c>
      <c r="S556" s="96"/>
      <c r="T556" s="234"/>
      <c r="U556" s="105"/>
    </row>
    <row r="557" spans="1:21" customFormat="1">
      <c r="A557" s="92">
        <v>553</v>
      </c>
      <c r="B557" s="111"/>
      <c r="C557" s="95" t="str">
        <f>IF($B557="","",IF(VLOOKUP($B557,競技者!$A$5:$I$1004,2,FALSE)="","",VLOOKUP($B557,競技者!$A$5:$I$1004,2,FALSE)))</f>
        <v/>
      </c>
      <c r="D557" s="95" t="str">
        <f>IF($B557="","",IF(VLOOKUP($B557,競技者!$A$5:$I$1004,3,FALSE)="","",VLOOKUP($B557,競技者!$A$5:$I$1004,3,FALSE)))</f>
        <v/>
      </c>
      <c r="E557" s="95" t="str">
        <f>IF($B557="","",IF(VLOOKUP($B557,競技者!$A$5:$I$1004,4,FALSE)="","",VLOOKUP($B557,競技者!$A$5:$I$1004,4,FALSE)))</f>
        <v/>
      </c>
      <c r="F557" s="95" t="str">
        <f>IF($B557="","",IF(VLOOKUP($B557,競技者!$A$5:$I$1004,7,FALSE)="","",VLOOKUP($B557,競技者!$A$5:$I$1004,7,FALSE)))</f>
        <v/>
      </c>
      <c r="G557" s="95" t="str">
        <f>IF($B557="","",IF(VLOOKUP($B557,競技者!$A$5:$I$1004,9,FALSE)="","",VLOOKUP($B557,競技者!$A$5:$I$1004,9,FALSE)))</f>
        <v/>
      </c>
      <c r="H557" s="109"/>
      <c r="I557" s="95" t="str">
        <f t="shared" si="40"/>
        <v/>
      </c>
      <c r="J557" s="96"/>
      <c r="K557" s="107" t="str">
        <f t="shared" si="41"/>
        <v/>
      </c>
      <c r="L557" s="96"/>
      <c r="M557" s="107" t="str">
        <f t="shared" si="42"/>
        <v/>
      </c>
      <c r="N557" s="103"/>
      <c r="O557" s="103"/>
      <c r="P557" s="260"/>
      <c r="Q557" s="97" t="str">
        <f t="shared" si="43"/>
        <v/>
      </c>
      <c r="R557" s="98" t="str">
        <f t="shared" si="44"/>
        <v/>
      </c>
      <c r="S557" s="96"/>
      <c r="T557" s="234"/>
      <c r="U557" s="105"/>
    </row>
    <row r="558" spans="1:21" customFormat="1">
      <c r="A558" s="92">
        <v>554</v>
      </c>
      <c r="B558" s="111"/>
      <c r="C558" s="95" t="str">
        <f>IF($B558="","",IF(VLOOKUP($B558,競技者!$A$5:$I$1004,2,FALSE)="","",VLOOKUP($B558,競技者!$A$5:$I$1004,2,FALSE)))</f>
        <v/>
      </c>
      <c r="D558" s="95" t="str">
        <f>IF($B558="","",IF(VLOOKUP($B558,競技者!$A$5:$I$1004,3,FALSE)="","",VLOOKUP($B558,競技者!$A$5:$I$1004,3,FALSE)))</f>
        <v/>
      </c>
      <c r="E558" s="95" t="str">
        <f>IF($B558="","",IF(VLOOKUP($B558,競技者!$A$5:$I$1004,4,FALSE)="","",VLOOKUP($B558,競技者!$A$5:$I$1004,4,FALSE)))</f>
        <v/>
      </c>
      <c r="F558" s="95" t="str">
        <f>IF($B558="","",IF(VLOOKUP($B558,競技者!$A$5:$I$1004,7,FALSE)="","",VLOOKUP($B558,競技者!$A$5:$I$1004,7,FALSE)))</f>
        <v/>
      </c>
      <c r="G558" s="95" t="str">
        <f>IF($B558="","",IF(VLOOKUP($B558,競技者!$A$5:$I$1004,9,FALSE)="","",VLOOKUP($B558,競技者!$A$5:$I$1004,9,FALSE)))</f>
        <v/>
      </c>
      <c r="H558" s="109"/>
      <c r="I558" s="95" t="str">
        <f t="shared" si="40"/>
        <v/>
      </c>
      <c r="J558" s="96"/>
      <c r="K558" s="107" t="str">
        <f t="shared" si="41"/>
        <v/>
      </c>
      <c r="L558" s="96"/>
      <c r="M558" s="107" t="str">
        <f t="shared" si="42"/>
        <v/>
      </c>
      <c r="N558" s="103"/>
      <c r="O558" s="103"/>
      <c r="P558" s="260"/>
      <c r="Q558" s="97" t="str">
        <f t="shared" si="43"/>
        <v/>
      </c>
      <c r="R558" s="98" t="str">
        <f t="shared" si="44"/>
        <v/>
      </c>
      <c r="S558" s="96"/>
      <c r="T558" s="234"/>
      <c r="U558" s="105"/>
    </row>
    <row r="559" spans="1:21" customFormat="1">
      <c r="A559" s="92">
        <v>555</v>
      </c>
      <c r="B559" s="207"/>
      <c r="C559" s="208" t="str">
        <f>IF($B559="","",IF(VLOOKUP($B559,競技者!$A$5:$I$1004,2,FALSE)="","",VLOOKUP($B559,競技者!$A$5:$I$1004,2,FALSE)))</f>
        <v/>
      </c>
      <c r="D559" s="208" t="str">
        <f>IF($B559="","",IF(VLOOKUP($B559,競技者!$A$5:$I$1004,3,FALSE)="","",VLOOKUP($B559,競技者!$A$5:$I$1004,3,FALSE)))</f>
        <v/>
      </c>
      <c r="E559" s="208" t="str">
        <f>IF($B559="","",IF(VLOOKUP($B559,競技者!$A$5:$I$1004,4,FALSE)="","",VLOOKUP($B559,競技者!$A$5:$I$1004,4,FALSE)))</f>
        <v/>
      </c>
      <c r="F559" s="208" t="str">
        <f>IF($B559="","",IF(VLOOKUP($B559,競技者!$A$5:$I$1004,7,FALSE)="","",VLOOKUP($B559,競技者!$A$5:$I$1004,7,FALSE)))</f>
        <v/>
      </c>
      <c r="G559" s="208" t="str">
        <f>IF($B559="","",IF(VLOOKUP($B559,競技者!$A$5:$I$1004,9,FALSE)="","",VLOOKUP($B559,競技者!$A$5:$I$1004,9,FALSE)))</f>
        <v/>
      </c>
      <c r="H559" s="209"/>
      <c r="I559" s="208" t="str">
        <f t="shared" si="40"/>
        <v/>
      </c>
      <c r="J559" s="210"/>
      <c r="K559" s="211" t="str">
        <f t="shared" si="41"/>
        <v/>
      </c>
      <c r="L559" s="210"/>
      <c r="M559" s="211" t="str">
        <f t="shared" si="42"/>
        <v/>
      </c>
      <c r="N559" s="212"/>
      <c r="O559" s="212"/>
      <c r="P559" s="261"/>
      <c r="Q559" s="213" t="str">
        <f t="shared" si="43"/>
        <v/>
      </c>
      <c r="R559" s="214" t="str">
        <f t="shared" si="44"/>
        <v/>
      </c>
      <c r="S559" s="210"/>
      <c r="T559" s="238"/>
      <c r="U559" s="216"/>
    </row>
    <row r="560" spans="1:21" customFormat="1">
      <c r="A560" s="92">
        <v>556</v>
      </c>
      <c r="B560" s="199"/>
      <c r="C560" s="120" t="str">
        <f>IF($B560="","",IF(VLOOKUP($B560,競技者!$A$5:$I$1004,2,FALSE)="","",VLOOKUP($B560,競技者!$A$5:$I$1004,2,FALSE)))</f>
        <v/>
      </c>
      <c r="D560" s="120" t="str">
        <f>IF($B560="","",IF(VLOOKUP($B560,競技者!$A$5:$I$1004,3,FALSE)="","",VLOOKUP($B560,競技者!$A$5:$I$1004,3,FALSE)))</f>
        <v/>
      </c>
      <c r="E560" s="120" t="str">
        <f>IF($B560="","",IF(VLOOKUP($B560,競技者!$A$5:$I$1004,4,FALSE)="","",VLOOKUP($B560,競技者!$A$5:$I$1004,4,FALSE)))</f>
        <v/>
      </c>
      <c r="F560" s="120" t="str">
        <f>IF($B560="","",IF(VLOOKUP($B560,競技者!$A$5:$I$1004,7,FALSE)="","",VLOOKUP($B560,競技者!$A$5:$I$1004,7,FALSE)))</f>
        <v/>
      </c>
      <c r="G560" s="120" t="str">
        <f>IF($B560="","",IF(VLOOKUP($B560,競技者!$A$5:$I$1004,9,FALSE)="","",VLOOKUP($B560,競技者!$A$5:$I$1004,9,FALSE)))</f>
        <v/>
      </c>
      <c r="H560" s="119"/>
      <c r="I560" s="120" t="str">
        <f t="shared" si="40"/>
        <v/>
      </c>
      <c r="J560" s="121"/>
      <c r="K560" s="122" t="str">
        <f t="shared" si="41"/>
        <v/>
      </c>
      <c r="L560" s="121"/>
      <c r="M560" s="122" t="str">
        <f t="shared" si="42"/>
        <v/>
      </c>
      <c r="N560" s="123"/>
      <c r="O560" s="123"/>
      <c r="P560" s="259"/>
      <c r="Q560" s="124" t="str">
        <f t="shared" si="43"/>
        <v/>
      </c>
      <c r="R560" s="125" t="str">
        <f t="shared" si="44"/>
        <v/>
      </c>
      <c r="S560" s="121"/>
      <c r="T560" s="236"/>
      <c r="U560" s="127"/>
    </row>
    <row r="561" spans="1:21" customFormat="1">
      <c r="A561" s="92">
        <v>557</v>
      </c>
      <c r="B561" s="111"/>
      <c r="C561" s="95" t="str">
        <f>IF($B561="","",IF(VLOOKUP($B561,競技者!$A$5:$I$1004,2,FALSE)="","",VLOOKUP($B561,競技者!$A$5:$I$1004,2,FALSE)))</f>
        <v/>
      </c>
      <c r="D561" s="95" t="str">
        <f>IF($B561="","",IF(VLOOKUP($B561,競技者!$A$5:$I$1004,3,FALSE)="","",VLOOKUP($B561,競技者!$A$5:$I$1004,3,FALSE)))</f>
        <v/>
      </c>
      <c r="E561" s="95" t="str">
        <f>IF($B561="","",IF(VLOOKUP($B561,競技者!$A$5:$I$1004,4,FALSE)="","",VLOOKUP($B561,競技者!$A$5:$I$1004,4,FALSE)))</f>
        <v/>
      </c>
      <c r="F561" s="95" t="str">
        <f>IF($B561="","",IF(VLOOKUP($B561,競技者!$A$5:$I$1004,7,FALSE)="","",VLOOKUP($B561,競技者!$A$5:$I$1004,7,FALSE)))</f>
        <v/>
      </c>
      <c r="G561" s="95" t="str">
        <f>IF($B561="","",IF(VLOOKUP($B561,競技者!$A$5:$I$1004,9,FALSE)="","",VLOOKUP($B561,競技者!$A$5:$I$1004,9,FALSE)))</f>
        <v/>
      </c>
      <c r="H561" s="109"/>
      <c r="I561" s="95" t="str">
        <f t="shared" si="40"/>
        <v/>
      </c>
      <c r="J561" s="96"/>
      <c r="K561" s="107" t="str">
        <f t="shared" si="41"/>
        <v/>
      </c>
      <c r="L561" s="96"/>
      <c r="M561" s="107" t="str">
        <f t="shared" si="42"/>
        <v/>
      </c>
      <c r="N561" s="103"/>
      <c r="O561" s="103"/>
      <c r="P561" s="260"/>
      <c r="Q561" s="97" t="str">
        <f t="shared" si="43"/>
        <v/>
      </c>
      <c r="R561" s="98" t="str">
        <f t="shared" si="44"/>
        <v/>
      </c>
      <c r="S561" s="96"/>
      <c r="T561" s="234"/>
      <c r="U561" s="105"/>
    </row>
    <row r="562" spans="1:21" customFormat="1">
      <c r="A562" s="92">
        <v>558</v>
      </c>
      <c r="B562" s="111"/>
      <c r="C562" s="95" t="str">
        <f>IF($B562="","",IF(VLOOKUP($B562,競技者!$A$5:$I$1004,2,FALSE)="","",VLOOKUP($B562,競技者!$A$5:$I$1004,2,FALSE)))</f>
        <v/>
      </c>
      <c r="D562" s="95" t="str">
        <f>IF($B562="","",IF(VLOOKUP($B562,競技者!$A$5:$I$1004,3,FALSE)="","",VLOOKUP($B562,競技者!$A$5:$I$1004,3,FALSE)))</f>
        <v/>
      </c>
      <c r="E562" s="95" t="str">
        <f>IF($B562="","",IF(VLOOKUP($B562,競技者!$A$5:$I$1004,4,FALSE)="","",VLOOKUP($B562,競技者!$A$5:$I$1004,4,FALSE)))</f>
        <v/>
      </c>
      <c r="F562" s="95" t="str">
        <f>IF($B562="","",IF(VLOOKUP($B562,競技者!$A$5:$I$1004,7,FALSE)="","",VLOOKUP($B562,競技者!$A$5:$I$1004,7,FALSE)))</f>
        <v/>
      </c>
      <c r="G562" s="95" t="str">
        <f>IF($B562="","",IF(VLOOKUP($B562,競技者!$A$5:$I$1004,9,FALSE)="","",VLOOKUP($B562,競技者!$A$5:$I$1004,9,FALSE)))</f>
        <v/>
      </c>
      <c r="H562" s="109"/>
      <c r="I562" s="95" t="str">
        <f t="shared" si="40"/>
        <v/>
      </c>
      <c r="J562" s="96"/>
      <c r="K562" s="107" t="str">
        <f t="shared" si="41"/>
        <v/>
      </c>
      <c r="L562" s="96"/>
      <c r="M562" s="107" t="str">
        <f t="shared" si="42"/>
        <v/>
      </c>
      <c r="N562" s="103"/>
      <c r="O562" s="103"/>
      <c r="P562" s="260"/>
      <c r="Q562" s="97" t="str">
        <f t="shared" si="43"/>
        <v/>
      </c>
      <c r="R562" s="98" t="str">
        <f t="shared" si="44"/>
        <v/>
      </c>
      <c r="S562" s="96"/>
      <c r="T562" s="234"/>
      <c r="U562" s="105"/>
    </row>
    <row r="563" spans="1:21" customFormat="1">
      <c r="A563" s="92">
        <v>559</v>
      </c>
      <c r="B563" s="111"/>
      <c r="C563" s="95" t="str">
        <f>IF($B563="","",IF(VLOOKUP($B563,競技者!$A$5:$I$1004,2,FALSE)="","",VLOOKUP($B563,競技者!$A$5:$I$1004,2,FALSE)))</f>
        <v/>
      </c>
      <c r="D563" s="95" t="str">
        <f>IF($B563="","",IF(VLOOKUP($B563,競技者!$A$5:$I$1004,3,FALSE)="","",VLOOKUP($B563,競技者!$A$5:$I$1004,3,FALSE)))</f>
        <v/>
      </c>
      <c r="E563" s="95" t="str">
        <f>IF($B563="","",IF(VLOOKUP($B563,競技者!$A$5:$I$1004,4,FALSE)="","",VLOOKUP($B563,競技者!$A$5:$I$1004,4,FALSE)))</f>
        <v/>
      </c>
      <c r="F563" s="95" t="str">
        <f>IF($B563="","",IF(VLOOKUP($B563,競技者!$A$5:$I$1004,7,FALSE)="","",VLOOKUP($B563,競技者!$A$5:$I$1004,7,FALSE)))</f>
        <v/>
      </c>
      <c r="G563" s="95" t="str">
        <f>IF($B563="","",IF(VLOOKUP($B563,競技者!$A$5:$I$1004,9,FALSE)="","",VLOOKUP($B563,競技者!$A$5:$I$1004,9,FALSE)))</f>
        <v/>
      </c>
      <c r="H563" s="109"/>
      <c r="I563" s="95" t="str">
        <f t="shared" si="40"/>
        <v/>
      </c>
      <c r="J563" s="96"/>
      <c r="K563" s="107" t="str">
        <f t="shared" si="41"/>
        <v/>
      </c>
      <c r="L563" s="96"/>
      <c r="M563" s="107" t="str">
        <f t="shared" si="42"/>
        <v/>
      </c>
      <c r="N563" s="103"/>
      <c r="O563" s="103"/>
      <c r="P563" s="260"/>
      <c r="Q563" s="97" t="str">
        <f t="shared" si="43"/>
        <v/>
      </c>
      <c r="R563" s="98" t="str">
        <f t="shared" si="44"/>
        <v/>
      </c>
      <c r="S563" s="96"/>
      <c r="T563" s="234"/>
      <c r="U563" s="105"/>
    </row>
    <row r="564" spans="1:21" customFormat="1" ht="12.6" thickBot="1">
      <c r="A564" s="92">
        <v>560</v>
      </c>
      <c r="B564" s="217"/>
      <c r="C564" s="218" t="str">
        <f>IF($B564="","",IF(VLOOKUP($B564,競技者!$A$5:$I$1004,2,FALSE)="","",VLOOKUP($B564,競技者!$A$5:$I$1004,2,FALSE)))</f>
        <v/>
      </c>
      <c r="D564" s="218" t="str">
        <f>IF($B564="","",IF(VLOOKUP($B564,競技者!$A$5:$I$1004,3,FALSE)="","",VLOOKUP($B564,競技者!$A$5:$I$1004,3,FALSE)))</f>
        <v/>
      </c>
      <c r="E564" s="218" t="str">
        <f>IF($B564="","",IF(VLOOKUP($B564,競技者!$A$5:$I$1004,4,FALSE)="","",VLOOKUP($B564,競技者!$A$5:$I$1004,4,FALSE)))</f>
        <v/>
      </c>
      <c r="F564" s="218" t="str">
        <f>IF($B564="","",IF(VLOOKUP($B564,競技者!$A$5:$I$1004,7,FALSE)="","",VLOOKUP($B564,競技者!$A$5:$I$1004,7,FALSE)))</f>
        <v/>
      </c>
      <c r="G564" s="218" t="str">
        <f>IF($B564="","",IF(VLOOKUP($B564,競技者!$A$5:$I$1004,9,FALSE)="","",VLOOKUP($B564,競技者!$A$5:$I$1004,9,FALSE)))</f>
        <v/>
      </c>
      <c r="H564" s="219"/>
      <c r="I564" s="218" t="str">
        <f t="shared" si="40"/>
        <v/>
      </c>
      <c r="J564" s="220"/>
      <c r="K564" s="221" t="str">
        <f t="shared" si="41"/>
        <v/>
      </c>
      <c r="L564" s="220"/>
      <c r="M564" s="221" t="str">
        <f t="shared" si="42"/>
        <v/>
      </c>
      <c r="N564" s="262"/>
      <c r="O564" s="262"/>
      <c r="P564" s="263"/>
      <c r="Q564" s="222" t="str">
        <f t="shared" si="43"/>
        <v/>
      </c>
      <c r="R564" s="223" t="str">
        <f t="shared" si="44"/>
        <v/>
      </c>
      <c r="S564" s="220"/>
      <c r="T564" s="237"/>
      <c r="U564" s="224"/>
    </row>
    <row r="565" spans="1:21" customFormat="1">
      <c r="A565" s="92">
        <v>561</v>
      </c>
      <c r="B565" s="199"/>
      <c r="C565" s="120" t="str">
        <f>IF($B565="","",IF(VLOOKUP($B565,競技者!$A$5:$I$1004,2,FALSE)="","",VLOOKUP($B565,競技者!$A$5:$I$1004,2,FALSE)))</f>
        <v/>
      </c>
      <c r="D565" s="120" t="str">
        <f>IF($B565="","",IF(VLOOKUP($B565,競技者!$A$5:$I$1004,3,FALSE)="","",VLOOKUP($B565,競技者!$A$5:$I$1004,3,FALSE)))</f>
        <v/>
      </c>
      <c r="E565" s="120" t="str">
        <f>IF($B565="","",IF(VLOOKUP($B565,競技者!$A$5:$I$1004,4,FALSE)="","",VLOOKUP($B565,競技者!$A$5:$I$1004,4,FALSE)))</f>
        <v/>
      </c>
      <c r="F565" s="120" t="str">
        <f>IF($B565="","",IF(VLOOKUP($B565,競技者!$A$5:$I$1004,7,FALSE)="","",VLOOKUP($B565,競技者!$A$5:$I$1004,7,FALSE)))</f>
        <v/>
      </c>
      <c r="G565" s="120" t="str">
        <f>IF($B565="","",IF(VLOOKUP($B565,競技者!$A$5:$I$1004,9,FALSE)="","",VLOOKUP($B565,競技者!$A$5:$I$1004,9,FALSE)))</f>
        <v/>
      </c>
      <c r="H565" s="119"/>
      <c r="I565" s="120" t="str">
        <f t="shared" si="40"/>
        <v/>
      </c>
      <c r="J565" s="121"/>
      <c r="K565" s="122" t="str">
        <f t="shared" si="41"/>
        <v/>
      </c>
      <c r="L565" s="121"/>
      <c r="M565" s="122" t="str">
        <f t="shared" si="42"/>
        <v/>
      </c>
      <c r="N565" s="123"/>
      <c r="O565" s="123"/>
      <c r="P565" s="259"/>
      <c r="Q565" s="124" t="str">
        <f t="shared" si="43"/>
        <v/>
      </c>
      <c r="R565" s="125" t="str">
        <f t="shared" si="44"/>
        <v/>
      </c>
      <c r="S565" s="121"/>
      <c r="T565" s="236"/>
      <c r="U565" s="127"/>
    </row>
    <row r="566" spans="1:21" customFormat="1">
      <c r="A566" s="92">
        <v>562</v>
      </c>
      <c r="B566" s="111"/>
      <c r="C566" s="95" t="str">
        <f>IF($B566="","",IF(VLOOKUP($B566,競技者!$A$5:$I$1004,2,FALSE)="","",VLOOKUP($B566,競技者!$A$5:$I$1004,2,FALSE)))</f>
        <v/>
      </c>
      <c r="D566" s="95" t="str">
        <f>IF($B566="","",IF(VLOOKUP($B566,競技者!$A$5:$I$1004,3,FALSE)="","",VLOOKUP($B566,競技者!$A$5:$I$1004,3,FALSE)))</f>
        <v/>
      </c>
      <c r="E566" s="95" t="str">
        <f>IF($B566="","",IF(VLOOKUP($B566,競技者!$A$5:$I$1004,4,FALSE)="","",VLOOKUP($B566,競技者!$A$5:$I$1004,4,FALSE)))</f>
        <v/>
      </c>
      <c r="F566" s="95" t="str">
        <f>IF($B566="","",IF(VLOOKUP($B566,競技者!$A$5:$I$1004,7,FALSE)="","",VLOOKUP($B566,競技者!$A$5:$I$1004,7,FALSE)))</f>
        <v/>
      </c>
      <c r="G566" s="95" t="str">
        <f>IF($B566="","",IF(VLOOKUP($B566,競技者!$A$5:$I$1004,9,FALSE)="","",VLOOKUP($B566,競技者!$A$5:$I$1004,9,FALSE)))</f>
        <v/>
      </c>
      <c r="H566" s="109"/>
      <c r="I566" s="95" t="str">
        <f t="shared" si="40"/>
        <v/>
      </c>
      <c r="J566" s="96"/>
      <c r="K566" s="107" t="str">
        <f t="shared" si="41"/>
        <v/>
      </c>
      <c r="L566" s="96"/>
      <c r="M566" s="107" t="str">
        <f t="shared" si="42"/>
        <v/>
      </c>
      <c r="N566" s="103"/>
      <c r="O566" s="103"/>
      <c r="P566" s="260"/>
      <c r="Q566" s="97" t="str">
        <f t="shared" si="43"/>
        <v/>
      </c>
      <c r="R566" s="98" t="str">
        <f t="shared" si="44"/>
        <v/>
      </c>
      <c r="S566" s="96"/>
      <c r="T566" s="234"/>
      <c r="U566" s="105"/>
    </row>
    <row r="567" spans="1:21" customFormat="1">
      <c r="A567" s="92">
        <v>563</v>
      </c>
      <c r="B567" s="111"/>
      <c r="C567" s="95" t="str">
        <f>IF($B567="","",IF(VLOOKUP($B567,競技者!$A$5:$I$1004,2,FALSE)="","",VLOOKUP($B567,競技者!$A$5:$I$1004,2,FALSE)))</f>
        <v/>
      </c>
      <c r="D567" s="95" t="str">
        <f>IF($B567="","",IF(VLOOKUP($B567,競技者!$A$5:$I$1004,3,FALSE)="","",VLOOKUP($B567,競技者!$A$5:$I$1004,3,FALSE)))</f>
        <v/>
      </c>
      <c r="E567" s="95" t="str">
        <f>IF($B567="","",IF(VLOOKUP($B567,競技者!$A$5:$I$1004,4,FALSE)="","",VLOOKUP($B567,競技者!$A$5:$I$1004,4,FALSE)))</f>
        <v/>
      </c>
      <c r="F567" s="95" t="str">
        <f>IF($B567="","",IF(VLOOKUP($B567,競技者!$A$5:$I$1004,7,FALSE)="","",VLOOKUP($B567,競技者!$A$5:$I$1004,7,FALSE)))</f>
        <v/>
      </c>
      <c r="G567" s="95" t="str">
        <f>IF($B567="","",IF(VLOOKUP($B567,競技者!$A$5:$I$1004,9,FALSE)="","",VLOOKUP($B567,競技者!$A$5:$I$1004,9,FALSE)))</f>
        <v/>
      </c>
      <c r="H567" s="109"/>
      <c r="I567" s="95" t="str">
        <f t="shared" si="40"/>
        <v/>
      </c>
      <c r="J567" s="96"/>
      <c r="K567" s="107" t="str">
        <f t="shared" si="41"/>
        <v/>
      </c>
      <c r="L567" s="96"/>
      <c r="M567" s="107" t="str">
        <f t="shared" si="42"/>
        <v/>
      </c>
      <c r="N567" s="103"/>
      <c r="O567" s="103"/>
      <c r="P567" s="260"/>
      <c r="Q567" s="97" t="str">
        <f t="shared" si="43"/>
        <v/>
      </c>
      <c r="R567" s="98" t="str">
        <f t="shared" si="44"/>
        <v/>
      </c>
      <c r="S567" s="96"/>
      <c r="T567" s="234"/>
      <c r="U567" s="105"/>
    </row>
    <row r="568" spans="1:21" customFormat="1">
      <c r="A568" s="92">
        <v>564</v>
      </c>
      <c r="B568" s="111"/>
      <c r="C568" s="95" t="str">
        <f>IF($B568="","",IF(VLOOKUP($B568,競技者!$A$5:$I$1004,2,FALSE)="","",VLOOKUP($B568,競技者!$A$5:$I$1004,2,FALSE)))</f>
        <v/>
      </c>
      <c r="D568" s="95" t="str">
        <f>IF($B568="","",IF(VLOOKUP($B568,競技者!$A$5:$I$1004,3,FALSE)="","",VLOOKUP($B568,競技者!$A$5:$I$1004,3,FALSE)))</f>
        <v/>
      </c>
      <c r="E568" s="95" t="str">
        <f>IF($B568="","",IF(VLOOKUP($B568,競技者!$A$5:$I$1004,4,FALSE)="","",VLOOKUP($B568,競技者!$A$5:$I$1004,4,FALSE)))</f>
        <v/>
      </c>
      <c r="F568" s="95" t="str">
        <f>IF($B568="","",IF(VLOOKUP($B568,競技者!$A$5:$I$1004,7,FALSE)="","",VLOOKUP($B568,競技者!$A$5:$I$1004,7,FALSE)))</f>
        <v/>
      </c>
      <c r="G568" s="95" t="str">
        <f>IF($B568="","",IF(VLOOKUP($B568,競技者!$A$5:$I$1004,9,FALSE)="","",VLOOKUP($B568,競技者!$A$5:$I$1004,9,FALSE)))</f>
        <v/>
      </c>
      <c r="H568" s="109"/>
      <c r="I568" s="95" t="str">
        <f t="shared" si="40"/>
        <v/>
      </c>
      <c r="J568" s="96"/>
      <c r="K568" s="107" t="str">
        <f t="shared" si="41"/>
        <v/>
      </c>
      <c r="L568" s="96"/>
      <c r="M568" s="107" t="str">
        <f t="shared" si="42"/>
        <v/>
      </c>
      <c r="N568" s="103"/>
      <c r="O568" s="103"/>
      <c r="P568" s="260"/>
      <c r="Q568" s="97" t="str">
        <f t="shared" si="43"/>
        <v/>
      </c>
      <c r="R568" s="98" t="str">
        <f t="shared" si="44"/>
        <v/>
      </c>
      <c r="S568" s="96"/>
      <c r="T568" s="234"/>
      <c r="U568" s="105"/>
    </row>
    <row r="569" spans="1:21" customFormat="1">
      <c r="A569" s="92">
        <v>565</v>
      </c>
      <c r="B569" s="207"/>
      <c r="C569" s="208" t="str">
        <f>IF($B569="","",IF(VLOOKUP($B569,競技者!$A$5:$I$1004,2,FALSE)="","",VLOOKUP($B569,競技者!$A$5:$I$1004,2,FALSE)))</f>
        <v/>
      </c>
      <c r="D569" s="208" t="str">
        <f>IF($B569="","",IF(VLOOKUP($B569,競技者!$A$5:$I$1004,3,FALSE)="","",VLOOKUP($B569,競技者!$A$5:$I$1004,3,FALSE)))</f>
        <v/>
      </c>
      <c r="E569" s="208" t="str">
        <f>IF($B569="","",IF(VLOOKUP($B569,競技者!$A$5:$I$1004,4,FALSE)="","",VLOOKUP($B569,競技者!$A$5:$I$1004,4,FALSE)))</f>
        <v/>
      </c>
      <c r="F569" s="208" t="str">
        <f>IF($B569="","",IF(VLOOKUP($B569,競技者!$A$5:$I$1004,7,FALSE)="","",VLOOKUP($B569,競技者!$A$5:$I$1004,7,FALSE)))</f>
        <v/>
      </c>
      <c r="G569" s="208" t="str">
        <f>IF($B569="","",IF(VLOOKUP($B569,競技者!$A$5:$I$1004,9,FALSE)="","",VLOOKUP($B569,競技者!$A$5:$I$1004,9,FALSE)))</f>
        <v/>
      </c>
      <c r="H569" s="209"/>
      <c r="I569" s="208" t="str">
        <f t="shared" si="40"/>
        <v/>
      </c>
      <c r="J569" s="210"/>
      <c r="K569" s="211" t="str">
        <f t="shared" si="41"/>
        <v/>
      </c>
      <c r="L569" s="210"/>
      <c r="M569" s="211" t="str">
        <f t="shared" si="42"/>
        <v/>
      </c>
      <c r="N569" s="212"/>
      <c r="O569" s="212"/>
      <c r="P569" s="261"/>
      <c r="Q569" s="213" t="str">
        <f t="shared" si="43"/>
        <v/>
      </c>
      <c r="R569" s="214" t="str">
        <f t="shared" si="44"/>
        <v/>
      </c>
      <c r="S569" s="210"/>
      <c r="T569" s="238"/>
      <c r="U569" s="216"/>
    </row>
    <row r="570" spans="1:21" customFormat="1">
      <c r="A570" s="92">
        <v>566</v>
      </c>
      <c r="B570" s="199"/>
      <c r="C570" s="120" t="str">
        <f>IF($B570="","",IF(VLOOKUP($B570,競技者!$A$5:$I$1004,2,FALSE)="","",VLOOKUP($B570,競技者!$A$5:$I$1004,2,FALSE)))</f>
        <v/>
      </c>
      <c r="D570" s="120" t="str">
        <f>IF($B570="","",IF(VLOOKUP($B570,競技者!$A$5:$I$1004,3,FALSE)="","",VLOOKUP($B570,競技者!$A$5:$I$1004,3,FALSE)))</f>
        <v/>
      </c>
      <c r="E570" s="120" t="str">
        <f>IF($B570="","",IF(VLOOKUP($B570,競技者!$A$5:$I$1004,4,FALSE)="","",VLOOKUP($B570,競技者!$A$5:$I$1004,4,FALSE)))</f>
        <v/>
      </c>
      <c r="F570" s="120" t="str">
        <f>IF($B570="","",IF(VLOOKUP($B570,競技者!$A$5:$I$1004,7,FALSE)="","",VLOOKUP($B570,競技者!$A$5:$I$1004,7,FALSE)))</f>
        <v/>
      </c>
      <c r="G570" s="120" t="str">
        <f>IF($B570="","",IF(VLOOKUP($B570,競技者!$A$5:$I$1004,9,FALSE)="","",VLOOKUP($B570,競技者!$A$5:$I$1004,9,FALSE)))</f>
        <v/>
      </c>
      <c r="H570" s="119"/>
      <c r="I570" s="120" t="str">
        <f t="shared" si="40"/>
        <v/>
      </c>
      <c r="J570" s="121"/>
      <c r="K570" s="122" t="str">
        <f t="shared" si="41"/>
        <v/>
      </c>
      <c r="L570" s="121"/>
      <c r="M570" s="122" t="str">
        <f t="shared" si="42"/>
        <v/>
      </c>
      <c r="N570" s="123"/>
      <c r="O570" s="123"/>
      <c r="P570" s="259"/>
      <c r="Q570" s="124" t="str">
        <f t="shared" si="43"/>
        <v/>
      </c>
      <c r="R570" s="125" t="str">
        <f t="shared" si="44"/>
        <v/>
      </c>
      <c r="S570" s="121"/>
      <c r="T570" s="236"/>
      <c r="U570" s="127"/>
    </row>
    <row r="571" spans="1:21" customFormat="1">
      <c r="A571" s="92">
        <v>567</v>
      </c>
      <c r="B571" s="111"/>
      <c r="C571" s="95" t="str">
        <f>IF($B571="","",IF(VLOOKUP($B571,競技者!$A$5:$I$1004,2,FALSE)="","",VLOOKUP($B571,競技者!$A$5:$I$1004,2,FALSE)))</f>
        <v/>
      </c>
      <c r="D571" s="95" t="str">
        <f>IF($B571="","",IF(VLOOKUP($B571,競技者!$A$5:$I$1004,3,FALSE)="","",VLOOKUP($B571,競技者!$A$5:$I$1004,3,FALSE)))</f>
        <v/>
      </c>
      <c r="E571" s="95" t="str">
        <f>IF($B571="","",IF(VLOOKUP($B571,競技者!$A$5:$I$1004,4,FALSE)="","",VLOOKUP($B571,競技者!$A$5:$I$1004,4,FALSE)))</f>
        <v/>
      </c>
      <c r="F571" s="95" t="str">
        <f>IF($B571="","",IF(VLOOKUP($B571,競技者!$A$5:$I$1004,7,FALSE)="","",VLOOKUP($B571,競技者!$A$5:$I$1004,7,FALSE)))</f>
        <v/>
      </c>
      <c r="G571" s="95" t="str">
        <f>IF($B571="","",IF(VLOOKUP($B571,競技者!$A$5:$I$1004,9,FALSE)="","",VLOOKUP($B571,競技者!$A$5:$I$1004,9,FALSE)))</f>
        <v/>
      </c>
      <c r="H571" s="109"/>
      <c r="I571" s="95" t="str">
        <f t="shared" si="40"/>
        <v/>
      </c>
      <c r="J571" s="96"/>
      <c r="K571" s="107" t="str">
        <f t="shared" si="41"/>
        <v/>
      </c>
      <c r="L571" s="96"/>
      <c r="M571" s="107" t="str">
        <f t="shared" si="42"/>
        <v/>
      </c>
      <c r="N571" s="103"/>
      <c r="O571" s="103"/>
      <c r="P571" s="260"/>
      <c r="Q571" s="97" t="str">
        <f t="shared" si="43"/>
        <v/>
      </c>
      <c r="R571" s="98" t="str">
        <f t="shared" si="44"/>
        <v/>
      </c>
      <c r="S571" s="96"/>
      <c r="T571" s="234"/>
      <c r="U571" s="105"/>
    </row>
    <row r="572" spans="1:21" customFormat="1">
      <c r="A572" s="92">
        <v>568</v>
      </c>
      <c r="B572" s="111"/>
      <c r="C572" s="95" t="str">
        <f>IF($B572="","",IF(VLOOKUP($B572,競技者!$A$5:$I$1004,2,FALSE)="","",VLOOKUP($B572,競技者!$A$5:$I$1004,2,FALSE)))</f>
        <v/>
      </c>
      <c r="D572" s="95" t="str">
        <f>IF($B572="","",IF(VLOOKUP($B572,競技者!$A$5:$I$1004,3,FALSE)="","",VLOOKUP($B572,競技者!$A$5:$I$1004,3,FALSE)))</f>
        <v/>
      </c>
      <c r="E572" s="95" t="str">
        <f>IF($B572="","",IF(VLOOKUP($B572,競技者!$A$5:$I$1004,4,FALSE)="","",VLOOKUP($B572,競技者!$A$5:$I$1004,4,FALSE)))</f>
        <v/>
      </c>
      <c r="F572" s="95" t="str">
        <f>IF($B572="","",IF(VLOOKUP($B572,競技者!$A$5:$I$1004,7,FALSE)="","",VLOOKUP($B572,競技者!$A$5:$I$1004,7,FALSE)))</f>
        <v/>
      </c>
      <c r="G572" s="95" t="str">
        <f>IF($B572="","",IF(VLOOKUP($B572,競技者!$A$5:$I$1004,9,FALSE)="","",VLOOKUP($B572,競技者!$A$5:$I$1004,9,FALSE)))</f>
        <v/>
      </c>
      <c r="H572" s="109"/>
      <c r="I572" s="95" t="str">
        <f t="shared" si="40"/>
        <v/>
      </c>
      <c r="J572" s="96"/>
      <c r="K572" s="107" t="str">
        <f t="shared" si="41"/>
        <v/>
      </c>
      <c r="L572" s="96"/>
      <c r="M572" s="107" t="str">
        <f t="shared" si="42"/>
        <v/>
      </c>
      <c r="N572" s="103"/>
      <c r="O572" s="103"/>
      <c r="P572" s="260"/>
      <c r="Q572" s="97" t="str">
        <f t="shared" si="43"/>
        <v/>
      </c>
      <c r="R572" s="98" t="str">
        <f t="shared" si="44"/>
        <v/>
      </c>
      <c r="S572" s="96"/>
      <c r="T572" s="234"/>
      <c r="U572" s="105"/>
    </row>
    <row r="573" spans="1:21" customFormat="1">
      <c r="A573" s="92">
        <v>569</v>
      </c>
      <c r="B573" s="111"/>
      <c r="C573" s="95" t="str">
        <f>IF($B573="","",IF(VLOOKUP($B573,競技者!$A$5:$I$1004,2,FALSE)="","",VLOOKUP($B573,競技者!$A$5:$I$1004,2,FALSE)))</f>
        <v/>
      </c>
      <c r="D573" s="95" t="str">
        <f>IF($B573="","",IF(VLOOKUP($B573,競技者!$A$5:$I$1004,3,FALSE)="","",VLOOKUP($B573,競技者!$A$5:$I$1004,3,FALSE)))</f>
        <v/>
      </c>
      <c r="E573" s="95" t="str">
        <f>IF($B573="","",IF(VLOOKUP($B573,競技者!$A$5:$I$1004,4,FALSE)="","",VLOOKUP($B573,競技者!$A$5:$I$1004,4,FALSE)))</f>
        <v/>
      </c>
      <c r="F573" s="95" t="str">
        <f>IF($B573="","",IF(VLOOKUP($B573,競技者!$A$5:$I$1004,7,FALSE)="","",VLOOKUP($B573,競技者!$A$5:$I$1004,7,FALSE)))</f>
        <v/>
      </c>
      <c r="G573" s="95" t="str">
        <f>IF($B573="","",IF(VLOOKUP($B573,競技者!$A$5:$I$1004,9,FALSE)="","",VLOOKUP($B573,競技者!$A$5:$I$1004,9,FALSE)))</f>
        <v/>
      </c>
      <c r="H573" s="109"/>
      <c r="I573" s="95" t="str">
        <f t="shared" si="40"/>
        <v/>
      </c>
      <c r="J573" s="96"/>
      <c r="K573" s="107" t="str">
        <f t="shared" si="41"/>
        <v/>
      </c>
      <c r="L573" s="96"/>
      <c r="M573" s="107" t="str">
        <f t="shared" si="42"/>
        <v/>
      </c>
      <c r="N573" s="103"/>
      <c r="O573" s="103"/>
      <c r="P573" s="260"/>
      <c r="Q573" s="97" t="str">
        <f t="shared" si="43"/>
        <v/>
      </c>
      <c r="R573" s="98" t="str">
        <f t="shared" si="44"/>
        <v/>
      </c>
      <c r="S573" s="96"/>
      <c r="T573" s="234"/>
      <c r="U573" s="105"/>
    </row>
    <row r="574" spans="1:21" customFormat="1" ht="12.6" thickBot="1">
      <c r="A574" s="92">
        <v>570</v>
      </c>
      <c r="B574" s="217"/>
      <c r="C574" s="218" t="str">
        <f>IF($B574="","",IF(VLOOKUP($B574,競技者!$A$5:$I$1004,2,FALSE)="","",VLOOKUP($B574,競技者!$A$5:$I$1004,2,FALSE)))</f>
        <v/>
      </c>
      <c r="D574" s="218" t="str">
        <f>IF($B574="","",IF(VLOOKUP($B574,競技者!$A$5:$I$1004,3,FALSE)="","",VLOOKUP($B574,競技者!$A$5:$I$1004,3,FALSE)))</f>
        <v/>
      </c>
      <c r="E574" s="218" t="str">
        <f>IF($B574="","",IF(VLOOKUP($B574,競技者!$A$5:$I$1004,4,FALSE)="","",VLOOKUP($B574,競技者!$A$5:$I$1004,4,FALSE)))</f>
        <v/>
      </c>
      <c r="F574" s="218" t="str">
        <f>IF($B574="","",IF(VLOOKUP($B574,競技者!$A$5:$I$1004,7,FALSE)="","",VLOOKUP($B574,競技者!$A$5:$I$1004,7,FALSE)))</f>
        <v/>
      </c>
      <c r="G574" s="218" t="str">
        <f>IF($B574="","",IF(VLOOKUP($B574,競技者!$A$5:$I$1004,9,FALSE)="","",VLOOKUP($B574,競技者!$A$5:$I$1004,9,FALSE)))</f>
        <v/>
      </c>
      <c r="H574" s="219"/>
      <c r="I574" s="218" t="str">
        <f t="shared" si="40"/>
        <v/>
      </c>
      <c r="J574" s="220"/>
      <c r="K574" s="221" t="str">
        <f t="shared" si="41"/>
        <v/>
      </c>
      <c r="L574" s="220"/>
      <c r="M574" s="221" t="str">
        <f t="shared" si="42"/>
        <v/>
      </c>
      <c r="N574" s="262"/>
      <c r="O574" s="262"/>
      <c r="P574" s="263"/>
      <c r="Q574" s="222" t="str">
        <f t="shared" si="43"/>
        <v/>
      </c>
      <c r="R574" s="223" t="str">
        <f t="shared" si="44"/>
        <v/>
      </c>
      <c r="S574" s="220"/>
      <c r="T574" s="237"/>
      <c r="U574" s="224"/>
    </row>
    <row r="575" spans="1:21" customFormat="1">
      <c r="A575" s="92">
        <v>571</v>
      </c>
      <c r="B575" s="199"/>
      <c r="C575" s="120" t="str">
        <f>IF($B575="","",IF(VLOOKUP($B575,競技者!$A$5:$I$1004,2,FALSE)="","",VLOOKUP($B575,競技者!$A$5:$I$1004,2,FALSE)))</f>
        <v/>
      </c>
      <c r="D575" s="120" t="str">
        <f>IF($B575="","",IF(VLOOKUP($B575,競技者!$A$5:$I$1004,3,FALSE)="","",VLOOKUP($B575,競技者!$A$5:$I$1004,3,FALSE)))</f>
        <v/>
      </c>
      <c r="E575" s="120" t="str">
        <f>IF($B575="","",IF(VLOOKUP($B575,競技者!$A$5:$I$1004,4,FALSE)="","",VLOOKUP($B575,競技者!$A$5:$I$1004,4,FALSE)))</f>
        <v/>
      </c>
      <c r="F575" s="120" t="str">
        <f>IF($B575="","",IF(VLOOKUP($B575,競技者!$A$5:$I$1004,7,FALSE)="","",VLOOKUP($B575,競技者!$A$5:$I$1004,7,FALSE)))</f>
        <v/>
      </c>
      <c r="G575" s="120" t="str">
        <f>IF($B575="","",IF(VLOOKUP($B575,競技者!$A$5:$I$1004,9,FALSE)="","",VLOOKUP($B575,競技者!$A$5:$I$1004,9,FALSE)))</f>
        <v/>
      </c>
      <c r="H575" s="119"/>
      <c r="I575" s="120" t="str">
        <f t="shared" si="40"/>
        <v/>
      </c>
      <c r="J575" s="121"/>
      <c r="K575" s="122" t="str">
        <f t="shared" si="41"/>
        <v/>
      </c>
      <c r="L575" s="121"/>
      <c r="M575" s="122" t="str">
        <f t="shared" si="42"/>
        <v/>
      </c>
      <c r="N575" s="123"/>
      <c r="O575" s="123"/>
      <c r="P575" s="259"/>
      <c r="Q575" s="124" t="str">
        <f t="shared" si="43"/>
        <v/>
      </c>
      <c r="R575" s="125" t="str">
        <f t="shared" si="44"/>
        <v/>
      </c>
      <c r="S575" s="121"/>
      <c r="T575" s="236"/>
      <c r="U575" s="127"/>
    </row>
    <row r="576" spans="1:21" customFormat="1">
      <c r="A576" s="92">
        <v>572</v>
      </c>
      <c r="B576" s="111"/>
      <c r="C576" s="95" t="str">
        <f>IF($B576="","",IF(VLOOKUP($B576,競技者!$A$5:$I$1004,2,FALSE)="","",VLOOKUP($B576,競技者!$A$5:$I$1004,2,FALSE)))</f>
        <v/>
      </c>
      <c r="D576" s="95" t="str">
        <f>IF($B576="","",IF(VLOOKUP($B576,競技者!$A$5:$I$1004,3,FALSE)="","",VLOOKUP($B576,競技者!$A$5:$I$1004,3,FALSE)))</f>
        <v/>
      </c>
      <c r="E576" s="95" t="str">
        <f>IF($B576="","",IF(VLOOKUP($B576,競技者!$A$5:$I$1004,4,FALSE)="","",VLOOKUP($B576,競技者!$A$5:$I$1004,4,FALSE)))</f>
        <v/>
      </c>
      <c r="F576" s="95" t="str">
        <f>IF($B576="","",IF(VLOOKUP($B576,競技者!$A$5:$I$1004,7,FALSE)="","",VLOOKUP($B576,競技者!$A$5:$I$1004,7,FALSE)))</f>
        <v/>
      </c>
      <c r="G576" s="95" t="str">
        <f>IF($B576="","",IF(VLOOKUP($B576,競技者!$A$5:$I$1004,9,FALSE)="","",VLOOKUP($B576,競技者!$A$5:$I$1004,9,FALSE)))</f>
        <v/>
      </c>
      <c r="H576" s="109"/>
      <c r="I576" s="95" t="str">
        <f t="shared" si="40"/>
        <v/>
      </c>
      <c r="J576" s="96"/>
      <c r="K576" s="107" t="str">
        <f t="shared" si="41"/>
        <v/>
      </c>
      <c r="L576" s="96"/>
      <c r="M576" s="107" t="str">
        <f t="shared" si="42"/>
        <v/>
      </c>
      <c r="N576" s="103"/>
      <c r="O576" s="103"/>
      <c r="P576" s="260"/>
      <c r="Q576" s="97" t="str">
        <f t="shared" si="43"/>
        <v/>
      </c>
      <c r="R576" s="98" t="str">
        <f t="shared" si="44"/>
        <v/>
      </c>
      <c r="S576" s="96"/>
      <c r="T576" s="234"/>
      <c r="U576" s="105"/>
    </row>
    <row r="577" spans="1:21" customFormat="1">
      <c r="A577" s="92">
        <v>573</v>
      </c>
      <c r="B577" s="111"/>
      <c r="C577" s="95" t="str">
        <f>IF($B577="","",IF(VLOOKUP($B577,競技者!$A$5:$I$1004,2,FALSE)="","",VLOOKUP($B577,競技者!$A$5:$I$1004,2,FALSE)))</f>
        <v/>
      </c>
      <c r="D577" s="95" t="str">
        <f>IF($B577="","",IF(VLOOKUP($B577,競技者!$A$5:$I$1004,3,FALSE)="","",VLOOKUP($B577,競技者!$A$5:$I$1004,3,FALSE)))</f>
        <v/>
      </c>
      <c r="E577" s="95" t="str">
        <f>IF($B577="","",IF(VLOOKUP($B577,競技者!$A$5:$I$1004,4,FALSE)="","",VLOOKUP($B577,競技者!$A$5:$I$1004,4,FALSE)))</f>
        <v/>
      </c>
      <c r="F577" s="95" t="str">
        <f>IF($B577="","",IF(VLOOKUP($B577,競技者!$A$5:$I$1004,7,FALSE)="","",VLOOKUP($B577,競技者!$A$5:$I$1004,7,FALSE)))</f>
        <v/>
      </c>
      <c r="G577" s="95" t="str">
        <f>IF($B577="","",IF(VLOOKUP($B577,競技者!$A$5:$I$1004,9,FALSE)="","",VLOOKUP($B577,競技者!$A$5:$I$1004,9,FALSE)))</f>
        <v/>
      </c>
      <c r="H577" s="109"/>
      <c r="I577" s="95" t="str">
        <f t="shared" si="40"/>
        <v/>
      </c>
      <c r="J577" s="96"/>
      <c r="K577" s="107" t="str">
        <f t="shared" si="41"/>
        <v/>
      </c>
      <c r="L577" s="96"/>
      <c r="M577" s="107" t="str">
        <f t="shared" si="42"/>
        <v/>
      </c>
      <c r="N577" s="103"/>
      <c r="O577" s="103"/>
      <c r="P577" s="260"/>
      <c r="Q577" s="97" t="str">
        <f t="shared" si="43"/>
        <v/>
      </c>
      <c r="R577" s="98" t="str">
        <f t="shared" si="44"/>
        <v/>
      </c>
      <c r="S577" s="96"/>
      <c r="T577" s="234"/>
      <c r="U577" s="105"/>
    </row>
    <row r="578" spans="1:21" customFormat="1">
      <c r="A578" s="92">
        <v>574</v>
      </c>
      <c r="B578" s="111"/>
      <c r="C578" s="95" t="str">
        <f>IF($B578="","",IF(VLOOKUP($B578,競技者!$A$5:$I$1004,2,FALSE)="","",VLOOKUP($B578,競技者!$A$5:$I$1004,2,FALSE)))</f>
        <v/>
      </c>
      <c r="D578" s="95" t="str">
        <f>IF($B578="","",IF(VLOOKUP($B578,競技者!$A$5:$I$1004,3,FALSE)="","",VLOOKUP($B578,競技者!$A$5:$I$1004,3,FALSE)))</f>
        <v/>
      </c>
      <c r="E578" s="95" t="str">
        <f>IF($B578="","",IF(VLOOKUP($B578,競技者!$A$5:$I$1004,4,FALSE)="","",VLOOKUP($B578,競技者!$A$5:$I$1004,4,FALSE)))</f>
        <v/>
      </c>
      <c r="F578" s="95" t="str">
        <f>IF($B578="","",IF(VLOOKUP($B578,競技者!$A$5:$I$1004,7,FALSE)="","",VLOOKUP($B578,競技者!$A$5:$I$1004,7,FALSE)))</f>
        <v/>
      </c>
      <c r="G578" s="95" t="str">
        <f>IF($B578="","",IF(VLOOKUP($B578,競技者!$A$5:$I$1004,9,FALSE)="","",VLOOKUP($B578,競技者!$A$5:$I$1004,9,FALSE)))</f>
        <v/>
      </c>
      <c r="H578" s="109"/>
      <c r="I578" s="95" t="str">
        <f t="shared" si="40"/>
        <v/>
      </c>
      <c r="J578" s="96"/>
      <c r="K578" s="107" t="str">
        <f t="shared" si="41"/>
        <v/>
      </c>
      <c r="L578" s="96"/>
      <c r="M578" s="107" t="str">
        <f t="shared" si="42"/>
        <v/>
      </c>
      <c r="N578" s="103"/>
      <c r="O578" s="103"/>
      <c r="P578" s="260"/>
      <c r="Q578" s="97" t="str">
        <f t="shared" si="43"/>
        <v/>
      </c>
      <c r="R578" s="98" t="str">
        <f t="shared" si="44"/>
        <v/>
      </c>
      <c r="S578" s="96"/>
      <c r="T578" s="234"/>
      <c r="U578" s="105"/>
    </row>
    <row r="579" spans="1:21" customFormat="1">
      <c r="A579" s="92">
        <v>575</v>
      </c>
      <c r="B579" s="207"/>
      <c r="C579" s="208" t="str">
        <f>IF($B579="","",IF(VLOOKUP($B579,競技者!$A$5:$I$1004,2,FALSE)="","",VLOOKUP($B579,競技者!$A$5:$I$1004,2,FALSE)))</f>
        <v/>
      </c>
      <c r="D579" s="208" t="str">
        <f>IF($B579="","",IF(VLOOKUP($B579,競技者!$A$5:$I$1004,3,FALSE)="","",VLOOKUP($B579,競技者!$A$5:$I$1004,3,FALSE)))</f>
        <v/>
      </c>
      <c r="E579" s="208" t="str">
        <f>IF($B579="","",IF(VLOOKUP($B579,競技者!$A$5:$I$1004,4,FALSE)="","",VLOOKUP($B579,競技者!$A$5:$I$1004,4,FALSE)))</f>
        <v/>
      </c>
      <c r="F579" s="208" t="str">
        <f>IF($B579="","",IF(VLOOKUP($B579,競技者!$A$5:$I$1004,7,FALSE)="","",VLOOKUP($B579,競技者!$A$5:$I$1004,7,FALSE)))</f>
        <v/>
      </c>
      <c r="G579" s="208" t="str">
        <f>IF($B579="","",IF(VLOOKUP($B579,競技者!$A$5:$I$1004,9,FALSE)="","",VLOOKUP($B579,競技者!$A$5:$I$1004,9,FALSE)))</f>
        <v/>
      </c>
      <c r="H579" s="209"/>
      <c r="I579" s="208" t="str">
        <f t="shared" si="40"/>
        <v/>
      </c>
      <c r="J579" s="210"/>
      <c r="K579" s="211" t="str">
        <f t="shared" si="41"/>
        <v/>
      </c>
      <c r="L579" s="210"/>
      <c r="M579" s="211" t="str">
        <f t="shared" si="42"/>
        <v/>
      </c>
      <c r="N579" s="212"/>
      <c r="O579" s="212"/>
      <c r="P579" s="261"/>
      <c r="Q579" s="213" t="str">
        <f t="shared" si="43"/>
        <v/>
      </c>
      <c r="R579" s="214" t="str">
        <f t="shared" si="44"/>
        <v/>
      </c>
      <c r="S579" s="210"/>
      <c r="T579" s="238"/>
      <c r="U579" s="216"/>
    </row>
    <row r="580" spans="1:21" customFormat="1">
      <c r="A580" s="92">
        <v>576</v>
      </c>
      <c r="B580" s="199"/>
      <c r="C580" s="120" t="str">
        <f>IF($B580="","",IF(VLOOKUP($B580,競技者!$A$5:$I$1004,2,FALSE)="","",VLOOKUP($B580,競技者!$A$5:$I$1004,2,FALSE)))</f>
        <v/>
      </c>
      <c r="D580" s="120" t="str">
        <f>IF($B580="","",IF(VLOOKUP($B580,競技者!$A$5:$I$1004,3,FALSE)="","",VLOOKUP($B580,競技者!$A$5:$I$1004,3,FALSE)))</f>
        <v/>
      </c>
      <c r="E580" s="120" t="str">
        <f>IF($B580="","",IF(VLOOKUP($B580,競技者!$A$5:$I$1004,4,FALSE)="","",VLOOKUP($B580,競技者!$A$5:$I$1004,4,FALSE)))</f>
        <v/>
      </c>
      <c r="F580" s="120" t="str">
        <f>IF($B580="","",IF(VLOOKUP($B580,競技者!$A$5:$I$1004,7,FALSE)="","",VLOOKUP($B580,競技者!$A$5:$I$1004,7,FALSE)))</f>
        <v/>
      </c>
      <c r="G580" s="120" t="str">
        <f>IF($B580="","",IF(VLOOKUP($B580,競技者!$A$5:$I$1004,9,FALSE)="","",VLOOKUP($B580,競技者!$A$5:$I$1004,9,FALSE)))</f>
        <v/>
      </c>
      <c r="H580" s="119"/>
      <c r="I580" s="120" t="str">
        <f t="shared" si="40"/>
        <v/>
      </c>
      <c r="J580" s="121"/>
      <c r="K580" s="122" t="str">
        <f t="shared" si="41"/>
        <v/>
      </c>
      <c r="L580" s="121"/>
      <c r="M580" s="122" t="str">
        <f t="shared" si="42"/>
        <v/>
      </c>
      <c r="N580" s="123"/>
      <c r="O580" s="123"/>
      <c r="P580" s="259"/>
      <c r="Q580" s="124" t="str">
        <f t="shared" si="43"/>
        <v/>
      </c>
      <c r="R580" s="125" t="str">
        <f t="shared" si="44"/>
        <v/>
      </c>
      <c r="S580" s="121"/>
      <c r="T580" s="236"/>
      <c r="U580" s="127"/>
    </row>
    <row r="581" spans="1:21" customFormat="1">
      <c r="A581" s="92">
        <v>577</v>
      </c>
      <c r="B581" s="111"/>
      <c r="C581" s="95" t="str">
        <f>IF($B581="","",IF(VLOOKUP($B581,競技者!$A$5:$I$1004,2,FALSE)="","",VLOOKUP($B581,競技者!$A$5:$I$1004,2,FALSE)))</f>
        <v/>
      </c>
      <c r="D581" s="95" t="str">
        <f>IF($B581="","",IF(VLOOKUP($B581,競技者!$A$5:$I$1004,3,FALSE)="","",VLOOKUP($B581,競技者!$A$5:$I$1004,3,FALSE)))</f>
        <v/>
      </c>
      <c r="E581" s="95" t="str">
        <f>IF($B581="","",IF(VLOOKUP($B581,競技者!$A$5:$I$1004,4,FALSE)="","",VLOOKUP($B581,競技者!$A$5:$I$1004,4,FALSE)))</f>
        <v/>
      </c>
      <c r="F581" s="95" t="str">
        <f>IF($B581="","",IF(VLOOKUP($B581,競技者!$A$5:$I$1004,7,FALSE)="","",VLOOKUP($B581,競技者!$A$5:$I$1004,7,FALSE)))</f>
        <v/>
      </c>
      <c r="G581" s="95" t="str">
        <f>IF($B581="","",IF(VLOOKUP($B581,競技者!$A$5:$I$1004,9,FALSE)="","",VLOOKUP($B581,競技者!$A$5:$I$1004,9,FALSE)))</f>
        <v/>
      </c>
      <c r="H581" s="109"/>
      <c r="I581" s="95" t="str">
        <f t="shared" si="40"/>
        <v/>
      </c>
      <c r="J581" s="96"/>
      <c r="K581" s="107" t="str">
        <f t="shared" si="41"/>
        <v/>
      </c>
      <c r="L581" s="96"/>
      <c r="M581" s="107" t="str">
        <f t="shared" si="42"/>
        <v/>
      </c>
      <c r="N581" s="103"/>
      <c r="O581" s="103"/>
      <c r="P581" s="260"/>
      <c r="Q581" s="97" t="str">
        <f t="shared" si="43"/>
        <v/>
      </c>
      <c r="R581" s="98" t="str">
        <f t="shared" si="44"/>
        <v/>
      </c>
      <c r="S581" s="96"/>
      <c r="T581" s="234"/>
      <c r="U581" s="105"/>
    </row>
    <row r="582" spans="1:21" customFormat="1">
      <c r="A582" s="92">
        <v>578</v>
      </c>
      <c r="B582" s="111"/>
      <c r="C582" s="95" t="str">
        <f>IF($B582="","",IF(VLOOKUP($B582,競技者!$A$5:$I$1004,2,FALSE)="","",VLOOKUP($B582,競技者!$A$5:$I$1004,2,FALSE)))</f>
        <v/>
      </c>
      <c r="D582" s="95" t="str">
        <f>IF($B582="","",IF(VLOOKUP($B582,競技者!$A$5:$I$1004,3,FALSE)="","",VLOOKUP($B582,競技者!$A$5:$I$1004,3,FALSE)))</f>
        <v/>
      </c>
      <c r="E582" s="95" t="str">
        <f>IF($B582="","",IF(VLOOKUP($B582,競技者!$A$5:$I$1004,4,FALSE)="","",VLOOKUP($B582,競技者!$A$5:$I$1004,4,FALSE)))</f>
        <v/>
      </c>
      <c r="F582" s="95" t="str">
        <f>IF($B582="","",IF(VLOOKUP($B582,競技者!$A$5:$I$1004,7,FALSE)="","",VLOOKUP($B582,競技者!$A$5:$I$1004,7,FALSE)))</f>
        <v/>
      </c>
      <c r="G582" s="95" t="str">
        <f>IF($B582="","",IF(VLOOKUP($B582,競技者!$A$5:$I$1004,9,FALSE)="","",VLOOKUP($B582,競技者!$A$5:$I$1004,9,FALSE)))</f>
        <v/>
      </c>
      <c r="H582" s="109"/>
      <c r="I582" s="95" t="str">
        <f t="shared" ref="I582:I645" si="45">IF(H582="50ｍ（長水路）","LC",IF(H582="","","SC"))</f>
        <v/>
      </c>
      <c r="J582" s="96"/>
      <c r="K582" s="107" t="str">
        <f t="shared" ref="K582:K645" si="46">IF(J582="自由形",1,IF(J582="背泳ぎ",2,IF(J582="平泳ぎ",3,IF(J582="バタフライ",4,IF(J582="","",5)))))</f>
        <v/>
      </c>
      <c r="L582" s="96"/>
      <c r="M582" s="107" t="str">
        <f t="shared" ref="M582:M645" si="47">IF(L582="25m",1,IF(L582="50m",2,IF(L582="100m",3,IF(L582="200m",4,IF(L582="400m",5,IF(L582="800m",6,IF(L582="1500m",7,"")))))))</f>
        <v/>
      </c>
      <c r="N582" s="103"/>
      <c r="O582" s="103"/>
      <c r="P582" s="260"/>
      <c r="Q582" s="97" t="str">
        <f t="shared" ref="Q582:Q645" si="48">IF(P582="","",IF(N582="",TEXT(O582&amp;"."&amp;P582,"00.00"),TIMEVALUE(N582&amp;":"&amp;O582&amp;"."&amp;P582)))</f>
        <v/>
      </c>
      <c r="R582" s="98" t="str">
        <f t="shared" ref="R582:R645" si="49">IF(P582="","",N582*60+O582+P582/100)</f>
        <v/>
      </c>
      <c r="S582" s="96"/>
      <c r="T582" s="234"/>
      <c r="U582" s="105"/>
    </row>
    <row r="583" spans="1:21" customFormat="1">
      <c r="A583" s="92">
        <v>579</v>
      </c>
      <c r="B583" s="111"/>
      <c r="C583" s="95" t="str">
        <f>IF($B583="","",IF(VLOOKUP($B583,競技者!$A$5:$I$1004,2,FALSE)="","",VLOOKUP($B583,競技者!$A$5:$I$1004,2,FALSE)))</f>
        <v/>
      </c>
      <c r="D583" s="95" t="str">
        <f>IF($B583="","",IF(VLOOKUP($B583,競技者!$A$5:$I$1004,3,FALSE)="","",VLOOKUP($B583,競技者!$A$5:$I$1004,3,FALSE)))</f>
        <v/>
      </c>
      <c r="E583" s="95" t="str">
        <f>IF($B583="","",IF(VLOOKUP($B583,競技者!$A$5:$I$1004,4,FALSE)="","",VLOOKUP($B583,競技者!$A$5:$I$1004,4,FALSE)))</f>
        <v/>
      </c>
      <c r="F583" s="95" t="str">
        <f>IF($B583="","",IF(VLOOKUP($B583,競技者!$A$5:$I$1004,7,FALSE)="","",VLOOKUP($B583,競技者!$A$5:$I$1004,7,FALSE)))</f>
        <v/>
      </c>
      <c r="G583" s="95" t="str">
        <f>IF($B583="","",IF(VLOOKUP($B583,競技者!$A$5:$I$1004,9,FALSE)="","",VLOOKUP($B583,競技者!$A$5:$I$1004,9,FALSE)))</f>
        <v/>
      </c>
      <c r="H583" s="109"/>
      <c r="I583" s="95" t="str">
        <f t="shared" si="45"/>
        <v/>
      </c>
      <c r="J583" s="96"/>
      <c r="K583" s="107" t="str">
        <f t="shared" si="46"/>
        <v/>
      </c>
      <c r="L583" s="96"/>
      <c r="M583" s="107" t="str">
        <f t="shared" si="47"/>
        <v/>
      </c>
      <c r="N583" s="103"/>
      <c r="O583" s="103"/>
      <c r="P583" s="260"/>
      <c r="Q583" s="97" t="str">
        <f t="shared" si="48"/>
        <v/>
      </c>
      <c r="R583" s="98" t="str">
        <f t="shared" si="49"/>
        <v/>
      </c>
      <c r="S583" s="96"/>
      <c r="T583" s="234"/>
      <c r="U583" s="105"/>
    </row>
    <row r="584" spans="1:21" customFormat="1" ht="12.6" thickBot="1">
      <c r="A584" s="92">
        <v>580</v>
      </c>
      <c r="B584" s="217"/>
      <c r="C584" s="218" t="str">
        <f>IF($B584="","",IF(VLOOKUP($B584,競技者!$A$5:$I$1004,2,FALSE)="","",VLOOKUP($B584,競技者!$A$5:$I$1004,2,FALSE)))</f>
        <v/>
      </c>
      <c r="D584" s="218" t="str">
        <f>IF($B584="","",IF(VLOOKUP($B584,競技者!$A$5:$I$1004,3,FALSE)="","",VLOOKUP($B584,競技者!$A$5:$I$1004,3,FALSE)))</f>
        <v/>
      </c>
      <c r="E584" s="218" t="str">
        <f>IF($B584="","",IF(VLOOKUP($B584,競技者!$A$5:$I$1004,4,FALSE)="","",VLOOKUP($B584,競技者!$A$5:$I$1004,4,FALSE)))</f>
        <v/>
      </c>
      <c r="F584" s="218" t="str">
        <f>IF($B584="","",IF(VLOOKUP($B584,競技者!$A$5:$I$1004,7,FALSE)="","",VLOOKUP($B584,競技者!$A$5:$I$1004,7,FALSE)))</f>
        <v/>
      </c>
      <c r="G584" s="218" t="str">
        <f>IF($B584="","",IF(VLOOKUP($B584,競技者!$A$5:$I$1004,9,FALSE)="","",VLOOKUP($B584,競技者!$A$5:$I$1004,9,FALSE)))</f>
        <v/>
      </c>
      <c r="H584" s="219"/>
      <c r="I584" s="218" t="str">
        <f t="shared" si="45"/>
        <v/>
      </c>
      <c r="J584" s="220"/>
      <c r="K584" s="221" t="str">
        <f t="shared" si="46"/>
        <v/>
      </c>
      <c r="L584" s="220"/>
      <c r="M584" s="221" t="str">
        <f t="shared" si="47"/>
        <v/>
      </c>
      <c r="N584" s="262"/>
      <c r="O584" s="262"/>
      <c r="P584" s="263"/>
      <c r="Q584" s="222" t="str">
        <f t="shared" si="48"/>
        <v/>
      </c>
      <c r="R584" s="223" t="str">
        <f t="shared" si="49"/>
        <v/>
      </c>
      <c r="S584" s="220"/>
      <c r="T584" s="237"/>
      <c r="U584" s="224"/>
    </row>
    <row r="585" spans="1:21" customFormat="1">
      <c r="A585" s="92">
        <v>581</v>
      </c>
      <c r="B585" s="199"/>
      <c r="C585" s="120" t="str">
        <f>IF($B585="","",IF(VLOOKUP($B585,競技者!$A$5:$I$1004,2,FALSE)="","",VLOOKUP($B585,競技者!$A$5:$I$1004,2,FALSE)))</f>
        <v/>
      </c>
      <c r="D585" s="120" t="str">
        <f>IF($B585="","",IF(VLOOKUP($B585,競技者!$A$5:$I$1004,3,FALSE)="","",VLOOKUP($B585,競技者!$A$5:$I$1004,3,FALSE)))</f>
        <v/>
      </c>
      <c r="E585" s="120" t="str">
        <f>IF($B585="","",IF(VLOOKUP($B585,競技者!$A$5:$I$1004,4,FALSE)="","",VLOOKUP($B585,競技者!$A$5:$I$1004,4,FALSE)))</f>
        <v/>
      </c>
      <c r="F585" s="120" t="str">
        <f>IF($B585="","",IF(VLOOKUP($B585,競技者!$A$5:$I$1004,7,FALSE)="","",VLOOKUP($B585,競技者!$A$5:$I$1004,7,FALSE)))</f>
        <v/>
      </c>
      <c r="G585" s="120" t="str">
        <f>IF($B585="","",IF(VLOOKUP($B585,競技者!$A$5:$I$1004,9,FALSE)="","",VLOOKUP($B585,競技者!$A$5:$I$1004,9,FALSE)))</f>
        <v/>
      </c>
      <c r="H585" s="119"/>
      <c r="I585" s="120" t="str">
        <f t="shared" si="45"/>
        <v/>
      </c>
      <c r="J585" s="121"/>
      <c r="K585" s="122" t="str">
        <f t="shared" si="46"/>
        <v/>
      </c>
      <c r="L585" s="121"/>
      <c r="M585" s="122" t="str">
        <f t="shared" si="47"/>
        <v/>
      </c>
      <c r="N585" s="123"/>
      <c r="O585" s="123"/>
      <c r="P585" s="259"/>
      <c r="Q585" s="124" t="str">
        <f t="shared" si="48"/>
        <v/>
      </c>
      <c r="R585" s="125" t="str">
        <f t="shared" si="49"/>
        <v/>
      </c>
      <c r="S585" s="121"/>
      <c r="T585" s="236"/>
      <c r="U585" s="127"/>
    </row>
    <row r="586" spans="1:21" customFormat="1">
      <c r="A586" s="92">
        <v>582</v>
      </c>
      <c r="B586" s="111"/>
      <c r="C586" s="95" t="str">
        <f>IF($B586="","",IF(VLOOKUP($B586,競技者!$A$5:$I$1004,2,FALSE)="","",VLOOKUP($B586,競技者!$A$5:$I$1004,2,FALSE)))</f>
        <v/>
      </c>
      <c r="D586" s="95" t="str">
        <f>IF($B586="","",IF(VLOOKUP($B586,競技者!$A$5:$I$1004,3,FALSE)="","",VLOOKUP($B586,競技者!$A$5:$I$1004,3,FALSE)))</f>
        <v/>
      </c>
      <c r="E586" s="95" t="str">
        <f>IF($B586="","",IF(VLOOKUP($B586,競技者!$A$5:$I$1004,4,FALSE)="","",VLOOKUP($B586,競技者!$A$5:$I$1004,4,FALSE)))</f>
        <v/>
      </c>
      <c r="F586" s="95" t="str">
        <f>IF($B586="","",IF(VLOOKUP($B586,競技者!$A$5:$I$1004,7,FALSE)="","",VLOOKUP($B586,競技者!$A$5:$I$1004,7,FALSE)))</f>
        <v/>
      </c>
      <c r="G586" s="95" t="str">
        <f>IF($B586="","",IF(VLOOKUP($B586,競技者!$A$5:$I$1004,9,FALSE)="","",VLOOKUP($B586,競技者!$A$5:$I$1004,9,FALSE)))</f>
        <v/>
      </c>
      <c r="H586" s="109"/>
      <c r="I586" s="95" t="str">
        <f t="shared" si="45"/>
        <v/>
      </c>
      <c r="J586" s="96"/>
      <c r="K586" s="107" t="str">
        <f t="shared" si="46"/>
        <v/>
      </c>
      <c r="L586" s="96"/>
      <c r="M586" s="107" t="str">
        <f t="shared" si="47"/>
        <v/>
      </c>
      <c r="N586" s="103"/>
      <c r="O586" s="103"/>
      <c r="P586" s="260"/>
      <c r="Q586" s="97" t="str">
        <f t="shared" si="48"/>
        <v/>
      </c>
      <c r="R586" s="98" t="str">
        <f t="shared" si="49"/>
        <v/>
      </c>
      <c r="S586" s="96"/>
      <c r="T586" s="234"/>
      <c r="U586" s="105"/>
    </row>
    <row r="587" spans="1:21" customFormat="1">
      <c r="A587" s="92">
        <v>583</v>
      </c>
      <c r="B587" s="111"/>
      <c r="C587" s="95" t="str">
        <f>IF($B587="","",IF(VLOOKUP($B587,競技者!$A$5:$I$1004,2,FALSE)="","",VLOOKUP($B587,競技者!$A$5:$I$1004,2,FALSE)))</f>
        <v/>
      </c>
      <c r="D587" s="95" t="str">
        <f>IF($B587="","",IF(VLOOKUP($B587,競技者!$A$5:$I$1004,3,FALSE)="","",VLOOKUP($B587,競技者!$A$5:$I$1004,3,FALSE)))</f>
        <v/>
      </c>
      <c r="E587" s="95" t="str">
        <f>IF($B587="","",IF(VLOOKUP($B587,競技者!$A$5:$I$1004,4,FALSE)="","",VLOOKUP($B587,競技者!$A$5:$I$1004,4,FALSE)))</f>
        <v/>
      </c>
      <c r="F587" s="95" t="str">
        <f>IF($B587="","",IF(VLOOKUP($B587,競技者!$A$5:$I$1004,7,FALSE)="","",VLOOKUP($B587,競技者!$A$5:$I$1004,7,FALSE)))</f>
        <v/>
      </c>
      <c r="G587" s="95" t="str">
        <f>IF($B587="","",IF(VLOOKUP($B587,競技者!$A$5:$I$1004,9,FALSE)="","",VLOOKUP($B587,競技者!$A$5:$I$1004,9,FALSE)))</f>
        <v/>
      </c>
      <c r="H587" s="109"/>
      <c r="I587" s="95" t="str">
        <f t="shared" si="45"/>
        <v/>
      </c>
      <c r="J587" s="96"/>
      <c r="K587" s="107" t="str">
        <f t="shared" si="46"/>
        <v/>
      </c>
      <c r="L587" s="96"/>
      <c r="M587" s="107" t="str">
        <f t="shared" si="47"/>
        <v/>
      </c>
      <c r="N587" s="103"/>
      <c r="O587" s="103"/>
      <c r="P587" s="260"/>
      <c r="Q587" s="97" t="str">
        <f t="shared" si="48"/>
        <v/>
      </c>
      <c r="R587" s="98" t="str">
        <f t="shared" si="49"/>
        <v/>
      </c>
      <c r="S587" s="96"/>
      <c r="T587" s="234"/>
      <c r="U587" s="105"/>
    </row>
    <row r="588" spans="1:21" customFormat="1">
      <c r="A588" s="92">
        <v>584</v>
      </c>
      <c r="B588" s="111"/>
      <c r="C588" s="95" t="str">
        <f>IF($B588="","",IF(VLOOKUP($B588,競技者!$A$5:$I$1004,2,FALSE)="","",VLOOKUP($B588,競技者!$A$5:$I$1004,2,FALSE)))</f>
        <v/>
      </c>
      <c r="D588" s="95" t="str">
        <f>IF($B588="","",IF(VLOOKUP($B588,競技者!$A$5:$I$1004,3,FALSE)="","",VLOOKUP($B588,競技者!$A$5:$I$1004,3,FALSE)))</f>
        <v/>
      </c>
      <c r="E588" s="95" t="str">
        <f>IF($B588="","",IF(VLOOKUP($B588,競技者!$A$5:$I$1004,4,FALSE)="","",VLOOKUP($B588,競技者!$A$5:$I$1004,4,FALSE)))</f>
        <v/>
      </c>
      <c r="F588" s="95" t="str">
        <f>IF($B588="","",IF(VLOOKUP($B588,競技者!$A$5:$I$1004,7,FALSE)="","",VLOOKUP($B588,競技者!$A$5:$I$1004,7,FALSE)))</f>
        <v/>
      </c>
      <c r="G588" s="95" t="str">
        <f>IF($B588="","",IF(VLOOKUP($B588,競技者!$A$5:$I$1004,9,FALSE)="","",VLOOKUP($B588,競技者!$A$5:$I$1004,9,FALSE)))</f>
        <v/>
      </c>
      <c r="H588" s="109"/>
      <c r="I588" s="95" t="str">
        <f t="shared" si="45"/>
        <v/>
      </c>
      <c r="J588" s="96"/>
      <c r="K588" s="107" t="str">
        <f t="shared" si="46"/>
        <v/>
      </c>
      <c r="L588" s="96"/>
      <c r="M588" s="107" t="str">
        <f t="shared" si="47"/>
        <v/>
      </c>
      <c r="N588" s="103"/>
      <c r="O588" s="103"/>
      <c r="P588" s="260"/>
      <c r="Q588" s="97" t="str">
        <f t="shared" si="48"/>
        <v/>
      </c>
      <c r="R588" s="98" t="str">
        <f t="shared" si="49"/>
        <v/>
      </c>
      <c r="S588" s="96"/>
      <c r="T588" s="234"/>
      <c r="U588" s="105"/>
    </row>
    <row r="589" spans="1:21" customFormat="1">
      <c r="A589" s="92">
        <v>585</v>
      </c>
      <c r="B589" s="207"/>
      <c r="C589" s="208" t="str">
        <f>IF($B589="","",IF(VLOOKUP($B589,競技者!$A$5:$I$1004,2,FALSE)="","",VLOOKUP($B589,競技者!$A$5:$I$1004,2,FALSE)))</f>
        <v/>
      </c>
      <c r="D589" s="208" t="str">
        <f>IF($B589="","",IF(VLOOKUP($B589,競技者!$A$5:$I$1004,3,FALSE)="","",VLOOKUP($B589,競技者!$A$5:$I$1004,3,FALSE)))</f>
        <v/>
      </c>
      <c r="E589" s="208" t="str">
        <f>IF($B589="","",IF(VLOOKUP($B589,競技者!$A$5:$I$1004,4,FALSE)="","",VLOOKUP($B589,競技者!$A$5:$I$1004,4,FALSE)))</f>
        <v/>
      </c>
      <c r="F589" s="208" t="str">
        <f>IF($B589="","",IF(VLOOKUP($B589,競技者!$A$5:$I$1004,7,FALSE)="","",VLOOKUP($B589,競技者!$A$5:$I$1004,7,FALSE)))</f>
        <v/>
      </c>
      <c r="G589" s="208" t="str">
        <f>IF($B589="","",IF(VLOOKUP($B589,競技者!$A$5:$I$1004,9,FALSE)="","",VLOOKUP($B589,競技者!$A$5:$I$1004,9,FALSE)))</f>
        <v/>
      </c>
      <c r="H589" s="209"/>
      <c r="I589" s="208" t="str">
        <f t="shared" si="45"/>
        <v/>
      </c>
      <c r="J589" s="210"/>
      <c r="K589" s="211" t="str">
        <f t="shared" si="46"/>
        <v/>
      </c>
      <c r="L589" s="210"/>
      <c r="M589" s="211" t="str">
        <f t="shared" si="47"/>
        <v/>
      </c>
      <c r="N589" s="212"/>
      <c r="O589" s="212"/>
      <c r="P589" s="261"/>
      <c r="Q589" s="213" t="str">
        <f t="shared" si="48"/>
        <v/>
      </c>
      <c r="R589" s="214" t="str">
        <f t="shared" si="49"/>
        <v/>
      </c>
      <c r="S589" s="210"/>
      <c r="T589" s="238"/>
      <c r="U589" s="216"/>
    </row>
    <row r="590" spans="1:21" customFormat="1">
      <c r="A590" s="92">
        <v>586</v>
      </c>
      <c r="B590" s="199"/>
      <c r="C590" s="120" t="str">
        <f>IF($B590="","",IF(VLOOKUP($B590,競技者!$A$5:$I$1004,2,FALSE)="","",VLOOKUP($B590,競技者!$A$5:$I$1004,2,FALSE)))</f>
        <v/>
      </c>
      <c r="D590" s="120" t="str">
        <f>IF($B590="","",IF(VLOOKUP($B590,競技者!$A$5:$I$1004,3,FALSE)="","",VLOOKUP($B590,競技者!$A$5:$I$1004,3,FALSE)))</f>
        <v/>
      </c>
      <c r="E590" s="120" t="str">
        <f>IF($B590="","",IF(VLOOKUP($B590,競技者!$A$5:$I$1004,4,FALSE)="","",VLOOKUP($B590,競技者!$A$5:$I$1004,4,FALSE)))</f>
        <v/>
      </c>
      <c r="F590" s="120" t="str">
        <f>IF($B590="","",IF(VLOOKUP($B590,競技者!$A$5:$I$1004,7,FALSE)="","",VLOOKUP($B590,競技者!$A$5:$I$1004,7,FALSE)))</f>
        <v/>
      </c>
      <c r="G590" s="120" t="str">
        <f>IF($B590="","",IF(VLOOKUP($B590,競技者!$A$5:$I$1004,9,FALSE)="","",VLOOKUP($B590,競技者!$A$5:$I$1004,9,FALSE)))</f>
        <v/>
      </c>
      <c r="H590" s="119"/>
      <c r="I590" s="120" t="str">
        <f t="shared" si="45"/>
        <v/>
      </c>
      <c r="J590" s="121"/>
      <c r="K590" s="122" t="str">
        <f t="shared" si="46"/>
        <v/>
      </c>
      <c r="L590" s="121"/>
      <c r="M590" s="122" t="str">
        <f t="shared" si="47"/>
        <v/>
      </c>
      <c r="N590" s="123"/>
      <c r="O590" s="123"/>
      <c r="P590" s="259"/>
      <c r="Q590" s="124" t="str">
        <f t="shared" si="48"/>
        <v/>
      </c>
      <c r="R590" s="125" t="str">
        <f t="shared" si="49"/>
        <v/>
      </c>
      <c r="S590" s="121"/>
      <c r="T590" s="236"/>
      <c r="U590" s="127"/>
    </row>
    <row r="591" spans="1:21" customFormat="1">
      <c r="A591" s="92">
        <v>587</v>
      </c>
      <c r="B591" s="111"/>
      <c r="C591" s="95" t="str">
        <f>IF($B591="","",IF(VLOOKUP($B591,競技者!$A$5:$I$1004,2,FALSE)="","",VLOOKUP($B591,競技者!$A$5:$I$1004,2,FALSE)))</f>
        <v/>
      </c>
      <c r="D591" s="95" t="str">
        <f>IF($B591="","",IF(VLOOKUP($B591,競技者!$A$5:$I$1004,3,FALSE)="","",VLOOKUP($B591,競技者!$A$5:$I$1004,3,FALSE)))</f>
        <v/>
      </c>
      <c r="E591" s="95" t="str">
        <f>IF($B591="","",IF(VLOOKUP($B591,競技者!$A$5:$I$1004,4,FALSE)="","",VLOOKUP($B591,競技者!$A$5:$I$1004,4,FALSE)))</f>
        <v/>
      </c>
      <c r="F591" s="95" t="str">
        <f>IF($B591="","",IF(VLOOKUP($B591,競技者!$A$5:$I$1004,7,FALSE)="","",VLOOKUP($B591,競技者!$A$5:$I$1004,7,FALSE)))</f>
        <v/>
      </c>
      <c r="G591" s="95" t="str">
        <f>IF($B591="","",IF(VLOOKUP($B591,競技者!$A$5:$I$1004,9,FALSE)="","",VLOOKUP($B591,競技者!$A$5:$I$1004,9,FALSE)))</f>
        <v/>
      </c>
      <c r="H591" s="109"/>
      <c r="I591" s="95" t="str">
        <f t="shared" si="45"/>
        <v/>
      </c>
      <c r="J591" s="96"/>
      <c r="K591" s="107" t="str">
        <f t="shared" si="46"/>
        <v/>
      </c>
      <c r="L591" s="96"/>
      <c r="M591" s="107" t="str">
        <f t="shared" si="47"/>
        <v/>
      </c>
      <c r="N591" s="103"/>
      <c r="O591" s="103"/>
      <c r="P591" s="260"/>
      <c r="Q591" s="97" t="str">
        <f t="shared" si="48"/>
        <v/>
      </c>
      <c r="R591" s="98" t="str">
        <f t="shared" si="49"/>
        <v/>
      </c>
      <c r="S591" s="96"/>
      <c r="T591" s="234"/>
      <c r="U591" s="105"/>
    </row>
    <row r="592" spans="1:21" customFormat="1">
      <c r="A592" s="92">
        <v>588</v>
      </c>
      <c r="B592" s="111"/>
      <c r="C592" s="95" t="str">
        <f>IF($B592="","",IF(VLOOKUP($B592,競技者!$A$5:$I$1004,2,FALSE)="","",VLOOKUP($B592,競技者!$A$5:$I$1004,2,FALSE)))</f>
        <v/>
      </c>
      <c r="D592" s="95" t="str">
        <f>IF($B592="","",IF(VLOOKUP($B592,競技者!$A$5:$I$1004,3,FALSE)="","",VLOOKUP($B592,競技者!$A$5:$I$1004,3,FALSE)))</f>
        <v/>
      </c>
      <c r="E592" s="95" t="str">
        <f>IF($B592="","",IF(VLOOKUP($B592,競技者!$A$5:$I$1004,4,FALSE)="","",VLOOKUP($B592,競技者!$A$5:$I$1004,4,FALSE)))</f>
        <v/>
      </c>
      <c r="F592" s="95" t="str">
        <f>IF($B592="","",IF(VLOOKUP($B592,競技者!$A$5:$I$1004,7,FALSE)="","",VLOOKUP($B592,競技者!$A$5:$I$1004,7,FALSE)))</f>
        <v/>
      </c>
      <c r="G592" s="95" t="str">
        <f>IF($B592="","",IF(VLOOKUP($B592,競技者!$A$5:$I$1004,9,FALSE)="","",VLOOKUP($B592,競技者!$A$5:$I$1004,9,FALSE)))</f>
        <v/>
      </c>
      <c r="H592" s="109"/>
      <c r="I592" s="95" t="str">
        <f t="shared" si="45"/>
        <v/>
      </c>
      <c r="J592" s="96"/>
      <c r="K592" s="107" t="str">
        <f t="shared" si="46"/>
        <v/>
      </c>
      <c r="L592" s="96"/>
      <c r="M592" s="107" t="str">
        <f t="shared" si="47"/>
        <v/>
      </c>
      <c r="N592" s="103"/>
      <c r="O592" s="103"/>
      <c r="P592" s="260"/>
      <c r="Q592" s="97" t="str">
        <f t="shared" si="48"/>
        <v/>
      </c>
      <c r="R592" s="98" t="str">
        <f t="shared" si="49"/>
        <v/>
      </c>
      <c r="S592" s="96"/>
      <c r="T592" s="234"/>
      <c r="U592" s="105"/>
    </row>
    <row r="593" spans="1:21" customFormat="1">
      <c r="A593" s="92">
        <v>589</v>
      </c>
      <c r="B593" s="111"/>
      <c r="C593" s="95" t="str">
        <f>IF($B593="","",IF(VLOOKUP($B593,競技者!$A$5:$I$1004,2,FALSE)="","",VLOOKUP($B593,競技者!$A$5:$I$1004,2,FALSE)))</f>
        <v/>
      </c>
      <c r="D593" s="95" t="str">
        <f>IF($B593="","",IF(VLOOKUP($B593,競技者!$A$5:$I$1004,3,FALSE)="","",VLOOKUP($B593,競技者!$A$5:$I$1004,3,FALSE)))</f>
        <v/>
      </c>
      <c r="E593" s="95" t="str">
        <f>IF($B593="","",IF(VLOOKUP($B593,競技者!$A$5:$I$1004,4,FALSE)="","",VLOOKUP($B593,競技者!$A$5:$I$1004,4,FALSE)))</f>
        <v/>
      </c>
      <c r="F593" s="95" t="str">
        <f>IF($B593="","",IF(VLOOKUP($B593,競技者!$A$5:$I$1004,7,FALSE)="","",VLOOKUP($B593,競技者!$A$5:$I$1004,7,FALSE)))</f>
        <v/>
      </c>
      <c r="G593" s="95" t="str">
        <f>IF($B593="","",IF(VLOOKUP($B593,競技者!$A$5:$I$1004,9,FALSE)="","",VLOOKUP($B593,競技者!$A$5:$I$1004,9,FALSE)))</f>
        <v/>
      </c>
      <c r="H593" s="109"/>
      <c r="I593" s="95" t="str">
        <f t="shared" si="45"/>
        <v/>
      </c>
      <c r="J593" s="96"/>
      <c r="K593" s="107" t="str">
        <f t="shared" si="46"/>
        <v/>
      </c>
      <c r="L593" s="96"/>
      <c r="M593" s="107" t="str">
        <f t="shared" si="47"/>
        <v/>
      </c>
      <c r="N593" s="103"/>
      <c r="O593" s="103"/>
      <c r="P593" s="260"/>
      <c r="Q593" s="97" t="str">
        <f t="shared" si="48"/>
        <v/>
      </c>
      <c r="R593" s="98" t="str">
        <f t="shared" si="49"/>
        <v/>
      </c>
      <c r="S593" s="96"/>
      <c r="T593" s="234"/>
      <c r="U593" s="105"/>
    </row>
    <row r="594" spans="1:21" customFormat="1" ht="12.6" thickBot="1">
      <c r="A594" s="92">
        <v>590</v>
      </c>
      <c r="B594" s="217"/>
      <c r="C594" s="218" t="str">
        <f>IF($B594="","",IF(VLOOKUP($B594,競技者!$A$5:$I$1004,2,FALSE)="","",VLOOKUP($B594,競技者!$A$5:$I$1004,2,FALSE)))</f>
        <v/>
      </c>
      <c r="D594" s="218" t="str">
        <f>IF($B594="","",IF(VLOOKUP($B594,競技者!$A$5:$I$1004,3,FALSE)="","",VLOOKUP($B594,競技者!$A$5:$I$1004,3,FALSE)))</f>
        <v/>
      </c>
      <c r="E594" s="218" t="str">
        <f>IF($B594="","",IF(VLOOKUP($B594,競技者!$A$5:$I$1004,4,FALSE)="","",VLOOKUP($B594,競技者!$A$5:$I$1004,4,FALSE)))</f>
        <v/>
      </c>
      <c r="F594" s="218" t="str">
        <f>IF($B594="","",IF(VLOOKUP($B594,競技者!$A$5:$I$1004,7,FALSE)="","",VLOOKUP($B594,競技者!$A$5:$I$1004,7,FALSE)))</f>
        <v/>
      </c>
      <c r="G594" s="218" t="str">
        <f>IF($B594="","",IF(VLOOKUP($B594,競技者!$A$5:$I$1004,9,FALSE)="","",VLOOKUP($B594,競技者!$A$5:$I$1004,9,FALSE)))</f>
        <v/>
      </c>
      <c r="H594" s="219"/>
      <c r="I594" s="218" t="str">
        <f t="shared" si="45"/>
        <v/>
      </c>
      <c r="J594" s="220"/>
      <c r="K594" s="221" t="str">
        <f t="shared" si="46"/>
        <v/>
      </c>
      <c r="L594" s="220"/>
      <c r="M594" s="221" t="str">
        <f t="shared" si="47"/>
        <v/>
      </c>
      <c r="N594" s="262"/>
      <c r="O594" s="262"/>
      <c r="P594" s="263"/>
      <c r="Q594" s="222" t="str">
        <f t="shared" si="48"/>
        <v/>
      </c>
      <c r="R594" s="223" t="str">
        <f t="shared" si="49"/>
        <v/>
      </c>
      <c r="S594" s="220"/>
      <c r="T594" s="237"/>
      <c r="U594" s="224"/>
    </row>
    <row r="595" spans="1:21" customFormat="1">
      <c r="A595" s="92">
        <v>591</v>
      </c>
      <c r="B595" s="199"/>
      <c r="C595" s="120" t="str">
        <f>IF($B595="","",IF(VLOOKUP($B595,競技者!$A$5:$I$1004,2,FALSE)="","",VLOOKUP($B595,競技者!$A$5:$I$1004,2,FALSE)))</f>
        <v/>
      </c>
      <c r="D595" s="120" t="str">
        <f>IF($B595="","",IF(VLOOKUP($B595,競技者!$A$5:$I$1004,3,FALSE)="","",VLOOKUP($B595,競技者!$A$5:$I$1004,3,FALSE)))</f>
        <v/>
      </c>
      <c r="E595" s="120" t="str">
        <f>IF($B595="","",IF(VLOOKUP($B595,競技者!$A$5:$I$1004,4,FALSE)="","",VLOOKUP($B595,競技者!$A$5:$I$1004,4,FALSE)))</f>
        <v/>
      </c>
      <c r="F595" s="120" t="str">
        <f>IF($B595="","",IF(VLOOKUP($B595,競技者!$A$5:$I$1004,7,FALSE)="","",VLOOKUP($B595,競技者!$A$5:$I$1004,7,FALSE)))</f>
        <v/>
      </c>
      <c r="G595" s="120" t="str">
        <f>IF($B595="","",IF(VLOOKUP($B595,競技者!$A$5:$I$1004,9,FALSE)="","",VLOOKUP($B595,競技者!$A$5:$I$1004,9,FALSE)))</f>
        <v/>
      </c>
      <c r="H595" s="119"/>
      <c r="I595" s="120" t="str">
        <f t="shared" si="45"/>
        <v/>
      </c>
      <c r="J595" s="121"/>
      <c r="K595" s="122" t="str">
        <f t="shared" si="46"/>
        <v/>
      </c>
      <c r="L595" s="121"/>
      <c r="M595" s="122" t="str">
        <f t="shared" si="47"/>
        <v/>
      </c>
      <c r="N595" s="123"/>
      <c r="O595" s="123"/>
      <c r="P595" s="259"/>
      <c r="Q595" s="124" t="str">
        <f t="shared" si="48"/>
        <v/>
      </c>
      <c r="R595" s="125" t="str">
        <f t="shared" si="49"/>
        <v/>
      </c>
      <c r="S595" s="121"/>
      <c r="T595" s="236"/>
      <c r="U595" s="127"/>
    </row>
    <row r="596" spans="1:21" customFormat="1">
      <c r="A596" s="92">
        <v>592</v>
      </c>
      <c r="B596" s="111"/>
      <c r="C596" s="95" t="str">
        <f>IF($B596="","",IF(VLOOKUP($B596,競技者!$A$5:$I$1004,2,FALSE)="","",VLOOKUP($B596,競技者!$A$5:$I$1004,2,FALSE)))</f>
        <v/>
      </c>
      <c r="D596" s="95" t="str">
        <f>IF($B596="","",IF(VLOOKUP($B596,競技者!$A$5:$I$1004,3,FALSE)="","",VLOOKUP($B596,競技者!$A$5:$I$1004,3,FALSE)))</f>
        <v/>
      </c>
      <c r="E596" s="95" t="str">
        <f>IF($B596="","",IF(VLOOKUP($B596,競技者!$A$5:$I$1004,4,FALSE)="","",VLOOKUP($B596,競技者!$A$5:$I$1004,4,FALSE)))</f>
        <v/>
      </c>
      <c r="F596" s="95" t="str">
        <f>IF($B596="","",IF(VLOOKUP($B596,競技者!$A$5:$I$1004,7,FALSE)="","",VLOOKUP($B596,競技者!$A$5:$I$1004,7,FALSE)))</f>
        <v/>
      </c>
      <c r="G596" s="95" t="str">
        <f>IF($B596="","",IF(VLOOKUP($B596,競技者!$A$5:$I$1004,9,FALSE)="","",VLOOKUP($B596,競技者!$A$5:$I$1004,9,FALSE)))</f>
        <v/>
      </c>
      <c r="H596" s="109"/>
      <c r="I596" s="95" t="str">
        <f t="shared" si="45"/>
        <v/>
      </c>
      <c r="J596" s="96"/>
      <c r="K596" s="107" t="str">
        <f t="shared" si="46"/>
        <v/>
      </c>
      <c r="L596" s="96"/>
      <c r="M596" s="107" t="str">
        <f t="shared" si="47"/>
        <v/>
      </c>
      <c r="N596" s="103"/>
      <c r="O596" s="103"/>
      <c r="P596" s="260"/>
      <c r="Q596" s="97" t="str">
        <f t="shared" si="48"/>
        <v/>
      </c>
      <c r="R596" s="98" t="str">
        <f t="shared" si="49"/>
        <v/>
      </c>
      <c r="S596" s="96"/>
      <c r="T596" s="234"/>
      <c r="U596" s="105"/>
    </row>
    <row r="597" spans="1:21" customFormat="1">
      <c r="A597" s="92">
        <v>593</v>
      </c>
      <c r="B597" s="111"/>
      <c r="C597" s="95" t="str">
        <f>IF($B597="","",IF(VLOOKUP($B597,競技者!$A$5:$I$1004,2,FALSE)="","",VLOOKUP($B597,競技者!$A$5:$I$1004,2,FALSE)))</f>
        <v/>
      </c>
      <c r="D597" s="95" t="str">
        <f>IF($B597="","",IF(VLOOKUP($B597,競技者!$A$5:$I$1004,3,FALSE)="","",VLOOKUP($B597,競技者!$A$5:$I$1004,3,FALSE)))</f>
        <v/>
      </c>
      <c r="E597" s="95" t="str">
        <f>IF($B597="","",IF(VLOOKUP($B597,競技者!$A$5:$I$1004,4,FALSE)="","",VLOOKUP($B597,競技者!$A$5:$I$1004,4,FALSE)))</f>
        <v/>
      </c>
      <c r="F597" s="95" t="str">
        <f>IF($B597="","",IF(VLOOKUP($B597,競技者!$A$5:$I$1004,7,FALSE)="","",VLOOKUP($B597,競技者!$A$5:$I$1004,7,FALSE)))</f>
        <v/>
      </c>
      <c r="G597" s="95" t="str">
        <f>IF($B597="","",IF(VLOOKUP($B597,競技者!$A$5:$I$1004,9,FALSE)="","",VLOOKUP($B597,競技者!$A$5:$I$1004,9,FALSE)))</f>
        <v/>
      </c>
      <c r="H597" s="109"/>
      <c r="I597" s="95" t="str">
        <f t="shared" si="45"/>
        <v/>
      </c>
      <c r="J597" s="96"/>
      <c r="K597" s="107" t="str">
        <f t="shared" si="46"/>
        <v/>
      </c>
      <c r="L597" s="96"/>
      <c r="M597" s="107" t="str">
        <f t="shared" si="47"/>
        <v/>
      </c>
      <c r="N597" s="103"/>
      <c r="O597" s="103"/>
      <c r="P597" s="260"/>
      <c r="Q597" s="97" t="str">
        <f t="shared" si="48"/>
        <v/>
      </c>
      <c r="R597" s="98" t="str">
        <f t="shared" si="49"/>
        <v/>
      </c>
      <c r="S597" s="96"/>
      <c r="T597" s="234"/>
      <c r="U597" s="105"/>
    </row>
    <row r="598" spans="1:21" customFormat="1">
      <c r="A598" s="92">
        <v>594</v>
      </c>
      <c r="B598" s="111"/>
      <c r="C598" s="95" t="str">
        <f>IF($B598="","",IF(VLOOKUP($B598,競技者!$A$5:$I$1004,2,FALSE)="","",VLOOKUP($B598,競技者!$A$5:$I$1004,2,FALSE)))</f>
        <v/>
      </c>
      <c r="D598" s="95" t="str">
        <f>IF($B598="","",IF(VLOOKUP($B598,競技者!$A$5:$I$1004,3,FALSE)="","",VLOOKUP($B598,競技者!$A$5:$I$1004,3,FALSE)))</f>
        <v/>
      </c>
      <c r="E598" s="95" t="str">
        <f>IF($B598="","",IF(VLOOKUP($B598,競技者!$A$5:$I$1004,4,FALSE)="","",VLOOKUP($B598,競技者!$A$5:$I$1004,4,FALSE)))</f>
        <v/>
      </c>
      <c r="F598" s="95" t="str">
        <f>IF($B598="","",IF(VLOOKUP($B598,競技者!$A$5:$I$1004,7,FALSE)="","",VLOOKUP($B598,競技者!$A$5:$I$1004,7,FALSE)))</f>
        <v/>
      </c>
      <c r="G598" s="95" t="str">
        <f>IF($B598="","",IF(VLOOKUP($B598,競技者!$A$5:$I$1004,9,FALSE)="","",VLOOKUP($B598,競技者!$A$5:$I$1004,9,FALSE)))</f>
        <v/>
      </c>
      <c r="H598" s="109"/>
      <c r="I598" s="95" t="str">
        <f t="shared" si="45"/>
        <v/>
      </c>
      <c r="J598" s="96"/>
      <c r="K598" s="107" t="str">
        <f t="shared" si="46"/>
        <v/>
      </c>
      <c r="L598" s="96"/>
      <c r="M598" s="107" t="str">
        <f t="shared" si="47"/>
        <v/>
      </c>
      <c r="N598" s="103"/>
      <c r="O598" s="103"/>
      <c r="P598" s="260"/>
      <c r="Q598" s="97" t="str">
        <f t="shared" si="48"/>
        <v/>
      </c>
      <c r="R598" s="98" t="str">
        <f t="shared" si="49"/>
        <v/>
      </c>
      <c r="S598" s="96"/>
      <c r="T598" s="234"/>
      <c r="U598" s="105"/>
    </row>
    <row r="599" spans="1:21" customFormat="1">
      <c r="A599" s="92">
        <v>595</v>
      </c>
      <c r="B599" s="207"/>
      <c r="C599" s="208" t="str">
        <f>IF($B599="","",IF(VLOOKUP($B599,競技者!$A$5:$I$1004,2,FALSE)="","",VLOOKUP($B599,競技者!$A$5:$I$1004,2,FALSE)))</f>
        <v/>
      </c>
      <c r="D599" s="208" t="str">
        <f>IF($B599="","",IF(VLOOKUP($B599,競技者!$A$5:$I$1004,3,FALSE)="","",VLOOKUP($B599,競技者!$A$5:$I$1004,3,FALSE)))</f>
        <v/>
      </c>
      <c r="E599" s="208" t="str">
        <f>IF($B599="","",IF(VLOOKUP($B599,競技者!$A$5:$I$1004,4,FALSE)="","",VLOOKUP($B599,競技者!$A$5:$I$1004,4,FALSE)))</f>
        <v/>
      </c>
      <c r="F599" s="208" t="str">
        <f>IF($B599="","",IF(VLOOKUP($B599,競技者!$A$5:$I$1004,7,FALSE)="","",VLOOKUP($B599,競技者!$A$5:$I$1004,7,FALSE)))</f>
        <v/>
      </c>
      <c r="G599" s="208" t="str">
        <f>IF($B599="","",IF(VLOOKUP($B599,競技者!$A$5:$I$1004,9,FALSE)="","",VLOOKUP($B599,競技者!$A$5:$I$1004,9,FALSE)))</f>
        <v/>
      </c>
      <c r="H599" s="209"/>
      <c r="I599" s="208" t="str">
        <f t="shared" si="45"/>
        <v/>
      </c>
      <c r="J599" s="210"/>
      <c r="K599" s="211" t="str">
        <f t="shared" si="46"/>
        <v/>
      </c>
      <c r="L599" s="210"/>
      <c r="M599" s="211" t="str">
        <f t="shared" si="47"/>
        <v/>
      </c>
      <c r="N599" s="212"/>
      <c r="O599" s="212"/>
      <c r="P599" s="261"/>
      <c r="Q599" s="213" t="str">
        <f t="shared" si="48"/>
        <v/>
      </c>
      <c r="R599" s="214" t="str">
        <f t="shared" si="49"/>
        <v/>
      </c>
      <c r="S599" s="210"/>
      <c r="T599" s="238"/>
      <c r="U599" s="216"/>
    </row>
    <row r="600" spans="1:21" customFormat="1">
      <c r="A600" s="92">
        <v>596</v>
      </c>
      <c r="B600" s="199"/>
      <c r="C600" s="120" t="str">
        <f>IF($B600="","",IF(VLOOKUP($B600,競技者!$A$5:$I$1004,2,FALSE)="","",VLOOKUP($B600,競技者!$A$5:$I$1004,2,FALSE)))</f>
        <v/>
      </c>
      <c r="D600" s="120" t="str">
        <f>IF($B600="","",IF(VLOOKUP($B600,競技者!$A$5:$I$1004,3,FALSE)="","",VLOOKUP($B600,競技者!$A$5:$I$1004,3,FALSE)))</f>
        <v/>
      </c>
      <c r="E600" s="120" t="str">
        <f>IF($B600="","",IF(VLOOKUP($B600,競技者!$A$5:$I$1004,4,FALSE)="","",VLOOKUP($B600,競技者!$A$5:$I$1004,4,FALSE)))</f>
        <v/>
      </c>
      <c r="F600" s="120" t="str">
        <f>IF($B600="","",IF(VLOOKUP($B600,競技者!$A$5:$I$1004,7,FALSE)="","",VLOOKUP($B600,競技者!$A$5:$I$1004,7,FALSE)))</f>
        <v/>
      </c>
      <c r="G600" s="120" t="str">
        <f>IF($B600="","",IF(VLOOKUP($B600,競技者!$A$5:$I$1004,9,FALSE)="","",VLOOKUP($B600,競技者!$A$5:$I$1004,9,FALSE)))</f>
        <v/>
      </c>
      <c r="H600" s="119"/>
      <c r="I600" s="120" t="str">
        <f t="shared" si="45"/>
        <v/>
      </c>
      <c r="J600" s="121"/>
      <c r="K600" s="122" t="str">
        <f t="shared" si="46"/>
        <v/>
      </c>
      <c r="L600" s="121"/>
      <c r="M600" s="122" t="str">
        <f t="shared" si="47"/>
        <v/>
      </c>
      <c r="N600" s="123"/>
      <c r="O600" s="123"/>
      <c r="P600" s="259"/>
      <c r="Q600" s="124" t="str">
        <f t="shared" si="48"/>
        <v/>
      </c>
      <c r="R600" s="125" t="str">
        <f t="shared" si="49"/>
        <v/>
      </c>
      <c r="S600" s="121"/>
      <c r="T600" s="236"/>
      <c r="U600" s="127"/>
    </row>
    <row r="601" spans="1:21" customFormat="1">
      <c r="A601" s="92">
        <v>597</v>
      </c>
      <c r="B601" s="111"/>
      <c r="C601" s="95" t="str">
        <f>IF($B601="","",IF(VLOOKUP($B601,競技者!$A$5:$I$1004,2,FALSE)="","",VLOOKUP($B601,競技者!$A$5:$I$1004,2,FALSE)))</f>
        <v/>
      </c>
      <c r="D601" s="95" t="str">
        <f>IF($B601="","",IF(VLOOKUP($B601,競技者!$A$5:$I$1004,3,FALSE)="","",VLOOKUP($B601,競技者!$A$5:$I$1004,3,FALSE)))</f>
        <v/>
      </c>
      <c r="E601" s="95" t="str">
        <f>IF($B601="","",IF(VLOOKUP($B601,競技者!$A$5:$I$1004,4,FALSE)="","",VLOOKUP($B601,競技者!$A$5:$I$1004,4,FALSE)))</f>
        <v/>
      </c>
      <c r="F601" s="95" t="str">
        <f>IF($B601="","",IF(VLOOKUP($B601,競技者!$A$5:$I$1004,7,FALSE)="","",VLOOKUP($B601,競技者!$A$5:$I$1004,7,FALSE)))</f>
        <v/>
      </c>
      <c r="G601" s="95" t="str">
        <f>IF($B601="","",IF(VLOOKUP($B601,競技者!$A$5:$I$1004,9,FALSE)="","",VLOOKUP($B601,競技者!$A$5:$I$1004,9,FALSE)))</f>
        <v/>
      </c>
      <c r="H601" s="109"/>
      <c r="I601" s="95" t="str">
        <f t="shared" si="45"/>
        <v/>
      </c>
      <c r="J601" s="96"/>
      <c r="K601" s="107" t="str">
        <f t="shared" si="46"/>
        <v/>
      </c>
      <c r="L601" s="96"/>
      <c r="M601" s="107" t="str">
        <f t="shared" si="47"/>
        <v/>
      </c>
      <c r="N601" s="103"/>
      <c r="O601" s="103"/>
      <c r="P601" s="260"/>
      <c r="Q601" s="97" t="str">
        <f t="shared" si="48"/>
        <v/>
      </c>
      <c r="R601" s="98" t="str">
        <f t="shared" si="49"/>
        <v/>
      </c>
      <c r="S601" s="96"/>
      <c r="T601" s="234"/>
      <c r="U601" s="105"/>
    </row>
    <row r="602" spans="1:21" customFormat="1">
      <c r="A602" s="92">
        <v>598</v>
      </c>
      <c r="B602" s="111"/>
      <c r="C602" s="95" t="str">
        <f>IF($B602="","",IF(VLOOKUP($B602,競技者!$A$5:$I$1004,2,FALSE)="","",VLOOKUP($B602,競技者!$A$5:$I$1004,2,FALSE)))</f>
        <v/>
      </c>
      <c r="D602" s="95" t="str">
        <f>IF($B602="","",IF(VLOOKUP($B602,競技者!$A$5:$I$1004,3,FALSE)="","",VLOOKUP($B602,競技者!$A$5:$I$1004,3,FALSE)))</f>
        <v/>
      </c>
      <c r="E602" s="95" t="str">
        <f>IF($B602="","",IF(VLOOKUP($B602,競技者!$A$5:$I$1004,4,FALSE)="","",VLOOKUP($B602,競技者!$A$5:$I$1004,4,FALSE)))</f>
        <v/>
      </c>
      <c r="F602" s="95" t="str">
        <f>IF($B602="","",IF(VLOOKUP($B602,競技者!$A$5:$I$1004,7,FALSE)="","",VLOOKUP($B602,競技者!$A$5:$I$1004,7,FALSE)))</f>
        <v/>
      </c>
      <c r="G602" s="95" t="str">
        <f>IF($B602="","",IF(VLOOKUP($B602,競技者!$A$5:$I$1004,9,FALSE)="","",VLOOKUP($B602,競技者!$A$5:$I$1004,9,FALSE)))</f>
        <v/>
      </c>
      <c r="H602" s="109"/>
      <c r="I602" s="95" t="str">
        <f t="shared" si="45"/>
        <v/>
      </c>
      <c r="J602" s="96"/>
      <c r="K602" s="107" t="str">
        <f t="shared" si="46"/>
        <v/>
      </c>
      <c r="L602" s="96"/>
      <c r="M602" s="107" t="str">
        <f t="shared" si="47"/>
        <v/>
      </c>
      <c r="N602" s="103"/>
      <c r="O602" s="103"/>
      <c r="P602" s="260"/>
      <c r="Q602" s="97" t="str">
        <f t="shared" si="48"/>
        <v/>
      </c>
      <c r="R602" s="98" t="str">
        <f t="shared" si="49"/>
        <v/>
      </c>
      <c r="S602" s="96"/>
      <c r="T602" s="234"/>
      <c r="U602" s="105"/>
    </row>
    <row r="603" spans="1:21" customFormat="1">
      <c r="A603" s="92">
        <v>599</v>
      </c>
      <c r="B603" s="111"/>
      <c r="C603" s="95" t="str">
        <f>IF($B603="","",IF(VLOOKUP($B603,競技者!$A$5:$I$1004,2,FALSE)="","",VLOOKUP($B603,競技者!$A$5:$I$1004,2,FALSE)))</f>
        <v/>
      </c>
      <c r="D603" s="95" t="str">
        <f>IF($B603="","",IF(VLOOKUP($B603,競技者!$A$5:$I$1004,3,FALSE)="","",VLOOKUP($B603,競技者!$A$5:$I$1004,3,FALSE)))</f>
        <v/>
      </c>
      <c r="E603" s="95" t="str">
        <f>IF($B603="","",IF(VLOOKUP($B603,競技者!$A$5:$I$1004,4,FALSE)="","",VLOOKUP($B603,競技者!$A$5:$I$1004,4,FALSE)))</f>
        <v/>
      </c>
      <c r="F603" s="95" t="str">
        <f>IF($B603="","",IF(VLOOKUP($B603,競技者!$A$5:$I$1004,7,FALSE)="","",VLOOKUP($B603,競技者!$A$5:$I$1004,7,FALSE)))</f>
        <v/>
      </c>
      <c r="G603" s="95" t="str">
        <f>IF($B603="","",IF(VLOOKUP($B603,競技者!$A$5:$I$1004,9,FALSE)="","",VLOOKUP($B603,競技者!$A$5:$I$1004,9,FALSE)))</f>
        <v/>
      </c>
      <c r="H603" s="109"/>
      <c r="I603" s="95" t="str">
        <f t="shared" si="45"/>
        <v/>
      </c>
      <c r="J603" s="96"/>
      <c r="K603" s="107" t="str">
        <f t="shared" si="46"/>
        <v/>
      </c>
      <c r="L603" s="96"/>
      <c r="M603" s="107" t="str">
        <f t="shared" si="47"/>
        <v/>
      </c>
      <c r="N603" s="103"/>
      <c r="O603" s="103"/>
      <c r="P603" s="260"/>
      <c r="Q603" s="97" t="str">
        <f t="shared" si="48"/>
        <v/>
      </c>
      <c r="R603" s="98" t="str">
        <f t="shared" si="49"/>
        <v/>
      </c>
      <c r="S603" s="96"/>
      <c r="T603" s="234"/>
      <c r="U603" s="105"/>
    </row>
    <row r="604" spans="1:21" customFormat="1" ht="12.6" thickBot="1">
      <c r="A604" s="92">
        <v>600</v>
      </c>
      <c r="B604" s="217"/>
      <c r="C604" s="218" t="str">
        <f>IF($B604="","",IF(VLOOKUP($B604,競技者!$A$5:$I$1004,2,FALSE)="","",VLOOKUP($B604,競技者!$A$5:$I$1004,2,FALSE)))</f>
        <v/>
      </c>
      <c r="D604" s="218" t="str">
        <f>IF($B604="","",IF(VLOOKUP($B604,競技者!$A$5:$I$1004,3,FALSE)="","",VLOOKUP($B604,競技者!$A$5:$I$1004,3,FALSE)))</f>
        <v/>
      </c>
      <c r="E604" s="218" t="str">
        <f>IF($B604="","",IF(VLOOKUP($B604,競技者!$A$5:$I$1004,4,FALSE)="","",VLOOKUP($B604,競技者!$A$5:$I$1004,4,FALSE)))</f>
        <v/>
      </c>
      <c r="F604" s="218" t="str">
        <f>IF($B604="","",IF(VLOOKUP($B604,競技者!$A$5:$I$1004,7,FALSE)="","",VLOOKUP($B604,競技者!$A$5:$I$1004,7,FALSE)))</f>
        <v/>
      </c>
      <c r="G604" s="218" t="str">
        <f>IF($B604="","",IF(VLOOKUP($B604,競技者!$A$5:$I$1004,9,FALSE)="","",VLOOKUP($B604,競技者!$A$5:$I$1004,9,FALSE)))</f>
        <v/>
      </c>
      <c r="H604" s="219"/>
      <c r="I604" s="218" t="str">
        <f t="shared" si="45"/>
        <v/>
      </c>
      <c r="J604" s="220"/>
      <c r="K604" s="221" t="str">
        <f t="shared" si="46"/>
        <v/>
      </c>
      <c r="L604" s="220"/>
      <c r="M604" s="221" t="str">
        <f t="shared" si="47"/>
        <v/>
      </c>
      <c r="N604" s="262"/>
      <c r="O604" s="262"/>
      <c r="P604" s="263"/>
      <c r="Q604" s="222" t="str">
        <f t="shared" si="48"/>
        <v/>
      </c>
      <c r="R604" s="223" t="str">
        <f t="shared" si="49"/>
        <v/>
      </c>
      <c r="S604" s="220"/>
      <c r="T604" s="237"/>
      <c r="U604" s="224"/>
    </row>
    <row r="605" spans="1:21" customFormat="1">
      <c r="A605" s="92">
        <v>601</v>
      </c>
      <c r="B605" s="199"/>
      <c r="C605" s="120" t="str">
        <f>IF($B605="","",IF(VLOOKUP($B605,競技者!$A$5:$I$1004,2,FALSE)="","",VLOOKUP($B605,競技者!$A$5:$I$1004,2,FALSE)))</f>
        <v/>
      </c>
      <c r="D605" s="120" t="str">
        <f>IF($B605="","",IF(VLOOKUP($B605,競技者!$A$5:$I$1004,3,FALSE)="","",VLOOKUP($B605,競技者!$A$5:$I$1004,3,FALSE)))</f>
        <v/>
      </c>
      <c r="E605" s="120" t="str">
        <f>IF($B605="","",IF(VLOOKUP($B605,競技者!$A$5:$I$1004,4,FALSE)="","",VLOOKUP($B605,競技者!$A$5:$I$1004,4,FALSE)))</f>
        <v/>
      </c>
      <c r="F605" s="120" t="str">
        <f>IF($B605="","",IF(VLOOKUP($B605,競技者!$A$5:$I$1004,7,FALSE)="","",VLOOKUP($B605,競技者!$A$5:$I$1004,7,FALSE)))</f>
        <v/>
      </c>
      <c r="G605" s="120" t="str">
        <f>IF($B605="","",IF(VLOOKUP($B605,競技者!$A$5:$I$1004,9,FALSE)="","",VLOOKUP($B605,競技者!$A$5:$I$1004,9,FALSE)))</f>
        <v/>
      </c>
      <c r="H605" s="119"/>
      <c r="I605" s="120" t="str">
        <f t="shared" si="45"/>
        <v/>
      </c>
      <c r="J605" s="121"/>
      <c r="K605" s="122" t="str">
        <f t="shared" si="46"/>
        <v/>
      </c>
      <c r="L605" s="121"/>
      <c r="M605" s="122" t="str">
        <f t="shared" si="47"/>
        <v/>
      </c>
      <c r="N605" s="123"/>
      <c r="O605" s="123"/>
      <c r="P605" s="259"/>
      <c r="Q605" s="124" t="str">
        <f t="shared" si="48"/>
        <v/>
      </c>
      <c r="R605" s="125" t="str">
        <f t="shared" si="49"/>
        <v/>
      </c>
      <c r="S605" s="121"/>
      <c r="T605" s="236"/>
      <c r="U605" s="127"/>
    </row>
    <row r="606" spans="1:21" customFormat="1">
      <c r="A606" s="92">
        <v>602</v>
      </c>
      <c r="B606" s="111"/>
      <c r="C606" s="95" t="str">
        <f>IF($B606="","",IF(VLOOKUP($B606,競技者!$A$5:$I$1004,2,FALSE)="","",VLOOKUP($B606,競技者!$A$5:$I$1004,2,FALSE)))</f>
        <v/>
      </c>
      <c r="D606" s="95" t="str">
        <f>IF($B606="","",IF(VLOOKUP($B606,競技者!$A$5:$I$1004,3,FALSE)="","",VLOOKUP($B606,競技者!$A$5:$I$1004,3,FALSE)))</f>
        <v/>
      </c>
      <c r="E606" s="95" t="str">
        <f>IF($B606="","",IF(VLOOKUP($B606,競技者!$A$5:$I$1004,4,FALSE)="","",VLOOKUP($B606,競技者!$A$5:$I$1004,4,FALSE)))</f>
        <v/>
      </c>
      <c r="F606" s="95" t="str">
        <f>IF($B606="","",IF(VLOOKUP($B606,競技者!$A$5:$I$1004,7,FALSE)="","",VLOOKUP($B606,競技者!$A$5:$I$1004,7,FALSE)))</f>
        <v/>
      </c>
      <c r="G606" s="95" t="str">
        <f>IF($B606="","",IF(VLOOKUP($B606,競技者!$A$5:$I$1004,9,FALSE)="","",VLOOKUP($B606,競技者!$A$5:$I$1004,9,FALSE)))</f>
        <v/>
      </c>
      <c r="H606" s="109"/>
      <c r="I606" s="95" t="str">
        <f t="shared" si="45"/>
        <v/>
      </c>
      <c r="J606" s="96"/>
      <c r="K606" s="107" t="str">
        <f t="shared" si="46"/>
        <v/>
      </c>
      <c r="L606" s="96"/>
      <c r="M606" s="107" t="str">
        <f t="shared" si="47"/>
        <v/>
      </c>
      <c r="N606" s="103"/>
      <c r="O606" s="103"/>
      <c r="P606" s="260"/>
      <c r="Q606" s="97" t="str">
        <f t="shared" si="48"/>
        <v/>
      </c>
      <c r="R606" s="98" t="str">
        <f t="shared" si="49"/>
        <v/>
      </c>
      <c r="S606" s="96"/>
      <c r="T606" s="234"/>
      <c r="U606" s="105"/>
    </row>
    <row r="607" spans="1:21" customFormat="1">
      <c r="A607" s="92">
        <v>603</v>
      </c>
      <c r="B607" s="111"/>
      <c r="C607" s="95" t="str">
        <f>IF($B607="","",IF(VLOOKUP($B607,競技者!$A$5:$I$1004,2,FALSE)="","",VLOOKUP($B607,競技者!$A$5:$I$1004,2,FALSE)))</f>
        <v/>
      </c>
      <c r="D607" s="95" t="str">
        <f>IF($B607="","",IF(VLOOKUP($B607,競技者!$A$5:$I$1004,3,FALSE)="","",VLOOKUP($B607,競技者!$A$5:$I$1004,3,FALSE)))</f>
        <v/>
      </c>
      <c r="E607" s="95" t="str">
        <f>IF($B607="","",IF(VLOOKUP($B607,競技者!$A$5:$I$1004,4,FALSE)="","",VLOOKUP($B607,競技者!$A$5:$I$1004,4,FALSE)))</f>
        <v/>
      </c>
      <c r="F607" s="95" t="str">
        <f>IF($B607="","",IF(VLOOKUP($B607,競技者!$A$5:$I$1004,7,FALSE)="","",VLOOKUP($B607,競技者!$A$5:$I$1004,7,FALSE)))</f>
        <v/>
      </c>
      <c r="G607" s="95" t="str">
        <f>IF($B607="","",IF(VLOOKUP($B607,競技者!$A$5:$I$1004,9,FALSE)="","",VLOOKUP($B607,競技者!$A$5:$I$1004,9,FALSE)))</f>
        <v/>
      </c>
      <c r="H607" s="109"/>
      <c r="I607" s="95" t="str">
        <f t="shared" si="45"/>
        <v/>
      </c>
      <c r="J607" s="96"/>
      <c r="K607" s="107" t="str">
        <f t="shared" si="46"/>
        <v/>
      </c>
      <c r="L607" s="96"/>
      <c r="M607" s="107" t="str">
        <f t="shared" si="47"/>
        <v/>
      </c>
      <c r="N607" s="103"/>
      <c r="O607" s="103"/>
      <c r="P607" s="260"/>
      <c r="Q607" s="97" t="str">
        <f t="shared" si="48"/>
        <v/>
      </c>
      <c r="R607" s="98" t="str">
        <f t="shared" si="49"/>
        <v/>
      </c>
      <c r="S607" s="96"/>
      <c r="T607" s="234"/>
      <c r="U607" s="105"/>
    </row>
    <row r="608" spans="1:21" customFormat="1">
      <c r="A608" s="92">
        <v>604</v>
      </c>
      <c r="B608" s="111"/>
      <c r="C608" s="95" t="str">
        <f>IF($B608="","",IF(VLOOKUP($B608,競技者!$A$5:$I$1004,2,FALSE)="","",VLOOKUP($B608,競技者!$A$5:$I$1004,2,FALSE)))</f>
        <v/>
      </c>
      <c r="D608" s="95" t="str">
        <f>IF($B608="","",IF(VLOOKUP($B608,競技者!$A$5:$I$1004,3,FALSE)="","",VLOOKUP($B608,競技者!$A$5:$I$1004,3,FALSE)))</f>
        <v/>
      </c>
      <c r="E608" s="95" t="str">
        <f>IF($B608="","",IF(VLOOKUP($B608,競技者!$A$5:$I$1004,4,FALSE)="","",VLOOKUP($B608,競技者!$A$5:$I$1004,4,FALSE)))</f>
        <v/>
      </c>
      <c r="F608" s="95" t="str">
        <f>IF($B608="","",IF(VLOOKUP($B608,競技者!$A$5:$I$1004,7,FALSE)="","",VLOOKUP($B608,競技者!$A$5:$I$1004,7,FALSE)))</f>
        <v/>
      </c>
      <c r="G608" s="95" t="str">
        <f>IF($B608="","",IF(VLOOKUP($B608,競技者!$A$5:$I$1004,9,FALSE)="","",VLOOKUP($B608,競技者!$A$5:$I$1004,9,FALSE)))</f>
        <v/>
      </c>
      <c r="H608" s="109"/>
      <c r="I608" s="95" t="str">
        <f t="shared" si="45"/>
        <v/>
      </c>
      <c r="J608" s="96"/>
      <c r="K608" s="107" t="str">
        <f t="shared" si="46"/>
        <v/>
      </c>
      <c r="L608" s="96"/>
      <c r="M608" s="107" t="str">
        <f t="shared" si="47"/>
        <v/>
      </c>
      <c r="N608" s="103"/>
      <c r="O608" s="103"/>
      <c r="P608" s="260"/>
      <c r="Q608" s="97" t="str">
        <f t="shared" si="48"/>
        <v/>
      </c>
      <c r="R608" s="98" t="str">
        <f t="shared" si="49"/>
        <v/>
      </c>
      <c r="S608" s="96"/>
      <c r="T608" s="234"/>
      <c r="U608" s="105"/>
    </row>
    <row r="609" spans="1:21" customFormat="1">
      <c r="A609" s="92">
        <v>605</v>
      </c>
      <c r="B609" s="207"/>
      <c r="C609" s="208" t="str">
        <f>IF($B609="","",IF(VLOOKUP($B609,競技者!$A$5:$I$1004,2,FALSE)="","",VLOOKUP($B609,競技者!$A$5:$I$1004,2,FALSE)))</f>
        <v/>
      </c>
      <c r="D609" s="208" t="str">
        <f>IF($B609="","",IF(VLOOKUP($B609,競技者!$A$5:$I$1004,3,FALSE)="","",VLOOKUP($B609,競技者!$A$5:$I$1004,3,FALSE)))</f>
        <v/>
      </c>
      <c r="E609" s="208" t="str">
        <f>IF($B609="","",IF(VLOOKUP($B609,競技者!$A$5:$I$1004,4,FALSE)="","",VLOOKUP($B609,競技者!$A$5:$I$1004,4,FALSE)))</f>
        <v/>
      </c>
      <c r="F609" s="208" t="str">
        <f>IF($B609="","",IF(VLOOKUP($B609,競技者!$A$5:$I$1004,7,FALSE)="","",VLOOKUP($B609,競技者!$A$5:$I$1004,7,FALSE)))</f>
        <v/>
      </c>
      <c r="G609" s="208" t="str">
        <f>IF($B609="","",IF(VLOOKUP($B609,競技者!$A$5:$I$1004,9,FALSE)="","",VLOOKUP($B609,競技者!$A$5:$I$1004,9,FALSE)))</f>
        <v/>
      </c>
      <c r="H609" s="209"/>
      <c r="I609" s="208" t="str">
        <f t="shared" si="45"/>
        <v/>
      </c>
      <c r="J609" s="210"/>
      <c r="K609" s="211" t="str">
        <f t="shared" si="46"/>
        <v/>
      </c>
      <c r="L609" s="210"/>
      <c r="M609" s="211" t="str">
        <f t="shared" si="47"/>
        <v/>
      </c>
      <c r="N609" s="212"/>
      <c r="O609" s="212"/>
      <c r="P609" s="261"/>
      <c r="Q609" s="213" t="str">
        <f t="shared" si="48"/>
        <v/>
      </c>
      <c r="R609" s="214" t="str">
        <f t="shared" si="49"/>
        <v/>
      </c>
      <c r="S609" s="210"/>
      <c r="T609" s="238"/>
      <c r="U609" s="216"/>
    </row>
    <row r="610" spans="1:21" customFormat="1">
      <c r="A610" s="92">
        <v>606</v>
      </c>
      <c r="B610" s="199"/>
      <c r="C610" s="120" t="str">
        <f>IF($B610="","",IF(VLOOKUP($B610,競技者!$A$5:$I$1004,2,FALSE)="","",VLOOKUP($B610,競技者!$A$5:$I$1004,2,FALSE)))</f>
        <v/>
      </c>
      <c r="D610" s="120" t="str">
        <f>IF($B610="","",IF(VLOOKUP($B610,競技者!$A$5:$I$1004,3,FALSE)="","",VLOOKUP($B610,競技者!$A$5:$I$1004,3,FALSE)))</f>
        <v/>
      </c>
      <c r="E610" s="120" t="str">
        <f>IF($B610="","",IF(VLOOKUP($B610,競技者!$A$5:$I$1004,4,FALSE)="","",VLOOKUP($B610,競技者!$A$5:$I$1004,4,FALSE)))</f>
        <v/>
      </c>
      <c r="F610" s="120" t="str">
        <f>IF($B610="","",IF(VLOOKUP($B610,競技者!$A$5:$I$1004,7,FALSE)="","",VLOOKUP($B610,競技者!$A$5:$I$1004,7,FALSE)))</f>
        <v/>
      </c>
      <c r="G610" s="120" t="str">
        <f>IF($B610="","",IF(VLOOKUP($B610,競技者!$A$5:$I$1004,9,FALSE)="","",VLOOKUP($B610,競技者!$A$5:$I$1004,9,FALSE)))</f>
        <v/>
      </c>
      <c r="H610" s="119"/>
      <c r="I610" s="120" t="str">
        <f t="shared" si="45"/>
        <v/>
      </c>
      <c r="J610" s="121"/>
      <c r="K610" s="122" t="str">
        <f t="shared" si="46"/>
        <v/>
      </c>
      <c r="L610" s="121"/>
      <c r="M610" s="122" t="str">
        <f t="shared" si="47"/>
        <v/>
      </c>
      <c r="N610" s="123"/>
      <c r="O610" s="123"/>
      <c r="P610" s="259"/>
      <c r="Q610" s="124" t="str">
        <f t="shared" si="48"/>
        <v/>
      </c>
      <c r="R610" s="125" t="str">
        <f t="shared" si="49"/>
        <v/>
      </c>
      <c r="S610" s="121"/>
      <c r="T610" s="236"/>
      <c r="U610" s="127"/>
    </row>
    <row r="611" spans="1:21" customFormat="1">
      <c r="A611" s="92">
        <v>607</v>
      </c>
      <c r="B611" s="111"/>
      <c r="C611" s="95" t="str">
        <f>IF($B611="","",IF(VLOOKUP($B611,競技者!$A$5:$I$1004,2,FALSE)="","",VLOOKUP($B611,競技者!$A$5:$I$1004,2,FALSE)))</f>
        <v/>
      </c>
      <c r="D611" s="95" t="str">
        <f>IF($B611="","",IF(VLOOKUP($B611,競技者!$A$5:$I$1004,3,FALSE)="","",VLOOKUP($B611,競技者!$A$5:$I$1004,3,FALSE)))</f>
        <v/>
      </c>
      <c r="E611" s="95" t="str">
        <f>IF($B611="","",IF(VLOOKUP($B611,競技者!$A$5:$I$1004,4,FALSE)="","",VLOOKUP($B611,競技者!$A$5:$I$1004,4,FALSE)))</f>
        <v/>
      </c>
      <c r="F611" s="95" t="str">
        <f>IF($B611="","",IF(VLOOKUP($B611,競技者!$A$5:$I$1004,7,FALSE)="","",VLOOKUP($B611,競技者!$A$5:$I$1004,7,FALSE)))</f>
        <v/>
      </c>
      <c r="G611" s="95" t="str">
        <f>IF($B611="","",IF(VLOOKUP($B611,競技者!$A$5:$I$1004,9,FALSE)="","",VLOOKUP($B611,競技者!$A$5:$I$1004,9,FALSE)))</f>
        <v/>
      </c>
      <c r="H611" s="109"/>
      <c r="I611" s="95" t="str">
        <f t="shared" si="45"/>
        <v/>
      </c>
      <c r="J611" s="96"/>
      <c r="K611" s="107" t="str">
        <f t="shared" si="46"/>
        <v/>
      </c>
      <c r="L611" s="96"/>
      <c r="M611" s="107" t="str">
        <f t="shared" si="47"/>
        <v/>
      </c>
      <c r="N611" s="103"/>
      <c r="O611" s="103"/>
      <c r="P611" s="260"/>
      <c r="Q611" s="97" t="str">
        <f t="shared" si="48"/>
        <v/>
      </c>
      <c r="R611" s="98" t="str">
        <f t="shared" si="49"/>
        <v/>
      </c>
      <c r="S611" s="96"/>
      <c r="T611" s="234"/>
      <c r="U611" s="105"/>
    </row>
    <row r="612" spans="1:21" customFormat="1">
      <c r="A612" s="92">
        <v>608</v>
      </c>
      <c r="B612" s="111"/>
      <c r="C612" s="95" t="str">
        <f>IF($B612="","",IF(VLOOKUP($B612,競技者!$A$5:$I$1004,2,FALSE)="","",VLOOKUP($B612,競技者!$A$5:$I$1004,2,FALSE)))</f>
        <v/>
      </c>
      <c r="D612" s="95" t="str">
        <f>IF($B612="","",IF(VLOOKUP($B612,競技者!$A$5:$I$1004,3,FALSE)="","",VLOOKUP($B612,競技者!$A$5:$I$1004,3,FALSE)))</f>
        <v/>
      </c>
      <c r="E612" s="95" t="str">
        <f>IF($B612="","",IF(VLOOKUP($B612,競技者!$A$5:$I$1004,4,FALSE)="","",VLOOKUP($B612,競技者!$A$5:$I$1004,4,FALSE)))</f>
        <v/>
      </c>
      <c r="F612" s="95" t="str">
        <f>IF($B612="","",IF(VLOOKUP($B612,競技者!$A$5:$I$1004,7,FALSE)="","",VLOOKUP($B612,競技者!$A$5:$I$1004,7,FALSE)))</f>
        <v/>
      </c>
      <c r="G612" s="95" t="str">
        <f>IF($B612="","",IF(VLOOKUP($B612,競技者!$A$5:$I$1004,9,FALSE)="","",VLOOKUP($B612,競技者!$A$5:$I$1004,9,FALSE)))</f>
        <v/>
      </c>
      <c r="H612" s="109"/>
      <c r="I612" s="95" t="str">
        <f t="shared" si="45"/>
        <v/>
      </c>
      <c r="J612" s="96"/>
      <c r="K612" s="107" t="str">
        <f t="shared" si="46"/>
        <v/>
      </c>
      <c r="L612" s="96"/>
      <c r="M612" s="107" t="str">
        <f t="shared" si="47"/>
        <v/>
      </c>
      <c r="N612" s="103"/>
      <c r="O612" s="103"/>
      <c r="P612" s="260"/>
      <c r="Q612" s="97" t="str">
        <f t="shared" si="48"/>
        <v/>
      </c>
      <c r="R612" s="98" t="str">
        <f t="shared" si="49"/>
        <v/>
      </c>
      <c r="S612" s="96"/>
      <c r="T612" s="234"/>
      <c r="U612" s="105"/>
    </row>
    <row r="613" spans="1:21" customFormat="1">
      <c r="A613" s="92">
        <v>609</v>
      </c>
      <c r="B613" s="111"/>
      <c r="C613" s="95" t="str">
        <f>IF($B613="","",IF(VLOOKUP($B613,競技者!$A$5:$I$1004,2,FALSE)="","",VLOOKUP($B613,競技者!$A$5:$I$1004,2,FALSE)))</f>
        <v/>
      </c>
      <c r="D613" s="95" t="str">
        <f>IF($B613="","",IF(VLOOKUP($B613,競技者!$A$5:$I$1004,3,FALSE)="","",VLOOKUP($B613,競技者!$A$5:$I$1004,3,FALSE)))</f>
        <v/>
      </c>
      <c r="E613" s="95" t="str">
        <f>IF($B613="","",IF(VLOOKUP($B613,競技者!$A$5:$I$1004,4,FALSE)="","",VLOOKUP($B613,競技者!$A$5:$I$1004,4,FALSE)))</f>
        <v/>
      </c>
      <c r="F613" s="95" t="str">
        <f>IF($B613="","",IF(VLOOKUP($B613,競技者!$A$5:$I$1004,7,FALSE)="","",VLOOKUP($B613,競技者!$A$5:$I$1004,7,FALSE)))</f>
        <v/>
      </c>
      <c r="G613" s="95" t="str">
        <f>IF($B613="","",IF(VLOOKUP($B613,競技者!$A$5:$I$1004,9,FALSE)="","",VLOOKUP($B613,競技者!$A$5:$I$1004,9,FALSE)))</f>
        <v/>
      </c>
      <c r="H613" s="109"/>
      <c r="I613" s="95" t="str">
        <f t="shared" si="45"/>
        <v/>
      </c>
      <c r="J613" s="96"/>
      <c r="K613" s="107" t="str">
        <f t="shared" si="46"/>
        <v/>
      </c>
      <c r="L613" s="96"/>
      <c r="M613" s="107" t="str">
        <f t="shared" si="47"/>
        <v/>
      </c>
      <c r="N613" s="103"/>
      <c r="O613" s="103"/>
      <c r="P613" s="260"/>
      <c r="Q613" s="97" t="str">
        <f t="shared" si="48"/>
        <v/>
      </c>
      <c r="R613" s="98" t="str">
        <f t="shared" si="49"/>
        <v/>
      </c>
      <c r="S613" s="96"/>
      <c r="T613" s="234"/>
      <c r="U613" s="105"/>
    </row>
    <row r="614" spans="1:21" customFormat="1" ht="12.6" thickBot="1">
      <c r="A614" s="92">
        <v>610</v>
      </c>
      <c r="B614" s="217"/>
      <c r="C614" s="218" t="str">
        <f>IF($B614="","",IF(VLOOKUP($B614,競技者!$A$5:$I$1004,2,FALSE)="","",VLOOKUP($B614,競技者!$A$5:$I$1004,2,FALSE)))</f>
        <v/>
      </c>
      <c r="D614" s="218" t="str">
        <f>IF($B614="","",IF(VLOOKUP($B614,競技者!$A$5:$I$1004,3,FALSE)="","",VLOOKUP($B614,競技者!$A$5:$I$1004,3,FALSE)))</f>
        <v/>
      </c>
      <c r="E614" s="218" t="str">
        <f>IF($B614="","",IF(VLOOKUP($B614,競技者!$A$5:$I$1004,4,FALSE)="","",VLOOKUP($B614,競技者!$A$5:$I$1004,4,FALSE)))</f>
        <v/>
      </c>
      <c r="F614" s="218" t="str">
        <f>IF($B614="","",IF(VLOOKUP($B614,競技者!$A$5:$I$1004,7,FALSE)="","",VLOOKUP($B614,競技者!$A$5:$I$1004,7,FALSE)))</f>
        <v/>
      </c>
      <c r="G614" s="218" t="str">
        <f>IF($B614="","",IF(VLOOKUP($B614,競技者!$A$5:$I$1004,9,FALSE)="","",VLOOKUP($B614,競技者!$A$5:$I$1004,9,FALSE)))</f>
        <v/>
      </c>
      <c r="H614" s="219"/>
      <c r="I614" s="218" t="str">
        <f t="shared" si="45"/>
        <v/>
      </c>
      <c r="J614" s="220"/>
      <c r="K614" s="221" t="str">
        <f t="shared" si="46"/>
        <v/>
      </c>
      <c r="L614" s="220"/>
      <c r="M614" s="221" t="str">
        <f t="shared" si="47"/>
        <v/>
      </c>
      <c r="N614" s="262"/>
      <c r="O614" s="262"/>
      <c r="P614" s="263"/>
      <c r="Q614" s="222" t="str">
        <f t="shared" si="48"/>
        <v/>
      </c>
      <c r="R614" s="223" t="str">
        <f t="shared" si="49"/>
        <v/>
      </c>
      <c r="S614" s="220"/>
      <c r="T614" s="237"/>
      <c r="U614" s="224"/>
    </row>
    <row r="615" spans="1:21" customFormat="1">
      <c r="A615" s="92">
        <v>611</v>
      </c>
      <c r="B615" s="199"/>
      <c r="C615" s="120" t="str">
        <f>IF($B615="","",IF(VLOOKUP($B615,競技者!$A$5:$I$1004,2,FALSE)="","",VLOOKUP($B615,競技者!$A$5:$I$1004,2,FALSE)))</f>
        <v/>
      </c>
      <c r="D615" s="120" t="str">
        <f>IF($B615="","",IF(VLOOKUP($B615,競技者!$A$5:$I$1004,3,FALSE)="","",VLOOKUP($B615,競技者!$A$5:$I$1004,3,FALSE)))</f>
        <v/>
      </c>
      <c r="E615" s="120" t="str">
        <f>IF($B615="","",IF(VLOOKUP($B615,競技者!$A$5:$I$1004,4,FALSE)="","",VLOOKUP($B615,競技者!$A$5:$I$1004,4,FALSE)))</f>
        <v/>
      </c>
      <c r="F615" s="120" t="str">
        <f>IF($B615="","",IF(VLOOKUP($B615,競技者!$A$5:$I$1004,7,FALSE)="","",VLOOKUP($B615,競技者!$A$5:$I$1004,7,FALSE)))</f>
        <v/>
      </c>
      <c r="G615" s="120" t="str">
        <f>IF($B615="","",IF(VLOOKUP($B615,競技者!$A$5:$I$1004,9,FALSE)="","",VLOOKUP($B615,競技者!$A$5:$I$1004,9,FALSE)))</f>
        <v/>
      </c>
      <c r="H615" s="119"/>
      <c r="I615" s="120" t="str">
        <f t="shared" si="45"/>
        <v/>
      </c>
      <c r="J615" s="121"/>
      <c r="K615" s="122" t="str">
        <f t="shared" si="46"/>
        <v/>
      </c>
      <c r="L615" s="121"/>
      <c r="M615" s="122" t="str">
        <f t="shared" si="47"/>
        <v/>
      </c>
      <c r="N615" s="123"/>
      <c r="O615" s="123"/>
      <c r="P615" s="259"/>
      <c r="Q615" s="124" t="str">
        <f t="shared" si="48"/>
        <v/>
      </c>
      <c r="R615" s="125" t="str">
        <f t="shared" si="49"/>
        <v/>
      </c>
      <c r="S615" s="121"/>
      <c r="T615" s="236"/>
      <c r="U615" s="127"/>
    </row>
    <row r="616" spans="1:21" customFormat="1">
      <c r="A616" s="92">
        <v>612</v>
      </c>
      <c r="B616" s="111"/>
      <c r="C616" s="95" t="str">
        <f>IF($B616="","",IF(VLOOKUP($B616,競技者!$A$5:$I$1004,2,FALSE)="","",VLOOKUP($B616,競技者!$A$5:$I$1004,2,FALSE)))</f>
        <v/>
      </c>
      <c r="D616" s="95" t="str">
        <f>IF($B616="","",IF(VLOOKUP($B616,競技者!$A$5:$I$1004,3,FALSE)="","",VLOOKUP($B616,競技者!$A$5:$I$1004,3,FALSE)))</f>
        <v/>
      </c>
      <c r="E616" s="95" t="str">
        <f>IF($B616="","",IF(VLOOKUP($B616,競技者!$A$5:$I$1004,4,FALSE)="","",VLOOKUP($B616,競技者!$A$5:$I$1004,4,FALSE)))</f>
        <v/>
      </c>
      <c r="F616" s="95" t="str">
        <f>IF($B616="","",IF(VLOOKUP($B616,競技者!$A$5:$I$1004,7,FALSE)="","",VLOOKUP($B616,競技者!$A$5:$I$1004,7,FALSE)))</f>
        <v/>
      </c>
      <c r="G616" s="95" t="str">
        <f>IF($B616="","",IF(VLOOKUP($B616,競技者!$A$5:$I$1004,9,FALSE)="","",VLOOKUP($B616,競技者!$A$5:$I$1004,9,FALSE)))</f>
        <v/>
      </c>
      <c r="H616" s="109"/>
      <c r="I616" s="95" t="str">
        <f t="shared" si="45"/>
        <v/>
      </c>
      <c r="J616" s="96"/>
      <c r="K616" s="107" t="str">
        <f t="shared" si="46"/>
        <v/>
      </c>
      <c r="L616" s="96"/>
      <c r="M616" s="107" t="str">
        <f t="shared" si="47"/>
        <v/>
      </c>
      <c r="N616" s="103"/>
      <c r="O616" s="103"/>
      <c r="P616" s="260"/>
      <c r="Q616" s="97" t="str">
        <f t="shared" si="48"/>
        <v/>
      </c>
      <c r="R616" s="98" t="str">
        <f t="shared" si="49"/>
        <v/>
      </c>
      <c r="S616" s="96"/>
      <c r="T616" s="234"/>
      <c r="U616" s="105"/>
    </row>
    <row r="617" spans="1:21" customFormat="1">
      <c r="A617" s="92">
        <v>613</v>
      </c>
      <c r="B617" s="111"/>
      <c r="C617" s="95" t="str">
        <f>IF($B617="","",IF(VLOOKUP($B617,競技者!$A$5:$I$1004,2,FALSE)="","",VLOOKUP($B617,競技者!$A$5:$I$1004,2,FALSE)))</f>
        <v/>
      </c>
      <c r="D617" s="95" t="str">
        <f>IF($B617="","",IF(VLOOKUP($B617,競技者!$A$5:$I$1004,3,FALSE)="","",VLOOKUP($B617,競技者!$A$5:$I$1004,3,FALSE)))</f>
        <v/>
      </c>
      <c r="E617" s="95" t="str">
        <f>IF($B617="","",IF(VLOOKUP($B617,競技者!$A$5:$I$1004,4,FALSE)="","",VLOOKUP($B617,競技者!$A$5:$I$1004,4,FALSE)))</f>
        <v/>
      </c>
      <c r="F617" s="95" t="str">
        <f>IF($B617="","",IF(VLOOKUP($B617,競技者!$A$5:$I$1004,7,FALSE)="","",VLOOKUP($B617,競技者!$A$5:$I$1004,7,FALSE)))</f>
        <v/>
      </c>
      <c r="G617" s="95" t="str">
        <f>IF($B617="","",IF(VLOOKUP($B617,競技者!$A$5:$I$1004,9,FALSE)="","",VLOOKUP($B617,競技者!$A$5:$I$1004,9,FALSE)))</f>
        <v/>
      </c>
      <c r="H617" s="109"/>
      <c r="I617" s="95" t="str">
        <f t="shared" si="45"/>
        <v/>
      </c>
      <c r="J617" s="96"/>
      <c r="K617" s="107" t="str">
        <f t="shared" si="46"/>
        <v/>
      </c>
      <c r="L617" s="96"/>
      <c r="M617" s="107" t="str">
        <f t="shared" si="47"/>
        <v/>
      </c>
      <c r="N617" s="103"/>
      <c r="O617" s="103"/>
      <c r="P617" s="260"/>
      <c r="Q617" s="97" t="str">
        <f t="shared" si="48"/>
        <v/>
      </c>
      <c r="R617" s="98" t="str">
        <f t="shared" si="49"/>
        <v/>
      </c>
      <c r="S617" s="96"/>
      <c r="T617" s="234"/>
      <c r="U617" s="105"/>
    </row>
    <row r="618" spans="1:21" customFormat="1">
      <c r="A618" s="92">
        <v>614</v>
      </c>
      <c r="B618" s="111"/>
      <c r="C618" s="95" t="str">
        <f>IF($B618="","",IF(VLOOKUP($B618,競技者!$A$5:$I$1004,2,FALSE)="","",VLOOKUP($B618,競技者!$A$5:$I$1004,2,FALSE)))</f>
        <v/>
      </c>
      <c r="D618" s="95" t="str">
        <f>IF($B618="","",IF(VLOOKUP($B618,競技者!$A$5:$I$1004,3,FALSE)="","",VLOOKUP($B618,競技者!$A$5:$I$1004,3,FALSE)))</f>
        <v/>
      </c>
      <c r="E618" s="95" t="str">
        <f>IF($B618="","",IF(VLOOKUP($B618,競技者!$A$5:$I$1004,4,FALSE)="","",VLOOKUP($B618,競技者!$A$5:$I$1004,4,FALSE)))</f>
        <v/>
      </c>
      <c r="F618" s="95" t="str">
        <f>IF($B618="","",IF(VLOOKUP($B618,競技者!$A$5:$I$1004,7,FALSE)="","",VLOOKUP($B618,競技者!$A$5:$I$1004,7,FALSE)))</f>
        <v/>
      </c>
      <c r="G618" s="95" t="str">
        <f>IF($B618="","",IF(VLOOKUP($B618,競技者!$A$5:$I$1004,9,FALSE)="","",VLOOKUP($B618,競技者!$A$5:$I$1004,9,FALSE)))</f>
        <v/>
      </c>
      <c r="H618" s="109"/>
      <c r="I618" s="95" t="str">
        <f t="shared" si="45"/>
        <v/>
      </c>
      <c r="J618" s="96"/>
      <c r="K618" s="107" t="str">
        <f t="shared" si="46"/>
        <v/>
      </c>
      <c r="L618" s="96"/>
      <c r="M618" s="107" t="str">
        <f t="shared" si="47"/>
        <v/>
      </c>
      <c r="N618" s="103"/>
      <c r="O618" s="103"/>
      <c r="P618" s="260"/>
      <c r="Q618" s="97" t="str">
        <f t="shared" si="48"/>
        <v/>
      </c>
      <c r="R618" s="98" t="str">
        <f t="shared" si="49"/>
        <v/>
      </c>
      <c r="S618" s="96"/>
      <c r="T618" s="234"/>
      <c r="U618" s="105"/>
    </row>
    <row r="619" spans="1:21" customFormat="1">
      <c r="A619" s="92">
        <v>615</v>
      </c>
      <c r="B619" s="207"/>
      <c r="C619" s="208" t="str">
        <f>IF($B619="","",IF(VLOOKUP($B619,競技者!$A$5:$I$1004,2,FALSE)="","",VLOOKUP($B619,競技者!$A$5:$I$1004,2,FALSE)))</f>
        <v/>
      </c>
      <c r="D619" s="208" t="str">
        <f>IF($B619="","",IF(VLOOKUP($B619,競技者!$A$5:$I$1004,3,FALSE)="","",VLOOKUP($B619,競技者!$A$5:$I$1004,3,FALSE)))</f>
        <v/>
      </c>
      <c r="E619" s="208" t="str">
        <f>IF($B619="","",IF(VLOOKUP($B619,競技者!$A$5:$I$1004,4,FALSE)="","",VLOOKUP($B619,競技者!$A$5:$I$1004,4,FALSE)))</f>
        <v/>
      </c>
      <c r="F619" s="208" t="str">
        <f>IF($B619="","",IF(VLOOKUP($B619,競技者!$A$5:$I$1004,7,FALSE)="","",VLOOKUP($B619,競技者!$A$5:$I$1004,7,FALSE)))</f>
        <v/>
      </c>
      <c r="G619" s="208" t="str">
        <f>IF($B619="","",IF(VLOOKUP($B619,競技者!$A$5:$I$1004,9,FALSE)="","",VLOOKUP($B619,競技者!$A$5:$I$1004,9,FALSE)))</f>
        <v/>
      </c>
      <c r="H619" s="209"/>
      <c r="I619" s="208" t="str">
        <f t="shared" si="45"/>
        <v/>
      </c>
      <c r="J619" s="210"/>
      <c r="K619" s="211" t="str">
        <f t="shared" si="46"/>
        <v/>
      </c>
      <c r="L619" s="210"/>
      <c r="M619" s="211" t="str">
        <f t="shared" si="47"/>
        <v/>
      </c>
      <c r="N619" s="212"/>
      <c r="O619" s="212"/>
      <c r="P619" s="261"/>
      <c r="Q619" s="213" t="str">
        <f t="shared" si="48"/>
        <v/>
      </c>
      <c r="R619" s="214" t="str">
        <f t="shared" si="49"/>
        <v/>
      </c>
      <c r="S619" s="210"/>
      <c r="T619" s="238"/>
      <c r="U619" s="216"/>
    </row>
    <row r="620" spans="1:21" customFormat="1">
      <c r="A620" s="92">
        <v>616</v>
      </c>
      <c r="B620" s="199"/>
      <c r="C620" s="120" t="str">
        <f>IF($B620="","",IF(VLOOKUP($B620,競技者!$A$5:$I$1004,2,FALSE)="","",VLOOKUP($B620,競技者!$A$5:$I$1004,2,FALSE)))</f>
        <v/>
      </c>
      <c r="D620" s="120" t="str">
        <f>IF($B620="","",IF(VLOOKUP($B620,競技者!$A$5:$I$1004,3,FALSE)="","",VLOOKUP($B620,競技者!$A$5:$I$1004,3,FALSE)))</f>
        <v/>
      </c>
      <c r="E620" s="120" t="str">
        <f>IF($B620="","",IF(VLOOKUP($B620,競技者!$A$5:$I$1004,4,FALSE)="","",VLOOKUP($B620,競技者!$A$5:$I$1004,4,FALSE)))</f>
        <v/>
      </c>
      <c r="F620" s="120" t="str">
        <f>IF($B620="","",IF(VLOOKUP($B620,競技者!$A$5:$I$1004,7,FALSE)="","",VLOOKUP($B620,競技者!$A$5:$I$1004,7,FALSE)))</f>
        <v/>
      </c>
      <c r="G620" s="120" t="str">
        <f>IF($B620="","",IF(VLOOKUP($B620,競技者!$A$5:$I$1004,9,FALSE)="","",VLOOKUP($B620,競技者!$A$5:$I$1004,9,FALSE)))</f>
        <v/>
      </c>
      <c r="H620" s="119"/>
      <c r="I620" s="120" t="str">
        <f t="shared" si="45"/>
        <v/>
      </c>
      <c r="J620" s="121"/>
      <c r="K620" s="122" t="str">
        <f t="shared" si="46"/>
        <v/>
      </c>
      <c r="L620" s="121"/>
      <c r="M620" s="122" t="str">
        <f t="shared" si="47"/>
        <v/>
      </c>
      <c r="N620" s="123"/>
      <c r="O620" s="123"/>
      <c r="P620" s="259"/>
      <c r="Q620" s="124" t="str">
        <f t="shared" si="48"/>
        <v/>
      </c>
      <c r="R620" s="125" t="str">
        <f t="shared" si="49"/>
        <v/>
      </c>
      <c r="S620" s="121"/>
      <c r="T620" s="236"/>
      <c r="U620" s="127"/>
    </row>
    <row r="621" spans="1:21" customFormat="1">
      <c r="A621" s="92">
        <v>617</v>
      </c>
      <c r="B621" s="111"/>
      <c r="C621" s="95" t="str">
        <f>IF($B621="","",IF(VLOOKUP($B621,競技者!$A$5:$I$1004,2,FALSE)="","",VLOOKUP($B621,競技者!$A$5:$I$1004,2,FALSE)))</f>
        <v/>
      </c>
      <c r="D621" s="95" t="str">
        <f>IF($B621="","",IF(VLOOKUP($B621,競技者!$A$5:$I$1004,3,FALSE)="","",VLOOKUP($B621,競技者!$A$5:$I$1004,3,FALSE)))</f>
        <v/>
      </c>
      <c r="E621" s="95" t="str">
        <f>IF($B621="","",IF(VLOOKUP($B621,競技者!$A$5:$I$1004,4,FALSE)="","",VLOOKUP($B621,競技者!$A$5:$I$1004,4,FALSE)))</f>
        <v/>
      </c>
      <c r="F621" s="95" t="str">
        <f>IF($B621="","",IF(VLOOKUP($B621,競技者!$A$5:$I$1004,7,FALSE)="","",VLOOKUP($B621,競技者!$A$5:$I$1004,7,FALSE)))</f>
        <v/>
      </c>
      <c r="G621" s="95" t="str">
        <f>IF($B621="","",IF(VLOOKUP($B621,競技者!$A$5:$I$1004,9,FALSE)="","",VLOOKUP($B621,競技者!$A$5:$I$1004,9,FALSE)))</f>
        <v/>
      </c>
      <c r="H621" s="109"/>
      <c r="I621" s="95" t="str">
        <f t="shared" si="45"/>
        <v/>
      </c>
      <c r="J621" s="96"/>
      <c r="K621" s="107" t="str">
        <f t="shared" si="46"/>
        <v/>
      </c>
      <c r="L621" s="96"/>
      <c r="M621" s="107" t="str">
        <f t="shared" si="47"/>
        <v/>
      </c>
      <c r="N621" s="103"/>
      <c r="O621" s="103"/>
      <c r="P621" s="260"/>
      <c r="Q621" s="97" t="str">
        <f t="shared" si="48"/>
        <v/>
      </c>
      <c r="R621" s="98" t="str">
        <f t="shared" si="49"/>
        <v/>
      </c>
      <c r="S621" s="96"/>
      <c r="T621" s="234"/>
      <c r="U621" s="105"/>
    </row>
    <row r="622" spans="1:21" customFormat="1">
      <c r="A622" s="92">
        <v>618</v>
      </c>
      <c r="B622" s="111"/>
      <c r="C622" s="95" t="str">
        <f>IF($B622="","",IF(VLOOKUP($B622,競技者!$A$5:$I$1004,2,FALSE)="","",VLOOKUP($B622,競技者!$A$5:$I$1004,2,FALSE)))</f>
        <v/>
      </c>
      <c r="D622" s="95" t="str">
        <f>IF($B622="","",IF(VLOOKUP($B622,競技者!$A$5:$I$1004,3,FALSE)="","",VLOOKUP($B622,競技者!$A$5:$I$1004,3,FALSE)))</f>
        <v/>
      </c>
      <c r="E622" s="95" t="str">
        <f>IF($B622="","",IF(VLOOKUP($B622,競技者!$A$5:$I$1004,4,FALSE)="","",VLOOKUP($B622,競技者!$A$5:$I$1004,4,FALSE)))</f>
        <v/>
      </c>
      <c r="F622" s="95" t="str">
        <f>IF($B622="","",IF(VLOOKUP($B622,競技者!$A$5:$I$1004,7,FALSE)="","",VLOOKUP($B622,競技者!$A$5:$I$1004,7,FALSE)))</f>
        <v/>
      </c>
      <c r="G622" s="95" t="str">
        <f>IF($B622="","",IF(VLOOKUP($B622,競技者!$A$5:$I$1004,9,FALSE)="","",VLOOKUP($B622,競技者!$A$5:$I$1004,9,FALSE)))</f>
        <v/>
      </c>
      <c r="H622" s="109"/>
      <c r="I622" s="95" t="str">
        <f t="shared" si="45"/>
        <v/>
      </c>
      <c r="J622" s="96"/>
      <c r="K622" s="107" t="str">
        <f t="shared" si="46"/>
        <v/>
      </c>
      <c r="L622" s="96"/>
      <c r="M622" s="107" t="str">
        <f t="shared" si="47"/>
        <v/>
      </c>
      <c r="N622" s="103"/>
      <c r="O622" s="103"/>
      <c r="P622" s="260"/>
      <c r="Q622" s="97" t="str">
        <f t="shared" si="48"/>
        <v/>
      </c>
      <c r="R622" s="98" t="str">
        <f t="shared" si="49"/>
        <v/>
      </c>
      <c r="S622" s="96"/>
      <c r="T622" s="234"/>
      <c r="U622" s="105"/>
    </row>
    <row r="623" spans="1:21" customFormat="1">
      <c r="A623" s="92">
        <v>619</v>
      </c>
      <c r="B623" s="111"/>
      <c r="C623" s="95" t="str">
        <f>IF($B623="","",IF(VLOOKUP($B623,競技者!$A$5:$I$1004,2,FALSE)="","",VLOOKUP($B623,競技者!$A$5:$I$1004,2,FALSE)))</f>
        <v/>
      </c>
      <c r="D623" s="95" t="str">
        <f>IF($B623="","",IF(VLOOKUP($B623,競技者!$A$5:$I$1004,3,FALSE)="","",VLOOKUP($B623,競技者!$A$5:$I$1004,3,FALSE)))</f>
        <v/>
      </c>
      <c r="E623" s="95" t="str">
        <f>IF($B623="","",IF(VLOOKUP($B623,競技者!$A$5:$I$1004,4,FALSE)="","",VLOOKUP($B623,競技者!$A$5:$I$1004,4,FALSE)))</f>
        <v/>
      </c>
      <c r="F623" s="95" t="str">
        <f>IF($B623="","",IF(VLOOKUP($B623,競技者!$A$5:$I$1004,7,FALSE)="","",VLOOKUP($B623,競技者!$A$5:$I$1004,7,FALSE)))</f>
        <v/>
      </c>
      <c r="G623" s="95" t="str">
        <f>IF($B623="","",IF(VLOOKUP($B623,競技者!$A$5:$I$1004,9,FALSE)="","",VLOOKUP($B623,競技者!$A$5:$I$1004,9,FALSE)))</f>
        <v/>
      </c>
      <c r="H623" s="109"/>
      <c r="I623" s="95" t="str">
        <f t="shared" si="45"/>
        <v/>
      </c>
      <c r="J623" s="96"/>
      <c r="K623" s="107" t="str">
        <f t="shared" si="46"/>
        <v/>
      </c>
      <c r="L623" s="96"/>
      <c r="M623" s="107" t="str">
        <f t="shared" si="47"/>
        <v/>
      </c>
      <c r="N623" s="103"/>
      <c r="O623" s="103"/>
      <c r="P623" s="260"/>
      <c r="Q623" s="97" t="str">
        <f t="shared" si="48"/>
        <v/>
      </c>
      <c r="R623" s="98" t="str">
        <f t="shared" si="49"/>
        <v/>
      </c>
      <c r="S623" s="96"/>
      <c r="T623" s="234"/>
      <c r="U623" s="105"/>
    </row>
    <row r="624" spans="1:21" customFormat="1" ht="12.6" thickBot="1">
      <c r="A624" s="92">
        <v>620</v>
      </c>
      <c r="B624" s="217"/>
      <c r="C624" s="218" t="str">
        <f>IF($B624="","",IF(VLOOKUP($B624,競技者!$A$5:$I$1004,2,FALSE)="","",VLOOKUP($B624,競技者!$A$5:$I$1004,2,FALSE)))</f>
        <v/>
      </c>
      <c r="D624" s="218" t="str">
        <f>IF($B624="","",IF(VLOOKUP($B624,競技者!$A$5:$I$1004,3,FALSE)="","",VLOOKUP($B624,競技者!$A$5:$I$1004,3,FALSE)))</f>
        <v/>
      </c>
      <c r="E624" s="218" t="str">
        <f>IF($B624="","",IF(VLOOKUP($B624,競技者!$A$5:$I$1004,4,FALSE)="","",VLOOKUP($B624,競技者!$A$5:$I$1004,4,FALSE)))</f>
        <v/>
      </c>
      <c r="F624" s="218" t="str">
        <f>IF($B624="","",IF(VLOOKUP($B624,競技者!$A$5:$I$1004,7,FALSE)="","",VLOOKUP($B624,競技者!$A$5:$I$1004,7,FALSE)))</f>
        <v/>
      </c>
      <c r="G624" s="218" t="str">
        <f>IF($B624="","",IF(VLOOKUP($B624,競技者!$A$5:$I$1004,9,FALSE)="","",VLOOKUP($B624,競技者!$A$5:$I$1004,9,FALSE)))</f>
        <v/>
      </c>
      <c r="H624" s="219"/>
      <c r="I624" s="218" t="str">
        <f t="shared" si="45"/>
        <v/>
      </c>
      <c r="J624" s="220"/>
      <c r="K624" s="221" t="str">
        <f t="shared" si="46"/>
        <v/>
      </c>
      <c r="L624" s="220"/>
      <c r="M624" s="221" t="str">
        <f t="shared" si="47"/>
        <v/>
      </c>
      <c r="N624" s="262"/>
      <c r="O624" s="262"/>
      <c r="P624" s="263"/>
      <c r="Q624" s="222" t="str">
        <f t="shared" si="48"/>
        <v/>
      </c>
      <c r="R624" s="223" t="str">
        <f t="shared" si="49"/>
        <v/>
      </c>
      <c r="S624" s="220"/>
      <c r="T624" s="237"/>
      <c r="U624" s="224"/>
    </row>
    <row r="625" spans="1:21" customFormat="1">
      <c r="A625" s="92">
        <v>621</v>
      </c>
      <c r="B625" s="199"/>
      <c r="C625" s="120" t="str">
        <f>IF($B625="","",IF(VLOOKUP($B625,競技者!$A$5:$I$1004,2,FALSE)="","",VLOOKUP($B625,競技者!$A$5:$I$1004,2,FALSE)))</f>
        <v/>
      </c>
      <c r="D625" s="120" t="str">
        <f>IF($B625="","",IF(VLOOKUP($B625,競技者!$A$5:$I$1004,3,FALSE)="","",VLOOKUP($B625,競技者!$A$5:$I$1004,3,FALSE)))</f>
        <v/>
      </c>
      <c r="E625" s="120" t="str">
        <f>IF($B625="","",IF(VLOOKUP($B625,競技者!$A$5:$I$1004,4,FALSE)="","",VLOOKUP($B625,競技者!$A$5:$I$1004,4,FALSE)))</f>
        <v/>
      </c>
      <c r="F625" s="120" t="str">
        <f>IF($B625="","",IF(VLOOKUP($B625,競技者!$A$5:$I$1004,7,FALSE)="","",VLOOKUP($B625,競技者!$A$5:$I$1004,7,FALSE)))</f>
        <v/>
      </c>
      <c r="G625" s="120" t="str">
        <f>IF($B625="","",IF(VLOOKUP($B625,競技者!$A$5:$I$1004,9,FALSE)="","",VLOOKUP($B625,競技者!$A$5:$I$1004,9,FALSE)))</f>
        <v/>
      </c>
      <c r="H625" s="119"/>
      <c r="I625" s="120" t="str">
        <f t="shared" si="45"/>
        <v/>
      </c>
      <c r="J625" s="121"/>
      <c r="K625" s="122" t="str">
        <f t="shared" si="46"/>
        <v/>
      </c>
      <c r="L625" s="121"/>
      <c r="M625" s="122" t="str">
        <f t="shared" si="47"/>
        <v/>
      </c>
      <c r="N625" s="123"/>
      <c r="O625" s="123"/>
      <c r="P625" s="259"/>
      <c r="Q625" s="124" t="str">
        <f t="shared" si="48"/>
        <v/>
      </c>
      <c r="R625" s="125" t="str">
        <f t="shared" si="49"/>
        <v/>
      </c>
      <c r="S625" s="121"/>
      <c r="T625" s="236"/>
      <c r="U625" s="127"/>
    </row>
    <row r="626" spans="1:21" customFormat="1">
      <c r="A626" s="92">
        <v>622</v>
      </c>
      <c r="B626" s="111"/>
      <c r="C626" s="95" t="str">
        <f>IF($B626="","",IF(VLOOKUP($B626,競技者!$A$5:$I$1004,2,FALSE)="","",VLOOKUP($B626,競技者!$A$5:$I$1004,2,FALSE)))</f>
        <v/>
      </c>
      <c r="D626" s="95" t="str">
        <f>IF($B626="","",IF(VLOOKUP($B626,競技者!$A$5:$I$1004,3,FALSE)="","",VLOOKUP($B626,競技者!$A$5:$I$1004,3,FALSE)))</f>
        <v/>
      </c>
      <c r="E626" s="95" t="str">
        <f>IF($B626="","",IF(VLOOKUP($B626,競技者!$A$5:$I$1004,4,FALSE)="","",VLOOKUP($B626,競技者!$A$5:$I$1004,4,FALSE)))</f>
        <v/>
      </c>
      <c r="F626" s="95" t="str">
        <f>IF($B626="","",IF(VLOOKUP($B626,競技者!$A$5:$I$1004,7,FALSE)="","",VLOOKUP($B626,競技者!$A$5:$I$1004,7,FALSE)))</f>
        <v/>
      </c>
      <c r="G626" s="95" t="str">
        <f>IF($B626="","",IF(VLOOKUP($B626,競技者!$A$5:$I$1004,9,FALSE)="","",VLOOKUP($B626,競技者!$A$5:$I$1004,9,FALSE)))</f>
        <v/>
      </c>
      <c r="H626" s="109"/>
      <c r="I626" s="95" t="str">
        <f t="shared" si="45"/>
        <v/>
      </c>
      <c r="J626" s="96"/>
      <c r="K626" s="107" t="str">
        <f t="shared" si="46"/>
        <v/>
      </c>
      <c r="L626" s="96"/>
      <c r="M626" s="107" t="str">
        <f t="shared" si="47"/>
        <v/>
      </c>
      <c r="N626" s="103"/>
      <c r="O626" s="103"/>
      <c r="P626" s="260"/>
      <c r="Q626" s="97" t="str">
        <f t="shared" si="48"/>
        <v/>
      </c>
      <c r="R626" s="98" t="str">
        <f t="shared" si="49"/>
        <v/>
      </c>
      <c r="S626" s="96"/>
      <c r="T626" s="234"/>
      <c r="U626" s="105"/>
    </row>
    <row r="627" spans="1:21" customFormat="1">
      <c r="A627" s="92">
        <v>623</v>
      </c>
      <c r="B627" s="111"/>
      <c r="C627" s="95" t="str">
        <f>IF($B627="","",IF(VLOOKUP($B627,競技者!$A$5:$I$1004,2,FALSE)="","",VLOOKUP($B627,競技者!$A$5:$I$1004,2,FALSE)))</f>
        <v/>
      </c>
      <c r="D627" s="95" t="str">
        <f>IF($B627="","",IF(VLOOKUP($B627,競技者!$A$5:$I$1004,3,FALSE)="","",VLOOKUP($B627,競技者!$A$5:$I$1004,3,FALSE)))</f>
        <v/>
      </c>
      <c r="E627" s="95" t="str">
        <f>IF($B627="","",IF(VLOOKUP($B627,競技者!$A$5:$I$1004,4,FALSE)="","",VLOOKUP($B627,競技者!$A$5:$I$1004,4,FALSE)))</f>
        <v/>
      </c>
      <c r="F627" s="95" t="str">
        <f>IF($B627="","",IF(VLOOKUP($B627,競技者!$A$5:$I$1004,7,FALSE)="","",VLOOKUP($B627,競技者!$A$5:$I$1004,7,FALSE)))</f>
        <v/>
      </c>
      <c r="G627" s="95" t="str">
        <f>IF($B627="","",IF(VLOOKUP($B627,競技者!$A$5:$I$1004,9,FALSE)="","",VLOOKUP($B627,競技者!$A$5:$I$1004,9,FALSE)))</f>
        <v/>
      </c>
      <c r="H627" s="109"/>
      <c r="I627" s="95" t="str">
        <f t="shared" si="45"/>
        <v/>
      </c>
      <c r="J627" s="96"/>
      <c r="K627" s="107" t="str">
        <f t="shared" si="46"/>
        <v/>
      </c>
      <c r="L627" s="96"/>
      <c r="M627" s="107" t="str">
        <f t="shared" si="47"/>
        <v/>
      </c>
      <c r="N627" s="103"/>
      <c r="O627" s="103"/>
      <c r="P627" s="260"/>
      <c r="Q627" s="97" t="str">
        <f t="shared" si="48"/>
        <v/>
      </c>
      <c r="R627" s="98" t="str">
        <f t="shared" si="49"/>
        <v/>
      </c>
      <c r="S627" s="96"/>
      <c r="T627" s="234"/>
      <c r="U627" s="105"/>
    </row>
    <row r="628" spans="1:21" customFormat="1">
      <c r="A628" s="92">
        <v>624</v>
      </c>
      <c r="B628" s="111"/>
      <c r="C628" s="95" t="str">
        <f>IF($B628="","",IF(VLOOKUP($B628,競技者!$A$5:$I$1004,2,FALSE)="","",VLOOKUP($B628,競技者!$A$5:$I$1004,2,FALSE)))</f>
        <v/>
      </c>
      <c r="D628" s="95" t="str">
        <f>IF($B628="","",IF(VLOOKUP($B628,競技者!$A$5:$I$1004,3,FALSE)="","",VLOOKUP($B628,競技者!$A$5:$I$1004,3,FALSE)))</f>
        <v/>
      </c>
      <c r="E628" s="95" t="str">
        <f>IF($B628="","",IF(VLOOKUP($B628,競技者!$A$5:$I$1004,4,FALSE)="","",VLOOKUP($B628,競技者!$A$5:$I$1004,4,FALSE)))</f>
        <v/>
      </c>
      <c r="F628" s="95" t="str">
        <f>IF($B628="","",IF(VLOOKUP($B628,競技者!$A$5:$I$1004,7,FALSE)="","",VLOOKUP($B628,競技者!$A$5:$I$1004,7,FALSE)))</f>
        <v/>
      </c>
      <c r="G628" s="95" t="str">
        <f>IF($B628="","",IF(VLOOKUP($B628,競技者!$A$5:$I$1004,9,FALSE)="","",VLOOKUP($B628,競技者!$A$5:$I$1004,9,FALSE)))</f>
        <v/>
      </c>
      <c r="H628" s="109"/>
      <c r="I628" s="95" t="str">
        <f t="shared" si="45"/>
        <v/>
      </c>
      <c r="J628" s="96"/>
      <c r="K628" s="107" t="str">
        <f t="shared" si="46"/>
        <v/>
      </c>
      <c r="L628" s="96"/>
      <c r="M628" s="107" t="str">
        <f t="shared" si="47"/>
        <v/>
      </c>
      <c r="N628" s="103"/>
      <c r="O628" s="103"/>
      <c r="P628" s="260"/>
      <c r="Q628" s="97" t="str">
        <f t="shared" si="48"/>
        <v/>
      </c>
      <c r="R628" s="98" t="str">
        <f t="shared" si="49"/>
        <v/>
      </c>
      <c r="S628" s="96"/>
      <c r="T628" s="234"/>
      <c r="U628" s="105"/>
    </row>
    <row r="629" spans="1:21" customFormat="1">
      <c r="A629" s="92">
        <v>625</v>
      </c>
      <c r="B629" s="207"/>
      <c r="C629" s="208" t="str">
        <f>IF($B629="","",IF(VLOOKUP($B629,競技者!$A$5:$I$1004,2,FALSE)="","",VLOOKUP($B629,競技者!$A$5:$I$1004,2,FALSE)))</f>
        <v/>
      </c>
      <c r="D629" s="208" t="str">
        <f>IF($B629="","",IF(VLOOKUP($B629,競技者!$A$5:$I$1004,3,FALSE)="","",VLOOKUP($B629,競技者!$A$5:$I$1004,3,FALSE)))</f>
        <v/>
      </c>
      <c r="E629" s="208" t="str">
        <f>IF($B629="","",IF(VLOOKUP($B629,競技者!$A$5:$I$1004,4,FALSE)="","",VLOOKUP($B629,競技者!$A$5:$I$1004,4,FALSE)))</f>
        <v/>
      </c>
      <c r="F629" s="208" t="str">
        <f>IF($B629="","",IF(VLOOKUP($B629,競技者!$A$5:$I$1004,7,FALSE)="","",VLOOKUP($B629,競技者!$A$5:$I$1004,7,FALSE)))</f>
        <v/>
      </c>
      <c r="G629" s="208" t="str">
        <f>IF($B629="","",IF(VLOOKUP($B629,競技者!$A$5:$I$1004,9,FALSE)="","",VLOOKUP($B629,競技者!$A$5:$I$1004,9,FALSE)))</f>
        <v/>
      </c>
      <c r="H629" s="209"/>
      <c r="I629" s="208" t="str">
        <f t="shared" si="45"/>
        <v/>
      </c>
      <c r="J629" s="210"/>
      <c r="K629" s="211" t="str">
        <f t="shared" si="46"/>
        <v/>
      </c>
      <c r="L629" s="210"/>
      <c r="M629" s="211" t="str">
        <f t="shared" si="47"/>
        <v/>
      </c>
      <c r="N629" s="212"/>
      <c r="O629" s="212"/>
      <c r="P629" s="261"/>
      <c r="Q629" s="213" t="str">
        <f t="shared" si="48"/>
        <v/>
      </c>
      <c r="R629" s="214" t="str">
        <f t="shared" si="49"/>
        <v/>
      </c>
      <c r="S629" s="210"/>
      <c r="T629" s="238"/>
      <c r="U629" s="216"/>
    </row>
    <row r="630" spans="1:21" customFormat="1">
      <c r="A630" s="92">
        <v>626</v>
      </c>
      <c r="B630" s="199"/>
      <c r="C630" s="120" t="str">
        <f>IF($B630="","",IF(VLOOKUP($B630,競技者!$A$5:$I$1004,2,FALSE)="","",VLOOKUP($B630,競技者!$A$5:$I$1004,2,FALSE)))</f>
        <v/>
      </c>
      <c r="D630" s="120" t="str">
        <f>IF($B630="","",IF(VLOOKUP($B630,競技者!$A$5:$I$1004,3,FALSE)="","",VLOOKUP($B630,競技者!$A$5:$I$1004,3,FALSE)))</f>
        <v/>
      </c>
      <c r="E630" s="120" t="str">
        <f>IF($B630="","",IF(VLOOKUP($B630,競技者!$A$5:$I$1004,4,FALSE)="","",VLOOKUP($B630,競技者!$A$5:$I$1004,4,FALSE)))</f>
        <v/>
      </c>
      <c r="F630" s="120" t="str">
        <f>IF($B630="","",IF(VLOOKUP($B630,競技者!$A$5:$I$1004,7,FALSE)="","",VLOOKUP($B630,競技者!$A$5:$I$1004,7,FALSE)))</f>
        <v/>
      </c>
      <c r="G630" s="120" t="str">
        <f>IF($B630="","",IF(VLOOKUP($B630,競技者!$A$5:$I$1004,9,FALSE)="","",VLOOKUP($B630,競技者!$A$5:$I$1004,9,FALSE)))</f>
        <v/>
      </c>
      <c r="H630" s="119"/>
      <c r="I630" s="120" t="str">
        <f t="shared" si="45"/>
        <v/>
      </c>
      <c r="J630" s="121"/>
      <c r="K630" s="122" t="str">
        <f t="shared" si="46"/>
        <v/>
      </c>
      <c r="L630" s="121"/>
      <c r="M630" s="122" t="str">
        <f t="shared" si="47"/>
        <v/>
      </c>
      <c r="N630" s="123"/>
      <c r="O630" s="123"/>
      <c r="P630" s="259"/>
      <c r="Q630" s="124" t="str">
        <f t="shared" si="48"/>
        <v/>
      </c>
      <c r="R630" s="125" t="str">
        <f t="shared" si="49"/>
        <v/>
      </c>
      <c r="S630" s="121"/>
      <c r="T630" s="236"/>
      <c r="U630" s="127"/>
    </row>
    <row r="631" spans="1:21" customFormat="1">
      <c r="A631" s="92">
        <v>627</v>
      </c>
      <c r="B631" s="111"/>
      <c r="C631" s="95" t="str">
        <f>IF($B631="","",IF(VLOOKUP($B631,競技者!$A$5:$I$1004,2,FALSE)="","",VLOOKUP($B631,競技者!$A$5:$I$1004,2,FALSE)))</f>
        <v/>
      </c>
      <c r="D631" s="95" t="str">
        <f>IF($B631="","",IF(VLOOKUP($B631,競技者!$A$5:$I$1004,3,FALSE)="","",VLOOKUP($B631,競技者!$A$5:$I$1004,3,FALSE)))</f>
        <v/>
      </c>
      <c r="E631" s="95" t="str">
        <f>IF($B631="","",IF(VLOOKUP($B631,競技者!$A$5:$I$1004,4,FALSE)="","",VLOOKUP($B631,競技者!$A$5:$I$1004,4,FALSE)))</f>
        <v/>
      </c>
      <c r="F631" s="95" t="str">
        <f>IF($B631="","",IF(VLOOKUP($B631,競技者!$A$5:$I$1004,7,FALSE)="","",VLOOKUP($B631,競技者!$A$5:$I$1004,7,FALSE)))</f>
        <v/>
      </c>
      <c r="G631" s="95" t="str">
        <f>IF($B631="","",IF(VLOOKUP($B631,競技者!$A$5:$I$1004,9,FALSE)="","",VLOOKUP($B631,競技者!$A$5:$I$1004,9,FALSE)))</f>
        <v/>
      </c>
      <c r="H631" s="109"/>
      <c r="I631" s="95" t="str">
        <f t="shared" si="45"/>
        <v/>
      </c>
      <c r="J631" s="96"/>
      <c r="K631" s="107" t="str">
        <f t="shared" si="46"/>
        <v/>
      </c>
      <c r="L631" s="96"/>
      <c r="M631" s="107" t="str">
        <f t="shared" si="47"/>
        <v/>
      </c>
      <c r="N631" s="103"/>
      <c r="O631" s="103"/>
      <c r="P631" s="260"/>
      <c r="Q631" s="97" t="str">
        <f t="shared" si="48"/>
        <v/>
      </c>
      <c r="R631" s="98" t="str">
        <f t="shared" si="49"/>
        <v/>
      </c>
      <c r="S631" s="96"/>
      <c r="T631" s="234"/>
      <c r="U631" s="105"/>
    </row>
    <row r="632" spans="1:21" customFormat="1">
      <c r="A632" s="92">
        <v>628</v>
      </c>
      <c r="B632" s="111"/>
      <c r="C632" s="95" t="str">
        <f>IF($B632="","",IF(VLOOKUP($B632,競技者!$A$5:$I$1004,2,FALSE)="","",VLOOKUP($B632,競技者!$A$5:$I$1004,2,FALSE)))</f>
        <v/>
      </c>
      <c r="D632" s="95" t="str">
        <f>IF($B632="","",IF(VLOOKUP($B632,競技者!$A$5:$I$1004,3,FALSE)="","",VLOOKUP($B632,競技者!$A$5:$I$1004,3,FALSE)))</f>
        <v/>
      </c>
      <c r="E632" s="95" t="str">
        <f>IF($B632="","",IF(VLOOKUP($B632,競技者!$A$5:$I$1004,4,FALSE)="","",VLOOKUP($B632,競技者!$A$5:$I$1004,4,FALSE)))</f>
        <v/>
      </c>
      <c r="F632" s="95" t="str">
        <f>IF($B632="","",IF(VLOOKUP($B632,競技者!$A$5:$I$1004,7,FALSE)="","",VLOOKUP($B632,競技者!$A$5:$I$1004,7,FALSE)))</f>
        <v/>
      </c>
      <c r="G632" s="95" t="str">
        <f>IF($B632="","",IF(VLOOKUP($B632,競技者!$A$5:$I$1004,9,FALSE)="","",VLOOKUP($B632,競技者!$A$5:$I$1004,9,FALSE)))</f>
        <v/>
      </c>
      <c r="H632" s="109"/>
      <c r="I632" s="95" t="str">
        <f t="shared" si="45"/>
        <v/>
      </c>
      <c r="J632" s="96"/>
      <c r="K632" s="107" t="str">
        <f t="shared" si="46"/>
        <v/>
      </c>
      <c r="L632" s="96"/>
      <c r="M632" s="107" t="str">
        <f t="shared" si="47"/>
        <v/>
      </c>
      <c r="N632" s="103"/>
      <c r="O632" s="103"/>
      <c r="P632" s="260"/>
      <c r="Q632" s="97" t="str">
        <f t="shared" si="48"/>
        <v/>
      </c>
      <c r="R632" s="98" t="str">
        <f t="shared" si="49"/>
        <v/>
      </c>
      <c r="S632" s="96"/>
      <c r="T632" s="234"/>
      <c r="U632" s="105"/>
    </row>
    <row r="633" spans="1:21" customFormat="1">
      <c r="A633" s="92">
        <v>629</v>
      </c>
      <c r="B633" s="111"/>
      <c r="C633" s="95" t="str">
        <f>IF($B633="","",IF(VLOOKUP($B633,競技者!$A$5:$I$1004,2,FALSE)="","",VLOOKUP($B633,競技者!$A$5:$I$1004,2,FALSE)))</f>
        <v/>
      </c>
      <c r="D633" s="95" t="str">
        <f>IF($B633="","",IF(VLOOKUP($B633,競技者!$A$5:$I$1004,3,FALSE)="","",VLOOKUP($B633,競技者!$A$5:$I$1004,3,FALSE)))</f>
        <v/>
      </c>
      <c r="E633" s="95" t="str">
        <f>IF($B633="","",IF(VLOOKUP($B633,競技者!$A$5:$I$1004,4,FALSE)="","",VLOOKUP($B633,競技者!$A$5:$I$1004,4,FALSE)))</f>
        <v/>
      </c>
      <c r="F633" s="95" t="str">
        <f>IF($B633="","",IF(VLOOKUP($B633,競技者!$A$5:$I$1004,7,FALSE)="","",VLOOKUP($B633,競技者!$A$5:$I$1004,7,FALSE)))</f>
        <v/>
      </c>
      <c r="G633" s="95" t="str">
        <f>IF($B633="","",IF(VLOOKUP($B633,競技者!$A$5:$I$1004,9,FALSE)="","",VLOOKUP($B633,競技者!$A$5:$I$1004,9,FALSE)))</f>
        <v/>
      </c>
      <c r="H633" s="109"/>
      <c r="I633" s="95" t="str">
        <f t="shared" si="45"/>
        <v/>
      </c>
      <c r="J633" s="96"/>
      <c r="K633" s="107" t="str">
        <f t="shared" si="46"/>
        <v/>
      </c>
      <c r="L633" s="96"/>
      <c r="M633" s="107" t="str">
        <f t="shared" si="47"/>
        <v/>
      </c>
      <c r="N633" s="103"/>
      <c r="O633" s="103"/>
      <c r="P633" s="260"/>
      <c r="Q633" s="97" t="str">
        <f t="shared" si="48"/>
        <v/>
      </c>
      <c r="R633" s="98" t="str">
        <f t="shared" si="49"/>
        <v/>
      </c>
      <c r="S633" s="96"/>
      <c r="T633" s="234"/>
      <c r="U633" s="105"/>
    </row>
    <row r="634" spans="1:21" customFormat="1" ht="12.6" thickBot="1">
      <c r="A634" s="92">
        <v>630</v>
      </c>
      <c r="B634" s="217"/>
      <c r="C634" s="218" t="str">
        <f>IF($B634="","",IF(VLOOKUP($B634,競技者!$A$5:$I$1004,2,FALSE)="","",VLOOKUP($B634,競技者!$A$5:$I$1004,2,FALSE)))</f>
        <v/>
      </c>
      <c r="D634" s="218" t="str">
        <f>IF($B634="","",IF(VLOOKUP($B634,競技者!$A$5:$I$1004,3,FALSE)="","",VLOOKUP($B634,競技者!$A$5:$I$1004,3,FALSE)))</f>
        <v/>
      </c>
      <c r="E634" s="218" t="str">
        <f>IF($B634="","",IF(VLOOKUP($B634,競技者!$A$5:$I$1004,4,FALSE)="","",VLOOKUP($B634,競技者!$A$5:$I$1004,4,FALSE)))</f>
        <v/>
      </c>
      <c r="F634" s="218" t="str">
        <f>IF($B634="","",IF(VLOOKUP($B634,競技者!$A$5:$I$1004,7,FALSE)="","",VLOOKUP($B634,競技者!$A$5:$I$1004,7,FALSE)))</f>
        <v/>
      </c>
      <c r="G634" s="218" t="str">
        <f>IF($B634="","",IF(VLOOKUP($B634,競技者!$A$5:$I$1004,9,FALSE)="","",VLOOKUP($B634,競技者!$A$5:$I$1004,9,FALSE)))</f>
        <v/>
      </c>
      <c r="H634" s="219"/>
      <c r="I634" s="218" t="str">
        <f t="shared" si="45"/>
        <v/>
      </c>
      <c r="J634" s="220"/>
      <c r="K634" s="221" t="str">
        <f t="shared" si="46"/>
        <v/>
      </c>
      <c r="L634" s="220"/>
      <c r="M634" s="221" t="str">
        <f t="shared" si="47"/>
        <v/>
      </c>
      <c r="N634" s="262"/>
      <c r="O634" s="262"/>
      <c r="P634" s="263"/>
      <c r="Q634" s="222" t="str">
        <f t="shared" si="48"/>
        <v/>
      </c>
      <c r="R634" s="223" t="str">
        <f t="shared" si="49"/>
        <v/>
      </c>
      <c r="S634" s="220"/>
      <c r="T634" s="237"/>
      <c r="U634" s="224"/>
    </row>
    <row r="635" spans="1:21" customFormat="1">
      <c r="A635" s="92">
        <v>631</v>
      </c>
      <c r="B635" s="199"/>
      <c r="C635" s="120" t="str">
        <f>IF($B635="","",IF(VLOOKUP($B635,競技者!$A$5:$I$1004,2,FALSE)="","",VLOOKUP($B635,競技者!$A$5:$I$1004,2,FALSE)))</f>
        <v/>
      </c>
      <c r="D635" s="120" t="str">
        <f>IF($B635="","",IF(VLOOKUP($B635,競技者!$A$5:$I$1004,3,FALSE)="","",VLOOKUP($B635,競技者!$A$5:$I$1004,3,FALSE)))</f>
        <v/>
      </c>
      <c r="E635" s="120" t="str">
        <f>IF($B635="","",IF(VLOOKUP($B635,競技者!$A$5:$I$1004,4,FALSE)="","",VLOOKUP($B635,競技者!$A$5:$I$1004,4,FALSE)))</f>
        <v/>
      </c>
      <c r="F635" s="120" t="str">
        <f>IF($B635="","",IF(VLOOKUP($B635,競技者!$A$5:$I$1004,7,FALSE)="","",VLOOKUP($B635,競技者!$A$5:$I$1004,7,FALSE)))</f>
        <v/>
      </c>
      <c r="G635" s="120" t="str">
        <f>IF($B635="","",IF(VLOOKUP($B635,競技者!$A$5:$I$1004,9,FALSE)="","",VLOOKUP($B635,競技者!$A$5:$I$1004,9,FALSE)))</f>
        <v/>
      </c>
      <c r="H635" s="119"/>
      <c r="I635" s="120" t="str">
        <f t="shared" si="45"/>
        <v/>
      </c>
      <c r="J635" s="121"/>
      <c r="K635" s="122" t="str">
        <f t="shared" si="46"/>
        <v/>
      </c>
      <c r="L635" s="121"/>
      <c r="M635" s="122" t="str">
        <f t="shared" si="47"/>
        <v/>
      </c>
      <c r="N635" s="123"/>
      <c r="O635" s="123"/>
      <c r="P635" s="259"/>
      <c r="Q635" s="124" t="str">
        <f t="shared" si="48"/>
        <v/>
      </c>
      <c r="R635" s="125" t="str">
        <f t="shared" si="49"/>
        <v/>
      </c>
      <c r="S635" s="121"/>
      <c r="T635" s="236"/>
      <c r="U635" s="127"/>
    </row>
    <row r="636" spans="1:21" customFormat="1">
      <c r="A636" s="92">
        <v>632</v>
      </c>
      <c r="B636" s="111"/>
      <c r="C636" s="95" t="str">
        <f>IF($B636="","",IF(VLOOKUP($B636,競技者!$A$5:$I$1004,2,FALSE)="","",VLOOKUP($B636,競技者!$A$5:$I$1004,2,FALSE)))</f>
        <v/>
      </c>
      <c r="D636" s="95" t="str">
        <f>IF($B636="","",IF(VLOOKUP($B636,競技者!$A$5:$I$1004,3,FALSE)="","",VLOOKUP($B636,競技者!$A$5:$I$1004,3,FALSE)))</f>
        <v/>
      </c>
      <c r="E636" s="95" t="str">
        <f>IF($B636="","",IF(VLOOKUP($B636,競技者!$A$5:$I$1004,4,FALSE)="","",VLOOKUP($B636,競技者!$A$5:$I$1004,4,FALSE)))</f>
        <v/>
      </c>
      <c r="F636" s="95" t="str">
        <f>IF($B636="","",IF(VLOOKUP($B636,競技者!$A$5:$I$1004,7,FALSE)="","",VLOOKUP($B636,競技者!$A$5:$I$1004,7,FALSE)))</f>
        <v/>
      </c>
      <c r="G636" s="95" t="str">
        <f>IF($B636="","",IF(VLOOKUP($B636,競技者!$A$5:$I$1004,9,FALSE)="","",VLOOKUP($B636,競技者!$A$5:$I$1004,9,FALSE)))</f>
        <v/>
      </c>
      <c r="H636" s="109"/>
      <c r="I636" s="95" t="str">
        <f t="shared" si="45"/>
        <v/>
      </c>
      <c r="J636" s="96"/>
      <c r="K636" s="107" t="str">
        <f t="shared" si="46"/>
        <v/>
      </c>
      <c r="L636" s="96"/>
      <c r="M636" s="107" t="str">
        <f t="shared" si="47"/>
        <v/>
      </c>
      <c r="N636" s="103"/>
      <c r="O636" s="103"/>
      <c r="P636" s="260"/>
      <c r="Q636" s="97" t="str">
        <f t="shared" si="48"/>
        <v/>
      </c>
      <c r="R636" s="98" t="str">
        <f t="shared" si="49"/>
        <v/>
      </c>
      <c r="S636" s="96"/>
      <c r="T636" s="234"/>
      <c r="U636" s="105"/>
    </row>
    <row r="637" spans="1:21" customFormat="1">
      <c r="A637" s="92">
        <v>633</v>
      </c>
      <c r="B637" s="111"/>
      <c r="C637" s="95" t="str">
        <f>IF($B637="","",IF(VLOOKUP($B637,競技者!$A$5:$I$1004,2,FALSE)="","",VLOOKUP($B637,競技者!$A$5:$I$1004,2,FALSE)))</f>
        <v/>
      </c>
      <c r="D637" s="95" t="str">
        <f>IF($B637="","",IF(VLOOKUP($B637,競技者!$A$5:$I$1004,3,FALSE)="","",VLOOKUP($B637,競技者!$A$5:$I$1004,3,FALSE)))</f>
        <v/>
      </c>
      <c r="E637" s="95" t="str">
        <f>IF($B637="","",IF(VLOOKUP($B637,競技者!$A$5:$I$1004,4,FALSE)="","",VLOOKUP($B637,競技者!$A$5:$I$1004,4,FALSE)))</f>
        <v/>
      </c>
      <c r="F637" s="95" t="str">
        <f>IF($B637="","",IF(VLOOKUP($B637,競技者!$A$5:$I$1004,7,FALSE)="","",VLOOKUP($B637,競技者!$A$5:$I$1004,7,FALSE)))</f>
        <v/>
      </c>
      <c r="G637" s="95" t="str">
        <f>IF($B637="","",IF(VLOOKUP($B637,競技者!$A$5:$I$1004,9,FALSE)="","",VLOOKUP($B637,競技者!$A$5:$I$1004,9,FALSE)))</f>
        <v/>
      </c>
      <c r="H637" s="109"/>
      <c r="I637" s="95" t="str">
        <f t="shared" si="45"/>
        <v/>
      </c>
      <c r="J637" s="96"/>
      <c r="K637" s="107" t="str">
        <f t="shared" si="46"/>
        <v/>
      </c>
      <c r="L637" s="96"/>
      <c r="M637" s="107" t="str">
        <f t="shared" si="47"/>
        <v/>
      </c>
      <c r="N637" s="103"/>
      <c r="O637" s="103"/>
      <c r="P637" s="260"/>
      <c r="Q637" s="97" t="str">
        <f t="shared" si="48"/>
        <v/>
      </c>
      <c r="R637" s="98" t="str">
        <f t="shared" si="49"/>
        <v/>
      </c>
      <c r="S637" s="96"/>
      <c r="T637" s="234"/>
      <c r="U637" s="105"/>
    </row>
    <row r="638" spans="1:21" customFormat="1">
      <c r="A638" s="92">
        <v>634</v>
      </c>
      <c r="B638" s="111"/>
      <c r="C638" s="95" t="str">
        <f>IF($B638="","",IF(VLOOKUP($B638,競技者!$A$5:$I$1004,2,FALSE)="","",VLOOKUP($B638,競技者!$A$5:$I$1004,2,FALSE)))</f>
        <v/>
      </c>
      <c r="D638" s="95" t="str">
        <f>IF($B638="","",IF(VLOOKUP($B638,競技者!$A$5:$I$1004,3,FALSE)="","",VLOOKUP($B638,競技者!$A$5:$I$1004,3,FALSE)))</f>
        <v/>
      </c>
      <c r="E638" s="95" t="str">
        <f>IF($B638="","",IF(VLOOKUP($B638,競技者!$A$5:$I$1004,4,FALSE)="","",VLOOKUP($B638,競技者!$A$5:$I$1004,4,FALSE)))</f>
        <v/>
      </c>
      <c r="F638" s="95" t="str">
        <f>IF($B638="","",IF(VLOOKUP($B638,競技者!$A$5:$I$1004,7,FALSE)="","",VLOOKUP($B638,競技者!$A$5:$I$1004,7,FALSE)))</f>
        <v/>
      </c>
      <c r="G638" s="95" t="str">
        <f>IF($B638="","",IF(VLOOKUP($B638,競技者!$A$5:$I$1004,9,FALSE)="","",VLOOKUP($B638,競技者!$A$5:$I$1004,9,FALSE)))</f>
        <v/>
      </c>
      <c r="H638" s="109"/>
      <c r="I638" s="95" t="str">
        <f t="shared" si="45"/>
        <v/>
      </c>
      <c r="J638" s="96"/>
      <c r="K638" s="107" t="str">
        <f t="shared" si="46"/>
        <v/>
      </c>
      <c r="L638" s="96"/>
      <c r="M638" s="107" t="str">
        <f t="shared" si="47"/>
        <v/>
      </c>
      <c r="N638" s="103"/>
      <c r="O638" s="103"/>
      <c r="P638" s="260"/>
      <c r="Q638" s="97" t="str">
        <f t="shared" si="48"/>
        <v/>
      </c>
      <c r="R638" s="98" t="str">
        <f t="shared" si="49"/>
        <v/>
      </c>
      <c r="S638" s="96"/>
      <c r="T638" s="234"/>
      <c r="U638" s="105"/>
    </row>
    <row r="639" spans="1:21" customFormat="1">
      <c r="A639" s="92">
        <v>635</v>
      </c>
      <c r="B639" s="207"/>
      <c r="C639" s="208" t="str">
        <f>IF($B639="","",IF(VLOOKUP($B639,競技者!$A$5:$I$1004,2,FALSE)="","",VLOOKUP($B639,競技者!$A$5:$I$1004,2,FALSE)))</f>
        <v/>
      </c>
      <c r="D639" s="208" t="str">
        <f>IF($B639="","",IF(VLOOKUP($B639,競技者!$A$5:$I$1004,3,FALSE)="","",VLOOKUP($B639,競技者!$A$5:$I$1004,3,FALSE)))</f>
        <v/>
      </c>
      <c r="E639" s="208" t="str">
        <f>IF($B639="","",IF(VLOOKUP($B639,競技者!$A$5:$I$1004,4,FALSE)="","",VLOOKUP($B639,競技者!$A$5:$I$1004,4,FALSE)))</f>
        <v/>
      </c>
      <c r="F639" s="208" t="str">
        <f>IF($B639="","",IF(VLOOKUP($B639,競技者!$A$5:$I$1004,7,FALSE)="","",VLOOKUP($B639,競技者!$A$5:$I$1004,7,FALSE)))</f>
        <v/>
      </c>
      <c r="G639" s="208" t="str">
        <f>IF($B639="","",IF(VLOOKUP($B639,競技者!$A$5:$I$1004,9,FALSE)="","",VLOOKUP($B639,競技者!$A$5:$I$1004,9,FALSE)))</f>
        <v/>
      </c>
      <c r="H639" s="209"/>
      <c r="I639" s="208" t="str">
        <f t="shared" si="45"/>
        <v/>
      </c>
      <c r="J639" s="210"/>
      <c r="K639" s="211" t="str">
        <f t="shared" si="46"/>
        <v/>
      </c>
      <c r="L639" s="210"/>
      <c r="M639" s="211" t="str">
        <f t="shared" si="47"/>
        <v/>
      </c>
      <c r="N639" s="212"/>
      <c r="O639" s="212"/>
      <c r="P639" s="261"/>
      <c r="Q639" s="213" t="str">
        <f t="shared" si="48"/>
        <v/>
      </c>
      <c r="R639" s="214" t="str">
        <f t="shared" si="49"/>
        <v/>
      </c>
      <c r="S639" s="210"/>
      <c r="T639" s="238"/>
      <c r="U639" s="216"/>
    </row>
    <row r="640" spans="1:21" customFormat="1">
      <c r="A640" s="92">
        <v>636</v>
      </c>
      <c r="B640" s="199"/>
      <c r="C640" s="120" t="str">
        <f>IF($B640="","",IF(VLOOKUP($B640,競技者!$A$5:$I$1004,2,FALSE)="","",VLOOKUP($B640,競技者!$A$5:$I$1004,2,FALSE)))</f>
        <v/>
      </c>
      <c r="D640" s="120" t="str">
        <f>IF($B640="","",IF(VLOOKUP($B640,競技者!$A$5:$I$1004,3,FALSE)="","",VLOOKUP($B640,競技者!$A$5:$I$1004,3,FALSE)))</f>
        <v/>
      </c>
      <c r="E640" s="120" t="str">
        <f>IF($B640="","",IF(VLOOKUP($B640,競技者!$A$5:$I$1004,4,FALSE)="","",VLOOKUP($B640,競技者!$A$5:$I$1004,4,FALSE)))</f>
        <v/>
      </c>
      <c r="F640" s="120" t="str">
        <f>IF($B640="","",IF(VLOOKUP($B640,競技者!$A$5:$I$1004,7,FALSE)="","",VLOOKUP($B640,競技者!$A$5:$I$1004,7,FALSE)))</f>
        <v/>
      </c>
      <c r="G640" s="120" t="str">
        <f>IF($B640="","",IF(VLOOKUP($B640,競技者!$A$5:$I$1004,9,FALSE)="","",VLOOKUP($B640,競技者!$A$5:$I$1004,9,FALSE)))</f>
        <v/>
      </c>
      <c r="H640" s="119"/>
      <c r="I640" s="120" t="str">
        <f t="shared" si="45"/>
        <v/>
      </c>
      <c r="J640" s="121"/>
      <c r="K640" s="122" t="str">
        <f t="shared" si="46"/>
        <v/>
      </c>
      <c r="L640" s="121"/>
      <c r="M640" s="122" t="str">
        <f t="shared" si="47"/>
        <v/>
      </c>
      <c r="N640" s="123"/>
      <c r="O640" s="123"/>
      <c r="P640" s="259"/>
      <c r="Q640" s="124" t="str">
        <f t="shared" si="48"/>
        <v/>
      </c>
      <c r="R640" s="125" t="str">
        <f t="shared" si="49"/>
        <v/>
      </c>
      <c r="S640" s="121"/>
      <c r="T640" s="236"/>
      <c r="U640" s="127"/>
    </row>
    <row r="641" spans="1:21" customFormat="1">
      <c r="A641" s="92">
        <v>637</v>
      </c>
      <c r="B641" s="111"/>
      <c r="C641" s="95" t="str">
        <f>IF($B641="","",IF(VLOOKUP($B641,競技者!$A$5:$I$1004,2,FALSE)="","",VLOOKUP($B641,競技者!$A$5:$I$1004,2,FALSE)))</f>
        <v/>
      </c>
      <c r="D641" s="95" t="str">
        <f>IF($B641="","",IF(VLOOKUP($B641,競技者!$A$5:$I$1004,3,FALSE)="","",VLOOKUP($B641,競技者!$A$5:$I$1004,3,FALSE)))</f>
        <v/>
      </c>
      <c r="E641" s="95" t="str">
        <f>IF($B641="","",IF(VLOOKUP($B641,競技者!$A$5:$I$1004,4,FALSE)="","",VLOOKUP($B641,競技者!$A$5:$I$1004,4,FALSE)))</f>
        <v/>
      </c>
      <c r="F641" s="95" t="str">
        <f>IF($B641="","",IF(VLOOKUP($B641,競技者!$A$5:$I$1004,7,FALSE)="","",VLOOKUP($B641,競技者!$A$5:$I$1004,7,FALSE)))</f>
        <v/>
      </c>
      <c r="G641" s="95" t="str">
        <f>IF($B641="","",IF(VLOOKUP($B641,競技者!$A$5:$I$1004,9,FALSE)="","",VLOOKUP($B641,競技者!$A$5:$I$1004,9,FALSE)))</f>
        <v/>
      </c>
      <c r="H641" s="109"/>
      <c r="I641" s="95" t="str">
        <f t="shared" si="45"/>
        <v/>
      </c>
      <c r="J641" s="96"/>
      <c r="K641" s="107" t="str">
        <f t="shared" si="46"/>
        <v/>
      </c>
      <c r="L641" s="96"/>
      <c r="M641" s="107" t="str">
        <f t="shared" si="47"/>
        <v/>
      </c>
      <c r="N641" s="103"/>
      <c r="O641" s="103"/>
      <c r="P641" s="260"/>
      <c r="Q641" s="97" t="str">
        <f t="shared" si="48"/>
        <v/>
      </c>
      <c r="R641" s="98" t="str">
        <f t="shared" si="49"/>
        <v/>
      </c>
      <c r="S641" s="96"/>
      <c r="T641" s="234"/>
      <c r="U641" s="105"/>
    </row>
    <row r="642" spans="1:21" customFormat="1">
      <c r="A642" s="92">
        <v>638</v>
      </c>
      <c r="B642" s="111"/>
      <c r="C642" s="95" t="str">
        <f>IF($B642="","",IF(VLOOKUP($B642,競技者!$A$5:$I$1004,2,FALSE)="","",VLOOKUP($B642,競技者!$A$5:$I$1004,2,FALSE)))</f>
        <v/>
      </c>
      <c r="D642" s="95" t="str">
        <f>IF($B642="","",IF(VLOOKUP($B642,競技者!$A$5:$I$1004,3,FALSE)="","",VLOOKUP($B642,競技者!$A$5:$I$1004,3,FALSE)))</f>
        <v/>
      </c>
      <c r="E642" s="95" t="str">
        <f>IF($B642="","",IF(VLOOKUP($B642,競技者!$A$5:$I$1004,4,FALSE)="","",VLOOKUP($B642,競技者!$A$5:$I$1004,4,FALSE)))</f>
        <v/>
      </c>
      <c r="F642" s="95" t="str">
        <f>IF($B642="","",IF(VLOOKUP($B642,競技者!$A$5:$I$1004,7,FALSE)="","",VLOOKUP($B642,競技者!$A$5:$I$1004,7,FALSE)))</f>
        <v/>
      </c>
      <c r="G642" s="95" t="str">
        <f>IF($B642="","",IF(VLOOKUP($B642,競技者!$A$5:$I$1004,9,FALSE)="","",VLOOKUP($B642,競技者!$A$5:$I$1004,9,FALSE)))</f>
        <v/>
      </c>
      <c r="H642" s="109"/>
      <c r="I642" s="95" t="str">
        <f t="shared" si="45"/>
        <v/>
      </c>
      <c r="J642" s="96"/>
      <c r="K642" s="107" t="str">
        <f t="shared" si="46"/>
        <v/>
      </c>
      <c r="L642" s="96"/>
      <c r="M642" s="107" t="str">
        <f t="shared" si="47"/>
        <v/>
      </c>
      <c r="N642" s="103"/>
      <c r="O642" s="103"/>
      <c r="P642" s="260"/>
      <c r="Q642" s="97" t="str">
        <f t="shared" si="48"/>
        <v/>
      </c>
      <c r="R642" s="98" t="str">
        <f t="shared" si="49"/>
        <v/>
      </c>
      <c r="S642" s="96"/>
      <c r="T642" s="234"/>
      <c r="U642" s="105"/>
    </row>
    <row r="643" spans="1:21" customFormat="1">
      <c r="A643" s="92">
        <v>639</v>
      </c>
      <c r="B643" s="111"/>
      <c r="C643" s="95" t="str">
        <f>IF($B643="","",IF(VLOOKUP($B643,競技者!$A$5:$I$1004,2,FALSE)="","",VLOOKUP($B643,競技者!$A$5:$I$1004,2,FALSE)))</f>
        <v/>
      </c>
      <c r="D643" s="95" t="str">
        <f>IF($B643="","",IF(VLOOKUP($B643,競技者!$A$5:$I$1004,3,FALSE)="","",VLOOKUP($B643,競技者!$A$5:$I$1004,3,FALSE)))</f>
        <v/>
      </c>
      <c r="E643" s="95" t="str">
        <f>IF($B643="","",IF(VLOOKUP($B643,競技者!$A$5:$I$1004,4,FALSE)="","",VLOOKUP($B643,競技者!$A$5:$I$1004,4,FALSE)))</f>
        <v/>
      </c>
      <c r="F643" s="95" t="str">
        <f>IF($B643="","",IF(VLOOKUP($B643,競技者!$A$5:$I$1004,7,FALSE)="","",VLOOKUP($B643,競技者!$A$5:$I$1004,7,FALSE)))</f>
        <v/>
      </c>
      <c r="G643" s="95" t="str">
        <f>IF($B643="","",IF(VLOOKUP($B643,競技者!$A$5:$I$1004,9,FALSE)="","",VLOOKUP($B643,競技者!$A$5:$I$1004,9,FALSE)))</f>
        <v/>
      </c>
      <c r="H643" s="109"/>
      <c r="I643" s="95" t="str">
        <f t="shared" si="45"/>
        <v/>
      </c>
      <c r="J643" s="96"/>
      <c r="K643" s="107" t="str">
        <f t="shared" si="46"/>
        <v/>
      </c>
      <c r="L643" s="96"/>
      <c r="M643" s="107" t="str">
        <f t="shared" si="47"/>
        <v/>
      </c>
      <c r="N643" s="103"/>
      <c r="O643" s="103"/>
      <c r="P643" s="260"/>
      <c r="Q643" s="97" t="str">
        <f t="shared" si="48"/>
        <v/>
      </c>
      <c r="R643" s="98" t="str">
        <f t="shared" si="49"/>
        <v/>
      </c>
      <c r="S643" s="96"/>
      <c r="T643" s="234"/>
      <c r="U643" s="105"/>
    </row>
    <row r="644" spans="1:21" customFormat="1" ht="12.6" thickBot="1">
      <c r="A644" s="92">
        <v>640</v>
      </c>
      <c r="B644" s="217"/>
      <c r="C644" s="218" t="str">
        <f>IF($B644="","",IF(VLOOKUP($B644,競技者!$A$5:$I$1004,2,FALSE)="","",VLOOKUP($B644,競技者!$A$5:$I$1004,2,FALSE)))</f>
        <v/>
      </c>
      <c r="D644" s="218" t="str">
        <f>IF($B644="","",IF(VLOOKUP($B644,競技者!$A$5:$I$1004,3,FALSE)="","",VLOOKUP($B644,競技者!$A$5:$I$1004,3,FALSE)))</f>
        <v/>
      </c>
      <c r="E644" s="218" t="str">
        <f>IF($B644="","",IF(VLOOKUP($B644,競技者!$A$5:$I$1004,4,FALSE)="","",VLOOKUP($B644,競技者!$A$5:$I$1004,4,FALSE)))</f>
        <v/>
      </c>
      <c r="F644" s="218" t="str">
        <f>IF($B644="","",IF(VLOOKUP($B644,競技者!$A$5:$I$1004,7,FALSE)="","",VLOOKUP($B644,競技者!$A$5:$I$1004,7,FALSE)))</f>
        <v/>
      </c>
      <c r="G644" s="218" t="str">
        <f>IF($B644="","",IF(VLOOKUP($B644,競技者!$A$5:$I$1004,9,FALSE)="","",VLOOKUP($B644,競技者!$A$5:$I$1004,9,FALSE)))</f>
        <v/>
      </c>
      <c r="H644" s="219"/>
      <c r="I644" s="218" t="str">
        <f t="shared" si="45"/>
        <v/>
      </c>
      <c r="J644" s="220"/>
      <c r="K644" s="221" t="str">
        <f t="shared" si="46"/>
        <v/>
      </c>
      <c r="L644" s="220"/>
      <c r="M644" s="221" t="str">
        <f t="shared" si="47"/>
        <v/>
      </c>
      <c r="N644" s="262"/>
      <c r="O644" s="262"/>
      <c r="P644" s="263"/>
      <c r="Q644" s="222" t="str">
        <f t="shared" si="48"/>
        <v/>
      </c>
      <c r="R644" s="223" t="str">
        <f t="shared" si="49"/>
        <v/>
      </c>
      <c r="S644" s="220"/>
      <c r="T644" s="237"/>
      <c r="U644" s="224"/>
    </row>
    <row r="645" spans="1:21" customFormat="1">
      <c r="A645" s="92">
        <v>641</v>
      </c>
      <c r="B645" s="199"/>
      <c r="C645" s="120" t="str">
        <f>IF($B645="","",IF(VLOOKUP($B645,競技者!$A$5:$I$1004,2,FALSE)="","",VLOOKUP($B645,競技者!$A$5:$I$1004,2,FALSE)))</f>
        <v/>
      </c>
      <c r="D645" s="120" t="str">
        <f>IF($B645="","",IF(VLOOKUP($B645,競技者!$A$5:$I$1004,3,FALSE)="","",VLOOKUP($B645,競技者!$A$5:$I$1004,3,FALSE)))</f>
        <v/>
      </c>
      <c r="E645" s="120" t="str">
        <f>IF($B645="","",IF(VLOOKUP($B645,競技者!$A$5:$I$1004,4,FALSE)="","",VLOOKUP($B645,競技者!$A$5:$I$1004,4,FALSE)))</f>
        <v/>
      </c>
      <c r="F645" s="120" t="str">
        <f>IF($B645="","",IF(VLOOKUP($B645,競技者!$A$5:$I$1004,7,FALSE)="","",VLOOKUP($B645,競技者!$A$5:$I$1004,7,FALSE)))</f>
        <v/>
      </c>
      <c r="G645" s="120" t="str">
        <f>IF($B645="","",IF(VLOOKUP($B645,競技者!$A$5:$I$1004,9,FALSE)="","",VLOOKUP($B645,競技者!$A$5:$I$1004,9,FALSE)))</f>
        <v/>
      </c>
      <c r="H645" s="119"/>
      <c r="I645" s="120" t="str">
        <f t="shared" si="45"/>
        <v/>
      </c>
      <c r="J645" s="121"/>
      <c r="K645" s="122" t="str">
        <f t="shared" si="46"/>
        <v/>
      </c>
      <c r="L645" s="121"/>
      <c r="M645" s="122" t="str">
        <f t="shared" si="47"/>
        <v/>
      </c>
      <c r="N645" s="123"/>
      <c r="O645" s="123"/>
      <c r="P645" s="259"/>
      <c r="Q645" s="124" t="str">
        <f t="shared" si="48"/>
        <v/>
      </c>
      <c r="R645" s="125" t="str">
        <f t="shared" si="49"/>
        <v/>
      </c>
      <c r="S645" s="121"/>
      <c r="T645" s="236"/>
      <c r="U645" s="127"/>
    </row>
    <row r="646" spans="1:21" customFormat="1">
      <c r="A646" s="92">
        <v>642</v>
      </c>
      <c r="B646" s="111"/>
      <c r="C646" s="95" t="str">
        <f>IF($B646="","",IF(VLOOKUP($B646,競技者!$A$5:$I$1004,2,FALSE)="","",VLOOKUP($B646,競技者!$A$5:$I$1004,2,FALSE)))</f>
        <v/>
      </c>
      <c r="D646" s="95" t="str">
        <f>IF($B646="","",IF(VLOOKUP($B646,競技者!$A$5:$I$1004,3,FALSE)="","",VLOOKUP($B646,競技者!$A$5:$I$1004,3,FALSE)))</f>
        <v/>
      </c>
      <c r="E646" s="95" t="str">
        <f>IF($B646="","",IF(VLOOKUP($B646,競技者!$A$5:$I$1004,4,FALSE)="","",VLOOKUP($B646,競技者!$A$5:$I$1004,4,FALSE)))</f>
        <v/>
      </c>
      <c r="F646" s="95" t="str">
        <f>IF($B646="","",IF(VLOOKUP($B646,競技者!$A$5:$I$1004,7,FALSE)="","",VLOOKUP($B646,競技者!$A$5:$I$1004,7,FALSE)))</f>
        <v/>
      </c>
      <c r="G646" s="95" t="str">
        <f>IF($B646="","",IF(VLOOKUP($B646,競技者!$A$5:$I$1004,9,FALSE)="","",VLOOKUP($B646,競技者!$A$5:$I$1004,9,FALSE)))</f>
        <v/>
      </c>
      <c r="H646" s="109"/>
      <c r="I646" s="95" t="str">
        <f t="shared" ref="I646:I709" si="50">IF(H646="50ｍ（長水路）","LC",IF(H646="","","SC"))</f>
        <v/>
      </c>
      <c r="J646" s="96"/>
      <c r="K646" s="107" t="str">
        <f t="shared" ref="K646:K709" si="51">IF(J646="自由形",1,IF(J646="背泳ぎ",2,IF(J646="平泳ぎ",3,IF(J646="バタフライ",4,IF(J646="","",5)))))</f>
        <v/>
      </c>
      <c r="L646" s="96"/>
      <c r="M646" s="107" t="str">
        <f t="shared" ref="M646:M709" si="52">IF(L646="25m",1,IF(L646="50m",2,IF(L646="100m",3,IF(L646="200m",4,IF(L646="400m",5,IF(L646="800m",6,IF(L646="1500m",7,"")))))))</f>
        <v/>
      </c>
      <c r="N646" s="103"/>
      <c r="O646" s="103"/>
      <c r="P646" s="260"/>
      <c r="Q646" s="97" t="str">
        <f t="shared" ref="Q646:Q709" si="53">IF(P646="","",IF(N646="",TEXT(O646&amp;"."&amp;P646,"00.00"),TIMEVALUE(N646&amp;":"&amp;O646&amp;"."&amp;P646)))</f>
        <v/>
      </c>
      <c r="R646" s="98" t="str">
        <f t="shared" ref="R646:R709" si="54">IF(P646="","",N646*60+O646+P646/100)</f>
        <v/>
      </c>
      <c r="S646" s="96"/>
      <c r="T646" s="234"/>
      <c r="U646" s="105"/>
    </row>
    <row r="647" spans="1:21" customFormat="1">
      <c r="A647" s="92">
        <v>643</v>
      </c>
      <c r="B647" s="111"/>
      <c r="C647" s="95" t="str">
        <f>IF($B647="","",IF(VLOOKUP($B647,競技者!$A$5:$I$1004,2,FALSE)="","",VLOOKUP($B647,競技者!$A$5:$I$1004,2,FALSE)))</f>
        <v/>
      </c>
      <c r="D647" s="95" t="str">
        <f>IF($B647="","",IF(VLOOKUP($B647,競技者!$A$5:$I$1004,3,FALSE)="","",VLOOKUP($B647,競技者!$A$5:$I$1004,3,FALSE)))</f>
        <v/>
      </c>
      <c r="E647" s="95" t="str">
        <f>IF($B647="","",IF(VLOOKUP($B647,競技者!$A$5:$I$1004,4,FALSE)="","",VLOOKUP($B647,競技者!$A$5:$I$1004,4,FALSE)))</f>
        <v/>
      </c>
      <c r="F647" s="95" t="str">
        <f>IF($B647="","",IF(VLOOKUP($B647,競技者!$A$5:$I$1004,7,FALSE)="","",VLOOKUP($B647,競技者!$A$5:$I$1004,7,FALSE)))</f>
        <v/>
      </c>
      <c r="G647" s="95" t="str">
        <f>IF($B647="","",IF(VLOOKUP($B647,競技者!$A$5:$I$1004,9,FALSE)="","",VLOOKUP($B647,競技者!$A$5:$I$1004,9,FALSE)))</f>
        <v/>
      </c>
      <c r="H647" s="109"/>
      <c r="I647" s="95" t="str">
        <f t="shared" si="50"/>
        <v/>
      </c>
      <c r="J647" s="96"/>
      <c r="K647" s="107" t="str">
        <f t="shared" si="51"/>
        <v/>
      </c>
      <c r="L647" s="96"/>
      <c r="M647" s="107" t="str">
        <f t="shared" si="52"/>
        <v/>
      </c>
      <c r="N647" s="103"/>
      <c r="O647" s="103"/>
      <c r="P647" s="260"/>
      <c r="Q647" s="97" t="str">
        <f t="shared" si="53"/>
        <v/>
      </c>
      <c r="R647" s="98" t="str">
        <f t="shared" si="54"/>
        <v/>
      </c>
      <c r="S647" s="96"/>
      <c r="T647" s="234"/>
      <c r="U647" s="105"/>
    </row>
    <row r="648" spans="1:21" customFormat="1">
      <c r="A648" s="92">
        <v>644</v>
      </c>
      <c r="B648" s="111"/>
      <c r="C648" s="95" t="str">
        <f>IF($B648="","",IF(VLOOKUP($B648,競技者!$A$5:$I$1004,2,FALSE)="","",VLOOKUP($B648,競技者!$A$5:$I$1004,2,FALSE)))</f>
        <v/>
      </c>
      <c r="D648" s="95" t="str">
        <f>IF($B648="","",IF(VLOOKUP($B648,競技者!$A$5:$I$1004,3,FALSE)="","",VLOOKUP($B648,競技者!$A$5:$I$1004,3,FALSE)))</f>
        <v/>
      </c>
      <c r="E648" s="95" t="str">
        <f>IF($B648="","",IF(VLOOKUP($B648,競技者!$A$5:$I$1004,4,FALSE)="","",VLOOKUP($B648,競技者!$A$5:$I$1004,4,FALSE)))</f>
        <v/>
      </c>
      <c r="F648" s="95" t="str">
        <f>IF($B648="","",IF(VLOOKUP($B648,競技者!$A$5:$I$1004,7,FALSE)="","",VLOOKUP($B648,競技者!$A$5:$I$1004,7,FALSE)))</f>
        <v/>
      </c>
      <c r="G648" s="95" t="str">
        <f>IF($B648="","",IF(VLOOKUP($B648,競技者!$A$5:$I$1004,9,FALSE)="","",VLOOKUP($B648,競技者!$A$5:$I$1004,9,FALSE)))</f>
        <v/>
      </c>
      <c r="H648" s="109"/>
      <c r="I648" s="95" t="str">
        <f t="shared" si="50"/>
        <v/>
      </c>
      <c r="J648" s="96"/>
      <c r="K648" s="107" t="str">
        <f t="shared" si="51"/>
        <v/>
      </c>
      <c r="L648" s="96"/>
      <c r="M648" s="107" t="str">
        <f t="shared" si="52"/>
        <v/>
      </c>
      <c r="N648" s="103"/>
      <c r="O648" s="103"/>
      <c r="P648" s="260"/>
      <c r="Q648" s="97" t="str">
        <f t="shared" si="53"/>
        <v/>
      </c>
      <c r="R648" s="98" t="str">
        <f t="shared" si="54"/>
        <v/>
      </c>
      <c r="S648" s="96"/>
      <c r="T648" s="234"/>
      <c r="U648" s="105"/>
    </row>
    <row r="649" spans="1:21" customFormat="1">
      <c r="A649" s="92">
        <v>645</v>
      </c>
      <c r="B649" s="207"/>
      <c r="C649" s="208" t="str">
        <f>IF($B649="","",IF(VLOOKUP($B649,競技者!$A$5:$I$1004,2,FALSE)="","",VLOOKUP($B649,競技者!$A$5:$I$1004,2,FALSE)))</f>
        <v/>
      </c>
      <c r="D649" s="208" t="str">
        <f>IF($B649="","",IF(VLOOKUP($B649,競技者!$A$5:$I$1004,3,FALSE)="","",VLOOKUP($B649,競技者!$A$5:$I$1004,3,FALSE)))</f>
        <v/>
      </c>
      <c r="E649" s="208" t="str">
        <f>IF($B649="","",IF(VLOOKUP($B649,競技者!$A$5:$I$1004,4,FALSE)="","",VLOOKUP($B649,競技者!$A$5:$I$1004,4,FALSE)))</f>
        <v/>
      </c>
      <c r="F649" s="208" t="str">
        <f>IF($B649="","",IF(VLOOKUP($B649,競技者!$A$5:$I$1004,7,FALSE)="","",VLOOKUP($B649,競技者!$A$5:$I$1004,7,FALSE)))</f>
        <v/>
      </c>
      <c r="G649" s="208" t="str">
        <f>IF($B649="","",IF(VLOOKUP($B649,競技者!$A$5:$I$1004,9,FALSE)="","",VLOOKUP($B649,競技者!$A$5:$I$1004,9,FALSE)))</f>
        <v/>
      </c>
      <c r="H649" s="209"/>
      <c r="I649" s="208" t="str">
        <f t="shared" si="50"/>
        <v/>
      </c>
      <c r="J649" s="210"/>
      <c r="K649" s="211" t="str">
        <f t="shared" si="51"/>
        <v/>
      </c>
      <c r="L649" s="210"/>
      <c r="M649" s="211" t="str">
        <f t="shared" si="52"/>
        <v/>
      </c>
      <c r="N649" s="212"/>
      <c r="O649" s="212"/>
      <c r="P649" s="261"/>
      <c r="Q649" s="213" t="str">
        <f t="shared" si="53"/>
        <v/>
      </c>
      <c r="R649" s="214" t="str">
        <f t="shared" si="54"/>
        <v/>
      </c>
      <c r="S649" s="210"/>
      <c r="T649" s="238"/>
      <c r="U649" s="216"/>
    </row>
    <row r="650" spans="1:21" customFormat="1">
      <c r="A650" s="92">
        <v>646</v>
      </c>
      <c r="B650" s="199"/>
      <c r="C650" s="120" t="str">
        <f>IF($B650="","",IF(VLOOKUP($B650,競技者!$A$5:$I$1004,2,FALSE)="","",VLOOKUP($B650,競技者!$A$5:$I$1004,2,FALSE)))</f>
        <v/>
      </c>
      <c r="D650" s="120" t="str">
        <f>IF($B650="","",IF(VLOOKUP($B650,競技者!$A$5:$I$1004,3,FALSE)="","",VLOOKUP($B650,競技者!$A$5:$I$1004,3,FALSE)))</f>
        <v/>
      </c>
      <c r="E650" s="120" t="str">
        <f>IF($B650="","",IF(VLOOKUP($B650,競技者!$A$5:$I$1004,4,FALSE)="","",VLOOKUP($B650,競技者!$A$5:$I$1004,4,FALSE)))</f>
        <v/>
      </c>
      <c r="F650" s="120" t="str">
        <f>IF($B650="","",IF(VLOOKUP($B650,競技者!$A$5:$I$1004,7,FALSE)="","",VLOOKUP($B650,競技者!$A$5:$I$1004,7,FALSE)))</f>
        <v/>
      </c>
      <c r="G650" s="120" t="str">
        <f>IF($B650="","",IF(VLOOKUP($B650,競技者!$A$5:$I$1004,9,FALSE)="","",VLOOKUP($B650,競技者!$A$5:$I$1004,9,FALSE)))</f>
        <v/>
      </c>
      <c r="H650" s="119"/>
      <c r="I650" s="120" t="str">
        <f t="shared" si="50"/>
        <v/>
      </c>
      <c r="J650" s="121"/>
      <c r="K650" s="122" t="str">
        <f t="shared" si="51"/>
        <v/>
      </c>
      <c r="L650" s="121"/>
      <c r="M650" s="122" t="str">
        <f t="shared" si="52"/>
        <v/>
      </c>
      <c r="N650" s="123"/>
      <c r="O650" s="123"/>
      <c r="P650" s="259"/>
      <c r="Q650" s="124" t="str">
        <f t="shared" si="53"/>
        <v/>
      </c>
      <c r="R650" s="125" t="str">
        <f t="shared" si="54"/>
        <v/>
      </c>
      <c r="S650" s="121"/>
      <c r="T650" s="236"/>
      <c r="U650" s="127"/>
    </row>
    <row r="651" spans="1:21" customFormat="1">
      <c r="A651" s="92">
        <v>647</v>
      </c>
      <c r="B651" s="111"/>
      <c r="C651" s="95" t="str">
        <f>IF($B651="","",IF(VLOOKUP($B651,競技者!$A$5:$I$1004,2,FALSE)="","",VLOOKUP($B651,競技者!$A$5:$I$1004,2,FALSE)))</f>
        <v/>
      </c>
      <c r="D651" s="95" t="str">
        <f>IF($B651="","",IF(VLOOKUP($B651,競技者!$A$5:$I$1004,3,FALSE)="","",VLOOKUP($B651,競技者!$A$5:$I$1004,3,FALSE)))</f>
        <v/>
      </c>
      <c r="E651" s="95" t="str">
        <f>IF($B651="","",IF(VLOOKUP($B651,競技者!$A$5:$I$1004,4,FALSE)="","",VLOOKUP($B651,競技者!$A$5:$I$1004,4,FALSE)))</f>
        <v/>
      </c>
      <c r="F651" s="95" t="str">
        <f>IF($B651="","",IF(VLOOKUP($B651,競技者!$A$5:$I$1004,7,FALSE)="","",VLOOKUP($B651,競技者!$A$5:$I$1004,7,FALSE)))</f>
        <v/>
      </c>
      <c r="G651" s="95" t="str">
        <f>IF($B651="","",IF(VLOOKUP($B651,競技者!$A$5:$I$1004,9,FALSE)="","",VLOOKUP($B651,競技者!$A$5:$I$1004,9,FALSE)))</f>
        <v/>
      </c>
      <c r="H651" s="109"/>
      <c r="I651" s="95" t="str">
        <f t="shared" si="50"/>
        <v/>
      </c>
      <c r="J651" s="96"/>
      <c r="K651" s="107" t="str">
        <f t="shared" si="51"/>
        <v/>
      </c>
      <c r="L651" s="96"/>
      <c r="M651" s="107" t="str">
        <f t="shared" si="52"/>
        <v/>
      </c>
      <c r="N651" s="103"/>
      <c r="O651" s="103"/>
      <c r="P651" s="260"/>
      <c r="Q651" s="97" t="str">
        <f t="shared" si="53"/>
        <v/>
      </c>
      <c r="R651" s="98" t="str">
        <f t="shared" si="54"/>
        <v/>
      </c>
      <c r="S651" s="96"/>
      <c r="T651" s="234"/>
      <c r="U651" s="105"/>
    </row>
    <row r="652" spans="1:21" customFormat="1">
      <c r="A652" s="92">
        <v>648</v>
      </c>
      <c r="B652" s="111"/>
      <c r="C652" s="95" t="str">
        <f>IF($B652="","",IF(VLOOKUP($B652,競技者!$A$5:$I$1004,2,FALSE)="","",VLOOKUP($B652,競技者!$A$5:$I$1004,2,FALSE)))</f>
        <v/>
      </c>
      <c r="D652" s="95" t="str">
        <f>IF($B652="","",IF(VLOOKUP($B652,競技者!$A$5:$I$1004,3,FALSE)="","",VLOOKUP($B652,競技者!$A$5:$I$1004,3,FALSE)))</f>
        <v/>
      </c>
      <c r="E652" s="95" t="str">
        <f>IF($B652="","",IF(VLOOKUP($B652,競技者!$A$5:$I$1004,4,FALSE)="","",VLOOKUP($B652,競技者!$A$5:$I$1004,4,FALSE)))</f>
        <v/>
      </c>
      <c r="F652" s="95" t="str">
        <f>IF($B652="","",IF(VLOOKUP($B652,競技者!$A$5:$I$1004,7,FALSE)="","",VLOOKUP($B652,競技者!$A$5:$I$1004,7,FALSE)))</f>
        <v/>
      </c>
      <c r="G652" s="95" t="str">
        <f>IF($B652="","",IF(VLOOKUP($B652,競技者!$A$5:$I$1004,9,FALSE)="","",VLOOKUP($B652,競技者!$A$5:$I$1004,9,FALSE)))</f>
        <v/>
      </c>
      <c r="H652" s="109"/>
      <c r="I652" s="95" t="str">
        <f t="shared" si="50"/>
        <v/>
      </c>
      <c r="J652" s="96"/>
      <c r="K652" s="107" t="str">
        <f t="shared" si="51"/>
        <v/>
      </c>
      <c r="L652" s="96"/>
      <c r="M652" s="107" t="str">
        <f t="shared" si="52"/>
        <v/>
      </c>
      <c r="N652" s="103"/>
      <c r="O652" s="103"/>
      <c r="P652" s="260"/>
      <c r="Q652" s="97" t="str">
        <f t="shared" si="53"/>
        <v/>
      </c>
      <c r="R652" s="98" t="str">
        <f t="shared" si="54"/>
        <v/>
      </c>
      <c r="S652" s="96"/>
      <c r="T652" s="234"/>
      <c r="U652" s="105"/>
    </row>
    <row r="653" spans="1:21" customFormat="1">
      <c r="A653" s="92">
        <v>649</v>
      </c>
      <c r="B653" s="111"/>
      <c r="C653" s="95" t="str">
        <f>IF($B653="","",IF(VLOOKUP($B653,競技者!$A$5:$I$1004,2,FALSE)="","",VLOOKUP($B653,競技者!$A$5:$I$1004,2,FALSE)))</f>
        <v/>
      </c>
      <c r="D653" s="95" t="str">
        <f>IF($B653="","",IF(VLOOKUP($B653,競技者!$A$5:$I$1004,3,FALSE)="","",VLOOKUP($B653,競技者!$A$5:$I$1004,3,FALSE)))</f>
        <v/>
      </c>
      <c r="E653" s="95" t="str">
        <f>IF($B653="","",IF(VLOOKUP($B653,競技者!$A$5:$I$1004,4,FALSE)="","",VLOOKUP($B653,競技者!$A$5:$I$1004,4,FALSE)))</f>
        <v/>
      </c>
      <c r="F653" s="95" t="str">
        <f>IF($B653="","",IF(VLOOKUP($B653,競技者!$A$5:$I$1004,7,FALSE)="","",VLOOKUP($B653,競技者!$A$5:$I$1004,7,FALSE)))</f>
        <v/>
      </c>
      <c r="G653" s="95" t="str">
        <f>IF($B653="","",IF(VLOOKUP($B653,競技者!$A$5:$I$1004,9,FALSE)="","",VLOOKUP($B653,競技者!$A$5:$I$1004,9,FALSE)))</f>
        <v/>
      </c>
      <c r="H653" s="109"/>
      <c r="I653" s="95" t="str">
        <f t="shared" si="50"/>
        <v/>
      </c>
      <c r="J653" s="96"/>
      <c r="K653" s="107" t="str">
        <f t="shared" si="51"/>
        <v/>
      </c>
      <c r="L653" s="96"/>
      <c r="M653" s="107" t="str">
        <f t="shared" si="52"/>
        <v/>
      </c>
      <c r="N653" s="103"/>
      <c r="O653" s="103"/>
      <c r="P653" s="260"/>
      <c r="Q653" s="97" t="str">
        <f t="shared" si="53"/>
        <v/>
      </c>
      <c r="R653" s="98" t="str">
        <f t="shared" si="54"/>
        <v/>
      </c>
      <c r="S653" s="96"/>
      <c r="T653" s="234"/>
      <c r="U653" s="105"/>
    </row>
    <row r="654" spans="1:21" customFormat="1" ht="12.6" thickBot="1">
      <c r="A654" s="92">
        <v>650</v>
      </c>
      <c r="B654" s="217"/>
      <c r="C654" s="218" t="str">
        <f>IF($B654="","",IF(VLOOKUP($B654,競技者!$A$5:$I$1004,2,FALSE)="","",VLOOKUP($B654,競技者!$A$5:$I$1004,2,FALSE)))</f>
        <v/>
      </c>
      <c r="D654" s="218" t="str">
        <f>IF($B654="","",IF(VLOOKUP($B654,競技者!$A$5:$I$1004,3,FALSE)="","",VLOOKUP($B654,競技者!$A$5:$I$1004,3,FALSE)))</f>
        <v/>
      </c>
      <c r="E654" s="218" t="str">
        <f>IF($B654="","",IF(VLOOKUP($B654,競技者!$A$5:$I$1004,4,FALSE)="","",VLOOKUP($B654,競技者!$A$5:$I$1004,4,FALSE)))</f>
        <v/>
      </c>
      <c r="F654" s="218" t="str">
        <f>IF($B654="","",IF(VLOOKUP($B654,競技者!$A$5:$I$1004,7,FALSE)="","",VLOOKUP($B654,競技者!$A$5:$I$1004,7,FALSE)))</f>
        <v/>
      </c>
      <c r="G654" s="218" t="str">
        <f>IF($B654="","",IF(VLOOKUP($B654,競技者!$A$5:$I$1004,9,FALSE)="","",VLOOKUP($B654,競技者!$A$5:$I$1004,9,FALSE)))</f>
        <v/>
      </c>
      <c r="H654" s="219"/>
      <c r="I654" s="218" t="str">
        <f t="shared" si="50"/>
        <v/>
      </c>
      <c r="J654" s="220"/>
      <c r="K654" s="221" t="str">
        <f t="shared" si="51"/>
        <v/>
      </c>
      <c r="L654" s="220"/>
      <c r="M654" s="221" t="str">
        <f t="shared" si="52"/>
        <v/>
      </c>
      <c r="N654" s="262"/>
      <c r="O654" s="262"/>
      <c r="P654" s="263"/>
      <c r="Q654" s="222" t="str">
        <f t="shared" si="53"/>
        <v/>
      </c>
      <c r="R654" s="223" t="str">
        <f t="shared" si="54"/>
        <v/>
      </c>
      <c r="S654" s="220"/>
      <c r="T654" s="237"/>
      <c r="U654" s="224"/>
    </row>
    <row r="655" spans="1:21" customFormat="1">
      <c r="A655" s="92">
        <v>651</v>
      </c>
      <c r="B655" s="199"/>
      <c r="C655" s="120" t="str">
        <f>IF($B655="","",IF(VLOOKUP($B655,競技者!$A$5:$I$1004,2,FALSE)="","",VLOOKUP($B655,競技者!$A$5:$I$1004,2,FALSE)))</f>
        <v/>
      </c>
      <c r="D655" s="120" t="str">
        <f>IF($B655="","",IF(VLOOKUP($B655,競技者!$A$5:$I$1004,3,FALSE)="","",VLOOKUP($B655,競技者!$A$5:$I$1004,3,FALSE)))</f>
        <v/>
      </c>
      <c r="E655" s="120" t="str">
        <f>IF($B655="","",IF(VLOOKUP($B655,競技者!$A$5:$I$1004,4,FALSE)="","",VLOOKUP($B655,競技者!$A$5:$I$1004,4,FALSE)))</f>
        <v/>
      </c>
      <c r="F655" s="120" t="str">
        <f>IF($B655="","",IF(VLOOKUP($B655,競技者!$A$5:$I$1004,7,FALSE)="","",VLOOKUP($B655,競技者!$A$5:$I$1004,7,FALSE)))</f>
        <v/>
      </c>
      <c r="G655" s="120" t="str">
        <f>IF($B655="","",IF(VLOOKUP($B655,競技者!$A$5:$I$1004,9,FALSE)="","",VLOOKUP($B655,競技者!$A$5:$I$1004,9,FALSE)))</f>
        <v/>
      </c>
      <c r="H655" s="119"/>
      <c r="I655" s="120" t="str">
        <f t="shared" si="50"/>
        <v/>
      </c>
      <c r="J655" s="121"/>
      <c r="K655" s="122" t="str">
        <f t="shared" si="51"/>
        <v/>
      </c>
      <c r="L655" s="121"/>
      <c r="M655" s="122" t="str">
        <f t="shared" si="52"/>
        <v/>
      </c>
      <c r="N655" s="123"/>
      <c r="O655" s="123"/>
      <c r="P655" s="259"/>
      <c r="Q655" s="124" t="str">
        <f t="shared" si="53"/>
        <v/>
      </c>
      <c r="R655" s="125" t="str">
        <f t="shared" si="54"/>
        <v/>
      </c>
      <c r="S655" s="121"/>
      <c r="T655" s="236"/>
      <c r="U655" s="127"/>
    </row>
    <row r="656" spans="1:21" customFormat="1">
      <c r="A656" s="92">
        <v>652</v>
      </c>
      <c r="B656" s="111"/>
      <c r="C656" s="95" t="str">
        <f>IF($B656="","",IF(VLOOKUP($B656,競技者!$A$5:$I$1004,2,FALSE)="","",VLOOKUP($B656,競技者!$A$5:$I$1004,2,FALSE)))</f>
        <v/>
      </c>
      <c r="D656" s="95" t="str">
        <f>IF($B656="","",IF(VLOOKUP($B656,競技者!$A$5:$I$1004,3,FALSE)="","",VLOOKUP($B656,競技者!$A$5:$I$1004,3,FALSE)))</f>
        <v/>
      </c>
      <c r="E656" s="95" t="str">
        <f>IF($B656="","",IF(VLOOKUP($B656,競技者!$A$5:$I$1004,4,FALSE)="","",VLOOKUP($B656,競技者!$A$5:$I$1004,4,FALSE)))</f>
        <v/>
      </c>
      <c r="F656" s="95" t="str">
        <f>IF($B656="","",IF(VLOOKUP($B656,競技者!$A$5:$I$1004,7,FALSE)="","",VLOOKUP($B656,競技者!$A$5:$I$1004,7,FALSE)))</f>
        <v/>
      </c>
      <c r="G656" s="95" t="str">
        <f>IF($B656="","",IF(VLOOKUP($B656,競技者!$A$5:$I$1004,9,FALSE)="","",VLOOKUP($B656,競技者!$A$5:$I$1004,9,FALSE)))</f>
        <v/>
      </c>
      <c r="H656" s="109"/>
      <c r="I656" s="95" t="str">
        <f t="shared" si="50"/>
        <v/>
      </c>
      <c r="J656" s="96"/>
      <c r="K656" s="107" t="str">
        <f t="shared" si="51"/>
        <v/>
      </c>
      <c r="L656" s="96"/>
      <c r="M656" s="107" t="str">
        <f t="shared" si="52"/>
        <v/>
      </c>
      <c r="N656" s="103"/>
      <c r="O656" s="103"/>
      <c r="P656" s="260"/>
      <c r="Q656" s="97" t="str">
        <f t="shared" si="53"/>
        <v/>
      </c>
      <c r="R656" s="98" t="str">
        <f t="shared" si="54"/>
        <v/>
      </c>
      <c r="S656" s="96"/>
      <c r="T656" s="234"/>
      <c r="U656" s="105"/>
    </row>
    <row r="657" spans="1:21" customFormat="1">
      <c r="A657" s="92">
        <v>653</v>
      </c>
      <c r="B657" s="111"/>
      <c r="C657" s="95" t="str">
        <f>IF($B657="","",IF(VLOOKUP($B657,競技者!$A$5:$I$1004,2,FALSE)="","",VLOOKUP($B657,競技者!$A$5:$I$1004,2,FALSE)))</f>
        <v/>
      </c>
      <c r="D657" s="95" t="str">
        <f>IF($B657="","",IF(VLOOKUP($B657,競技者!$A$5:$I$1004,3,FALSE)="","",VLOOKUP($B657,競技者!$A$5:$I$1004,3,FALSE)))</f>
        <v/>
      </c>
      <c r="E657" s="95" t="str">
        <f>IF($B657="","",IF(VLOOKUP($B657,競技者!$A$5:$I$1004,4,FALSE)="","",VLOOKUP($B657,競技者!$A$5:$I$1004,4,FALSE)))</f>
        <v/>
      </c>
      <c r="F657" s="95" t="str">
        <f>IF($B657="","",IF(VLOOKUP($B657,競技者!$A$5:$I$1004,7,FALSE)="","",VLOOKUP($B657,競技者!$A$5:$I$1004,7,FALSE)))</f>
        <v/>
      </c>
      <c r="G657" s="95" t="str">
        <f>IF($B657="","",IF(VLOOKUP($B657,競技者!$A$5:$I$1004,9,FALSE)="","",VLOOKUP($B657,競技者!$A$5:$I$1004,9,FALSE)))</f>
        <v/>
      </c>
      <c r="H657" s="109"/>
      <c r="I657" s="95" t="str">
        <f t="shared" si="50"/>
        <v/>
      </c>
      <c r="J657" s="96"/>
      <c r="K657" s="107" t="str">
        <f t="shared" si="51"/>
        <v/>
      </c>
      <c r="L657" s="96"/>
      <c r="M657" s="107" t="str">
        <f t="shared" si="52"/>
        <v/>
      </c>
      <c r="N657" s="103"/>
      <c r="O657" s="103"/>
      <c r="P657" s="260"/>
      <c r="Q657" s="97" t="str">
        <f t="shared" si="53"/>
        <v/>
      </c>
      <c r="R657" s="98" t="str">
        <f t="shared" si="54"/>
        <v/>
      </c>
      <c r="S657" s="96"/>
      <c r="T657" s="234"/>
      <c r="U657" s="105"/>
    </row>
    <row r="658" spans="1:21" customFormat="1">
      <c r="A658" s="92">
        <v>654</v>
      </c>
      <c r="B658" s="111"/>
      <c r="C658" s="95" t="str">
        <f>IF($B658="","",IF(VLOOKUP($B658,競技者!$A$5:$I$1004,2,FALSE)="","",VLOOKUP($B658,競技者!$A$5:$I$1004,2,FALSE)))</f>
        <v/>
      </c>
      <c r="D658" s="95" t="str">
        <f>IF($B658="","",IF(VLOOKUP($B658,競技者!$A$5:$I$1004,3,FALSE)="","",VLOOKUP($B658,競技者!$A$5:$I$1004,3,FALSE)))</f>
        <v/>
      </c>
      <c r="E658" s="95" t="str">
        <f>IF($B658="","",IF(VLOOKUP($B658,競技者!$A$5:$I$1004,4,FALSE)="","",VLOOKUP($B658,競技者!$A$5:$I$1004,4,FALSE)))</f>
        <v/>
      </c>
      <c r="F658" s="95" t="str">
        <f>IF($B658="","",IF(VLOOKUP($B658,競技者!$A$5:$I$1004,7,FALSE)="","",VLOOKUP($B658,競技者!$A$5:$I$1004,7,FALSE)))</f>
        <v/>
      </c>
      <c r="G658" s="95" t="str">
        <f>IF($B658="","",IF(VLOOKUP($B658,競技者!$A$5:$I$1004,9,FALSE)="","",VLOOKUP($B658,競技者!$A$5:$I$1004,9,FALSE)))</f>
        <v/>
      </c>
      <c r="H658" s="109"/>
      <c r="I658" s="95" t="str">
        <f t="shared" si="50"/>
        <v/>
      </c>
      <c r="J658" s="96"/>
      <c r="K658" s="107" t="str">
        <f t="shared" si="51"/>
        <v/>
      </c>
      <c r="L658" s="96"/>
      <c r="M658" s="107" t="str">
        <f t="shared" si="52"/>
        <v/>
      </c>
      <c r="N658" s="103"/>
      <c r="O658" s="103"/>
      <c r="P658" s="260"/>
      <c r="Q658" s="97" t="str">
        <f t="shared" si="53"/>
        <v/>
      </c>
      <c r="R658" s="98" t="str">
        <f t="shared" si="54"/>
        <v/>
      </c>
      <c r="S658" s="96"/>
      <c r="T658" s="234"/>
      <c r="U658" s="105"/>
    </row>
    <row r="659" spans="1:21" customFormat="1">
      <c r="A659" s="92">
        <v>655</v>
      </c>
      <c r="B659" s="207"/>
      <c r="C659" s="208" t="str">
        <f>IF($B659="","",IF(VLOOKUP($B659,競技者!$A$5:$I$1004,2,FALSE)="","",VLOOKUP($B659,競技者!$A$5:$I$1004,2,FALSE)))</f>
        <v/>
      </c>
      <c r="D659" s="208" t="str">
        <f>IF($B659="","",IF(VLOOKUP($B659,競技者!$A$5:$I$1004,3,FALSE)="","",VLOOKUP($B659,競技者!$A$5:$I$1004,3,FALSE)))</f>
        <v/>
      </c>
      <c r="E659" s="208" t="str">
        <f>IF($B659="","",IF(VLOOKUP($B659,競技者!$A$5:$I$1004,4,FALSE)="","",VLOOKUP($B659,競技者!$A$5:$I$1004,4,FALSE)))</f>
        <v/>
      </c>
      <c r="F659" s="208" t="str">
        <f>IF($B659="","",IF(VLOOKUP($B659,競技者!$A$5:$I$1004,7,FALSE)="","",VLOOKUP($B659,競技者!$A$5:$I$1004,7,FALSE)))</f>
        <v/>
      </c>
      <c r="G659" s="208" t="str">
        <f>IF($B659="","",IF(VLOOKUP($B659,競技者!$A$5:$I$1004,9,FALSE)="","",VLOOKUP($B659,競技者!$A$5:$I$1004,9,FALSE)))</f>
        <v/>
      </c>
      <c r="H659" s="209"/>
      <c r="I659" s="208" t="str">
        <f t="shared" si="50"/>
        <v/>
      </c>
      <c r="J659" s="210"/>
      <c r="K659" s="211" t="str">
        <f t="shared" si="51"/>
        <v/>
      </c>
      <c r="L659" s="210"/>
      <c r="M659" s="211" t="str">
        <f t="shared" si="52"/>
        <v/>
      </c>
      <c r="N659" s="212"/>
      <c r="O659" s="212"/>
      <c r="P659" s="261"/>
      <c r="Q659" s="213" t="str">
        <f t="shared" si="53"/>
        <v/>
      </c>
      <c r="R659" s="214" t="str">
        <f t="shared" si="54"/>
        <v/>
      </c>
      <c r="S659" s="210"/>
      <c r="T659" s="238"/>
      <c r="U659" s="216"/>
    </row>
    <row r="660" spans="1:21" customFormat="1">
      <c r="A660" s="92">
        <v>656</v>
      </c>
      <c r="B660" s="199"/>
      <c r="C660" s="120" t="str">
        <f>IF($B660="","",IF(VLOOKUP($B660,競技者!$A$5:$I$1004,2,FALSE)="","",VLOOKUP($B660,競技者!$A$5:$I$1004,2,FALSE)))</f>
        <v/>
      </c>
      <c r="D660" s="120" t="str">
        <f>IF($B660="","",IF(VLOOKUP($B660,競技者!$A$5:$I$1004,3,FALSE)="","",VLOOKUP($B660,競技者!$A$5:$I$1004,3,FALSE)))</f>
        <v/>
      </c>
      <c r="E660" s="120" t="str">
        <f>IF($B660="","",IF(VLOOKUP($B660,競技者!$A$5:$I$1004,4,FALSE)="","",VLOOKUP($B660,競技者!$A$5:$I$1004,4,FALSE)))</f>
        <v/>
      </c>
      <c r="F660" s="120" t="str">
        <f>IF($B660="","",IF(VLOOKUP($B660,競技者!$A$5:$I$1004,7,FALSE)="","",VLOOKUP($B660,競技者!$A$5:$I$1004,7,FALSE)))</f>
        <v/>
      </c>
      <c r="G660" s="120" t="str">
        <f>IF($B660="","",IF(VLOOKUP($B660,競技者!$A$5:$I$1004,9,FALSE)="","",VLOOKUP($B660,競技者!$A$5:$I$1004,9,FALSE)))</f>
        <v/>
      </c>
      <c r="H660" s="119"/>
      <c r="I660" s="120" t="str">
        <f t="shared" si="50"/>
        <v/>
      </c>
      <c r="J660" s="121"/>
      <c r="K660" s="122" t="str">
        <f t="shared" si="51"/>
        <v/>
      </c>
      <c r="L660" s="121"/>
      <c r="M660" s="122" t="str">
        <f t="shared" si="52"/>
        <v/>
      </c>
      <c r="N660" s="123"/>
      <c r="O660" s="123"/>
      <c r="P660" s="259"/>
      <c r="Q660" s="124" t="str">
        <f t="shared" si="53"/>
        <v/>
      </c>
      <c r="R660" s="125" t="str">
        <f t="shared" si="54"/>
        <v/>
      </c>
      <c r="S660" s="121"/>
      <c r="T660" s="236"/>
      <c r="U660" s="127"/>
    </row>
    <row r="661" spans="1:21" customFormat="1">
      <c r="A661" s="92">
        <v>657</v>
      </c>
      <c r="B661" s="111"/>
      <c r="C661" s="95" t="str">
        <f>IF($B661="","",IF(VLOOKUP($B661,競技者!$A$5:$I$1004,2,FALSE)="","",VLOOKUP($B661,競技者!$A$5:$I$1004,2,FALSE)))</f>
        <v/>
      </c>
      <c r="D661" s="95" t="str">
        <f>IF($B661="","",IF(VLOOKUP($B661,競技者!$A$5:$I$1004,3,FALSE)="","",VLOOKUP($B661,競技者!$A$5:$I$1004,3,FALSE)))</f>
        <v/>
      </c>
      <c r="E661" s="95" t="str">
        <f>IF($B661="","",IF(VLOOKUP($B661,競技者!$A$5:$I$1004,4,FALSE)="","",VLOOKUP($B661,競技者!$A$5:$I$1004,4,FALSE)))</f>
        <v/>
      </c>
      <c r="F661" s="95" t="str">
        <f>IF($B661="","",IF(VLOOKUP($B661,競技者!$A$5:$I$1004,7,FALSE)="","",VLOOKUP($B661,競技者!$A$5:$I$1004,7,FALSE)))</f>
        <v/>
      </c>
      <c r="G661" s="95" t="str">
        <f>IF($B661="","",IF(VLOOKUP($B661,競技者!$A$5:$I$1004,9,FALSE)="","",VLOOKUP($B661,競技者!$A$5:$I$1004,9,FALSE)))</f>
        <v/>
      </c>
      <c r="H661" s="109"/>
      <c r="I661" s="95" t="str">
        <f t="shared" si="50"/>
        <v/>
      </c>
      <c r="J661" s="96"/>
      <c r="K661" s="107" t="str">
        <f t="shared" si="51"/>
        <v/>
      </c>
      <c r="L661" s="96"/>
      <c r="M661" s="107" t="str">
        <f t="shared" si="52"/>
        <v/>
      </c>
      <c r="N661" s="103"/>
      <c r="O661" s="103"/>
      <c r="P661" s="260"/>
      <c r="Q661" s="97" t="str">
        <f t="shared" si="53"/>
        <v/>
      </c>
      <c r="R661" s="98" t="str">
        <f t="shared" si="54"/>
        <v/>
      </c>
      <c r="S661" s="96"/>
      <c r="T661" s="234"/>
      <c r="U661" s="105"/>
    </row>
    <row r="662" spans="1:21" customFormat="1">
      <c r="A662" s="92">
        <v>658</v>
      </c>
      <c r="B662" s="111"/>
      <c r="C662" s="95" t="str">
        <f>IF($B662="","",IF(VLOOKUP($B662,競技者!$A$5:$I$1004,2,FALSE)="","",VLOOKUP($B662,競技者!$A$5:$I$1004,2,FALSE)))</f>
        <v/>
      </c>
      <c r="D662" s="95" t="str">
        <f>IF($B662="","",IF(VLOOKUP($B662,競技者!$A$5:$I$1004,3,FALSE)="","",VLOOKUP($B662,競技者!$A$5:$I$1004,3,FALSE)))</f>
        <v/>
      </c>
      <c r="E662" s="95" t="str">
        <f>IF($B662="","",IF(VLOOKUP($B662,競技者!$A$5:$I$1004,4,FALSE)="","",VLOOKUP($B662,競技者!$A$5:$I$1004,4,FALSE)))</f>
        <v/>
      </c>
      <c r="F662" s="95" t="str">
        <f>IF($B662="","",IF(VLOOKUP($B662,競技者!$A$5:$I$1004,7,FALSE)="","",VLOOKUP($B662,競技者!$A$5:$I$1004,7,FALSE)))</f>
        <v/>
      </c>
      <c r="G662" s="95" t="str">
        <f>IF($B662="","",IF(VLOOKUP($B662,競技者!$A$5:$I$1004,9,FALSE)="","",VLOOKUP($B662,競技者!$A$5:$I$1004,9,FALSE)))</f>
        <v/>
      </c>
      <c r="H662" s="109"/>
      <c r="I662" s="95" t="str">
        <f t="shared" si="50"/>
        <v/>
      </c>
      <c r="J662" s="96"/>
      <c r="K662" s="107" t="str">
        <f t="shared" si="51"/>
        <v/>
      </c>
      <c r="L662" s="96"/>
      <c r="M662" s="107" t="str">
        <f t="shared" si="52"/>
        <v/>
      </c>
      <c r="N662" s="103"/>
      <c r="O662" s="103"/>
      <c r="P662" s="260"/>
      <c r="Q662" s="97" t="str">
        <f t="shared" si="53"/>
        <v/>
      </c>
      <c r="R662" s="98" t="str">
        <f t="shared" si="54"/>
        <v/>
      </c>
      <c r="S662" s="96"/>
      <c r="T662" s="234"/>
      <c r="U662" s="105"/>
    </row>
    <row r="663" spans="1:21" customFormat="1">
      <c r="A663" s="92">
        <v>659</v>
      </c>
      <c r="B663" s="111"/>
      <c r="C663" s="95" t="str">
        <f>IF($B663="","",IF(VLOOKUP($B663,競技者!$A$5:$I$1004,2,FALSE)="","",VLOOKUP($B663,競技者!$A$5:$I$1004,2,FALSE)))</f>
        <v/>
      </c>
      <c r="D663" s="95" t="str">
        <f>IF($B663="","",IF(VLOOKUP($B663,競技者!$A$5:$I$1004,3,FALSE)="","",VLOOKUP($B663,競技者!$A$5:$I$1004,3,FALSE)))</f>
        <v/>
      </c>
      <c r="E663" s="95" t="str">
        <f>IF($B663="","",IF(VLOOKUP($B663,競技者!$A$5:$I$1004,4,FALSE)="","",VLOOKUP($B663,競技者!$A$5:$I$1004,4,FALSE)))</f>
        <v/>
      </c>
      <c r="F663" s="95" t="str">
        <f>IF($B663="","",IF(VLOOKUP($B663,競技者!$A$5:$I$1004,7,FALSE)="","",VLOOKUP($B663,競技者!$A$5:$I$1004,7,FALSE)))</f>
        <v/>
      </c>
      <c r="G663" s="95" t="str">
        <f>IF($B663="","",IF(VLOOKUP($B663,競技者!$A$5:$I$1004,9,FALSE)="","",VLOOKUP($B663,競技者!$A$5:$I$1004,9,FALSE)))</f>
        <v/>
      </c>
      <c r="H663" s="109"/>
      <c r="I663" s="95" t="str">
        <f t="shared" si="50"/>
        <v/>
      </c>
      <c r="J663" s="96"/>
      <c r="K663" s="107" t="str">
        <f t="shared" si="51"/>
        <v/>
      </c>
      <c r="L663" s="96"/>
      <c r="M663" s="107" t="str">
        <f t="shared" si="52"/>
        <v/>
      </c>
      <c r="N663" s="103"/>
      <c r="O663" s="103"/>
      <c r="P663" s="260"/>
      <c r="Q663" s="97" t="str">
        <f t="shared" si="53"/>
        <v/>
      </c>
      <c r="R663" s="98" t="str">
        <f t="shared" si="54"/>
        <v/>
      </c>
      <c r="S663" s="96"/>
      <c r="T663" s="234"/>
      <c r="U663" s="105"/>
    </row>
    <row r="664" spans="1:21" customFormat="1" ht="12.6" thickBot="1">
      <c r="A664" s="92">
        <v>660</v>
      </c>
      <c r="B664" s="217"/>
      <c r="C664" s="218" t="str">
        <f>IF($B664="","",IF(VLOOKUP($B664,競技者!$A$5:$I$1004,2,FALSE)="","",VLOOKUP($B664,競技者!$A$5:$I$1004,2,FALSE)))</f>
        <v/>
      </c>
      <c r="D664" s="218" t="str">
        <f>IF($B664="","",IF(VLOOKUP($B664,競技者!$A$5:$I$1004,3,FALSE)="","",VLOOKUP($B664,競技者!$A$5:$I$1004,3,FALSE)))</f>
        <v/>
      </c>
      <c r="E664" s="218" t="str">
        <f>IF($B664="","",IF(VLOOKUP($B664,競技者!$A$5:$I$1004,4,FALSE)="","",VLOOKUP($B664,競技者!$A$5:$I$1004,4,FALSE)))</f>
        <v/>
      </c>
      <c r="F664" s="218" t="str">
        <f>IF($B664="","",IF(VLOOKUP($B664,競技者!$A$5:$I$1004,7,FALSE)="","",VLOOKUP($B664,競技者!$A$5:$I$1004,7,FALSE)))</f>
        <v/>
      </c>
      <c r="G664" s="218" t="str">
        <f>IF($B664="","",IF(VLOOKUP($B664,競技者!$A$5:$I$1004,9,FALSE)="","",VLOOKUP($B664,競技者!$A$5:$I$1004,9,FALSE)))</f>
        <v/>
      </c>
      <c r="H664" s="219"/>
      <c r="I664" s="218" t="str">
        <f t="shared" si="50"/>
        <v/>
      </c>
      <c r="J664" s="220"/>
      <c r="K664" s="221" t="str">
        <f t="shared" si="51"/>
        <v/>
      </c>
      <c r="L664" s="220"/>
      <c r="M664" s="221" t="str">
        <f t="shared" si="52"/>
        <v/>
      </c>
      <c r="N664" s="262"/>
      <c r="O664" s="262"/>
      <c r="P664" s="263"/>
      <c r="Q664" s="222" t="str">
        <f t="shared" si="53"/>
        <v/>
      </c>
      <c r="R664" s="223" t="str">
        <f t="shared" si="54"/>
        <v/>
      </c>
      <c r="S664" s="220"/>
      <c r="T664" s="237"/>
      <c r="U664" s="224"/>
    </row>
    <row r="665" spans="1:21" customFormat="1">
      <c r="A665" s="92">
        <v>661</v>
      </c>
      <c r="B665" s="199"/>
      <c r="C665" s="120" t="str">
        <f>IF($B665="","",IF(VLOOKUP($B665,競技者!$A$5:$I$1004,2,FALSE)="","",VLOOKUP($B665,競技者!$A$5:$I$1004,2,FALSE)))</f>
        <v/>
      </c>
      <c r="D665" s="120" t="str">
        <f>IF($B665="","",IF(VLOOKUP($B665,競技者!$A$5:$I$1004,3,FALSE)="","",VLOOKUP($B665,競技者!$A$5:$I$1004,3,FALSE)))</f>
        <v/>
      </c>
      <c r="E665" s="120" t="str">
        <f>IF($B665="","",IF(VLOOKUP($B665,競技者!$A$5:$I$1004,4,FALSE)="","",VLOOKUP($B665,競技者!$A$5:$I$1004,4,FALSE)))</f>
        <v/>
      </c>
      <c r="F665" s="120" t="str">
        <f>IF($B665="","",IF(VLOOKUP($B665,競技者!$A$5:$I$1004,7,FALSE)="","",VLOOKUP($B665,競技者!$A$5:$I$1004,7,FALSE)))</f>
        <v/>
      </c>
      <c r="G665" s="120" t="str">
        <f>IF($B665="","",IF(VLOOKUP($B665,競技者!$A$5:$I$1004,9,FALSE)="","",VLOOKUP($B665,競技者!$A$5:$I$1004,9,FALSE)))</f>
        <v/>
      </c>
      <c r="H665" s="119"/>
      <c r="I665" s="120" t="str">
        <f t="shared" si="50"/>
        <v/>
      </c>
      <c r="J665" s="121"/>
      <c r="K665" s="122" t="str">
        <f t="shared" si="51"/>
        <v/>
      </c>
      <c r="L665" s="121"/>
      <c r="M665" s="122" t="str">
        <f t="shared" si="52"/>
        <v/>
      </c>
      <c r="N665" s="123"/>
      <c r="O665" s="123"/>
      <c r="P665" s="259"/>
      <c r="Q665" s="124" t="str">
        <f t="shared" si="53"/>
        <v/>
      </c>
      <c r="R665" s="125" t="str">
        <f t="shared" si="54"/>
        <v/>
      </c>
      <c r="S665" s="121"/>
      <c r="T665" s="236"/>
      <c r="U665" s="127"/>
    </row>
    <row r="666" spans="1:21" customFormat="1">
      <c r="A666" s="92">
        <v>662</v>
      </c>
      <c r="B666" s="111"/>
      <c r="C666" s="95" t="str">
        <f>IF($B666="","",IF(VLOOKUP($B666,競技者!$A$5:$I$1004,2,FALSE)="","",VLOOKUP($B666,競技者!$A$5:$I$1004,2,FALSE)))</f>
        <v/>
      </c>
      <c r="D666" s="95" t="str">
        <f>IF($B666="","",IF(VLOOKUP($B666,競技者!$A$5:$I$1004,3,FALSE)="","",VLOOKUP($B666,競技者!$A$5:$I$1004,3,FALSE)))</f>
        <v/>
      </c>
      <c r="E666" s="95" t="str">
        <f>IF($B666="","",IF(VLOOKUP($B666,競技者!$A$5:$I$1004,4,FALSE)="","",VLOOKUP($B666,競技者!$A$5:$I$1004,4,FALSE)))</f>
        <v/>
      </c>
      <c r="F666" s="95" t="str">
        <f>IF($B666="","",IF(VLOOKUP($B666,競技者!$A$5:$I$1004,7,FALSE)="","",VLOOKUP($B666,競技者!$A$5:$I$1004,7,FALSE)))</f>
        <v/>
      </c>
      <c r="G666" s="95" t="str">
        <f>IF($B666="","",IF(VLOOKUP($B666,競技者!$A$5:$I$1004,9,FALSE)="","",VLOOKUP($B666,競技者!$A$5:$I$1004,9,FALSE)))</f>
        <v/>
      </c>
      <c r="H666" s="109"/>
      <c r="I666" s="95" t="str">
        <f t="shared" si="50"/>
        <v/>
      </c>
      <c r="J666" s="96"/>
      <c r="K666" s="107" t="str">
        <f t="shared" si="51"/>
        <v/>
      </c>
      <c r="L666" s="96"/>
      <c r="M666" s="107" t="str">
        <f t="shared" si="52"/>
        <v/>
      </c>
      <c r="N666" s="103"/>
      <c r="O666" s="103"/>
      <c r="P666" s="260"/>
      <c r="Q666" s="97" t="str">
        <f t="shared" si="53"/>
        <v/>
      </c>
      <c r="R666" s="98" t="str">
        <f t="shared" si="54"/>
        <v/>
      </c>
      <c r="S666" s="96"/>
      <c r="T666" s="234"/>
      <c r="U666" s="105"/>
    </row>
    <row r="667" spans="1:21" customFormat="1">
      <c r="A667" s="92">
        <v>663</v>
      </c>
      <c r="B667" s="111"/>
      <c r="C667" s="95" t="str">
        <f>IF($B667="","",IF(VLOOKUP($B667,競技者!$A$5:$I$1004,2,FALSE)="","",VLOOKUP($B667,競技者!$A$5:$I$1004,2,FALSE)))</f>
        <v/>
      </c>
      <c r="D667" s="95" t="str">
        <f>IF($B667="","",IF(VLOOKUP($B667,競技者!$A$5:$I$1004,3,FALSE)="","",VLOOKUP($B667,競技者!$A$5:$I$1004,3,FALSE)))</f>
        <v/>
      </c>
      <c r="E667" s="95" t="str">
        <f>IF($B667="","",IF(VLOOKUP($B667,競技者!$A$5:$I$1004,4,FALSE)="","",VLOOKUP($B667,競技者!$A$5:$I$1004,4,FALSE)))</f>
        <v/>
      </c>
      <c r="F667" s="95" t="str">
        <f>IF($B667="","",IF(VLOOKUP($B667,競技者!$A$5:$I$1004,7,FALSE)="","",VLOOKUP($B667,競技者!$A$5:$I$1004,7,FALSE)))</f>
        <v/>
      </c>
      <c r="G667" s="95" t="str">
        <f>IF($B667="","",IF(VLOOKUP($B667,競技者!$A$5:$I$1004,9,FALSE)="","",VLOOKUP($B667,競技者!$A$5:$I$1004,9,FALSE)))</f>
        <v/>
      </c>
      <c r="H667" s="109"/>
      <c r="I667" s="95" t="str">
        <f t="shared" si="50"/>
        <v/>
      </c>
      <c r="J667" s="96"/>
      <c r="K667" s="107" t="str">
        <f t="shared" si="51"/>
        <v/>
      </c>
      <c r="L667" s="96"/>
      <c r="M667" s="107" t="str">
        <f t="shared" si="52"/>
        <v/>
      </c>
      <c r="N667" s="103"/>
      <c r="O667" s="103"/>
      <c r="P667" s="260"/>
      <c r="Q667" s="97" t="str">
        <f t="shared" si="53"/>
        <v/>
      </c>
      <c r="R667" s="98" t="str">
        <f t="shared" si="54"/>
        <v/>
      </c>
      <c r="S667" s="96"/>
      <c r="T667" s="234"/>
      <c r="U667" s="105"/>
    </row>
    <row r="668" spans="1:21" customFormat="1">
      <c r="A668" s="92">
        <v>664</v>
      </c>
      <c r="B668" s="111"/>
      <c r="C668" s="95" t="str">
        <f>IF($B668="","",IF(VLOOKUP($B668,競技者!$A$5:$I$1004,2,FALSE)="","",VLOOKUP($B668,競技者!$A$5:$I$1004,2,FALSE)))</f>
        <v/>
      </c>
      <c r="D668" s="95" t="str">
        <f>IF($B668="","",IF(VLOOKUP($B668,競技者!$A$5:$I$1004,3,FALSE)="","",VLOOKUP($B668,競技者!$A$5:$I$1004,3,FALSE)))</f>
        <v/>
      </c>
      <c r="E668" s="95" t="str">
        <f>IF($B668="","",IF(VLOOKUP($B668,競技者!$A$5:$I$1004,4,FALSE)="","",VLOOKUP($B668,競技者!$A$5:$I$1004,4,FALSE)))</f>
        <v/>
      </c>
      <c r="F668" s="95" t="str">
        <f>IF($B668="","",IF(VLOOKUP($B668,競技者!$A$5:$I$1004,7,FALSE)="","",VLOOKUP($B668,競技者!$A$5:$I$1004,7,FALSE)))</f>
        <v/>
      </c>
      <c r="G668" s="95" t="str">
        <f>IF($B668="","",IF(VLOOKUP($B668,競技者!$A$5:$I$1004,9,FALSE)="","",VLOOKUP($B668,競技者!$A$5:$I$1004,9,FALSE)))</f>
        <v/>
      </c>
      <c r="H668" s="109"/>
      <c r="I668" s="95" t="str">
        <f t="shared" si="50"/>
        <v/>
      </c>
      <c r="J668" s="96"/>
      <c r="K668" s="107" t="str">
        <f t="shared" si="51"/>
        <v/>
      </c>
      <c r="L668" s="96"/>
      <c r="M668" s="107" t="str">
        <f t="shared" si="52"/>
        <v/>
      </c>
      <c r="N668" s="103"/>
      <c r="O668" s="103"/>
      <c r="P668" s="260"/>
      <c r="Q668" s="97" t="str">
        <f t="shared" si="53"/>
        <v/>
      </c>
      <c r="R668" s="98" t="str">
        <f t="shared" si="54"/>
        <v/>
      </c>
      <c r="S668" s="96"/>
      <c r="T668" s="234"/>
      <c r="U668" s="105"/>
    </row>
    <row r="669" spans="1:21" customFormat="1">
      <c r="A669" s="92">
        <v>665</v>
      </c>
      <c r="B669" s="207"/>
      <c r="C669" s="208" t="str">
        <f>IF($B669="","",IF(VLOOKUP($B669,競技者!$A$5:$I$1004,2,FALSE)="","",VLOOKUP($B669,競技者!$A$5:$I$1004,2,FALSE)))</f>
        <v/>
      </c>
      <c r="D669" s="208" t="str">
        <f>IF($B669="","",IF(VLOOKUP($B669,競技者!$A$5:$I$1004,3,FALSE)="","",VLOOKUP($B669,競技者!$A$5:$I$1004,3,FALSE)))</f>
        <v/>
      </c>
      <c r="E669" s="208" t="str">
        <f>IF($B669="","",IF(VLOOKUP($B669,競技者!$A$5:$I$1004,4,FALSE)="","",VLOOKUP($B669,競技者!$A$5:$I$1004,4,FALSE)))</f>
        <v/>
      </c>
      <c r="F669" s="208" t="str">
        <f>IF($B669="","",IF(VLOOKUP($B669,競技者!$A$5:$I$1004,7,FALSE)="","",VLOOKUP($B669,競技者!$A$5:$I$1004,7,FALSE)))</f>
        <v/>
      </c>
      <c r="G669" s="208" t="str">
        <f>IF($B669="","",IF(VLOOKUP($B669,競技者!$A$5:$I$1004,9,FALSE)="","",VLOOKUP($B669,競技者!$A$5:$I$1004,9,FALSE)))</f>
        <v/>
      </c>
      <c r="H669" s="209"/>
      <c r="I669" s="208" t="str">
        <f t="shared" si="50"/>
        <v/>
      </c>
      <c r="J669" s="210"/>
      <c r="K669" s="211" t="str">
        <f t="shared" si="51"/>
        <v/>
      </c>
      <c r="L669" s="210"/>
      <c r="M669" s="211" t="str">
        <f t="shared" si="52"/>
        <v/>
      </c>
      <c r="N669" s="212"/>
      <c r="O669" s="212"/>
      <c r="P669" s="261"/>
      <c r="Q669" s="213" t="str">
        <f t="shared" si="53"/>
        <v/>
      </c>
      <c r="R669" s="214" t="str">
        <f t="shared" si="54"/>
        <v/>
      </c>
      <c r="S669" s="210"/>
      <c r="T669" s="238"/>
      <c r="U669" s="216"/>
    </row>
    <row r="670" spans="1:21" customFormat="1">
      <c r="A670" s="92">
        <v>666</v>
      </c>
      <c r="B670" s="199"/>
      <c r="C670" s="120" t="str">
        <f>IF($B670="","",IF(VLOOKUP($B670,競技者!$A$5:$I$1004,2,FALSE)="","",VLOOKUP($B670,競技者!$A$5:$I$1004,2,FALSE)))</f>
        <v/>
      </c>
      <c r="D670" s="120" t="str">
        <f>IF($B670="","",IF(VLOOKUP($B670,競技者!$A$5:$I$1004,3,FALSE)="","",VLOOKUP($B670,競技者!$A$5:$I$1004,3,FALSE)))</f>
        <v/>
      </c>
      <c r="E670" s="120" t="str">
        <f>IF($B670="","",IF(VLOOKUP($B670,競技者!$A$5:$I$1004,4,FALSE)="","",VLOOKUP($B670,競技者!$A$5:$I$1004,4,FALSE)))</f>
        <v/>
      </c>
      <c r="F670" s="120" t="str">
        <f>IF($B670="","",IF(VLOOKUP($B670,競技者!$A$5:$I$1004,7,FALSE)="","",VLOOKUP($B670,競技者!$A$5:$I$1004,7,FALSE)))</f>
        <v/>
      </c>
      <c r="G670" s="120" t="str">
        <f>IF($B670="","",IF(VLOOKUP($B670,競技者!$A$5:$I$1004,9,FALSE)="","",VLOOKUP($B670,競技者!$A$5:$I$1004,9,FALSE)))</f>
        <v/>
      </c>
      <c r="H670" s="119"/>
      <c r="I670" s="120" t="str">
        <f t="shared" si="50"/>
        <v/>
      </c>
      <c r="J670" s="121"/>
      <c r="K670" s="122" t="str">
        <f t="shared" si="51"/>
        <v/>
      </c>
      <c r="L670" s="121"/>
      <c r="M670" s="122" t="str">
        <f t="shared" si="52"/>
        <v/>
      </c>
      <c r="N670" s="123"/>
      <c r="O670" s="123"/>
      <c r="P670" s="259"/>
      <c r="Q670" s="124" t="str">
        <f t="shared" si="53"/>
        <v/>
      </c>
      <c r="R670" s="125" t="str">
        <f t="shared" si="54"/>
        <v/>
      </c>
      <c r="S670" s="121"/>
      <c r="T670" s="236"/>
      <c r="U670" s="127"/>
    </row>
    <row r="671" spans="1:21" customFormat="1">
      <c r="A671" s="92">
        <v>667</v>
      </c>
      <c r="B671" s="111"/>
      <c r="C671" s="95" t="str">
        <f>IF($B671="","",IF(VLOOKUP($B671,競技者!$A$5:$I$1004,2,FALSE)="","",VLOOKUP($B671,競技者!$A$5:$I$1004,2,FALSE)))</f>
        <v/>
      </c>
      <c r="D671" s="95" t="str">
        <f>IF($B671="","",IF(VLOOKUP($B671,競技者!$A$5:$I$1004,3,FALSE)="","",VLOOKUP($B671,競技者!$A$5:$I$1004,3,FALSE)))</f>
        <v/>
      </c>
      <c r="E671" s="95" t="str">
        <f>IF($B671="","",IF(VLOOKUP($B671,競技者!$A$5:$I$1004,4,FALSE)="","",VLOOKUP($B671,競技者!$A$5:$I$1004,4,FALSE)))</f>
        <v/>
      </c>
      <c r="F671" s="95" t="str">
        <f>IF($B671="","",IF(VLOOKUP($B671,競技者!$A$5:$I$1004,7,FALSE)="","",VLOOKUP($B671,競技者!$A$5:$I$1004,7,FALSE)))</f>
        <v/>
      </c>
      <c r="G671" s="95" t="str">
        <f>IF($B671="","",IF(VLOOKUP($B671,競技者!$A$5:$I$1004,9,FALSE)="","",VLOOKUP($B671,競技者!$A$5:$I$1004,9,FALSE)))</f>
        <v/>
      </c>
      <c r="H671" s="109"/>
      <c r="I671" s="95" t="str">
        <f t="shared" si="50"/>
        <v/>
      </c>
      <c r="J671" s="96"/>
      <c r="K671" s="107" t="str">
        <f t="shared" si="51"/>
        <v/>
      </c>
      <c r="L671" s="96"/>
      <c r="M671" s="107" t="str">
        <f t="shared" si="52"/>
        <v/>
      </c>
      <c r="N671" s="103"/>
      <c r="O671" s="103"/>
      <c r="P671" s="260"/>
      <c r="Q671" s="97" t="str">
        <f t="shared" si="53"/>
        <v/>
      </c>
      <c r="R671" s="98" t="str">
        <f t="shared" si="54"/>
        <v/>
      </c>
      <c r="S671" s="96"/>
      <c r="T671" s="234"/>
      <c r="U671" s="105"/>
    </row>
    <row r="672" spans="1:21" customFormat="1">
      <c r="A672" s="92">
        <v>668</v>
      </c>
      <c r="B672" s="111"/>
      <c r="C672" s="95" t="str">
        <f>IF($B672="","",IF(VLOOKUP($B672,競技者!$A$5:$I$1004,2,FALSE)="","",VLOOKUP($B672,競技者!$A$5:$I$1004,2,FALSE)))</f>
        <v/>
      </c>
      <c r="D672" s="95" t="str">
        <f>IF($B672="","",IF(VLOOKUP($B672,競技者!$A$5:$I$1004,3,FALSE)="","",VLOOKUP($B672,競技者!$A$5:$I$1004,3,FALSE)))</f>
        <v/>
      </c>
      <c r="E672" s="95" t="str">
        <f>IF($B672="","",IF(VLOOKUP($B672,競技者!$A$5:$I$1004,4,FALSE)="","",VLOOKUP($B672,競技者!$A$5:$I$1004,4,FALSE)))</f>
        <v/>
      </c>
      <c r="F672" s="95" t="str">
        <f>IF($B672="","",IF(VLOOKUP($B672,競技者!$A$5:$I$1004,7,FALSE)="","",VLOOKUP($B672,競技者!$A$5:$I$1004,7,FALSE)))</f>
        <v/>
      </c>
      <c r="G672" s="95" t="str">
        <f>IF($B672="","",IF(VLOOKUP($B672,競技者!$A$5:$I$1004,9,FALSE)="","",VLOOKUP($B672,競技者!$A$5:$I$1004,9,FALSE)))</f>
        <v/>
      </c>
      <c r="H672" s="109"/>
      <c r="I672" s="95" t="str">
        <f t="shared" si="50"/>
        <v/>
      </c>
      <c r="J672" s="96"/>
      <c r="K672" s="107" t="str">
        <f t="shared" si="51"/>
        <v/>
      </c>
      <c r="L672" s="96"/>
      <c r="M672" s="107" t="str">
        <f t="shared" si="52"/>
        <v/>
      </c>
      <c r="N672" s="103"/>
      <c r="O672" s="103"/>
      <c r="P672" s="260"/>
      <c r="Q672" s="97" t="str">
        <f t="shared" si="53"/>
        <v/>
      </c>
      <c r="R672" s="98" t="str">
        <f t="shared" si="54"/>
        <v/>
      </c>
      <c r="S672" s="96"/>
      <c r="T672" s="234"/>
      <c r="U672" s="105"/>
    </row>
    <row r="673" spans="1:21" customFormat="1">
      <c r="A673" s="92">
        <v>669</v>
      </c>
      <c r="B673" s="111"/>
      <c r="C673" s="95" t="str">
        <f>IF($B673="","",IF(VLOOKUP($B673,競技者!$A$5:$I$1004,2,FALSE)="","",VLOOKUP($B673,競技者!$A$5:$I$1004,2,FALSE)))</f>
        <v/>
      </c>
      <c r="D673" s="95" t="str">
        <f>IF($B673="","",IF(VLOOKUP($B673,競技者!$A$5:$I$1004,3,FALSE)="","",VLOOKUP($B673,競技者!$A$5:$I$1004,3,FALSE)))</f>
        <v/>
      </c>
      <c r="E673" s="95" t="str">
        <f>IF($B673="","",IF(VLOOKUP($B673,競技者!$A$5:$I$1004,4,FALSE)="","",VLOOKUP($B673,競技者!$A$5:$I$1004,4,FALSE)))</f>
        <v/>
      </c>
      <c r="F673" s="95" t="str">
        <f>IF($B673="","",IF(VLOOKUP($B673,競技者!$A$5:$I$1004,7,FALSE)="","",VLOOKUP($B673,競技者!$A$5:$I$1004,7,FALSE)))</f>
        <v/>
      </c>
      <c r="G673" s="95" t="str">
        <f>IF($B673="","",IF(VLOOKUP($B673,競技者!$A$5:$I$1004,9,FALSE)="","",VLOOKUP($B673,競技者!$A$5:$I$1004,9,FALSE)))</f>
        <v/>
      </c>
      <c r="H673" s="109"/>
      <c r="I673" s="95" t="str">
        <f t="shared" si="50"/>
        <v/>
      </c>
      <c r="J673" s="96"/>
      <c r="K673" s="107" t="str">
        <f t="shared" si="51"/>
        <v/>
      </c>
      <c r="L673" s="96"/>
      <c r="M673" s="107" t="str">
        <f t="shared" si="52"/>
        <v/>
      </c>
      <c r="N673" s="103"/>
      <c r="O673" s="103"/>
      <c r="P673" s="260"/>
      <c r="Q673" s="97" t="str">
        <f t="shared" si="53"/>
        <v/>
      </c>
      <c r="R673" s="98" t="str">
        <f t="shared" si="54"/>
        <v/>
      </c>
      <c r="S673" s="96"/>
      <c r="T673" s="234"/>
      <c r="U673" s="105"/>
    </row>
    <row r="674" spans="1:21" customFormat="1" ht="12.6" thickBot="1">
      <c r="A674" s="92">
        <v>670</v>
      </c>
      <c r="B674" s="217"/>
      <c r="C674" s="218" t="str">
        <f>IF($B674="","",IF(VLOOKUP($B674,競技者!$A$5:$I$1004,2,FALSE)="","",VLOOKUP($B674,競技者!$A$5:$I$1004,2,FALSE)))</f>
        <v/>
      </c>
      <c r="D674" s="218" t="str">
        <f>IF($B674="","",IF(VLOOKUP($B674,競技者!$A$5:$I$1004,3,FALSE)="","",VLOOKUP($B674,競技者!$A$5:$I$1004,3,FALSE)))</f>
        <v/>
      </c>
      <c r="E674" s="218" t="str">
        <f>IF($B674="","",IF(VLOOKUP($B674,競技者!$A$5:$I$1004,4,FALSE)="","",VLOOKUP($B674,競技者!$A$5:$I$1004,4,FALSE)))</f>
        <v/>
      </c>
      <c r="F674" s="218" t="str">
        <f>IF($B674="","",IF(VLOOKUP($B674,競技者!$A$5:$I$1004,7,FALSE)="","",VLOOKUP($B674,競技者!$A$5:$I$1004,7,FALSE)))</f>
        <v/>
      </c>
      <c r="G674" s="218" t="str">
        <f>IF($B674="","",IF(VLOOKUP($B674,競技者!$A$5:$I$1004,9,FALSE)="","",VLOOKUP($B674,競技者!$A$5:$I$1004,9,FALSE)))</f>
        <v/>
      </c>
      <c r="H674" s="219"/>
      <c r="I674" s="218" t="str">
        <f t="shared" si="50"/>
        <v/>
      </c>
      <c r="J674" s="220"/>
      <c r="K674" s="221" t="str">
        <f t="shared" si="51"/>
        <v/>
      </c>
      <c r="L674" s="220"/>
      <c r="M674" s="221" t="str">
        <f t="shared" si="52"/>
        <v/>
      </c>
      <c r="N674" s="262"/>
      <c r="O674" s="262"/>
      <c r="P674" s="263"/>
      <c r="Q674" s="222" t="str">
        <f t="shared" si="53"/>
        <v/>
      </c>
      <c r="R674" s="223" t="str">
        <f t="shared" si="54"/>
        <v/>
      </c>
      <c r="S674" s="220"/>
      <c r="T674" s="237"/>
      <c r="U674" s="224"/>
    </row>
    <row r="675" spans="1:21" customFormat="1">
      <c r="A675" s="92">
        <v>671</v>
      </c>
      <c r="B675" s="199"/>
      <c r="C675" s="120" t="str">
        <f>IF($B675="","",IF(VLOOKUP($B675,競技者!$A$5:$I$1004,2,FALSE)="","",VLOOKUP($B675,競技者!$A$5:$I$1004,2,FALSE)))</f>
        <v/>
      </c>
      <c r="D675" s="120" t="str">
        <f>IF($B675="","",IF(VLOOKUP($B675,競技者!$A$5:$I$1004,3,FALSE)="","",VLOOKUP($B675,競技者!$A$5:$I$1004,3,FALSE)))</f>
        <v/>
      </c>
      <c r="E675" s="120" t="str">
        <f>IF($B675="","",IF(VLOOKUP($B675,競技者!$A$5:$I$1004,4,FALSE)="","",VLOOKUP($B675,競技者!$A$5:$I$1004,4,FALSE)))</f>
        <v/>
      </c>
      <c r="F675" s="120" t="str">
        <f>IF($B675="","",IF(VLOOKUP($B675,競技者!$A$5:$I$1004,7,FALSE)="","",VLOOKUP($B675,競技者!$A$5:$I$1004,7,FALSE)))</f>
        <v/>
      </c>
      <c r="G675" s="120" t="str">
        <f>IF($B675="","",IF(VLOOKUP($B675,競技者!$A$5:$I$1004,9,FALSE)="","",VLOOKUP($B675,競技者!$A$5:$I$1004,9,FALSE)))</f>
        <v/>
      </c>
      <c r="H675" s="119"/>
      <c r="I675" s="120" t="str">
        <f t="shared" si="50"/>
        <v/>
      </c>
      <c r="J675" s="121"/>
      <c r="K675" s="122" t="str">
        <f t="shared" si="51"/>
        <v/>
      </c>
      <c r="L675" s="121"/>
      <c r="M675" s="122" t="str">
        <f t="shared" si="52"/>
        <v/>
      </c>
      <c r="N675" s="123"/>
      <c r="O675" s="123"/>
      <c r="P675" s="259"/>
      <c r="Q675" s="124" t="str">
        <f t="shared" si="53"/>
        <v/>
      </c>
      <c r="R675" s="125" t="str">
        <f t="shared" si="54"/>
        <v/>
      </c>
      <c r="S675" s="121"/>
      <c r="T675" s="236"/>
      <c r="U675" s="127"/>
    </row>
    <row r="676" spans="1:21" customFormat="1">
      <c r="A676" s="92">
        <v>672</v>
      </c>
      <c r="B676" s="111"/>
      <c r="C676" s="95" t="str">
        <f>IF($B676="","",IF(VLOOKUP($B676,競技者!$A$5:$I$1004,2,FALSE)="","",VLOOKUP($B676,競技者!$A$5:$I$1004,2,FALSE)))</f>
        <v/>
      </c>
      <c r="D676" s="95" t="str">
        <f>IF($B676="","",IF(VLOOKUP($B676,競技者!$A$5:$I$1004,3,FALSE)="","",VLOOKUP($B676,競技者!$A$5:$I$1004,3,FALSE)))</f>
        <v/>
      </c>
      <c r="E676" s="95" t="str">
        <f>IF($B676="","",IF(VLOOKUP($B676,競技者!$A$5:$I$1004,4,FALSE)="","",VLOOKUP($B676,競技者!$A$5:$I$1004,4,FALSE)))</f>
        <v/>
      </c>
      <c r="F676" s="95" t="str">
        <f>IF($B676="","",IF(VLOOKUP($B676,競技者!$A$5:$I$1004,7,FALSE)="","",VLOOKUP($B676,競技者!$A$5:$I$1004,7,FALSE)))</f>
        <v/>
      </c>
      <c r="G676" s="95" t="str">
        <f>IF($B676="","",IF(VLOOKUP($B676,競技者!$A$5:$I$1004,9,FALSE)="","",VLOOKUP($B676,競技者!$A$5:$I$1004,9,FALSE)))</f>
        <v/>
      </c>
      <c r="H676" s="109"/>
      <c r="I676" s="95" t="str">
        <f t="shared" si="50"/>
        <v/>
      </c>
      <c r="J676" s="96"/>
      <c r="K676" s="107" t="str">
        <f t="shared" si="51"/>
        <v/>
      </c>
      <c r="L676" s="96"/>
      <c r="M676" s="107" t="str">
        <f t="shared" si="52"/>
        <v/>
      </c>
      <c r="N676" s="103"/>
      <c r="O676" s="103"/>
      <c r="P676" s="260"/>
      <c r="Q676" s="97" t="str">
        <f t="shared" si="53"/>
        <v/>
      </c>
      <c r="R676" s="98" t="str">
        <f t="shared" si="54"/>
        <v/>
      </c>
      <c r="S676" s="96"/>
      <c r="T676" s="234"/>
      <c r="U676" s="105"/>
    </row>
    <row r="677" spans="1:21" customFormat="1">
      <c r="A677" s="92">
        <v>673</v>
      </c>
      <c r="B677" s="111"/>
      <c r="C677" s="95" t="str">
        <f>IF($B677="","",IF(VLOOKUP($B677,競技者!$A$5:$I$1004,2,FALSE)="","",VLOOKUP($B677,競技者!$A$5:$I$1004,2,FALSE)))</f>
        <v/>
      </c>
      <c r="D677" s="95" t="str">
        <f>IF($B677="","",IF(VLOOKUP($B677,競技者!$A$5:$I$1004,3,FALSE)="","",VLOOKUP($B677,競技者!$A$5:$I$1004,3,FALSE)))</f>
        <v/>
      </c>
      <c r="E677" s="95" t="str">
        <f>IF($B677="","",IF(VLOOKUP($B677,競技者!$A$5:$I$1004,4,FALSE)="","",VLOOKUP($B677,競技者!$A$5:$I$1004,4,FALSE)))</f>
        <v/>
      </c>
      <c r="F677" s="95" t="str">
        <f>IF($B677="","",IF(VLOOKUP($B677,競技者!$A$5:$I$1004,7,FALSE)="","",VLOOKUP($B677,競技者!$A$5:$I$1004,7,FALSE)))</f>
        <v/>
      </c>
      <c r="G677" s="95" t="str">
        <f>IF($B677="","",IF(VLOOKUP($B677,競技者!$A$5:$I$1004,9,FALSE)="","",VLOOKUP($B677,競技者!$A$5:$I$1004,9,FALSE)))</f>
        <v/>
      </c>
      <c r="H677" s="109"/>
      <c r="I677" s="95" t="str">
        <f t="shared" si="50"/>
        <v/>
      </c>
      <c r="J677" s="96"/>
      <c r="K677" s="107" t="str">
        <f t="shared" si="51"/>
        <v/>
      </c>
      <c r="L677" s="96"/>
      <c r="M677" s="107" t="str">
        <f t="shared" si="52"/>
        <v/>
      </c>
      <c r="N677" s="103"/>
      <c r="O677" s="103"/>
      <c r="P677" s="260"/>
      <c r="Q677" s="97" t="str">
        <f t="shared" si="53"/>
        <v/>
      </c>
      <c r="R677" s="98" t="str">
        <f t="shared" si="54"/>
        <v/>
      </c>
      <c r="S677" s="96"/>
      <c r="T677" s="234"/>
      <c r="U677" s="105"/>
    </row>
    <row r="678" spans="1:21" customFormat="1">
      <c r="A678" s="92">
        <v>674</v>
      </c>
      <c r="B678" s="111"/>
      <c r="C678" s="95" t="str">
        <f>IF($B678="","",IF(VLOOKUP($B678,競技者!$A$5:$I$1004,2,FALSE)="","",VLOOKUP($B678,競技者!$A$5:$I$1004,2,FALSE)))</f>
        <v/>
      </c>
      <c r="D678" s="95" t="str">
        <f>IF($B678="","",IF(VLOOKUP($B678,競技者!$A$5:$I$1004,3,FALSE)="","",VLOOKUP($B678,競技者!$A$5:$I$1004,3,FALSE)))</f>
        <v/>
      </c>
      <c r="E678" s="95" t="str">
        <f>IF($B678="","",IF(VLOOKUP($B678,競技者!$A$5:$I$1004,4,FALSE)="","",VLOOKUP($B678,競技者!$A$5:$I$1004,4,FALSE)))</f>
        <v/>
      </c>
      <c r="F678" s="95" t="str">
        <f>IF($B678="","",IF(VLOOKUP($B678,競技者!$A$5:$I$1004,7,FALSE)="","",VLOOKUP($B678,競技者!$A$5:$I$1004,7,FALSE)))</f>
        <v/>
      </c>
      <c r="G678" s="95" t="str">
        <f>IF($B678="","",IF(VLOOKUP($B678,競技者!$A$5:$I$1004,9,FALSE)="","",VLOOKUP($B678,競技者!$A$5:$I$1004,9,FALSE)))</f>
        <v/>
      </c>
      <c r="H678" s="109"/>
      <c r="I678" s="95" t="str">
        <f t="shared" si="50"/>
        <v/>
      </c>
      <c r="J678" s="96"/>
      <c r="K678" s="107" t="str">
        <f t="shared" si="51"/>
        <v/>
      </c>
      <c r="L678" s="96"/>
      <c r="M678" s="107" t="str">
        <f t="shared" si="52"/>
        <v/>
      </c>
      <c r="N678" s="103"/>
      <c r="O678" s="103"/>
      <c r="P678" s="260"/>
      <c r="Q678" s="97" t="str">
        <f t="shared" si="53"/>
        <v/>
      </c>
      <c r="R678" s="98" t="str">
        <f t="shared" si="54"/>
        <v/>
      </c>
      <c r="S678" s="96"/>
      <c r="T678" s="234"/>
      <c r="U678" s="105"/>
    </row>
    <row r="679" spans="1:21" customFormat="1">
      <c r="A679" s="92">
        <v>675</v>
      </c>
      <c r="B679" s="207"/>
      <c r="C679" s="208" t="str">
        <f>IF($B679="","",IF(VLOOKUP($B679,競技者!$A$5:$I$1004,2,FALSE)="","",VLOOKUP($B679,競技者!$A$5:$I$1004,2,FALSE)))</f>
        <v/>
      </c>
      <c r="D679" s="208" t="str">
        <f>IF($B679="","",IF(VLOOKUP($B679,競技者!$A$5:$I$1004,3,FALSE)="","",VLOOKUP($B679,競技者!$A$5:$I$1004,3,FALSE)))</f>
        <v/>
      </c>
      <c r="E679" s="208" t="str">
        <f>IF($B679="","",IF(VLOOKUP($B679,競技者!$A$5:$I$1004,4,FALSE)="","",VLOOKUP($B679,競技者!$A$5:$I$1004,4,FALSE)))</f>
        <v/>
      </c>
      <c r="F679" s="208" t="str">
        <f>IF($B679="","",IF(VLOOKUP($B679,競技者!$A$5:$I$1004,7,FALSE)="","",VLOOKUP($B679,競技者!$A$5:$I$1004,7,FALSE)))</f>
        <v/>
      </c>
      <c r="G679" s="208" t="str">
        <f>IF($B679="","",IF(VLOOKUP($B679,競技者!$A$5:$I$1004,9,FALSE)="","",VLOOKUP($B679,競技者!$A$5:$I$1004,9,FALSE)))</f>
        <v/>
      </c>
      <c r="H679" s="209"/>
      <c r="I679" s="208" t="str">
        <f t="shared" si="50"/>
        <v/>
      </c>
      <c r="J679" s="210"/>
      <c r="K679" s="211" t="str">
        <f t="shared" si="51"/>
        <v/>
      </c>
      <c r="L679" s="210"/>
      <c r="M679" s="211" t="str">
        <f t="shared" si="52"/>
        <v/>
      </c>
      <c r="N679" s="212"/>
      <c r="O679" s="212"/>
      <c r="P679" s="261"/>
      <c r="Q679" s="213" t="str">
        <f t="shared" si="53"/>
        <v/>
      </c>
      <c r="R679" s="214" t="str">
        <f t="shared" si="54"/>
        <v/>
      </c>
      <c r="S679" s="210"/>
      <c r="T679" s="238"/>
      <c r="U679" s="216"/>
    </row>
    <row r="680" spans="1:21" customFormat="1">
      <c r="A680" s="92">
        <v>676</v>
      </c>
      <c r="B680" s="199"/>
      <c r="C680" s="120" t="str">
        <f>IF($B680="","",IF(VLOOKUP($B680,競技者!$A$5:$I$1004,2,FALSE)="","",VLOOKUP($B680,競技者!$A$5:$I$1004,2,FALSE)))</f>
        <v/>
      </c>
      <c r="D680" s="120" t="str">
        <f>IF($B680="","",IF(VLOOKUP($B680,競技者!$A$5:$I$1004,3,FALSE)="","",VLOOKUP($B680,競技者!$A$5:$I$1004,3,FALSE)))</f>
        <v/>
      </c>
      <c r="E680" s="120" t="str">
        <f>IF($B680="","",IF(VLOOKUP($B680,競技者!$A$5:$I$1004,4,FALSE)="","",VLOOKUP($B680,競技者!$A$5:$I$1004,4,FALSE)))</f>
        <v/>
      </c>
      <c r="F680" s="120" t="str">
        <f>IF($B680="","",IF(VLOOKUP($B680,競技者!$A$5:$I$1004,7,FALSE)="","",VLOOKUP($B680,競技者!$A$5:$I$1004,7,FALSE)))</f>
        <v/>
      </c>
      <c r="G680" s="120" t="str">
        <f>IF($B680="","",IF(VLOOKUP($B680,競技者!$A$5:$I$1004,9,FALSE)="","",VLOOKUP($B680,競技者!$A$5:$I$1004,9,FALSE)))</f>
        <v/>
      </c>
      <c r="H680" s="119"/>
      <c r="I680" s="120" t="str">
        <f t="shared" si="50"/>
        <v/>
      </c>
      <c r="J680" s="121"/>
      <c r="K680" s="122" t="str">
        <f t="shared" si="51"/>
        <v/>
      </c>
      <c r="L680" s="121"/>
      <c r="M680" s="122" t="str">
        <f t="shared" si="52"/>
        <v/>
      </c>
      <c r="N680" s="123"/>
      <c r="O680" s="123"/>
      <c r="P680" s="259"/>
      <c r="Q680" s="124" t="str">
        <f t="shared" si="53"/>
        <v/>
      </c>
      <c r="R680" s="125" t="str">
        <f t="shared" si="54"/>
        <v/>
      </c>
      <c r="S680" s="121"/>
      <c r="T680" s="236"/>
      <c r="U680" s="127"/>
    </row>
    <row r="681" spans="1:21" customFormat="1">
      <c r="A681" s="92">
        <v>677</v>
      </c>
      <c r="B681" s="111"/>
      <c r="C681" s="95" t="str">
        <f>IF($B681="","",IF(VLOOKUP($B681,競技者!$A$5:$I$1004,2,FALSE)="","",VLOOKUP($B681,競技者!$A$5:$I$1004,2,FALSE)))</f>
        <v/>
      </c>
      <c r="D681" s="95" t="str">
        <f>IF($B681="","",IF(VLOOKUP($B681,競技者!$A$5:$I$1004,3,FALSE)="","",VLOOKUP($B681,競技者!$A$5:$I$1004,3,FALSE)))</f>
        <v/>
      </c>
      <c r="E681" s="95" t="str">
        <f>IF($B681="","",IF(VLOOKUP($B681,競技者!$A$5:$I$1004,4,FALSE)="","",VLOOKUP($B681,競技者!$A$5:$I$1004,4,FALSE)))</f>
        <v/>
      </c>
      <c r="F681" s="95" t="str">
        <f>IF($B681="","",IF(VLOOKUP($B681,競技者!$A$5:$I$1004,7,FALSE)="","",VLOOKUP($B681,競技者!$A$5:$I$1004,7,FALSE)))</f>
        <v/>
      </c>
      <c r="G681" s="95" t="str">
        <f>IF($B681="","",IF(VLOOKUP($B681,競技者!$A$5:$I$1004,9,FALSE)="","",VLOOKUP($B681,競技者!$A$5:$I$1004,9,FALSE)))</f>
        <v/>
      </c>
      <c r="H681" s="109"/>
      <c r="I681" s="95" t="str">
        <f t="shared" si="50"/>
        <v/>
      </c>
      <c r="J681" s="96"/>
      <c r="K681" s="107" t="str">
        <f t="shared" si="51"/>
        <v/>
      </c>
      <c r="L681" s="96"/>
      <c r="M681" s="107" t="str">
        <f t="shared" si="52"/>
        <v/>
      </c>
      <c r="N681" s="103"/>
      <c r="O681" s="103"/>
      <c r="P681" s="260"/>
      <c r="Q681" s="97" t="str">
        <f t="shared" si="53"/>
        <v/>
      </c>
      <c r="R681" s="98" t="str">
        <f t="shared" si="54"/>
        <v/>
      </c>
      <c r="S681" s="96"/>
      <c r="T681" s="234"/>
      <c r="U681" s="105"/>
    </row>
    <row r="682" spans="1:21" customFormat="1">
      <c r="A682" s="92">
        <v>678</v>
      </c>
      <c r="B682" s="111"/>
      <c r="C682" s="95" t="str">
        <f>IF($B682="","",IF(VLOOKUP($B682,競技者!$A$5:$I$1004,2,FALSE)="","",VLOOKUP($B682,競技者!$A$5:$I$1004,2,FALSE)))</f>
        <v/>
      </c>
      <c r="D682" s="95" t="str">
        <f>IF($B682="","",IF(VLOOKUP($B682,競技者!$A$5:$I$1004,3,FALSE)="","",VLOOKUP($B682,競技者!$A$5:$I$1004,3,FALSE)))</f>
        <v/>
      </c>
      <c r="E682" s="95" t="str">
        <f>IF($B682="","",IF(VLOOKUP($B682,競技者!$A$5:$I$1004,4,FALSE)="","",VLOOKUP($B682,競技者!$A$5:$I$1004,4,FALSE)))</f>
        <v/>
      </c>
      <c r="F682" s="95" t="str">
        <f>IF($B682="","",IF(VLOOKUP($B682,競技者!$A$5:$I$1004,7,FALSE)="","",VLOOKUP($B682,競技者!$A$5:$I$1004,7,FALSE)))</f>
        <v/>
      </c>
      <c r="G682" s="95" t="str">
        <f>IF($B682="","",IF(VLOOKUP($B682,競技者!$A$5:$I$1004,9,FALSE)="","",VLOOKUP($B682,競技者!$A$5:$I$1004,9,FALSE)))</f>
        <v/>
      </c>
      <c r="H682" s="109"/>
      <c r="I682" s="95" t="str">
        <f t="shared" si="50"/>
        <v/>
      </c>
      <c r="J682" s="96"/>
      <c r="K682" s="107" t="str">
        <f t="shared" si="51"/>
        <v/>
      </c>
      <c r="L682" s="96"/>
      <c r="M682" s="107" t="str">
        <f t="shared" si="52"/>
        <v/>
      </c>
      <c r="N682" s="103"/>
      <c r="O682" s="103"/>
      <c r="P682" s="260"/>
      <c r="Q682" s="97" t="str">
        <f t="shared" si="53"/>
        <v/>
      </c>
      <c r="R682" s="98" t="str">
        <f t="shared" si="54"/>
        <v/>
      </c>
      <c r="S682" s="96"/>
      <c r="T682" s="234"/>
      <c r="U682" s="105"/>
    </row>
    <row r="683" spans="1:21" customFormat="1">
      <c r="A683" s="92">
        <v>679</v>
      </c>
      <c r="B683" s="111"/>
      <c r="C683" s="95" t="str">
        <f>IF($B683="","",IF(VLOOKUP($B683,競技者!$A$5:$I$1004,2,FALSE)="","",VLOOKUP($B683,競技者!$A$5:$I$1004,2,FALSE)))</f>
        <v/>
      </c>
      <c r="D683" s="95" t="str">
        <f>IF($B683="","",IF(VLOOKUP($B683,競技者!$A$5:$I$1004,3,FALSE)="","",VLOOKUP($B683,競技者!$A$5:$I$1004,3,FALSE)))</f>
        <v/>
      </c>
      <c r="E683" s="95" t="str">
        <f>IF($B683="","",IF(VLOOKUP($B683,競技者!$A$5:$I$1004,4,FALSE)="","",VLOOKUP($B683,競技者!$A$5:$I$1004,4,FALSE)))</f>
        <v/>
      </c>
      <c r="F683" s="95" t="str">
        <f>IF($B683="","",IF(VLOOKUP($B683,競技者!$A$5:$I$1004,7,FALSE)="","",VLOOKUP($B683,競技者!$A$5:$I$1004,7,FALSE)))</f>
        <v/>
      </c>
      <c r="G683" s="95" t="str">
        <f>IF($B683="","",IF(VLOOKUP($B683,競技者!$A$5:$I$1004,9,FALSE)="","",VLOOKUP($B683,競技者!$A$5:$I$1004,9,FALSE)))</f>
        <v/>
      </c>
      <c r="H683" s="109"/>
      <c r="I683" s="95" t="str">
        <f t="shared" si="50"/>
        <v/>
      </c>
      <c r="J683" s="96"/>
      <c r="K683" s="107" t="str">
        <f t="shared" si="51"/>
        <v/>
      </c>
      <c r="L683" s="96"/>
      <c r="M683" s="107" t="str">
        <f t="shared" si="52"/>
        <v/>
      </c>
      <c r="N683" s="103"/>
      <c r="O683" s="103"/>
      <c r="P683" s="260"/>
      <c r="Q683" s="97" t="str">
        <f t="shared" si="53"/>
        <v/>
      </c>
      <c r="R683" s="98" t="str">
        <f t="shared" si="54"/>
        <v/>
      </c>
      <c r="S683" s="96"/>
      <c r="T683" s="234"/>
      <c r="U683" s="105"/>
    </row>
    <row r="684" spans="1:21" customFormat="1" ht="12.6" thickBot="1">
      <c r="A684" s="92">
        <v>680</v>
      </c>
      <c r="B684" s="217"/>
      <c r="C684" s="218" t="str">
        <f>IF($B684="","",IF(VLOOKUP($B684,競技者!$A$5:$I$1004,2,FALSE)="","",VLOOKUP($B684,競技者!$A$5:$I$1004,2,FALSE)))</f>
        <v/>
      </c>
      <c r="D684" s="218" t="str">
        <f>IF($B684="","",IF(VLOOKUP($B684,競技者!$A$5:$I$1004,3,FALSE)="","",VLOOKUP($B684,競技者!$A$5:$I$1004,3,FALSE)))</f>
        <v/>
      </c>
      <c r="E684" s="218" t="str">
        <f>IF($B684="","",IF(VLOOKUP($B684,競技者!$A$5:$I$1004,4,FALSE)="","",VLOOKUP($B684,競技者!$A$5:$I$1004,4,FALSE)))</f>
        <v/>
      </c>
      <c r="F684" s="218" t="str">
        <f>IF($B684="","",IF(VLOOKUP($B684,競技者!$A$5:$I$1004,7,FALSE)="","",VLOOKUP($B684,競技者!$A$5:$I$1004,7,FALSE)))</f>
        <v/>
      </c>
      <c r="G684" s="218" t="str">
        <f>IF($B684="","",IF(VLOOKUP($B684,競技者!$A$5:$I$1004,9,FALSE)="","",VLOOKUP($B684,競技者!$A$5:$I$1004,9,FALSE)))</f>
        <v/>
      </c>
      <c r="H684" s="219"/>
      <c r="I684" s="218" t="str">
        <f t="shared" si="50"/>
        <v/>
      </c>
      <c r="J684" s="220"/>
      <c r="K684" s="221" t="str">
        <f t="shared" si="51"/>
        <v/>
      </c>
      <c r="L684" s="220"/>
      <c r="M684" s="221" t="str">
        <f t="shared" si="52"/>
        <v/>
      </c>
      <c r="N684" s="262"/>
      <c r="O684" s="262"/>
      <c r="P684" s="263"/>
      <c r="Q684" s="222" t="str">
        <f t="shared" si="53"/>
        <v/>
      </c>
      <c r="R684" s="223" t="str">
        <f t="shared" si="54"/>
        <v/>
      </c>
      <c r="S684" s="220"/>
      <c r="T684" s="237"/>
      <c r="U684" s="224"/>
    </row>
    <row r="685" spans="1:21" customFormat="1">
      <c r="A685" s="92">
        <v>681</v>
      </c>
      <c r="B685" s="199"/>
      <c r="C685" s="120" t="str">
        <f>IF($B685="","",IF(VLOOKUP($B685,競技者!$A$5:$I$1004,2,FALSE)="","",VLOOKUP($B685,競技者!$A$5:$I$1004,2,FALSE)))</f>
        <v/>
      </c>
      <c r="D685" s="120" t="str">
        <f>IF($B685="","",IF(VLOOKUP($B685,競技者!$A$5:$I$1004,3,FALSE)="","",VLOOKUP($B685,競技者!$A$5:$I$1004,3,FALSE)))</f>
        <v/>
      </c>
      <c r="E685" s="120" t="str">
        <f>IF($B685="","",IF(VLOOKUP($B685,競技者!$A$5:$I$1004,4,FALSE)="","",VLOOKUP($B685,競技者!$A$5:$I$1004,4,FALSE)))</f>
        <v/>
      </c>
      <c r="F685" s="120" t="str">
        <f>IF($B685="","",IF(VLOOKUP($B685,競技者!$A$5:$I$1004,7,FALSE)="","",VLOOKUP($B685,競技者!$A$5:$I$1004,7,FALSE)))</f>
        <v/>
      </c>
      <c r="G685" s="120" t="str">
        <f>IF($B685="","",IF(VLOOKUP($B685,競技者!$A$5:$I$1004,9,FALSE)="","",VLOOKUP($B685,競技者!$A$5:$I$1004,9,FALSE)))</f>
        <v/>
      </c>
      <c r="H685" s="119"/>
      <c r="I685" s="120" t="str">
        <f t="shared" si="50"/>
        <v/>
      </c>
      <c r="J685" s="121"/>
      <c r="K685" s="122" t="str">
        <f t="shared" si="51"/>
        <v/>
      </c>
      <c r="L685" s="121"/>
      <c r="M685" s="122" t="str">
        <f t="shared" si="52"/>
        <v/>
      </c>
      <c r="N685" s="123"/>
      <c r="O685" s="123"/>
      <c r="P685" s="259"/>
      <c r="Q685" s="124" t="str">
        <f t="shared" si="53"/>
        <v/>
      </c>
      <c r="R685" s="125" t="str">
        <f t="shared" si="54"/>
        <v/>
      </c>
      <c r="S685" s="121"/>
      <c r="T685" s="236"/>
      <c r="U685" s="127"/>
    </row>
    <row r="686" spans="1:21" customFormat="1">
      <c r="A686" s="92">
        <v>682</v>
      </c>
      <c r="B686" s="111"/>
      <c r="C686" s="95" t="str">
        <f>IF($B686="","",IF(VLOOKUP($B686,競技者!$A$5:$I$1004,2,FALSE)="","",VLOOKUP($B686,競技者!$A$5:$I$1004,2,FALSE)))</f>
        <v/>
      </c>
      <c r="D686" s="95" t="str">
        <f>IF($B686="","",IF(VLOOKUP($B686,競技者!$A$5:$I$1004,3,FALSE)="","",VLOOKUP($B686,競技者!$A$5:$I$1004,3,FALSE)))</f>
        <v/>
      </c>
      <c r="E686" s="95" t="str">
        <f>IF($B686="","",IF(VLOOKUP($B686,競技者!$A$5:$I$1004,4,FALSE)="","",VLOOKUP($B686,競技者!$A$5:$I$1004,4,FALSE)))</f>
        <v/>
      </c>
      <c r="F686" s="95" t="str">
        <f>IF($B686="","",IF(VLOOKUP($B686,競技者!$A$5:$I$1004,7,FALSE)="","",VLOOKUP($B686,競技者!$A$5:$I$1004,7,FALSE)))</f>
        <v/>
      </c>
      <c r="G686" s="95" t="str">
        <f>IF($B686="","",IF(VLOOKUP($B686,競技者!$A$5:$I$1004,9,FALSE)="","",VLOOKUP($B686,競技者!$A$5:$I$1004,9,FALSE)))</f>
        <v/>
      </c>
      <c r="H686" s="109"/>
      <c r="I686" s="95" t="str">
        <f t="shared" si="50"/>
        <v/>
      </c>
      <c r="J686" s="96"/>
      <c r="K686" s="107" t="str">
        <f t="shared" si="51"/>
        <v/>
      </c>
      <c r="L686" s="96"/>
      <c r="M686" s="107" t="str">
        <f t="shared" si="52"/>
        <v/>
      </c>
      <c r="N686" s="103"/>
      <c r="O686" s="103"/>
      <c r="P686" s="260"/>
      <c r="Q686" s="97" t="str">
        <f t="shared" si="53"/>
        <v/>
      </c>
      <c r="R686" s="98" t="str">
        <f t="shared" si="54"/>
        <v/>
      </c>
      <c r="S686" s="96"/>
      <c r="T686" s="234"/>
      <c r="U686" s="105"/>
    </row>
    <row r="687" spans="1:21" customFormat="1">
      <c r="A687" s="92">
        <v>683</v>
      </c>
      <c r="B687" s="111"/>
      <c r="C687" s="95" t="str">
        <f>IF($B687="","",IF(VLOOKUP($B687,競技者!$A$5:$I$1004,2,FALSE)="","",VLOOKUP($B687,競技者!$A$5:$I$1004,2,FALSE)))</f>
        <v/>
      </c>
      <c r="D687" s="95" t="str">
        <f>IF($B687="","",IF(VLOOKUP($B687,競技者!$A$5:$I$1004,3,FALSE)="","",VLOOKUP($B687,競技者!$A$5:$I$1004,3,FALSE)))</f>
        <v/>
      </c>
      <c r="E687" s="95" t="str">
        <f>IF($B687="","",IF(VLOOKUP($B687,競技者!$A$5:$I$1004,4,FALSE)="","",VLOOKUP($B687,競技者!$A$5:$I$1004,4,FALSE)))</f>
        <v/>
      </c>
      <c r="F687" s="95" t="str">
        <f>IF($B687="","",IF(VLOOKUP($B687,競技者!$A$5:$I$1004,7,FALSE)="","",VLOOKUP($B687,競技者!$A$5:$I$1004,7,FALSE)))</f>
        <v/>
      </c>
      <c r="G687" s="95" t="str">
        <f>IF($B687="","",IF(VLOOKUP($B687,競技者!$A$5:$I$1004,9,FALSE)="","",VLOOKUP($B687,競技者!$A$5:$I$1004,9,FALSE)))</f>
        <v/>
      </c>
      <c r="H687" s="109"/>
      <c r="I687" s="95" t="str">
        <f t="shared" si="50"/>
        <v/>
      </c>
      <c r="J687" s="96"/>
      <c r="K687" s="107" t="str">
        <f t="shared" si="51"/>
        <v/>
      </c>
      <c r="L687" s="96"/>
      <c r="M687" s="107" t="str">
        <f t="shared" si="52"/>
        <v/>
      </c>
      <c r="N687" s="103"/>
      <c r="O687" s="103"/>
      <c r="P687" s="260"/>
      <c r="Q687" s="97" t="str">
        <f t="shared" si="53"/>
        <v/>
      </c>
      <c r="R687" s="98" t="str">
        <f t="shared" si="54"/>
        <v/>
      </c>
      <c r="S687" s="96"/>
      <c r="T687" s="234"/>
      <c r="U687" s="105"/>
    </row>
    <row r="688" spans="1:21" customFormat="1">
      <c r="A688" s="92">
        <v>684</v>
      </c>
      <c r="B688" s="111"/>
      <c r="C688" s="95" t="str">
        <f>IF($B688="","",IF(VLOOKUP($B688,競技者!$A$5:$I$1004,2,FALSE)="","",VLOOKUP($B688,競技者!$A$5:$I$1004,2,FALSE)))</f>
        <v/>
      </c>
      <c r="D688" s="95" t="str">
        <f>IF($B688="","",IF(VLOOKUP($B688,競技者!$A$5:$I$1004,3,FALSE)="","",VLOOKUP($B688,競技者!$A$5:$I$1004,3,FALSE)))</f>
        <v/>
      </c>
      <c r="E688" s="95" t="str">
        <f>IF($B688="","",IF(VLOOKUP($B688,競技者!$A$5:$I$1004,4,FALSE)="","",VLOOKUP($B688,競技者!$A$5:$I$1004,4,FALSE)))</f>
        <v/>
      </c>
      <c r="F688" s="95" t="str">
        <f>IF($B688="","",IF(VLOOKUP($B688,競技者!$A$5:$I$1004,7,FALSE)="","",VLOOKUP($B688,競技者!$A$5:$I$1004,7,FALSE)))</f>
        <v/>
      </c>
      <c r="G688" s="95" t="str">
        <f>IF($B688="","",IF(VLOOKUP($B688,競技者!$A$5:$I$1004,9,FALSE)="","",VLOOKUP($B688,競技者!$A$5:$I$1004,9,FALSE)))</f>
        <v/>
      </c>
      <c r="H688" s="109"/>
      <c r="I688" s="95" t="str">
        <f t="shared" si="50"/>
        <v/>
      </c>
      <c r="J688" s="96"/>
      <c r="K688" s="107" t="str">
        <f t="shared" si="51"/>
        <v/>
      </c>
      <c r="L688" s="96"/>
      <c r="M688" s="107" t="str">
        <f t="shared" si="52"/>
        <v/>
      </c>
      <c r="N688" s="103"/>
      <c r="O688" s="103"/>
      <c r="P688" s="260"/>
      <c r="Q688" s="97" t="str">
        <f t="shared" si="53"/>
        <v/>
      </c>
      <c r="R688" s="98" t="str">
        <f t="shared" si="54"/>
        <v/>
      </c>
      <c r="S688" s="96"/>
      <c r="T688" s="234"/>
      <c r="U688" s="105"/>
    </row>
    <row r="689" spans="1:21" customFormat="1">
      <c r="A689" s="92">
        <v>685</v>
      </c>
      <c r="B689" s="207"/>
      <c r="C689" s="208" t="str">
        <f>IF($B689="","",IF(VLOOKUP($B689,競技者!$A$5:$I$1004,2,FALSE)="","",VLOOKUP($B689,競技者!$A$5:$I$1004,2,FALSE)))</f>
        <v/>
      </c>
      <c r="D689" s="208" t="str">
        <f>IF($B689="","",IF(VLOOKUP($B689,競技者!$A$5:$I$1004,3,FALSE)="","",VLOOKUP($B689,競技者!$A$5:$I$1004,3,FALSE)))</f>
        <v/>
      </c>
      <c r="E689" s="208" t="str">
        <f>IF($B689="","",IF(VLOOKUP($B689,競技者!$A$5:$I$1004,4,FALSE)="","",VLOOKUP($B689,競技者!$A$5:$I$1004,4,FALSE)))</f>
        <v/>
      </c>
      <c r="F689" s="208" t="str">
        <f>IF($B689="","",IF(VLOOKUP($B689,競技者!$A$5:$I$1004,7,FALSE)="","",VLOOKUP($B689,競技者!$A$5:$I$1004,7,FALSE)))</f>
        <v/>
      </c>
      <c r="G689" s="208" t="str">
        <f>IF($B689="","",IF(VLOOKUP($B689,競技者!$A$5:$I$1004,9,FALSE)="","",VLOOKUP($B689,競技者!$A$5:$I$1004,9,FALSE)))</f>
        <v/>
      </c>
      <c r="H689" s="209"/>
      <c r="I689" s="208" t="str">
        <f t="shared" si="50"/>
        <v/>
      </c>
      <c r="J689" s="210"/>
      <c r="K689" s="211" t="str">
        <f t="shared" si="51"/>
        <v/>
      </c>
      <c r="L689" s="210"/>
      <c r="M689" s="211" t="str">
        <f t="shared" si="52"/>
        <v/>
      </c>
      <c r="N689" s="212"/>
      <c r="O689" s="212"/>
      <c r="P689" s="261"/>
      <c r="Q689" s="213" t="str">
        <f t="shared" si="53"/>
        <v/>
      </c>
      <c r="R689" s="214" t="str">
        <f t="shared" si="54"/>
        <v/>
      </c>
      <c r="S689" s="210"/>
      <c r="T689" s="238"/>
      <c r="U689" s="216"/>
    </row>
    <row r="690" spans="1:21" customFormat="1">
      <c r="A690" s="92">
        <v>686</v>
      </c>
      <c r="B690" s="199"/>
      <c r="C690" s="120" t="str">
        <f>IF($B690="","",IF(VLOOKUP($B690,競技者!$A$5:$I$1004,2,FALSE)="","",VLOOKUP($B690,競技者!$A$5:$I$1004,2,FALSE)))</f>
        <v/>
      </c>
      <c r="D690" s="120" t="str">
        <f>IF($B690="","",IF(VLOOKUP($B690,競技者!$A$5:$I$1004,3,FALSE)="","",VLOOKUP($B690,競技者!$A$5:$I$1004,3,FALSE)))</f>
        <v/>
      </c>
      <c r="E690" s="120" t="str">
        <f>IF($B690="","",IF(VLOOKUP($B690,競技者!$A$5:$I$1004,4,FALSE)="","",VLOOKUP($B690,競技者!$A$5:$I$1004,4,FALSE)))</f>
        <v/>
      </c>
      <c r="F690" s="120" t="str">
        <f>IF($B690="","",IF(VLOOKUP($B690,競技者!$A$5:$I$1004,7,FALSE)="","",VLOOKUP($B690,競技者!$A$5:$I$1004,7,FALSE)))</f>
        <v/>
      </c>
      <c r="G690" s="120" t="str">
        <f>IF($B690="","",IF(VLOOKUP($B690,競技者!$A$5:$I$1004,9,FALSE)="","",VLOOKUP($B690,競技者!$A$5:$I$1004,9,FALSE)))</f>
        <v/>
      </c>
      <c r="H690" s="119"/>
      <c r="I690" s="120" t="str">
        <f t="shared" si="50"/>
        <v/>
      </c>
      <c r="J690" s="121"/>
      <c r="K690" s="122" t="str">
        <f t="shared" si="51"/>
        <v/>
      </c>
      <c r="L690" s="121"/>
      <c r="M690" s="122" t="str">
        <f t="shared" si="52"/>
        <v/>
      </c>
      <c r="N690" s="123"/>
      <c r="O690" s="123"/>
      <c r="P690" s="259"/>
      <c r="Q690" s="124" t="str">
        <f t="shared" si="53"/>
        <v/>
      </c>
      <c r="R690" s="125" t="str">
        <f t="shared" si="54"/>
        <v/>
      </c>
      <c r="S690" s="121"/>
      <c r="T690" s="236"/>
      <c r="U690" s="127"/>
    </row>
    <row r="691" spans="1:21" customFormat="1">
      <c r="A691" s="92">
        <v>687</v>
      </c>
      <c r="B691" s="111"/>
      <c r="C691" s="95" t="str">
        <f>IF($B691="","",IF(VLOOKUP($B691,競技者!$A$5:$I$1004,2,FALSE)="","",VLOOKUP($B691,競技者!$A$5:$I$1004,2,FALSE)))</f>
        <v/>
      </c>
      <c r="D691" s="95" t="str">
        <f>IF($B691="","",IF(VLOOKUP($B691,競技者!$A$5:$I$1004,3,FALSE)="","",VLOOKUP($B691,競技者!$A$5:$I$1004,3,FALSE)))</f>
        <v/>
      </c>
      <c r="E691" s="95" t="str">
        <f>IF($B691="","",IF(VLOOKUP($B691,競技者!$A$5:$I$1004,4,FALSE)="","",VLOOKUP($B691,競技者!$A$5:$I$1004,4,FALSE)))</f>
        <v/>
      </c>
      <c r="F691" s="95" t="str">
        <f>IF($B691="","",IF(VLOOKUP($B691,競技者!$A$5:$I$1004,7,FALSE)="","",VLOOKUP($B691,競技者!$A$5:$I$1004,7,FALSE)))</f>
        <v/>
      </c>
      <c r="G691" s="95" t="str">
        <f>IF($B691="","",IF(VLOOKUP($B691,競技者!$A$5:$I$1004,9,FALSE)="","",VLOOKUP($B691,競技者!$A$5:$I$1004,9,FALSE)))</f>
        <v/>
      </c>
      <c r="H691" s="109"/>
      <c r="I691" s="95" t="str">
        <f t="shared" si="50"/>
        <v/>
      </c>
      <c r="J691" s="96"/>
      <c r="K691" s="107" t="str">
        <f t="shared" si="51"/>
        <v/>
      </c>
      <c r="L691" s="96"/>
      <c r="M691" s="107" t="str">
        <f t="shared" si="52"/>
        <v/>
      </c>
      <c r="N691" s="103"/>
      <c r="O691" s="103"/>
      <c r="P691" s="260"/>
      <c r="Q691" s="97" t="str">
        <f t="shared" si="53"/>
        <v/>
      </c>
      <c r="R691" s="98" t="str">
        <f t="shared" si="54"/>
        <v/>
      </c>
      <c r="S691" s="96"/>
      <c r="T691" s="234"/>
      <c r="U691" s="105"/>
    </row>
    <row r="692" spans="1:21" customFormat="1">
      <c r="A692" s="92">
        <v>688</v>
      </c>
      <c r="B692" s="111"/>
      <c r="C692" s="95" t="str">
        <f>IF($B692="","",IF(VLOOKUP($B692,競技者!$A$5:$I$1004,2,FALSE)="","",VLOOKUP($B692,競技者!$A$5:$I$1004,2,FALSE)))</f>
        <v/>
      </c>
      <c r="D692" s="95" t="str">
        <f>IF($B692="","",IF(VLOOKUP($B692,競技者!$A$5:$I$1004,3,FALSE)="","",VLOOKUP($B692,競技者!$A$5:$I$1004,3,FALSE)))</f>
        <v/>
      </c>
      <c r="E692" s="95" t="str">
        <f>IF($B692="","",IF(VLOOKUP($B692,競技者!$A$5:$I$1004,4,FALSE)="","",VLOOKUP($B692,競技者!$A$5:$I$1004,4,FALSE)))</f>
        <v/>
      </c>
      <c r="F692" s="95" t="str">
        <f>IF($B692="","",IF(VLOOKUP($B692,競技者!$A$5:$I$1004,7,FALSE)="","",VLOOKUP($B692,競技者!$A$5:$I$1004,7,FALSE)))</f>
        <v/>
      </c>
      <c r="G692" s="95" t="str">
        <f>IF($B692="","",IF(VLOOKUP($B692,競技者!$A$5:$I$1004,9,FALSE)="","",VLOOKUP($B692,競技者!$A$5:$I$1004,9,FALSE)))</f>
        <v/>
      </c>
      <c r="H692" s="109"/>
      <c r="I692" s="95" t="str">
        <f t="shared" si="50"/>
        <v/>
      </c>
      <c r="J692" s="96"/>
      <c r="K692" s="107" t="str">
        <f t="shared" si="51"/>
        <v/>
      </c>
      <c r="L692" s="96"/>
      <c r="M692" s="107" t="str">
        <f t="shared" si="52"/>
        <v/>
      </c>
      <c r="N692" s="103"/>
      <c r="O692" s="103"/>
      <c r="P692" s="260"/>
      <c r="Q692" s="97" t="str">
        <f t="shared" si="53"/>
        <v/>
      </c>
      <c r="R692" s="98" t="str">
        <f t="shared" si="54"/>
        <v/>
      </c>
      <c r="S692" s="96"/>
      <c r="T692" s="234"/>
      <c r="U692" s="105"/>
    </row>
    <row r="693" spans="1:21" customFormat="1">
      <c r="A693" s="92">
        <v>689</v>
      </c>
      <c r="B693" s="111"/>
      <c r="C693" s="95" t="str">
        <f>IF($B693="","",IF(VLOOKUP($B693,競技者!$A$5:$I$1004,2,FALSE)="","",VLOOKUP($B693,競技者!$A$5:$I$1004,2,FALSE)))</f>
        <v/>
      </c>
      <c r="D693" s="95" t="str">
        <f>IF($B693="","",IF(VLOOKUP($B693,競技者!$A$5:$I$1004,3,FALSE)="","",VLOOKUP($B693,競技者!$A$5:$I$1004,3,FALSE)))</f>
        <v/>
      </c>
      <c r="E693" s="95" t="str">
        <f>IF($B693="","",IF(VLOOKUP($B693,競技者!$A$5:$I$1004,4,FALSE)="","",VLOOKUP($B693,競技者!$A$5:$I$1004,4,FALSE)))</f>
        <v/>
      </c>
      <c r="F693" s="95" t="str">
        <f>IF($B693="","",IF(VLOOKUP($B693,競技者!$A$5:$I$1004,7,FALSE)="","",VLOOKUP($B693,競技者!$A$5:$I$1004,7,FALSE)))</f>
        <v/>
      </c>
      <c r="G693" s="95" t="str">
        <f>IF($B693="","",IF(VLOOKUP($B693,競技者!$A$5:$I$1004,9,FALSE)="","",VLOOKUP($B693,競技者!$A$5:$I$1004,9,FALSE)))</f>
        <v/>
      </c>
      <c r="H693" s="109"/>
      <c r="I693" s="95" t="str">
        <f t="shared" si="50"/>
        <v/>
      </c>
      <c r="J693" s="96"/>
      <c r="K693" s="107" t="str">
        <f t="shared" si="51"/>
        <v/>
      </c>
      <c r="L693" s="96"/>
      <c r="M693" s="107" t="str">
        <f t="shared" si="52"/>
        <v/>
      </c>
      <c r="N693" s="103"/>
      <c r="O693" s="103"/>
      <c r="P693" s="260"/>
      <c r="Q693" s="97" t="str">
        <f t="shared" si="53"/>
        <v/>
      </c>
      <c r="R693" s="98" t="str">
        <f t="shared" si="54"/>
        <v/>
      </c>
      <c r="S693" s="96"/>
      <c r="T693" s="234"/>
      <c r="U693" s="105"/>
    </row>
    <row r="694" spans="1:21" customFormat="1" ht="12.6" thickBot="1">
      <c r="A694" s="92">
        <v>690</v>
      </c>
      <c r="B694" s="217"/>
      <c r="C694" s="218" t="str">
        <f>IF($B694="","",IF(VLOOKUP($B694,競技者!$A$5:$I$1004,2,FALSE)="","",VLOOKUP($B694,競技者!$A$5:$I$1004,2,FALSE)))</f>
        <v/>
      </c>
      <c r="D694" s="218" t="str">
        <f>IF($B694="","",IF(VLOOKUP($B694,競技者!$A$5:$I$1004,3,FALSE)="","",VLOOKUP($B694,競技者!$A$5:$I$1004,3,FALSE)))</f>
        <v/>
      </c>
      <c r="E694" s="218" t="str">
        <f>IF($B694="","",IF(VLOOKUP($B694,競技者!$A$5:$I$1004,4,FALSE)="","",VLOOKUP($B694,競技者!$A$5:$I$1004,4,FALSE)))</f>
        <v/>
      </c>
      <c r="F694" s="218" t="str">
        <f>IF($B694="","",IF(VLOOKUP($B694,競技者!$A$5:$I$1004,7,FALSE)="","",VLOOKUP($B694,競技者!$A$5:$I$1004,7,FALSE)))</f>
        <v/>
      </c>
      <c r="G694" s="218" t="str">
        <f>IF($B694="","",IF(VLOOKUP($B694,競技者!$A$5:$I$1004,9,FALSE)="","",VLOOKUP($B694,競技者!$A$5:$I$1004,9,FALSE)))</f>
        <v/>
      </c>
      <c r="H694" s="219"/>
      <c r="I694" s="218" t="str">
        <f t="shared" si="50"/>
        <v/>
      </c>
      <c r="J694" s="220"/>
      <c r="K694" s="221" t="str">
        <f t="shared" si="51"/>
        <v/>
      </c>
      <c r="L694" s="220"/>
      <c r="M694" s="221" t="str">
        <f t="shared" si="52"/>
        <v/>
      </c>
      <c r="N694" s="262"/>
      <c r="O694" s="262"/>
      <c r="P694" s="263"/>
      <c r="Q694" s="222" t="str">
        <f t="shared" si="53"/>
        <v/>
      </c>
      <c r="R694" s="223" t="str">
        <f t="shared" si="54"/>
        <v/>
      </c>
      <c r="S694" s="220"/>
      <c r="T694" s="237"/>
      <c r="U694" s="224"/>
    </row>
    <row r="695" spans="1:21" customFormat="1">
      <c r="A695" s="92">
        <v>691</v>
      </c>
      <c r="B695" s="199"/>
      <c r="C695" s="120" t="str">
        <f>IF($B695="","",IF(VLOOKUP($B695,競技者!$A$5:$I$1004,2,FALSE)="","",VLOOKUP($B695,競技者!$A$5:$I$1004,2,FALSE)))</f>
        <v/>
      </c>
      <c r="D695" s="120" t="str">
        <f>IF($B695="","",IF(VLOOKUP($B695,競技者!$A$5:$I$1004,3,FALSE)="","",VLOOKUP($B695,競技者!$A$5:$I$1004,3,FALSE)))</f>
        <v/>
      </c>
      <c r="E695" s="120" t="str">
        <f>IF($B695="","",IF(VLOOKUP($B695,競技者!$A$5:$I$1004,4,FALSE)="","",VLOOKUP($B695,競技者!$A$5:$I$1004,4,FALSE)))</f>
        <v/>
      </c>
      <c r="F695" s="120" t="str">
        <f>IF($B695="","",IF(VLOOKUP($B695,競技者!$A$5:$I$1004,7,FALSE)="","",VLOOKUP($B695,競技者!$A$5:$I$1004,7,FALSE)))</f>
        <v/>
      </c>
      <c r="G695" s="120" t="str">
        <f>IF($B695="","",IF(VLOOKUP($B695,競技者!$A$5:$I$1004,9,FALSE)="","",VLOOKUP($B695,競技者!$A$5:$I$1004,9,FALSE)))</f>
        <v/>
      </c>
      <c r="H695" s="119"/>
      <c r="I695" s="120" t="str">
        <f t="shared" si="50"/>
        <v/>
      </c>
      <c r="J695" s="121"/>
      <c r="K695" s="122" t="str">
        <f t="shared" si="51"/>
        <v/>
      </c>
      <c r="L695" s="121"/>
      <c r="M695" s="122" t="str">
        <f t="shared" si="52"/>
        <v/>
      </c>
      <c r="N695" s="123"/>
      <c r="O695" s="123"/>
      <c r="P695" s="259"/>
      <c r="Q695" s="124" t="str">
        <f t="shared" si="53"/>
        <v/>
      </c>
      <c r="R695" s="125" t="str">
        <f t="shared" si="54"/>
        <v/>
      </c>
      <c r="S695" s="121"/>
      <c r="T695" s="236"/>
      <c r="U695" s="127"/>
    </row>
    <row r="696" spans="1:21" customFormat="1">
      <c r="A696" s="92">
        <v>692</v>
      </c>
      <c r="B696" s="111"/>
      <c r="C696" s="95" t="str">
        <f>IF($B696="","",IF(VLOOKUP($B696,競技者!$A$5:$I$1004,2,FALSE)="","",VLOOKUP($B696,競技者!$A$5:$I$1004,2,FALSE)))</f>
        <v/>
      </c>
      <c r="D696" s="95" t="str">
        <f>IF($B696="","",IF(VLOOKUP($B696,競技者!$A$5:$I$1004,3,FALSE)="","",VLOOKUP($B696,競技者!$A$5:$I$1004,3,FALSE)))</f>
        <v/>
      </c>
      <c r="E696" s="95" t="str">
        <f>IF($B696="","",IF(VLOOKUP($B696,競技者!$A$5:$I$1004,4,FALSE)="","",VLOOKUP($B696,競技者!$A$5:$I$1004,4,FALSE)))</f>
        <v/>
      </c>
      <c r="F696" s="95" t="str">
        <f>IF($B696="","",IF(VLOOKUP($B696,競技者!$A$5:$I$1004,7,FALSE)="","",VLOOKUP($B696,競技者!$A$5:$I$1004,7,FALSE)))</f>
        <v/>
      </c>
      <c r="G696" s="95" t="str">
        <f>IF($B696="","",IF(VLOOKUP($B696,競技者!$A$5:$I$1004,9,FALSE)="","",VLOOKUP($B696,競技者!$A$5:$I$1004,9,FALSE)))</f>
        <v/>
      </c>
      <c r="H696" s="109"/>
      <c r="I696" s="95" t="str">
        <f t="shared" si="50"/>
        <v/>
      </c>
      <c r="J696" s="96"/>
      <c r="K696" s="107" t="str">
        <f t="shared" si="51"/>
        <v/>
      </c>
      <c r="L696" s="96"/>
      <c r="M696" s="107" t="str">
        <f t="shared" si="52"/>
        <v/>
      </c>
      <c r="N696" s="103"/>
      <c r="O696" s="103"/>
      <c r="P696" s="260"/>
      <c r="Q696" s="97" t="str">
        <f t="shared" si="53"/>
        <v/>
      </c>
      <c r="R696" s="98" t="str">
        <f t="shared" si="54"/>
        <v/>
      </c>
      <c r="S696" s="96"/>
      <c r="T696" s="234"/>
      <c r="U696" s="105"/>
    </row>
    <row r="697" spans="1:21" customFormat="1">
      <c r="A697" s="92">
        <v>693</v>
      </c>
      <c r="B697" s="111"/>
      <c r="C697" s="95" t="str">
        <f>IF($B697="","",IF(VLOOKUP($B697,競技者!$A$5:$I$1004,2,FALSE)="","",VLOOKUP($B697,競技者!$A$5:$I$1004,2,FALSE)))</f>
        <v/>
      </c>
      <c r="D697" s="95" t="str">
        <f>IF($B697="","",IF(VLOOKUP($B697,競技者!$A$5:$I$1004,3,FALSE)="","",VLOOKUP($B697,競技者!$A$5:$I$1004,3,FALSE)))</f>
        <v/>
      </c>
      <c r="E697" s="95" t="str">
        <f>IF($B697="","",IF(VLOOKUP($B697,競技者!$A$5:$I$1004,4,FALSE)="","",VLOOKUP($B697,競技者!$A$5:$I$1004,4,FALSE)))</f>
        <v/>
      </c>
      <c r="F697" s="95" t="str">
        <f>IF($B697="","",IF(VLOOKUP($B697,競技者!$A$5:$I$1004,7,FALSE)="","",VLOOKUP($B697,競技者!$A$5:$I$1004,7,FALSE)))</f>
        <v/>
      </c>
      <c r="G697" s="95" t="str">
        <f>IF($B697="","",IF(VLOOKUP($B697,競技者!$A$5:$I$1004,9,FALSE)="","",VLOOKUP($B697,競技者!$A$5:$I$1004,9,FALSE)))</f>
        <v/>
      </c>
      <c r="H697" s="109"/>
      <c r="I697" s="95" t="str">
        <f t="shared" si="50"/>
        <v/>
      </c>
      <c r="J697" s="96"/>
      <c r="K697" s="107" t="str">
        <f t="shared" si="51"/>
        <v/>
      </c>
      <c r="L697" s="96"/>
      <c r="M697" s="107" t="str">
        <f t="shared" si="52"/>
        <v/>
      </c>
      <c r="N697" s="103"/>
      <c r="O697" s="103"/>
      <c r="P697" s="260"/>
      <c r="Q697" s="97" t="str">
        <f t="shared" si="53"/>
        <v/>
      </c>
      <c r="R697" s="98" t="str">
        <f t="shared" si="54"/>
        <v/>
      </c>
      <c r="S697" s="96"/>
      <c r="T697" s="234"/>
      <c r="U697" s="105"/>
    </row>
    <row r="698" spans="1:21" customFormat="1">
      <c r="A698" s="92">
        <v>694</v>
      </c>
      <c r="B698" s="111"/>
      <c r="C698" s="95" t="str">
        <f>IF($B698="","",IF(VLOOKUP($B698,競技者!$A$5:$I$1004,2,FALSE)="","",VLOOKUP($B698,競技者!$A$5:$I$1004,2,FALSE)))</f>
        <v/>
      </c>
      <c r="D698" s="95" t="str">
        <f>IF($B698="","",IF(VLOOKUP($B698,競技者!$A$5:$I$1004,3,FALSE)="","",VLOOKUP($B698,競技者!$A$5:$I$1004,3,FALSE)))</f>
        <v/>
      </c>
      <c r="E698" s="95" t="str">
        <f>IF($B698="","",IF(VLOOKUP($B698,競技者!$A$5:$I$1004,4,FALSE)="","",VLOOKUP($B698,競技者!$A$5:$I$1004,4,FALSE)))</f>
        <v/>
      </c>
      <c r="F698" s="95" t="str">
        <f>IF($B698="","",IF(VLOOKUP($B698,競技者!$A$5:$I$1004,7,FALSE)="","",VLOOKUP($B698,競技者!$A$5:$I$1004,7,FALSE)))</f>
        <v/>
      </c>
      <c r="G698" s="95" t="str">
        <f>IF($B698="","",IF(VLOOKUP($B698,競技者!$A$5:$I$1004,9,FALSE)="","",VLOOKUP($B698,競技者!$A$5:$I$1004,9,FALSE)))</f>
        <v/>
      </c>
      <c r="H698" s="109"/>
      <c r="I698" s="95" t="str">
        <f t="shared" si="50"/>
        <v/>
      </c>
      <c r="J698" s="96"/>
      <c r="K698" s="107" t="str">
        <f t="shared" si="51"/>
        <v/>
      </c>
      <c r="L698" s="96"/>
      <c r="M698" s="107" t="str">
        <f t="shared" si="52"/>
        <v/>
      </c>
      <c r="N698" s="103"/>
      <c r="O698" s="103"/>
      <c r="P698" s="260"/>
      <c r="Q698" s="97" t="str">
        <f t="shared" si="53"/>
        <v/>
      </c>
      <c r="R698" s="98" t="str">
        <f t="shared" si="54"/>
        <v/>
      </c>
      <c r="S698" s="96"/>
      <c r="T698" s="234"/>
      <c r="U698" s="105"/>
    </row>
    <row r="699" spans="1:21" customFormat="1">
      <c r="A699" s="92">
        <v>695</v>
      </c>
      <c r="B699" s="207"/>
      <c r="C699" s="208" t="str">
        <f>IF($B699="","",IF(VLOOKUP($B699,競技者!$A$5:$I$1004,2,FALSE)="","",VLOOKUP($B699,競技者!$A$5:$I$1004,2,FALSE)))</f>
        <v/>
      </c>
      <c r="D699" s="208" t="str">
        <f>IF($B699="","",IF(VLOOKUP($B699,競技者!$A$5:$I$1004,3,FALSE)="","",VLOOKUP($B699,競技者!$A$5:$I$1004,3,FALSE)))</f>
        <v/>
      </c>
      <c r="E699" s="208" t="str">
        <f>IF($B699="","",IF(VLOOKUP($B699,競技者!$A$5:$I$1004,4,FALSE)="","",VLOOKUP($B699,競技者!$A$5:$I$1004,4,FALSE)))</f>
        <v/>
      </c>
      <c r="F699" s="208" t="str">
        <f>IF($B699="","",IF(VLOOKUP($B699,競技者!$A$5:$I$1004,7,FALSE)="","",VLOOKUP($B699,競技者!$A$5:$I$1004,7,FALSE)))</f>
        <v/>
      </c>
      <c r="G699" s="208" t="str">
        <f>IF($B699="","",IF(VLOOKUP($B699,競技者!$A$5:$I$1004,9,FALSE)="","",VLOOKUP($B699,競技者!$A$5:$I$1004,9,FALSE)))</f>
        <v/>
      </c>
      <c r="H699" s="209"/>
      <c r="I699" s="208" t="str">
        <f t="shared" si="50"/>
        <v/>
      </c>
      <c r="J699" s="210"/>
      <c r="K699" s="211" t="str">
        <f t="shared" si="51"/>
        <v/>
      </c>
      <c r="L699" s="210"/>
      <c r="M699" s="211" t="str">
        <f t="shared" si="52"/>
        <v/>
      </c>
      <c r="N699" s="212"/>
      <c r="O699" s="212"/>
      <c r="P699" s="261"/>
      <c r="Q699" s="213" t="str">
        <f t="shared" si="53"/>
        <v/>
      </c>
      <c r="R699" s="214" t="str">
        <f t="shared" si="54"/>
        <v/>
      </c>
      <c r="S699" s="210"/>
      <c r="T699" s="238"/>
      <c r="U699" s="216"/>
    </row>
    <row r="700" spans="1:21" customFormat="1">
      <c r="A700" s="92">
        <v>696</v>
      </c>
      <c r="B700" s="199"/>
      <c r="C700" s="120" t="str">
        <f>IF($B700="","",IF(VLOOKUP($B700,競技者!$A$5:$I$1004,2,FALSE)="","",VLOOKUP($B700,競技者!$A$5:$I$1004,2,FALSE)))</f>
        <v/>
      </c>
      <c r="D700" s="120" t="str">
        <f>IF($B700="","",IF(VLOOKUP($B700,競技者!$A$5:$I$1004,3,FALSE)="","",VLOOKUP($B700,競技者!$A$5:$I$1004,3,FALSE)))</f>
        <v/>
      </c>
      <c r="E700" s="120" t="str">
        <f>IF($B700="","",IF(VLOOKUP($B700,競技者!$A$5:$I$1004,4,FALSE)="","",VLOOKUP($B700,競技者!$A$5:$I$1004,4,FALSE)))</f>
        <v/>
      </c>
      <c r="F700" s="120" t="str">
        <f>IF($B700="","",IF(VLOOKUP($B700,競技者!$A$5:$I$1004,7,FALSE)="","",VLOOKUP($B700,競技者!$A$5:$I$1004,7,FALSE)))</f>
        <v/>
      </c>
      <c r="G700" s="120" t="str">
        <f>IF($B700="","",IF(VLOOKUP($B700,競技者!$A$5:$I$1004,9,FALSE)="","",VLOOKUP($B700,競技者!$A$5:$I$1004,9,FALSE)))</f>
        <v/>
      </c>
      <c r="H700" s="119"/>
      <c r="I700" s="120" t="str">
        <f t="shared" si="50"/>
        <v/>
      </c>
      <c r="J700" s="121"/>
      <c r="K700" s="122" t="str">
        <f t="shared" si="51"/>
        <v/>
      </c>
      <c r="L700" s="121"/>
      <c r="M700" s="122" t="str">
        <f t="shared" si="52"/>
        <v/>
      </c>
      <c r="N700" s="123"/>
      <c r="O700" s="123"/>
      <c r="P700" s="259"/>
      <c r="Q700" s="124" t="str">
        <f t="shared" si="53"/>
        <v/>
      </c>
      <c r="R700" s="125" t="str">
        <f t="shared" si="54"/>
        <v/>
      </c>
      <c r="S700" s="121"/>
      <c r="T700" s="236"/>
      <c r="U700" s="127"/>
    </row>
    <row r="701" spans="1:21" customFormat="1">
      <c r="A701" s="92">
        <v>697</v>
      </c>
      <c r="B701" s="111"/>
      <c r="C701" s="95" t="str">
        <f>IF($B701="","",IF(VLOOKUP($B701,競技者!$A$5:$I$1004,2,FALSE)="","",VLOOKUP($B701,競技者!$A$5:$I$1004,2,FALSE)))</f>
        <v/>
      </c>
      <c r="D701" s="95" t="str">
        <f>IF($B701="","",IF(VLOOKUP($B701,競技者!$A$5:$I$1004,3,FALSE)="","",VLOOKUP($B701,競技者!$A$5:$I$1004,3,FALSE)))</f>
        <v/>
      </c>
      <c r="E701" s="95" t="str">
        <f>IF($B701="","",IF(VLOOKUP($B701,競技者!$A$5:$I$1004,4,FALSE)="","",VLOOKUP($B701,競技者!$A$5:$I$1004,4,FALSE)))</f>
        <v/>
      </c>
      <c r="F701" s="95" t="str">
        <f>IF($B701="","",IF(VLOOKUP($B701,競技者!$A$5:$I$1004,7,FALSE)="","",VLOOKUP($B701,競技者!$A$5:$I$1004,7,FALSE)))</f>
        <v/>
      </c>
      <c r="G701" s="95" t="str">
        <f>IF($B701="","",IF(VLOOKUP($B701,競技者!$A$5:$I$1004,9,FALSE)="","",VLOOKUP($B701,競技者!$A$5:$I$1004,9,FALSE)))</f>
        <v/>
      </c>
      <c r="H701" s="109"/>
      <c r="I701" s="95" t="str">
        <f t="shared" si="50"/>
        <v/>
      </c>
      <c r="J701" s="96"/>
      <c r="K701" s="107" t="str">
        <f t="shared" si="51"/>
        <v/>
      </c>
      <c r="L701" s="96"/>
      <c r="M701" s="107" t="str">
        <f t="shared" si="52"/>
        <v/>
      </c>
      <c r="N701" s="103"/>
      <c r="O701" s="103"/>
      <c r="P701" s="260"/>
      <c r="Q701" s="97" t="str">
        <f t="shared" si="53"/>
        <v/>
      </c>
      <c r="R701" s="98" t="str">
        <f t="shared" si="54"/>
        <v/>
      </c>
      <c r="S701" s="96"/>
      <c r="T701" s="234"/>
      <c r="U701" s="105"/>
    </row>
    <row r="702" spans="1:21" customFormat="1">
      <c r="A702" s="92">
        <v>698</v>
      </c>
      <c r="B702" s="111"/>
      <c r="C702" s="95" t="str">
        <f>IF($B702="","",IF(VLOOKUP($B702,競技者!$A$5:$I$1004,2,FALSE)="","",VLOOKUP($B702,競技者!$A$5:$I$1004,2,FALSE)))</f>
        <v/>
      </c>
      <c r="D702" s="95" t="str">
        <f>IF($B702="","",IF(VLOOKUP($B702,競技者!$A$5:$I$1004,3,FALSE)="","",VLOOKUP($B702,競技者!$A$5:$I$1004,3,FALSE)))</f>
        <v/>
      </c>
      <c r="E702" s="95" t="str">
        <f>IF($B702="","",IF(VLOOKUP($B702,競技者!$A$5:$I$1004,4,FALSE)="","",VLOOKUP($B702,競技者!$A$5:$I$1004,4,FALSE)))</f>
        <v/>
      </c>
      <c r="F702" s="95" t="str">
        <f>IF($B702="","",IF(VLOOKUP($B702,競技者!$A$5:$I$1004,7,FALSE)="","",VLOOKUP($B702,競技者!$A$5:$I$1004,7,FALSE)))</f>
        <v/>
      </c>
      <c r="G702" s="95" t="str">
        <f>IF($B702="","",IF(VLOOKUP($B702,競技者!$A$5:$I$1004,9,FALSE)="","",VLOOKUP($B702,競技者!$A$5:$I$1004,9,FALSE)))</f>
        <v/>
      </c>
      <c r="H702" s="109"/>
      <c r="I702" s="95" t="str">
        <f t="shared" si="50"/>
        <v/>
      </c>
      <c r="J702" s="96"/>
      <c r="K702" s="107" t="str">
        <f t="shared" si="51"/>
        <v/>
      </c>
      <c r="L702" s="96"/>
      <c r="M702" s="107" t="str">
        <f t="shared" si="52"/>
        <v/>
      </c>
      <c r="N702" s="103"/>
      <c r="O702" s="103"/>
      <c r="P702" s="260"/>
      <c r="Q702" s="97" t="str">
        <f t="shared" si="53"/>
        <v/>
      </c>
      <c r="R702" s="98" t="str">
        <f t="shared" si="54"/>
        <v/>
      </c>
      <c r="S702" s="96"/>
      <c r="T702" s="234"/>
      <c r="U702" s="105"/>
    </row>
    <row r="703" spans="1:21" customFormat="1">
      <c r="A703" s="92">
        <v>699</v>
      </c>
      <c r="B703" s="111"/>
      <c r="C703" s="95" t="str">
        <f>IF($B703="","",IF(VLOOKUP($B703,競技者!$A$5:$I$1004,2,FALSE)="","",VLOOKUP($B703,競技者!$A$5:$I$1004,2,FALSE)))</f>
        <v/>
      </c>
      <c r="D703" s="95" t="str">
        <f>IF($B703="","",IF(VLOOKUP($B703,競技者!$A$5:$I$1004,3,FALSE)="","",VLOOKUP($B703,競技者!$A$5:$I$1004,3,FALSE)))</f>
        <v/>
      </c>
      <c r="E703" s="95" t="str">
        <f>IF($B703="","",IF(VLOOKUP($B703,競技者!$A$5:$I$1004,4,FALSE)="","",VLOOKUP($B703,競技者!$A$5:$I$1004,4,FALSE)))</f>
        <v/>
      </c>
      <c r="F703" s="95" t="str">
        <f>IF($B703="","",IF(VLOOKUP($B703,競技者!$A$5:$I$1004,7,FALSE)="","",VLOOKUP($B703,競技者!$A$5:$I$1004,7,FALSE)))</f>
        <v/>
      </c>
      <c r="G703" s="95" t="str">
        <f>IF($B703="","",IF(VLOOKUP($B703,競技者!$A$5:$I$1004,9,FALSE)="","",VLOOKUP($B703,競技者!$A$5:$I$1004,9,FALSE)))</f>
        <v/>
      </c>
      <c r="H703" s="109"/>
      <c r="I703" s="95" t="str">
        <f t="shared" si="50"/>
        <v/>
      </c>
      <c r="J703" s="96"/>
      <c r="K703" s="107" t="str">
        <f t="shared" si="51"/>
        <v/>
      </c>
      <c r="L703" s="96"/>
      <c r="M703" s="107" t="str">
        <f t="shared" si="52"/>
        <v/>
      </c>
      <c r="N703" s="103"/>
      <c r="O703" s="103"/>
      <c r="P703" s="260"/>
      <c r="Q703" s="97" t="str">
        <f t="shared" si="53"/>
        <v/>
      </c>
      <c r="R703" s="98" t="str">
        <f t="shared" si="54"/>
        <v/>
      </c>
      <c r="S703" s="96"/>
      <c r="T703" s="234"/>
      <c r="U703" s="105"/>
    </row>
    <row r="704" spans="1:21" customFormat="1" ht="12.6" thickBot="1">
      <c r="A704" s="92">
        <v>700</v>
      </c>
      <c r="B704" s="217"/>
      <c r="C704" s="218" t="str">
        <f>IF($B704="","",IF(VLOOKUP($B704,競技者!$A$5:$I$1004,2,FALSE)="","",VLOOKUP($B704,競技者!$A$5:$I$1004,2,FALSE)))</f>
        <v/>
      </c>
      <c r="D704" s="218" t="str">
        <f>IF($B704="","",IF(VLOOKUP($B704,競技者!$A$5:$I$1004,3,FALSE)="","",VLOOKUP($B704,競技者!$A$5:$I$1004,3,FALSE)))</f>
        <v/>
      </c>
      <c r="E704" s="218" t="str">
        <f>IF($B704="","",IF(VLOOKUP($B704,競技者!$A$5:$I$1004,4,FALSE)="","",VLOOKUP($B704,競技者!$A$5:$I$1004,4,FALSE)))</f>
        <v/>
      </c>
      <c r="F704" s="218" t="str">
        <f>IF($B704="","",IF(VLOOKUP($B704,競技者!$A$5:$I$1004,7,FALSE)="","",VLOOKUP($B704,競技者!$A$5:$I$1004,7,FALSE)))</f>
        <v/>
      </c>
      <c r="G704" s="218" t="str">
        <f>IF($B704="","",IF(VLOOKUP($B704,競技者!$A$5:$I$1004,9,FALSE)="","",VLOOKUP($B704,競技者!$A$5:$I$1004,9,FALSE)))</f>
        <v/>
      </c>
      <c r="H704" s="219"/>
      <c r="I704" s="218" t="str">
        <f t="shared" si="50"/>
        <v/>
      </c>
      <c r="J704" s="220"/>
      <c r="K704" s="221" t="str">
        <f t="shared" si="51"/>
        <v/>
      </c>
      <c r="L704" s="220"/>
      <c r="M704" s="221" t="str">
        <f t="shared" si="52"/>
        <v/>
      </c>
      <c r="N704" s="262"/>
      <c r="O704" s="262"/>
      <c r="P704" s="263"/>
      <c r="Q704" s="222" t="str">
        <f t="shared" si="53"/>
        <v/>
      </c>
      <c r="R704" s="223" t="str">
        <f t="shared" si="54"/>
        <v/>
      </c>
      <c r="S704" s="220"/>
      <c r="T704" s="237"/>
      <c r="U704" s="224"/>
    </row>
    <row r="705" spans="1:21" customFormat="1">
      <c r="A705" s="92">
        <v>701</v>
      </c>
      <c r="B705" s="199"/>
      <c r="C705" s="120" t="str">
        <f>IF($B705="","",IF(VLOOKUP($B705,競技者!$A$5:$I$1004,2,FALSE)="","",VLOOKUP($B705,競技者!$A$5:$I$1004,2,FALSE)))</f>
        <v/>
      </c>
      <c r="D705" s="120" t="str">
        <f>IF($B705="","",IF(VLOOKUP($B705,競技者!$A$5:$I$1004,3,FALSE)="","",VLOOKUP($B705,競技者!$A$5:$I$1004,3,FALSE)))</f>
        <v/>
      </c>
      <c r="E705" s="120" t="str">
        <f>IF($B705="","",IF(VLOOKUP($B705,競技者!$A$5:$I$1004,4,FALSE)="","",VLOOKUP($B705,競技者!$A$5:$I$1004,4,FALSE)))</f>
        <v/>
      </c>
      <c r="F705" s="120" t="str">
        <f>IF($B705="","",IF(VLOOKUP($B705,競技者!$A$5:$I$1004,7,FALSE)="","",VLOOKUP($B705,競技者!$A$5:$I$1004,7,FALSE)))</f>
        <v/>
      </c>
      <c r="G705" s="120" t="str">
        <f>IF($B705="","",IF(VLOOKUP($B705,競技者!$A$5:$I$1004,9,FALSE)="","",VLOOKUP($B705,競技者!$A$5:$I$1004,9,FALSE)))</f>
        <v/>
      </c>
      <c r="H705" s="119"/>
      <c r="I705" s="120" t="str">
        <f t="shared" si="50"/>
        <v/>
      </c>
      <c r="J705" s="121"/>
      <c r="K705" s="122" t="str">
        <f t="shared" si="51"/>
        <v/>
      </c>
      <c r="L705" s="121"/>
      <c r="M705" s="122" t="str">
        <f t="shared" si="52"/>
        <v/>
      </c>
      <c r="N705" s="123"/>
      <c r="O705" s="123"/>
      <c r="P705" s="259"/>
      <c r="Q705" s="124" t="str">
        <f t="shared" si="53"/>
        <v/>
      </c>
      <c r="R705" s="125" t="str">
        <f t="shared" si="54"/>
        <v/>
      </c>
      <c r="S705" s="121"/>
      <c r="T705" s="236"/>
      <c r="U705" s="127"/>
    </row>
    <row r="706" spans="1:21" customFormat="1">
      <c r="A706" s="92">
        <v>702</v>
      </c>
      <c r="B706" s="111"/>
      <c r="C706" s="95" t="str">
        <f>IF($B706="","",IF(VLOOKUP($B706,競技者!$A$5:$I$1004,2,FALSE)="","",VLOOKUP($B706,競技者!$A$5:$I$1004,2,FALSE)))</f>
        <v/>
      </c>
      <c r="D706" s="95" t="str">
        <f>IF($B706="","",IF(VLOOKUP($B706,競技者!$A$5:$I$1004,3,FALSE)="","",VLOOKUP($B706,競技者!$A$5:$I$1004,3,FALSE)))</f>
        <v/>
      </c>
      <c r="E706" s="95" t="str">
        <f>IF($B706="","",IF(VLOOKUP($B706,競技者!$A$5:$I$1004,4,FALSE)="","",VLOOKUP($B706,競技者!$A$5:$I$1004,4,FALSE)))</f>
        <v/>
      </c>
      <c r="F706" s="95" t="str">
        <f>IF($B706="","",IF(VLOOKUP($B706,競技者!$A$5:$I$1004,7,FALSE)="","",VLOOKUP($B706,競技者!$A$5:$I$1004,7,FALSE)))</f>
        <v/>
      </c>
      <c r="G706" s="95" t="str">
        <f>IF($B706="","",IF(VLOOKUP($B706,競技者!$A$5:$I$1004,9,FALSE)="","",VLOOKUP($B706,競技者!$A$5:$I$1004,9,FALSE)))</f>
        <v/>
      </c>
      <c r="H706" s="109"/>
      <c r="I706" s="95" t="str">
        <f t="shared" si="50"/>
        <v/>
      </c>
      <c r="J706" s="96"/>
      <c r="K706" s="107" t="str">
        <f t="shared" si="51"/>
        <v/>
      </c>
      <c r="L706" s="96"/>
      <c r="M706" s="107" t="str">
        <f t="shared" si="52"/>
        <v/>
      </c>
      <c r="N706" s="103"/>
      <c r="O706" s="103"/>
      <c r="P706" s="260"/>
      <c r="Q706" s="97" t="str">
        <f t="shared" si="53"/>
        <v/>
      </c>
      <c r="R706" s="98" t="str">
        <f t="shared" si="54"/>
        <v/>
      </c>
      <c r="S706" s="96"/>
      <c r="T706" s="234"/>
      <c r="U706" s="105"/>
    </row>
    <row r="707" spans="1:21" customFormat="1">
      <c r="A707" s="92">
        <v>703</v>
      </c>
      <c r="B707" s="111"/>
      <c r="C707" s="95" t="str">
        <f>IF($B707="","",IF(VLOOKUP($B707,競技者!$A$5:$I$1004,2,FALSE)="","",VLOOKUP($B707,競技者!$A$5:$I$1004,2,FALSE)))</f>
        <v/>
      </c>
      <c r="D707" s="95" t="str">
        <f>IF($B707="","",IF(VLOOKUP($B707,競技者!$A$5:$I$1004,3,FALSE)="","",VLOOKUP($B707,競技者!$A$5:$I$1004,3,FALSE)))</f>
        <v/>
      </c>
      <c r="E707" s="95" t="str">
        <f>IF($B707="","",IF(VLOOKUP($B707,競技者!$A$5:$I$1004,4,FALSE)="","",VLOOKUP($B707,競技者!$A$5:$I$1004,4,FALSE)))</f>
        <v/>
      </c>
      <c r="F707" s="95" t="str">
        <f>IF($B707="","",IF(VLOOKUP($B707,競技者!$A$5:$I$1004,7,FALSE)="","",VLOOKUP($B707,競技者!$A$5:$I$1004,7,FALSE)))</f>
        <v/>
      </c>
      <c r="G707" s="95" t="str">
        <f>IF($B707="","",IF(VLOOKUP($B707,競技者!$A$5:$I$1004,9,FALSE)="","",VLOOKUP($B707,競技者!$A$5:$I$1004,9,FALSE)))</f>
        <v/>
      </c>
      <c r="H707" s="109"/>
      <c r="I707" s="95" t="str">
        <f t="shared" si="50"/>
        <v/>
      </c>
      <c r="J707" s="96"/>
      <c r="K707" s="107" t="str">
        <f t="shared" si="51"/>
        <v/>
      </c>
      <c r="L707" s="96"/>
      <c r="M707" s="107" t="str">
        <f t="shared" si="52"/>
        <v/>
      </c>
      <c r="N707" s="103"/>
      <c r="O707" s="103"/>
      <c r="P707" s="260"/>
      <c r="Q707" s="97" t="str">
        <f t="shared" si="53"/>
        <v/>
      </c>
      <c r="R707" s="98" t="str">
        <f t="shared" si="54"/>
        <v/>
      </c>
      <c r="S707" s="96"/>
      <c r="T707" s="234"/>
      <c r="U707" s="105"/>
    </row>
    <row r="708" spans="1:21" customFormat="1">
      <c r="A708" s="92">
        <v>704</v>
      </c>
      <c r="B708" s="111"/>
      <c r="C708" s="95" t="str">
        <f>IF($B708="","",IF(VLOOKUP($B708,競技者!$A$5:$I$1004,2,FALSE)="","",VLOOKUP($B708,競技者!$A$5:$I$1004,2,FALSE)))</f>
        <v/>
      </c>
      <c r="D708" s="95" t="str">
        <f>IF($B708="","",IF(VLOOKUP($B708,競技者!$A$5:$I$1004,3,FALSE)="","",VLOOKUP($B708,競技者!$A$5:$I$1004,3,FALSE)))</f>
        <v/>
      </c>
      <c r="E708" s="95" t="str">
        <f>IF($B708="","",IF(VLOOKUP($B708,競技者!$A$5:$I$1004,4,FALSE)="","",VLOOKUP($B708,競技者!$A$5:$I$1004,4,FALSE)))</f>
        <v/>
      </c>
      <c r="F708" s="95" t="str">
        <f>IF($B708="","",IF(VLOOKUP($B708,競技者!$A$5:$I$1004,7,FALSE)="","",VLOOKUP($B708,競技者!$A$5:$I$1004,7,FALSE)))</f>
        <v/>
      </c>
      <c r="G708" s="95" t="str">
        <f>IF($B708="","",IF(VLOOKUP($B708,競技者!$A$5:$I$1004,9,FALSE)="","",VLOOKUP($B708,競技者!$A$5:$I$1004,9,FALSE)))</f>
        <v/>
      </c>
      <c r="H708" s="109"/>
      <c r="I708" s="95" t="str">
        <f t="shared" si="50"/>
        <v/>
      </c>
      <c r="J708" s="96"/>
      <c r="K708" s="107" t="str">
        <f t="shared" si="51"/>
        <v/>
      </c>
      <c r="L708" s="96"/>
      <c r="M708" s="107" t="str">
        <f t="shared" si="52"/>
        <v/>
      </c>
      <c r="N708" s="103"/>
      <c r="O708" s="103"/>
      <c r="P708" s="260"/>
      <c r="Q708" s="97" t="str">
        <f t="shared" si="53"/>
        <v/>
      </c>
      <c r="R708" s="98" t="str">
        <f t="shared" si="54"/>
        <v/>
      </c>
      <c r="S708" s="96"/>
      <c r="T708" s="234"/>
      <c r="U708" s="105"/>
    </row>
    <row r="709" spans="1:21" customFormat="1">
      <c r="A709" s="92">
        <v>705</v>
      </c>
      <c r="B709" s="207"/>
      <c r="C709" s="208" t="str">
        <f>IF($B709="","",IF(VLOOKUP($B709,競技者!$A$5:$I$1004,2,FALSE)="","",VLOOKUP($B709,競技者!$A$5:$I$1004,2,FALSE)))</f>
        <v/>
      </c>
      <c r="D709" s="208" t="str">
        <f>IF($B709="","",IF(VLOOKUP($B709,競技者!$A$5:$I$1004,3,FALSE)="","",VLOOKUP($B709,競技者!$A$5:$I$1004,3,FALSE)))</f>
        <v/>
      </c>
      <c r="E709" s="208" t="str">
        <f>IF($B709="","",IF(VLOOKUP($B709,競技者!$A$5:$I$1004,4,FALSE)="","",VLOOKUP($B709,競技者!$A$5:$I$1004,4,FALSE)))</f>
        <v/>
      </c>
      <c r="F709" s="208" t="str">
        <f>IF($B709="","",IF(VLOOKUP($B709,競技者!$A$5:$I$1004,7,FALSE)="","",VLOOKUP($B709,競技者!$A$5:$I$1004,7,FALSE)))</f>
        <v/>
      </c>
      <c r="G709" s="208" t="str">
        <f>IF($B709="","",IF(VLOOKUP($B709,競技者!$A$5:$I$1004,9,FALSE)="","",VLOOKUP($B709,競技者!$A$5:$I$1004,9,FALSE)))</f>
        <v/>
      </c>
      <c r="H709" s="209"/>
      <c r="I709" s="208" t="str">
        <f t="shared" si="50"/>
        <v/>
      </c>
      <c r="J709" s="210"/>
      <c r="K709" s="211" t="str">
        <f t="shared" si="51"/>
        <v/>
      </c>
      <c r="L709" s="210"/>
      <c r="M709" s="211" t="str">
        <f t="shared" si="52"/>
        <v/>
      </c>
      <c r="N709" s="212"/>
      <c r="O709" s="212"/>
      <c r="P709" s="261"/>
      <c r="Q709" s="213" t="str">
        <f t="shared" si="53"/>
        <v/>
      </c>
      <c r="R709" s="214" t="str">
        <f t="shared" si="54"/>
        <v/>
      </c>
      <c r="S709" s="210"/>
      <c r="T709" s="238"/>
      <c r="U709" s="216"/>
    </row>
    <row r="710" spans="1:21" customFormat="1">
      <c r="A710" s="92">
        <v>706</v>
      </c>
      <c r="B710" s="199"/>
      <c r="C710" s="120" t="str">
        <f>IF($B710="","",IF(VLOOKUP($B710,競技者!$A$5:$I$1004,2,FALSE)="","",VLOOKUP($B710,競技者!$A$5:$I$1004,2,FALSE)))</f>
        <v/>
      </c>
      <c r="D710" s="120" t="str">
        <f>IF($B710="","",IF(VLOOKUP($B710,競技者!$A$5:$I$1004,3,FALSE)="","",VLOOKUP($B710,競技者!$A$5:$I$1004,3,FALSE)))</f>
        <v/>
      </c>
      <c r="E710" s="120" t="str">
        <f>IF($B710="","",IF(VLOOKUP($B710,競技者!$A$5:$I$1004,4,FALSE)="","",VLOOKUP($B710,競技者!$A$5:$I$1004,4,FALSE)))</f>
        <v/>
      </c>
      <c r="F710" s="120" t="str">
        <f>IF($B710="","",IF(VLOOKUP($B710,競技者!$A$5:$I$1004,7,FALSE)="","",VLOOKUP($B710,競技者!$A$5:$I$1004,7,FALSE)))</f>
        <v/>
      </c>
      <c r="G710" s="120" t="str">
        <f>IF($B710="","",IF(VLOOKUP($B710,競技者!$A$5:$I$1004,9,FALSE)="","",VLOOKUP($B710,競技者!$A$5:$I$1004,9,FALSE)))</f>
        <v/>
      </c>
      <c r="H710" s="119"/>
      <c r="I710" s="120" t="str">
        <f t="shared" ref="I710:I773" si="55">IF(H710="50ｍ（長水路）","LC",IF(H710="","","SC"))</f>
        <v/>
      </c>
      <c r="J710" s="121"/>
      <c r="K710" s="122" t="str">
        <f t="shared" ref="K710:K773" si="56">IF(J710="自由形",1,IF(J710="背泳ぎ",2,IF(J710="平泳ぎ",3,IF(J710="バタフライ",4,IF(J710="","",5)))))</f>
        <v/>
      </c>
      <c r="L710" s="121"/>
      <c r="M710" s="122" t="str">
        <f t="shared" ref="M710:M773" si="57">IF(L710="25m",1,IF(L710="50m",2,IF(L710="100m",3,IF(L710="200m",4,IF(L710="400m",5,IF(L710="800m",6,IF(L710="1500m",7,"")))))))</f>
        <v/>
      </c>
      <c r="N710" s="123"/>
      <c r="O710" s="123"/>
      <c r="P710" s="259"/>
      <c r="Q710" s="124" t="str">
        <f t="shared" ref="Q710:Q773" si="58">IF(P710="","",IF(N710="",TEXT(O710&amp;"."&amp;P710,"00.00"),TIMEVALUE(N710&amp;":"&amp;O710&amp;"."&amp;P710)))</f>
        <v/>
      </c>
      <c r="R710" s="125" t="str">
        <f t="shared" ref="R710:R773" si="59">IF(P710="","",N710*60+O710+P710/100)</f>
        <v/>
      </c>
      <c r="S710" s="121"/>
      <c r="T710" s="236"/>
      <c r="U710" s="127"/>
    </row>
    <row r="711" spans="1:21" customFormat="1">
      <c r="A711" s="92">
        <v>707</v>
      </c>
      <c r="B711" s="111"/>
      <c r="C711" s="95" t="str">
        <f>IF($B711="","",IF(VLOOKUP($B711,競技者!$A$5:$I$1004,2,FALSE)="","",VLOOKUP($B711,競技者!$A$5:$I$1004,2,FALSE)))</f>
        <v/>
      </c>
      <c r="D711" s="95" t="str">
        <f>IF($B711="","",IF(VLOOKUP($B711,競技者!$A$5:$I$1004,3,FALSE)="","",VLOOKUP($B711,競技者!$A$5:$I$1004,3,FALSE)))</f>
        <v/>
      </c>
      <c r="E711" s="95" t="str">
        <f>IF($B711="","",IF(VLOOKUP($B711,競技者!$A$5:$I$1004,4,FALSE)="","",VLOOKUP($B711,競技者!$A$5:$I$1004,4,FALSE)))</f>
        <v/>
      </c>
      <c r="F711" s="95" t="str">
        <f>IF($B711="","",IF(VLOOKUP($B711,競技者!$A$5:$I$1004,7,FALSE)="","",VLOOKUP($B711,競技者!$A$5:$I$1004,7,FALSE)))</f>
        <v/>
      </c>
      <c r="G711" s="95" t="str">
        <f>IF($B711="","",IF(VLOOKUP($B711,競技者!$A$5:$I$1004,9,FALSE)="","",VLOOKUP($B711,競技者!$A$5:$I$1004,9,FALSE)))</f>
        <v/>
      </c>
      <c r="H711" s="109"/>
      <c r="I711" s="95" t="str">
        <f t="shared" si="55"/>
        <v/>
      </c>
      <c r="J711" s="96"/>
      <c r="K711" s="107" t="str">
        <f t="shared" si="56"/>
        <v/>
      </c>
      <c r="L711" s="96"/>
      <c r="M711" s="107" t="str">
        <f t="shared" si="57"/>
        <v/>
      </c>
      <c r="N711" s="103"/>
      <c r="O711" s="103"/>
      <c r="P711" s="260"/>
      <c r="Q711" s="97" t="str">
        <f t="shared" si="58"/>
        <v/>
      </c>
      <c r="R711" s="98" t="str">
        <f t="shared" si="59"/>
        <v/>
      </c>
      <c r="S711" s="96"/>
      <c r="T711" s="234"/>
      <c r="U711" s="105"/>
    </row>
    <row r="712" spans="1:21" customFormat="1">
      <c r="A712" s="92">
        <v>708</v>
      </c>
      <c r="B712" s="111"/>
      <c r="C712" s="95" t="str">
        <f>IF($B712="","",IF(VLOOKUP($B712,競技者!$A$5:$I$1004,2,FALSE)="","",VLOOKUP($B712,競技者!$A$5:$I$1004,2,FALSE)))</f>
        <v/>
      </c>
      <c r="D712" s="95" t="str">
        <f>IF($B712="","",IF(VLOOKUP($B712,競技者!$A$5:$I$1004,3,FALSE)="","",VLOOKUP($B712,競技者!$A$5:$I$1004,3,FALSE)))</f>
        <v/>
      </c>
      <c r="E712" s="95" t="str">
        <f>IF($B712="","",IF(VLOOKUP($B712,競技者!$A$5:$I$1004,4,FALSE)="","",VLOOKUP($B712,競技者!$A$5:$I$1004,4,FALSE)))</f>
        <v/>
      </c>
      <c r="F712" s="95" t="str">
        <f>IF($B712="","",IF(VLOOKUP($B712,競技者!$A$5:$I$1004,7,FALSE)="","",VLOOKUP($B712,競技者!$A$5:$I$1004,7,FALSE)))</f>
        <v/>
      </c>
      <c r="G712" s="95" t="str">
        <f>IF($B712="","",IF(VLOOKUP($B712,競技者!$A$5:$I$1004,9,FALSE)="","",VLOOKUP($B712,競技者!$A$5:$I$1004,9,FALSE)))</f>
        <v/>
      </c>
      <c r="H712" s="109"/>
      <c r="I712" s="95" t="str">
        <f t="shared" si="55"/>
        <v/>
      </c>
      <c r="J712" s="96"/>
      <c r="K712" s="107" t="str">
        <f t="shared" si="56"/>
        <v/>
      </c>
      <c r="L712" s="96"/>
      <c r="M712" s="107" t="str">
        <f t="shared" si="57"/>
        <v/>
      </c>
      <c r="N712" s="103"/>
      <c r="O712" s="103"/>
      <c r="P712" s="260"/>
      <c r="Q712" s="97" t="str">
        <f t="shared" si="58"/>
        <v/>
      </c>
      <c r="R712" s="98" t="str">
        <f t="shared" si="59"/>
        <v/>
      </c>
      <c r="S712" s="96"/>
      <c r="T712" s="234"/>
      <c r="U712" s="105"/>
    </row>
    <row r="713" spans="1:21" customFormat="1">
      <c r="A713" s="92">
        <v>709</v>
      </c>
      <c r="B713" s="111"/>
      <c r="C713" s="95" t="str">
        <f>IF($B713="","",IF(VLOOKUP($B713,競技者!$A$5:$I$1004,2,FALSE)="","",VLOOKUP($B713,競技者!$A$5:$I$1004,2,FALSE)))</f>
        <v/>
      </c>
      <c r="D713" s="95" t="str">
        <f>IF($B713="","",IF(VLOOKUP($B713,競技者!$A$5:$I$1004,3,FALSE)="","",VLOOKUP($B713,競技者!$A$5:$I$1004,3,FALSE)))</f>
        <v/>
      </c>
      <c r="E713" s="95" t="str">
        <f>IF($B713="","",IF(VLOOKUP($B713,競技者!$A$5:$I$1004,4,FALSE)="","",VLOOKUP($B713,競技者!$A$5:$I$1004,4,FALSE)))</f>
        <v/>
      </c>
      <c r="F713" s="95" t="str">
        <f>IF($B713="","",IF(VLOOKUP($B713,競技者!$A$5:$I$1004,7,FALSE)="","",VLOOKUP($B713,競技者!$A$5:$I$1004,7,FALSE)))</f>
        <v/>
      </c>
      <c r="G713" s="95" t="str">
        <f>IF($B713="","",IF(VLOOKUP($B713,競技者!$A$5:$I$1004,9,FALSE)="","",VLOOKUP($B713,競技者!$A$5:$I$1004,9,FALSE)))</f>
        <v/>
      </c>
      <c r="H713" s="109"/>
      <c r="I713" s="95" t="str">
        <f t="shared" si="55"/>
        <v/>
      </c>
      <c r="J713" s="96"/>
      <c r="K713" s="107" t="str">
        <f t="shared" si="56"/>
        <v/>
      </c>
      <c r="L713" s="96"/>
      <c r="M713" s="107" t="str">
        <f t="shared" si="57"/>
        <v/>
      </c>
      <c r="N713" s="103"/>
      <c r="O713" s="103"/>
      <c r="P713" s="260"/>
      <c r="Q713" s="97" t="str">
        <f t="shared" si="58"/>
        <v/>
      </c>
      <c r="R713" s="98" t="str">
        <f t="shared" si="59"/>
        <v/>
      </c>
      <c r="S713" s="96"/>
      <c r="T713" s="234"/>
      <c r="U713" s="105"/>
    </row>
    <row r="714" spans="1:21" customFormat="1" ht="12.6" thickBot="1">
      <c r="A714" s="92">
        <v>710</v>
      </c>
      <c r="B714" s="217"/>
      <c r="C714" s="218" t="str">
        <f>IF($B714="","",IF(VLOOKUP($B714,競技者!$A$5:$I$1004,2,FALSE)="","",VLOOKUP($B714,競技者!$A$5:$I$1004,2,FALSE)))</f>
        <v/>
      </c>
      <c r="D714" s="218" t="str">
        <f>IF($B714="","",IF(VLOOKUP($B714,競技者!$A$5:$I$1004,3,FALSE)="","",VLOOKUP($B714,競技者!$A$5:$I$1004,3,FALSE)))</f>
        <v/>
      </c>
      <c r="E714" s="218" t="str">
        <f>IF($B714="","",IF(VLOOKUP($B714,競技者!$A$5:$I$1004,4,FALSE)="","",VLOOKUP($B714,競技者!$A$5:$I$1004,4,FALSE)))</f>
        <v/>
      </c>
      <c r="F714" s="218" t="str">
        <f>IF($B714="","",IF(VLOOKUP($B714,競技者!$A$5:$I$1004,7,FALSE)="","",VLOOKUP($B714,競技者!$A$5:$I$1004,7,FALSE)))</f>
        <v/>
      </c>
      <c r="G714" s="218" t="str">
        <f>IF($B714="","",IF(VLOOKUP($B714,競技者!$A$5:$I$1004,9,FALSE)="","",VLOOKUP($B714,競技者!$A$5:$I$1004,9,FALSE)))</f>
        <v/>
      </c>
      <c r="H714" s="219"/>
      <c r="I714" s="218" t="str">
        <f t="shared" si="55"/>
        <v/>
      </c>
      <c r="J714" s="220"/>
      <c r="K714" s="221" t="str">
        <f t="shared" si="56"/>
        <v/>
      </c>
      <c r="L714" s="220"/>
      <c r="M714" s="221" t="str">
        <f t="shared" si="57"/>
        <v/>
      </c>
      <c r="N714" s="262"/>
      <c r="O714" s="262"/>
      <c r="P714" s="263"/>
      <c r="Q714" s="222" t="str">
        <f t="shared" si="58"/>
        <v/>
      </c>
      <c r="R714" s="223" t="str">
        <f t="shared" si="59"/>
        <v/>
      </c>
      <c r="S714" s="220"/>
      <c r="T714" s="237"/>
      <c r="U714" s="224"/>
    </row>
    <row r="715" spans="1:21" customFormat="1">
      <c r="A715" s="92">
        <v>711</v>
      </c>
      <c r="B715" s="199"/>
      <c r="C715" s="120" t="str">
        <f>IF($B715="","",IF(VLOOKUP($B715,競技者!$A$5:$I$1004,2,FALSE)="","",VLOOKUP($B715,競技者!$A$5:$I$1004,2,FALSE)))</f>
        <v/>
      </c>
      <c r="D715" s="120" t="str">
        <f>IF($B715="","",IF(VLOOKUP($B715,競技者!$A$5:$I$1004,3,FALSE)="","",VLOOKUP($B715,競技者!$A$5:$I$1004,3,FALSE)))</f>
        <v/>
      </c>
      <c r="E715" s="120" t="str">
        <f>IF($B715="","",IF(VLOOKUP($B715,競技者!$A$5:$I$1004,4,FALSE)="","",VLOOKUP($B715,競技者!$A$5:$I$1004,4,FALSE)))</f>
        <v/>
      </c>
      <c r="F715" s="120" t="str">
        <f>IF($B715="","",IF(VLOOKUP($B715,競技者!$A$5:$I$1004,7,FALSE)="","",VLOOKUP($B715,競技者!$A$5:$I$1004,7,FALSE)))</f>
        <v/>
      </c>
      <c r="G715" s="120" t="str">
        <f>IF($B715="","",IF(VLOOKUP($B715,競技者!$A$5:$I$1004,9,FALSE)="","",VLOOKUP($B715,競技者!$A$5:$I$1004,9,FALSE)))</f>
        <v/>
      </c>
      <c r="H715" s="119"/>
      <c r="I715" s="120" t="str">
        <f t="shared" si="55"/>
        <v/>
      </c>
      <c r="J715" s="121"/>
      <c r="K715" s="122" t="str">
        <f t="shared" si="56"/>
        <v/>
      </c>
      <c r="L715" s="121"/>
      <c r="M715" s="122" t="str">
        <f t="shared" si="57"/>
        <v/>
      </c>
      <c r="N715" s="123"/>
      <c r="O715" s="123"/>
      <c r="P715" s="259"/>
      <c r="Q715" s="124" t="str">
        <f t="shared" si="58"/>
        <v/>
      </c>
      <c r="R715" s="125" t="str">
        <f t="shared" si="59"/>
        <v/>
      </c>
      <c r="S715" s="121"/>
      <c r="T715" s="236"/>
      <c r="U715" s="127"/>
    </row>
    <row r="716" spans="1:21" customFormat="1">
      <c r="A716" s="92">
        <v>712</v>
      </c>
      <c r="B716" s="111"/>
      <c r="C716" s="95" t="str">
        <f>IF($B716="","",IF(VLOOKUP($B716,競技者!$A$5:$I$1004,2,FALSE)="","",VLOOKUP($B716,競技者!$A$5:$I$1004,2,FALSE)))</f>
        <v/>
      </c>
      <c r="D716" s="95" t="str">
        <f>IF($B716="","",IF(VLOOKUP($B716,競技者!$A$5:$I$1004,3,FALSE)="","",VLOOKUP($B716,競技者!$A$5:$I$1004,3,FALSE)))</f>
        <v/>
      </c>
      <c r="E716" s="95" t="str">
        <f>IF($B716="","",IF(VLOOKUP($B716,競技者!$A$5:$I$1004,4,FALSE)="","",VLOOKUP($B716,競技者!$A$5:$I$1004,4,FALSE)))</f>
        <v/>
      </c>
      <c r="F716" s="95" t="str">
        <f>IF($B716="","",IF(VLOOKUP($B716,競技者!$A$5:$I$1004,7,FALSE)="","",VLOOKUP($B716,競技者!$A$5:$I$1004,7,FALSE)))</f>
        <v/>
      </c>
      <c r="G716" s="95" t="str">
        <f>IF($B716="","",IF(VLOOKUP($B716,競技者!$A$5:$I$1004,9,FALSE)="","",VLOOKUP($B716,競技者!$A$5:$I$1004,9,FALSE)))</f>
        <v/>
      </c>
      <c r="H716" s="109"/>
      <c r="I716" s="95" t="str">
        <f t="shared" si="55"/>
        <v/>
      </c>
      <c r="J716" s="96"/>
      <c r="K716" s="107" t="str">
        <f t="shared" si="56"/>
        <v/>
      </c>
      <c r="L716" s="96"/>
      <c r="M716" s="107" t="str">
        <f t="shared" si="57"/>
        <v/>
      </c>
      <c r="N716" s="103"/>
      <c r="O716" s="103"/>
      <c r="P716" s="260"/>
      <c r="Q716" s="97" t="str">
        <f t="shared" si="58"/>
        <v/>
      </c>
      <c r="R716" s="98" t="str">
        <f t="shared" si="59"/>
        <v/>
      </c>
      <c r="S716" s="96"/>
      <c r="T716" s="234"/>
      <c r="U716" s="105"/>
    </row>
    <row r="717" spans="1:21" customFormat="1">
      <c r="A717" s="92">
        <v>713</v>
      </c>
      <c r="B717" s="111"/>
      <c r="C717" s="95" t="str">
        <f>IF($B717="","",IF(VLOOKUP($B717,競技者!$A$5:$I$1004,2,FALSE)="","",VLOOKUP($B717,競技者!$A$5:$I$1004,2,FALSE)))</f>
        <v/>
      </c>
      <c r="D717" s="95" t="str">
        <f>IF($B717="","",IF(VLOOKUP($B717,競技者!$A$5:$I$1004,3,FALSE)="","",VLOOKUP($B717,競技者!$A$5:$I$1004,3,FALSE)))</f>
        <v/>
      </c>
      <c r="E717" s="95" t="str">
        <f>IF($B717="","",IF(VLOOKUP($B717,競技者!$A$5:$I$1004,4,FALSE)="","",VLOOKUP($B717,競技者!$A$5:$I$1004,4,FALSE)))</f>
        <v/>
      </c>
      <c r="F717" s="95" t="str">
        <f>IF($B717="","",IF(VLOOKUP($B717,競技者!$A$5:$I$1004,7,FALSE)="","",VLOOKUP($B717,競技者!$A$5:$I$1004,7,FALSE)))</f>
        <v/>
      </c>
      <c r="G717" s="95" t="str">
        <f>IF($B717="","",IF(VLOOKUP($B717,競技者!$A$5:$I$1004,9,FALSE)="","",VLOOKUP($B717,競技者!$A$5:$I$1004,9,FALSE)))</f>
        <v/>
      </c>
      <c r="H717" s="109"/>
      <c r="I717" s="95" t="str">
        <f t="shared" si="55"/>
        <v/>
      </c>
      <c r="J717" s="96"/>
      <c r="K717" s="107" t="str">
        <f t="shared" si="56"/>
        <v/>
      </c>
      <c r="L717" s="96"/>
      <c r="M717" s="107" t="str">
        <f t="shared" si="57"/>
        <v/>
      </c>
      <c r="N717" s="103"/>
      <c r="O717" s="103"/>
      <c r="P717" s="260"/>
      <c r="Q717" s="97" t="str">
        <f t="shared" si="58"/>
        <v/>
      </c>
      <c r="R717" s="98" t="str">
        <f t="shared" si="59"/>
        <v/>
      </c>
      <c r="S717" s="96"/>
      <c r="T717" s="234"/>
      <c r="U717" s="105"/>
    </row>
    <row r="718" spans="1:21" customFormat="1">
      <c r="A718" s="92">
        <v>714</v>
      </c>
      <c r="B718" s="111"/>
      <c r="C718" s="95" t="str">
        <f>IF($B718="","",IF(VLOOKUP($B718,競技者!$A$5:$I$1004,2,FALSE)="","",VLOOKUP($B718,競技者!$A$5:$I$1004,2,FALSE)))</f>
        <v/>
      </c>
      <c r="D718" s="95" t="str">
        <f>IF($B718="","",IF(VLOOKUP($B718,競技者!$A$5:$I$1004,3,FALSE)="","",VLOOKUP($B718,競技者!$A$5:$I$1004,3,FALSE)))</f>
        <v/>
      </c>
      <c r="E718" s="95" t="str">
        <f>IF($B718="","",IF(VLOOKUP($B718,競技者!$A$5:$I$1004,4,FALSE)="","",VLOOKUP($B718,競技者!$A$5:$I$1004,4,FALSE)))</f>
        <v/>
      </c>
      <c r="F718" s="95" t="str">
        <f>IF($B718="","",IF(VLOOKUP($B718,競技者!$A$5:$I$1004,7,FALSE)="","",VLOOKUP($B718,競技者!$A$5:$I$1004,7,FALSE)))</f>
        <v/>
      </c>
      <c r="G718" s="95" t="str">
        <f>IF($B718="","",IF(VLOOKUP($B718,競技者!$A$5:$I$1004,9,FALSE)="","",VLOOKUP($B718,競技者!$A$5:$I$1004,9,FALSE)))</f>
        <v/>
      </c>
      <c r="H718" s="109"/>
      <c r="I718" s="95" t="str">
        <f t="shared" si="55"/>
        <v/>
      </c>
      <c r="J718" s="96"/>
      <c r="K718" s="107" t="str">
        <f t="shared" si="56"/>
        <v/>
      </c>
      <c r="L718" s="96"/>
      <c r="M718" s="107" t="str">
        <f t="shared" si="57"/>
        <v/>
      </c>
      <c r="N718" s="103"/>
      <c r="O718" s="103"/>
      <c r="P718" s="260"/>
      <c r="Q718" s="97" t="str">
        <f t="shared" si="58"/>
        <v/>
      </c>
      <c r="R718" s="98" t="str">
        <f t="shared" si="59"/>
        <v/>
      </c>
      <c r="S718" s="96"/>
      <c r="T718" s="234"/>
      <c r="U718" s="105"/>
    </row>
    <row r="719" spans="1:21" customFormat="1">
      <c r="A719" s="92">
        <v>715</v>
      </c>
      <c r="B719" s="207"/>
      <c r="C719" s="208" t="str">
        <f>IF($B719="","",IF(VLOOKUP($B719,競技者!$A$5:$I$1004,2,FALSE)="","",VLOOKUP($B719,競技者!$A$5:$I$1004,2,FALSE)))</f>
        <v/>
      </c>
      <c r="D719" s="208" t="str">
        <f>IF($B719="","",IF(VLOOKUP($B719,競技者!$A$5:$I$1004,3,FALSE)="","",VLOOKUP($B719,競技者!$A$5:$I$1004,3,FALSE)))</f>
        <v/>
      </c>
      <c r="E719" s="208" t="str">
        <f>IF($B719="","",IF(VLOOKUP($B719,競技者!$A$5:$I$1004,4,FALSE)="","",VLOOKUP($B719,競技者!$A$5:$I$1004,4,FALSE)))</f>
        <v/>
      </c>
      <c r="F719" s="208" t="str">
        <f>IF($B719="","",IF(VLOOKUP($B719,競技者!$A$5:$I$1004,7,FALSE)="","",VLOOKUP($B719,競技者!$A$5:$I$1004,7,FALSE)))</f>
        <v/>
      </c>
      <c r="G719" s="208" t="str">
        <f>IF($B719="","",IF(VLOOKUP($B719,競技者!$A$5:$I$1004,9,FALSE)="","",VLOOKUP($B719,競技者!$A$5:$I$1004,9,FALSE)))</f>
        <v/>
      </c>
      <c r="H719" s="209"/>
      <c r="I719" s="208" t="str">
        <f t="shared" si="55"/>
        <v/>
      </c>
      <c r="J719" s="210"/>
      <c r="K719" s="211" t="str">
        <f t="shared" si="56"/>
        <v/>
      </c>
      <c r="L719" s="210"/>
      <c r="M719" s="211" t="str">
        <f t="shared" si="57"/>
        <v/>
      </c>
      <c r="N719" s="212"/>
      <c r="O719" s="212"/>
      <c r="P719" s="261"/>
      <c r="Q719" s="213" t="str">
        <f t="shared" si="58"/>
        <v/>
      </c>
      <c r="R719" s="214" t="str">
        <f t="shared" si="59"/>
        <v/>
      </c>
      <c r="S719" s="210"/>
      <c r="T719" s="238"/>
      <c r="U719" s="216"/>
    </row>
    <row r="720" spans="1:21" customFormat="1">
      <c r="A720" s="92">
        <v>716</v>
      </c>
      <c r="B720" s="199"/>
      <c r="C720" s="120" t="str">
        <f>IF($B720="","",IF(VLOOKUP($B720,競技者!$A$5:$I$1004,2,FALSE)="","",VLOOKUP($B720,競技者!$A$5:$I$1004,2,FALSE)))</f>
        <v/>
      </c>
      <c r="D720" s="120" t="str">
        <f>IF($B720="","",IF(VLOOKUP($B720,競技者!$A$5:$I$1004,3,FALSE)="","",VLOOKUP($B720,競技者!$A$5:$I$1004,3,FALSE)))</f>
        <v/>
      </c>
      <c r="E720" s="120" t="str">
        <f>IF($B720="","",IF(VLOOKUP($B720,競技者!$A$5:$I$1004,4,FALSE)="","",VLOOKUP($B720,競技者!$A$5:$I$1004,4,FALSE)))</f>
        <v/>
      </c>
      <c r="F720" s="120" t="str">
        <f>IF($B720="","",IF(VLOOKUP($B720,競技者!$A$5:$I$1004,7,FALSE)="","",VLOOKUP($B720,競技者!$A$5:$I$1004,7,FALSE)))</f>
        <v/>
      </c>
      <c r="G720" s="120" t="str">
        <f>IF($B720="","",IF(VLOOKUP($B720,競技者!$A$5:$I$1004,9,FALSE)="","",VLOOKUP($B720,競技者!$A$5:$I$1004,9,FALSE)))</f>
        <v/>
      </c>
      <c r="H720" s="119"/>
      <c r="I720" s="120" t="str">
        <f t="shared" si="55"/>
        <v/>
      </c>
      <c r="J720" s="121"/>
      <c r="K720" s="122" t="str">
        <f t="shared" si="56"/>
        <v/>
      </c>
      <c r="L720" s="121"/>
      <c r="M720" s="122" t="str">
        <f t="shared" si="57"/>
        <v/>
      </c>
      <c r="N720" s="123"/>
      <c r="O720" s="123"/>
      <c r="P720" s="259"/>
      <c r="Q720" s="124" t="str">
        <f t="shared" si="58"/>
        <v/>
      </c>
      <c r="R720" s="125" t="str">
        <f t="shared" si="59"/>
        <v/>
      </c>
      <c r="S720" s="121"/>
      <c r="T720" s="236"/>
      <c r="U720" s="127"/>
    </row>
    <row r="721" spans="1:21" customFormat="1">
      <c r="A721" s="92">
        <v>717</v>
      </c>
      <c r="B721" s="111"/>
      <c r="C721" s="95" t="str">
        <f>IF($B721="","",IF(VLOOKUP($B721,競技者!$A$5:$I$1004,2,FALSE)="","",VLOOKUP($B721,競技者!$A$5:$I$1004,2,FALSE)))</f>
        <v/>
      </c>
      <c r="D721" s="95" t="str">
        <f>IF($B721="","",IF(VLOOKUP($B721,競技者!$A$5:$I$1004,3,FALSE)="","",VLOOKUP($B721,競技者!$A$5:$I$1004,3,FALSE)))</f>
        <v/>
      </c>
      <c r="E721" s="95" t="str">
        <f>IF($B721="","",IF(VLOOKUP($B721,競技者!$A$5:$I$1004,4,FALSE)="","",VLOOKUP($B721,競技者!$A$5:$I$1004,4,FALSE)))</f>
        <v/>
      </c>
      <c r="F721" s="95" t="str">
        <f>IF($B721="","",IF(VLOOKUP($B721,競技者!$A$5:$I$1004,7,FALSE)="","",VLOOKUP($B721,競技者!$A$5:$I$1004,7,FALSE)))</f>
        <v/>
      </c>
      <c r="G721" s="95" t="str">
        <f>IF($B721="","",IF(VLOOKUP($B721,競技者!$A$5:$I$1004,9,FALSE)="","",VLOOKUP($B721,競技者!$A$5:$I$1004,9,FALSE)))</f>
        <v/>
      </c>
      <c r="H721" s="109"/>
      <c r="I721" s="95" t="str">
        <f t="shared" si="55"/>
        <v/>
      </c>
      <c r="J721" s="96"/>
      <c r="K721" s="107" t="str">
        <f t="shared" si="56"/>
        <v/>
      </c>
      <c r="L721" s="96"/>
      <c r="M721" s="107" t="str">
        <f t="shared" si="57"/>
        <v/>
      </c>
      <c r="N721" s="103"/>
      <c r="O721" s="103"/>
      <c r="P721" s="260"/>
      <c r="Q721" s="97" t="str">
        <f t="shared" si="58"/>
        <v/>
      </c>
      <c r="R721" s="98" t="str">
        <f t="shared" si="59"/>
        <v/>
      </c>
      <c r="S721" s="96"/>
      <c r="T721" s="234"/>
      <c r="U721" s="105"/>
    </row>
    <row r="722" spans="1:21" customFormat="1">
      <c r="A722" s="92">
        <v>718</v>
      </c>
      <c r="B722" s="111"/>
      <c r="C722" s="95" t="str">
        <f>IF($B722="","",IF(VLOOKUP($B722,競技者!$A$5:$I$1004,2,FALSE)="","",VLOOKUP($B722,競技者!$A$5:$I$1004,2,FALSE)))</f>
        <v/>
      </c>
      <c r="D722" s="95" t="str">
        <f>IF($B722="","",IF(VLOOKUP($B722,競技者!$A$5:$I$1004,3,FALSE)="","",VLOOKUP($B722,競技者!$A$5:$I$1004,3,FALSE)))</f>
        <v/>
      </c>
      <c r="E722" s="95" t="str">
        <f>IF($B722="","",IF(VLOOKUP($B722,競技者!$A$5:$I$1004,4,FALSE)="","",VLOOKUP($B722,競技者!$A$5:$I$1004,4,FALSE)))</f>
        <v/>
      </c>
      <c r="F722" s="95" t="str">
        <f>IF($B722="","",IF(VLOOKUP($B722,競技者!$A$5:$I$1004,7,FALSE)="","",VLOOKUP($B722,競技者!$A$5:$I$1004,7,FALSE)))</f>
        <v/>
      </c>
      <c r="G722" s="95" t="str">
        <f>IF($B722="","",IF(VLOOKUP($B722,競技者!$A$5:$I$1004,9,FALSE)="","",VLOOKUP($B722,競技者!$A$5:$I$1004,9,FALSE)))</f>
        <v/>
      </c>
      <c r="H722" s="109"/>
      <c r="I722" s="95" t="str">
        <f t="shared" si="55"/>
        <v/>
      </c>
      <c r="J722" s="96"/>
      <c r="K722" s="107" t="str">
        <f t="shared" si="56"/>
        <v/>
      </c>
      <c r="L722" s="96"/>
      <c r="M722" s="107" t="str">
        <f t="shared" si="57"/>
        <v/>
      </c>
      <c r="N722" s="103"/>
      <c r="O722" s="103"/>
      <c r="P722" s="260"/>
      <c r="Q722" s="97" t="str">
        <f t="shared" si="58"/>
        <v/>
      </c>
      <c r="R722" s="98" t="str">
        <f t="shared" si="59"/>
        <v/>
      </c>
      <c r="S722" s="96"/>
      <c r="T722" s="234"/>
      <c r="U722" s="105"/>
    </row>
    <row r="723" spans="1:21" customFormat="1">
      <c r="A723" s="92">
        <v>719</v>
      </c>
      <c r="B723" s="111"/>
      <c r="C723" s="95" t="str">
        <f>IF($B723="","",IF(VLOOKUP($B723,競技者!$A$5:$I$1004,2,FALSE)="","",VLOOKUP($B723,競技者!$A$5:$I$1004,2,FALSE)))</f>
        <v/>
      </c>
      <c r="D723" s="95" t="str">
        <f>IF($B723="","",IF(VLOOKUP($B723,競技者!$A$5:$I$1004,3,FALSE)="","",VLOOKUP($B723,競技者!$A$5:$I$1004,3,FALSE)))</f>
        <v/>
      </c>
      <c r="E723" s="95" t="str">
        <f>IF($B723="","",IF(VLOOKUP($B723,競技者!$A$5:$I$1004,4,FALSE)="","",VLOOKUP($B723,競技者!$A$5:$I$1004,4,FALSE)))</f>
        <v/>
      </c>
      <c r="F723" s="95" t="str">
        <f>IF($B723="","",IF(VLOOKUP($B723,競技者!$A$5:$I$1004,7,FALSE)="","",VLOOKUP($B723,競技者!$A$5:$I$1004,7,FALSE)))</f>
        <v/>
      </c>
      <c r="G723" s="95" t="str">
        <f>IF($B723="","",IF(VLOOKUP($B723,競技者!$A$5:$I$1004,9,FALSE)="","",VLOOKUP($B723,競技者!$A$5:$I$1004,9,FALSE)))</f>
        <v/>
      </c>
      <c r="H723" s="109"/>
      <c r="I723" s="95" t="str">
        <f t="shared" si="55"/>
        <v/>
      </c>
      <c r="J723" s="96"/>
      <c r="K723" s="107" t="str">
        <f t="shared" si="56"/>
        <v/>
      </c>
      <c r="L723" s="96"/>
      <c r="M723" s="107" t="str">
        <f t="shared" si="57"/>
        <v/>
      </c>
      <c r="N723" s="103"/>
      <c r="O723" s="103"/>
      <c r="P723" s="260"/>
      <c r="Q723" s="97" t="str">
        <f t="shared" si="58"/>
        <v/>
      </c>
      <c r="R723" s="98" t="str">
        <f t="shared" si="59"/>
        <v/>
      </c>
      <c r="S723" s="96"/>
      <c r="T723" s="234"/>
      <c r="U723" s="105"/>
    </row>
    <row r="724" spans="1:21" customFormat="1" ht="12.6" thickBot="1">
      <c r="A724" s="92">
        <v>720</v>
      </c>
      <c r="B724" s="217"/>
      <c r="C724" s="218" t="str">
        <f>IF($B724="","",IF(VLOOKUP($B724,競技者!$A$5:$I$1004,2,FALSE)="","",VLOOKUP($B724,競技者!$A$5:$I$1004,2,FALSE)))</f>
        <v/>
      </c>
      <c r="D724" s="218" t="str">
        <f>IF($B724="","",IF(VLOOKUP($B724,競技者!$A$5:$I$1004,3,FALSE)="","",VLOOKUP($B724,競技者!$A$5:$I$1004,3,FALSE)))</f>
        <v/>
      </c>
      <c r="E724" s="218" t="str">
        <f>IF($B724="","",IF(VLOOKUP($B724,競技者!$A$5:$I$1004,4,FALSE)="","",VLOOKUP($B724,競技者!$A$5:$I$1004,4,FALSE)))</f>
        <v/>
      </c>
      <c r="F724" s="218" t="str">
        <f>IF($B724="","",IF(VLOOKUP($B724,競技者!$A$5:$I$1004,7,FALSE)="","",VLOOKUP($B724,競技者!$A$5:$I$1004,7,FALSE)))</f>
        <v/>
      </c>
      <c r="G724" s="218" t="str">
        <f>IF($B724="","",IF(VLOOKUP($B724,競技者!$A$5:$I$1004,9,FALSE)="","",VLOOKUP($B724,競技者!$A$5:$I$1004,9,FALSE)))</f>
        <v/>
      </c>
      <c r="H724" s="219"/>
      <c r="I724" s="218" t="str">
        <f t="shared" si="55"/>
        <v/>
      </c>
      <c r="J724" s="220"/>
      <c r="K724" s="221" t="str">
        <f t="shared" si="56"/>
        <v/>
      </c>
      <c r="L724" s="220"/>
      <c r="M724" s="221" t="str">
        <f t="shared" si="57"/>
        <v/>
      </c>
      <c r="N724" s="262"/>
      <c r="O724" s="262"/>
      <c r="P724" s="263"/>
      <c r="Q724" s="222" t="str">
        <f t="shared" si="58"/>
        <v/>
      </c>
      <c r="R724" s="223" t="str">
        <f t="shared" si="59"/>
        <v/>
      </c>
      <c r="S724" s="220"/>
      <c r="T724" s="237"/>
      <c r="U724" s="224"/>
    </row>
    <row r="725" spans="1:21" customFormat="1">
      <c r="A725" s="92">
        <v>721</v>
      </c>
      <c r="B725" s="199"/>
      <c r="C725" s="120" t="str">
        <f>IF($B725="","",IF(VLOOKUP($B725,競技者!$A$5:$I$1004,2,FALSE)="","",VLOOKUP($B725,競技者!$A$5:$I$1004,2,FALSE)))</f>
        <v/>
      </c>
      <c r="D725" s="120" t="str">
        <f>IF($B725="","",IF(VLOOKUP($B725,競技者!$A$5:$I$1004,3,FALSE)="","",VLOOKUP($B725,競技者!$A$5:$I$1004,3,FALSE)))</f>
        <v/>
      </c>
      <c r="E725" s="120" t="str">
        <f>IF($B725="","",IF(VLOOKUP($B725,競技者!$A$5:$I$1004,4,FALSE)="","",VLOOKUP($B725,競技者!$A$5:$I$1004,4,FALSE)))</f>
        <v/>
      </c>
      <c r="F725" s="120" t="str">
        <f>IF($B725="","",IF(VLOOKUP($B725,競技者!$A$5:$I$1004,7,FALSE)="","",VLOOKUP($B725,競技者!$A$5:$I$1004,7,FALSE)))</f>
        <v/>
      </c>
      <c r="G725" s="120" t="str">
        <f>IF($B725="","",IF(VLOOKUP($B725,競技者!$A$5:$I$1004,9,FALSE)="","",VLOOKUP($B725,競技者!$A$5:$I$1004,9,FALSE)))</f>
        <v/>
      </c>
      <c r="H725" s="119"/>
      <c r="I725" s="120" t="str">
        <f t="shared" si="55"/>
        <v/>
      </c>
      <c r="J725" s="121"/>
      <c r="K725" s="122" t="str">
        <f t="shared" si="56"/>
        <v/>
      </c>
      <c r="L725" s="121"/>
      <c r="M725" s="122" t="str">
        <f t="shared" si="57"/>
        <v/>
      </c>
      <c r="N725" s="123"/>
      <c r="O725" s="123"/>
      <c r="P725" s="259"/>
      <c r="Q725" s="124" t="str">
        <f t="shared" si="58"/>
        <v/>
      </c>
      <c r="R725" s="125" t="str">
        <f t="shared" si="59"/>
        <v/>
      </c>
      <c r="S725" s="121"/>
      <c r="T725" s="236"/>
      <c r="U725" s="127"/>
    </row>
    <row r="726" spans="1:21" customFormat="1">
      <c r="A726" s="92">
        <v>722</v>
      </c>
      <c r="B726" s="111"/>
      <c r="C726" s="95" t="str">
        <f>IF($B726="","",IF(VLOOKUP($B726,競技者!$A$5:$I$1004,2,FALSE)="","",VLOOKUP($B726,競技者!$A$5:$I$1004,2,FALSE)))</f>
        <v/>
      </c>
      <c r="D726" s="95" t="str">
        <f>IF($B726="","",IF(VLOOKUP($B726,競技者!$A$5:$I$1004,3,FALSE)="","",VLOOKUP($B726,競技者!$A$5:$I$1004,3,FALSE)))</f>
        <v/>
      </c>
      <c r="E726" s="95" t="str">
        <f>IF($B726="","",IF(VLOOKUP($B726,競技者!$A$5:$I$1004,4,FALSE)="","",VLOOKUP($B726,競技者!$A$5:$I$1004,4,FALSE)))</f>
        <v/>
      </c>
      <c r="F726" s="95" t="str">
        <f>IF($B726="","",IF(VLOOKUP($B726,競技者!$A$5:$I$1004,7,FALSE)="","",VLOOKUP($B726,競技者!$A$5:$I$1004,7,FALSE)))</f>
        <v/>
      </c>
      <c r="G726" s="95" t="str">
        <f>IF($B726="","",IF(VLOOKUP($B726,競技者!$A$5:$I$1004,9,FALSE)="","",VLOOKUP($B726,競技者!$A$5:$I$1004,9,FALSE)))</f>
        <v/>
      </c>
      <c r="H726" s="109"/>
      <c r="I726" s="95" t="str">
        <f t="shared" si="55"/>
        <v/>
      </c>
      <c r="J726" s="96"/>
      <c r="K726" s="107" t="str">
        <f t="shared" si="56"/>
        <v/>
      </c>
      <c r="L726" s="96"/>
      <c r="M726" s="107" t="str">
        <f t="shared" si="57"/>
        <v/>
      </c>
      <c r="N726" s="103"/>
      <c r="O726" s="103"/>
      <c r="P726" s="260"/>
      <c r="Q726" s="97" t="str">
        <f t="shared" si="58"/>
        <v/>
      </c>
      <c r="R726" s="98" t="str">
        <f t="shared" si="59"/>
        <v/>
      </c>
      <c r="S726" s="96"/>
      <c r="T726" s="234"/>
      <c r="U726" s="105"/>
    </row>
    <row r="727" spans="1:21" customFormat="1">
      <c r="A727" s="92">
        <v>723</v>
      </c>
      <c r="B727" s="111"/>
      <c r="C727" s="95" t="str">
        <f>IF($B727="","",IF(VLOOKUP($B727,競技者!$A$5:$I$1004,2,FALSE)="","",VLOOKUP($B727,競技者!$A$5:$I$1004,2,FALSE)))</f>
        <v/>
      </c>
      <c r="D727" s="95" t="str">
        <f>IF($B727="","",IF(VLOOKUP($B727,競技者!$A$5:$I$1004,3,FALSE)="","",VLOOKUP($B727,競技者!$A$5:$I$1004,3,FALSE)))</f>
        <v/>
      </c>
      <c r="E727" s="95" t="str">
        <f>IF($B727="","",IF(VLOOKUP($B727,競技者!$A$5:$I$1004,4,FALSE)="","",VLOOKUP($B727,競技者!$A$5:$I$1004,4,FALSE)))</f>
        <v/>
      </c>
      <c r="F727" s="95" t="str">
        <f>IF($B727="","",IF(VLOOKUP($B727,競技者!$A$5:$I$1004,7,FALSE)="","",VLOOKUP($B727,競技者!$A$5:$I$1004,7,FALSE)))</f>
        <v/>
      </c>
      <c r="G727" s="95" t="str">
        <f>IF($B727="","",IF(VLOOKUP($B727,競技者!$A$5:$I$1004,9,FALSE)="","",VLOOKUP($B727,競技者!$A$5:$I$1004,9,FALSE)))</f>
        <v/>
      </c>
      <c r="H727" s="109"/>
      <c r="I727" s="95" t="str">
        <f t="shared" si="55"/>
        <v/>
      </c>
      <c r="J727" s="96"/>
      <c r="K727" s="107" t="str">
        <f t="shared" si="56"/>
        <v/>
      </c>
      <c r="L727" s="96"/>
      <c r="M727" s="107" t="str">
        <f t="shared" si="57"/>
        <v/>
      </c>
      <c r="N727" s="103"/>
      <c r="O727" s="103"/>
      <c r="P727" s="260"/>
      <c r="Q727" s="97" t="str">
        <f t="shared" si="58"/>
        <v/>
      </c>
      <c r="R727" s="98" t="str">
        <f t="shared" si="59"/>
        <v/>
      </c>
      <c r="S727" s="96"/>
      <c r="T727" s="234"/>
      <c r="U727" s="105"/>
    </row>
    <row r="728" spans="1:21" customFormat="1">
      <c r="A728" s="92">
        <v>724</v>
      </c>
      <c r="B728" s="111"/>
      <c r="C728" s="95" t="str">
        <f>IF($B728="","",IF(VLOOKUP($B728,競技者!$A$5:$I$1004,2,FALSE)="","",VLOOKUP($B728,競技者!$A$5:$I$1004,2,FALSE)))</f>
        <v/>
      </c>
      <c r="D728" s="95" t="str">
        <f>IF($B728="","",IF(VLOOKUP($B728,競技者!$A$5:$I$1004,3,FALSE)="","",VLOOKUP($B728,競技者!$A$5:$I$1004,3,FALSE)))</f>
        <v/>
      </c>
      <c r="E728" s="95" t="str">
        <f>IF($B728="","",IF(VLOOKUP($B728,競技者!$A$5:$I$1004,4,FALSE)="","",VLOOKUP($B728,競技者!$A$5:$I$1004,4,FALSE)))</f>
        <v/>
      </c>
      <c r="F728" s="95" t="str">
        <f>IF($B728="","",IF(VLOOKUP($B728,競技者!$A$5:$I$1004,7,FALSE)="","",VLOOKUP($B728,競技者!$A$5:$I$1004,7,FALSE)))</f>
        <v/>
      </c>
      <c r="G728" s="95" t="str">
        <f>IF($B728="","",IF(VLOOKUP($B728,競技者!$A$5:$I$1004,9,FALSE)="","",VLOOKUP($B728,競技者!$A$5:$I$1004,9,FALSE)))</f>
        <v/>
      </c>
      <c r="H728" s="109"/>
      <c r="I728" s="95" t="str">
        <f t="shared" si="55"/>
        <v/>
      </c>
      <c r="J728" s="96"/>
      <c r="K728" s="107" t="str">
        <f t="shared" si="56"/>
        <v/>
      </c>
      <c r="L728" s="96"/>
      <c r="M728" s="107" t="str">
        <f t="shared" si="57"/>
        <v/>
      </c>
      <c r="N728" s="103"/>
      <c r="O728" s="103"/>
      <c r="P728" s="260"/>
      <c r="Q728" s="97" t="str">
        <f t="shared" si="58"/>
        <v/>
      </c>
      <c r="R728" s="98" t="str">
        <f t="shared" si="59"/>
        <v/>
      </c>
      <c r="S728" s="96"/>
      <c r="T728" s="234"/>
      <c r="U728" s="105"/>
    </row>
    <row r="729" spans="1:21" customFormat="1">
      <c r="A729" s="92">
        <v>725</v>
      </c>
      <c r="B729" s="207"/>
      <c r="C729" s="208" t="str">
        <f>IF($B729="","",IF(VLOOKUP($B729,競技者!$A$5:$I$1004,2,FALSE)="","",VLOOKUP($B729,競技者!$A$5:$I$1004,2,FALSE)))</f>
        <v/>
      </c>
      <c r="D729" s="208" t="str">
        <f>IF($B729="","",IF(VLOOKUP($B729,競技者!$A$5:$I$1004,3,FALSE)="","",VLOOKUP($B729,競技者!$A$5:$I$1004,3,FALSE)))</f>
        <v/>
      </c>
      <c r="E729" s="208" t="str">
        <f>IF($B729="","",IF(VLOOKUP($B729,競技者!$A$5:$I$1004,4,FALSE)="","",VLOOKUP($B729,競技者!$A$5:$I$1004,4,FALSE)))</f>
        <v/>
      </c>
      <c r="F729" s="208" t="str">
        <f>IF($B729="","",IF(VLOOKUP($B729,競技者!$A$5:$I$1004,7,FALSE)="","",VLOOKUP($B729,競技者!$A$5:$I$1004,7,FALSE)))</f>
        <v/>
      </c>
      <c r="G729" s="208" t="str">
        <f>IF($B729="","",IF(VLOOKUP($B729,競技者!$A$5:$I$1004,9,FALSE)="","",VLOOKUP($B729,競技者!$A$5:$I$1004,9,FALSE)))</f>
        <v/>
      </c>
      <c r="H729" s="209"/>
      <c r="I729" s="208" t="str">
        <f t="shared" si="55"/>
        <v/>
      </c>
      <c r="J729" s="210"/>
      <c r="K729" s="211" t="str">
        <f t="shared" si="56"/>
        <v/>
      </c>
      <c r="L729" s="210"/>
      <c r="M729" s="211" t="str">
        <f t="shared" si="57"/>
        <v/>
      </c>
      <c r="N729" s="212"/>
      <c r="O729" s="212"/>
      <c r="P729" s="261"/>
      <c r="Q729" s="213" t="str">
        <f t="shared" si="58"/>
        <v/>
      </c>
      <c r="R729" s="214" t="str">
        <f t="shared" si="59"/>
        <v/>
      </c>
      <c r="S729" s="210"/>
      <c r="T729" s="238"/>
      <c r="U729" s="216"/>
    </row>
    <row r="730" spans="1:21" customFormat="1">
      <c r="A730" s="92">
        <v>726</v>
      </c>
      <c r="B730" s="199"/>
      <c r="C730" s="120" t="str">
        <f>IF($B730="","",IF(VLOOKUP($B730,競技者!$A$5:$I$1004,2,FALSE)="","",VLOOKUP($B730,競技者!$A$5:$I$1004,2,FALSE)))</f>
        <v/>
      </c>
      <c r="D730" s="120" t="str">
        <f>IF($B730="","",IF(VLOOKUP($B730,競技者!$A$5:$I$1004,3,FALSE)="","",VLOOKUP($B730,競技者!$A$5:$I$1004,3,FALSE)))</f>
        <v/>
      </c>
      <c r="E730" s="120" t="str">
        <f>IF($B730="","",IF(VLOOKUP($B730,競技者!$A$5:$I$1004,4,FALSE)="","",VLOOKUP($B730,競技者!$A$5:$I$1004,4,FALSE)))</f>
        <v/>
      </c>
      <c r="F730" s="120" t="str">
        <f>IF($B730="","",IF(VLOOKUP($B730,競技者!$A$5:$I$1004,7,FALSE)="","",VLOOKUP($B730,競技者!$A$5:$I$1004,7,FALSE)))</f>
        <v/>
      </c>
      <c r="G730" s="120" t="str">
        <f>IF($B730="","",IF(VLOOKUP($B730,競技者!$A$5:$I$1004,9,FALSE)="","",VLOOKUP($B730,競技者!$A$5:$I$1004,9,FALSE)))</f>
        <v/>
      </c>
      <c r="H730" s="119"/>
      <c r="I730" s="120" t="str">
        <f t="shared" si="55"/>
        <v/>
      </c>
      <c r="J730" s="121"/>
      <c r="K730" s="122" t="str">
        <f t="shared" si="56"/>
        <v/>
      </c>
      <c r="L730" s="121"/>
      <c r="M730" s="122" t="str">
        <f t="shared" si="57"/>
        <v/>
      </c>
      <c r="N730" s="123"/>
      <c r="O730" s="123"/>
      <c r="P730" s="259"/>
      <c r="Q730" s="124" t="str">
        <f t="shared" si="58"/>
        <v/>
      </c>
      <c r="R730" s="125" t="str">
        <f t="shared" si="59"/>
        <v/>
      </c>
      <c r="S730" s="121"/>
      <c r="T730" s="236"/>
      <c r="U730" s="127"/>
    </row>
    <row r="731" spans="1:21" customFormat="1">
      <c r="A731" s="92">
        <v>727</v>
      </c>
      <c r="B731" s="111"/>
      <c r="C731" s="95" t="str">
        <f>IF($B731="","",IF(VLOOKUP($B731,競技者!$A$5:$I$1004,2,FALSE)="","",VLOOKUP($B731,競技者!$A$5:$I$1004,2,FALSE)))</f>
        <v/>
      </c>
      <c r="D731" s="95" t="str">
        <f>IF($B731="","",IF(VLOOKUP($B731,競技者!$A$5:$I$1004,3,FALSE)="","",VLOOKUP($B731,競技者!$A$5:$I$1004,3,FALSE)))</f>
        <v/>
      </c>
      <c r="E731" s="95" t="str">
        <f>IF($B731="","",IF(VLOOKUP($B731,競技者!$A$5:$I$1004,4,FALSE)="","",VLOOKUP($B731,競技者!$A$5:$I$1004,4,FALSE)))</f>
        <v/>
      </c>
      <c r="F731" s="95" t="str">
        <f>IF($B731="","",IF(VLOOKUP($B731,競技者!$A$5:$I$1004,7,FALSE)="","",VLOOKUP($B731,競技者!$A$5:$I$1004,7,FALSE)))</f>
        <v/>
      </c>
      <c r="G731" s="95" t="str">
        <f>IF($B731="","",IF(VLOOKUP($B731,競技者!$A$5:$I$1004,9,FALSE)="","",VLOOKUP($B731,競技者!$A$5:$I$1004,9,FALSE)))</f>
        <v/>
      </c>
      <c r="H731" s="109"/>
      <c r="I731" s="95" t="str">
        <f t="shared" si="55"/>
        <v/>
      </c>
      <c r="J731" s="96"/>
      <c r="K731" s="107" t="str">
        <f t="shared" si="56"/>
        <v/>
      </c>
      <c r="L731" s="96"/>
      <c r="M731" s="107" t="str">
        <f t="shared" si="57"/>
        <v/>
      </c>
      <c r="N731" s="103"/>
      <c r="O731" s="103"/>
      <c r="P731" s="260"/>
      <c r="Q731" s="97" t="str">
        <f t="shared" si="58"/>
        <v/>
      </c>
      <c r="R731" s="98" t="str">
        <f t="shared" si="59"/>
        <v/>
      </c>
      <c r="S731" s="96"/>
      <c r="T731" s="234"/>
      <c r="U731" s="105"/>
    </row>
    <row r="732" spans="1:21" customFormat="1">
      <c r="A732" s="92">
        <v>728</v>
      </c>
      <c r="B732" s="111"/>
      <c r="C732" s="95" t="str">
        <f>IF($B732="","",IF(VLOOKUP($B732,競技者!$A$5:$I$1004,2,FALSE)="","",VLOOKUP($B732,競技者!$A$5:$I$1004,2,FALSE)))</f>
        <v/>
      </c>
      <c r="D732" s="95" t="str">
        <f>IF($B732="","",IF(VLOOKUP($B732,競技者!$A$5:$I$1004,3,FALSE)="","",VLOOKUP($B732,競技者!$A$5:$I$1004,3,FALSE)))</f>
        <v/>
      </c>
      <c r="E732" s="95" t="str">
        <f>IF($B732="","",IF(VLOOKUP($B732,競技者!$A$5:$I$1004,4,FALSE)="","",VLOOKUP($B732,競技者!$A$5:$I$1004,4,FALSE)))</f>
        <v/>
      </c>
      <c r="F732" s="95" t="str">
        <f>IF($B732="","",IF(VLOOKUP($B732,競技者!$A$5:$I$1004,7,FALSE)="","",VLOOKUP($B732,競技者!$A$5:$I$1004,7,FALSE)))</f>
        <v/>
      </c>
      <c r="G732" s="95" t="str">
        <f>IF($B732="","",IF(VLOOKUP($B732,競技者!$A$5:$I$1004,9,FALSE)="","",VLOOKUP($B732,競技者!$A$5:$I$1004,9,FALSE)))</f>
        <v/>
      </c>
      <c r="H732" s="109"/>
      <c r="I732" s="95" t="str">
        <f t="shared" si="55"/>
        <v/>
      </c>
      <c r="J732" s="96"/>
      <c r="K732" s="107" t="str">
        <f t="shared" si="56"/>
        <v/>
      </c>
      <c r="L732" s="96"/>
      <c r="M732" s="107" t="str">
        <f t="shared" si="57"/>
        <v/>
      </c>
      <c r="N732" s="103"/>
      <c r="O732" s="103"/>
      <c r="P732" s="260"/>
      <c r="Q732" s="97" t="str">
        <f t="shared" si="58"/>
        <v/>
      </c>
      <c r="R732" s="98" t="str">
        <f t="shared" si="59"/>
        <v/>
      </c>
      <c r="S732" s="96"/>
      <c r="T732" s="234"/>
      <c r="U732" s="105"/>
    </row>
    <row r="733" spans="1:21" customFormat="1">
      <c r="A733" s="92">
        <v>729</v>
      </c>
      <c r="B733" s="111"/>
      <c r="C733" s="95" t="str">
        <f>IF($B733="","",IF(VLOOKUP($B733,競技者!$A$5:$I$1004,2,FALSE)="","",VLOOKUP($B733,競技者!$A$5:$I$1004,2,FALSE)))</f>
        <v/>
      </c>
      <c r="D733" s="95" t="str">
        <f>IF($B733="","",IF(VLOOKUP($B733,競技者!$A$5:$I$1004,3,FALSE)="","",VLOOKUP($B733,競技者!$A$5:$I$1004,3,FALSE)))</f>
        <v/>
      </c>
      <c r="E733" s="95" t="str">
        <f>IF($B733="","",IF(VLOOKUP($B733,競技者!$A$5:$I$1004,4,FALSE)="","",VLOOKUP($B733,競技者!$A$5:$I$1004,4,FALSE)))</f>
        <v/>
      </c>
      <c r="F733" s="95" t="str">
        <f>IF($B733="","",IF(VLOOKUP($B733,競技者!$A$5:$I$1004,7,FALSE)="","",VLOOKUP($B733,競技者!$A$5:$I$1004,7,FALSE)))</f>
        <v/>
      </c>
      <c r="G733" s="95" t="str">
        <f>IF($B733="","",IF(VLOOKUP($B733,競技者!$A$5:$I$1004,9,FALSE)="","",VLOOKUP($B733,競技者!$A$5:$I$1004,9,FALSE)))</f>
        <v/>
      </c>
      <c r="H733" s="109"/>
      <c r="I733" s="95" t="str">
        <f t="shared" si="55"/>
        <v/>
      </c>
      <c r="J733" s="96"/>
      <c r="K733" s="107" t="str">
        <f t="shared" si="56"/>
        <v/>
      </c>
      <c r="L733" s="96"/>
      <c r="M733" s="107" t="str">
        <f t="shared" si="57"/>
        <v/>
      </c>
      <c r="N733" s="103"/>
      <c r="O733" s="103"/>
      <c r="P733" s="260"/>
      <c r="Q733" s="97" t="str">
        <f t="shared" si="58"/>
        <v/>
      </c>
      <c r="R733" s="98" t="str">
        <f t="shared" si="59"/>
        <v/>
      </c>
      <c r="S733" s="96"/>
      <c r="T733" s="234"/>
      <c r="U733" s="105"/>
    </row>
    <row r="734" spans="1:21" customFormat="1" ht="12.6" thickBot="1">
      <c r="A734" s="92">
        <v>730</v>
      </c>
      <c r="B734" s="217"/>
      <c r="C734" s="218" t="str">
        <f>IF($B734="","",IF(VLOOKUP($B734,競技者!$A$5:$I$1004,2,FALSE)="","",VLOOKUP($B734,競技者!$A$5:$I$1004,2,FALSE)))</f>
        <v/>
      </c>
      <c r="D734" s="218" t="str">
        <f>IF($B734="","",IF(VLOOKUP($B734,競技者!$A$5:$I$1004,3,FALSE)="","",VLOOKUP($B734,競技者!$A$5:$I$1004,3,FALSE)))</f>
        <v/>
      </c>
      <c r="E734" s="218" t="str">
        <f>IF($B734="","",IF(VLOOKUP($B734,競技者!$A$5:$I$1004,4,FALSE)="","",VLOOKUP($B734,競技者!$A$5:$I$1004,4,FALSE)))</f>
        <v/>
      </c>
      <c r="F734" s="218" t="str">
        <f>IF($B734="","",IF(VLOOKUP($B734,競技者!$A$5:$I$1004,7,FALSE)="","",VLOOKUP($B734,競技者!$A$5:$I$1004,7,FALSE)))</f>
        <v/>
      </c>
      <c r="G734" s="218" t="str">
        <f>IF($B734="","",IF(VLOOKUP($B734,競技者!$A$5:$I$1004,9,FALSE)="","",VLOOKUP($B734,競技者!$A$5:$I$1004,9,FALSE)))</f>
        <v/>
      </c>
      <c r="H734" s="219"/>
      <c r="I734" s="218" t="str">
        <f t="shared" si="55"/>
        <v/>
      </c>
      <c r="J734" s="220"/>
      <c r="K734" s="221" t="str">
        <f t="shared" si="56"/>
        <v/>
      </c>
      <c r="L734" s="220"/>
      <c r="M734" s="221" t="str">
        <f t="shared" si="57"/>
        <v/>
      </c>
      <c r="N734" s="262"/>
      <c r="O734" s="262"/>
      <c r="P734" s="263"/>
      <c r="Q734" s="222" t="str">
        <f t="shared" si="58"/>
        <v/>
      </c>
      <c r="R734" s="223" t="str">
        <f t="shared" si="59"/>
        <v/>
      </c>
      <c r="S734" s="220"/>
      <c r="T734" s="237"/>
      <c r="U734" s="224"/>
    </row>
    <row r="735" spans="1:21" customFormat="1">
      <c r="A735" s="92">
        <v>731</v>
      </c>
      <c r="B735" s="199"/>
      <c r="C735" s="120" t="str">
        <f>IF($B735="","",IF(VLOOKUP($B735,競技者!$A$5:$I$1004,2,FALSE)="","",VLOOKUP($B735,競技者!$A$5:$I$1004,2,FALSE)))</f>
        <v/>
      </c>
      <c r="D735" s="120" t="str">
        <f>IF($B735="","",IF(VLOOKUP($B735,競技者!$A$5:$I$1004,3,FALSE)="","",VLOOKUP($B735,競技者!$A$5:$I$1004,3,FALSE)))</f>
        <v/>
      </c>
      <c r="E735" s="120" t="str">
        <f>IF($B735="","",IF(VLOOKUP($B735,競技者!$A$5:$I$1004,4,FALSE)="","",VLOOKUP($B735,競技者!$A$5:$I$1004,4,FALSE)))</f>
        <v/>
      </c>
      <c r="F735" s="120" t="str">
        <f>IF($B735="","",IF(VLOOKUP($B735,競技者!$A$5:$I$1004,7,FALSE)="","",VLOOKUP($B735,競技者!$A$5:$I$1004,7,FALSE)))</f>
        <v/>
      </c>
      <c r="G735" s="120" t="str">
        <f>IF($B735="","",IF(VLOOKUP($B735,競技者!$A$5:$I$1004,9,FALSE)="","",VLOOKUP($B735,競技者!$A$5:$I$1004,9,FALSE)))</f>
        <v/>
      </c>
      <c r="H735" s="119"/>
      <c r="I735" s="120" t="str">
        <f t="shared" si="55"/>
        <v/>
      </c>
      <c r="J735" s="121"/>
      <c r="K735" s="122" t="str">
        <f t="shared" si="56"/>
        <v/>
      </c>
      <c r="L735" s="121"/>
      <c r="M735" s="122" t="str">
        <f t="shared" si="57"/>
        <v/>
      </c>
      <c r="N735" s="123"/>
      <c r="O735" s="123"/>
      <c r="P735" s="259"/>
      <c r="Q735" s="124" t="str">
        <f t="shared" si="58"/>
        <v/>
      </c>
      <c r="R735" s="125" t="str">
        <f t="shared" si="59"/>
        <v/>
      </c>
      <c r="S735" s="121"/>
      <c r="T735" s="236"/>
      <c r="U735" s="127"/>
    </row>
    <row r="736" spans="1:21" customFormat="1">
      <c r="A736" s="92">
        <v>732</v>
      </c>
      <c r="B736" s="111"/>
      <c r="C736" s="95" t="str">
        <f>IF($B736="","",IF(VLOOKUP($B736,競技者!$A$5:$I$1004,2,FALSE)="","",VLOOKUP($B736,競技者!$A$5:$I$1004,2,FALSE)))</f>
        <v/>
      </c>
      <c r="D736" s="95" t="str">
        <f>IF($B736="","",IF(VLOOKUP($B736,競技者!$A$5:$I$1004,3,FALSE)="","",VLOOKUP($B736,競技者!$A$5:$I$1004,3,FALSE)))</f>
        <v/>
      </c>
      <c r="E736" s="95" t="str">
        <f>IF($B736="","",IF(VLOOKUP($B736,競技者!$A$5:$I$1004,4,FALSE)="","",VLOOKUP($B736,競技者!$A$5:$I$1004,4,FALSE)))</f>
        <v/>
      </c>
      <c r="F736" s="95" t="str">
        <f>IF($B736="","",IF(VLOOKUP($B736,競技者!$A$5:$I$1004,7,FALSE)="","",VLOOKUP($B736,競技者!$A$5:$I$1004,7,FALSE)))</f>
        <v/>
      </c>
      <c r="G736" s="95" t="str">
        <f>IF($B736="","",IF(VLOOKUP($B736,競技者!$A$5:$I$1004,9,FALSE)="","",VLOOKUP($B736,競技者!$A$5:$I$1004,9,FALSE)))</f>
        <v/>
      </c>
      <c r="H736" s="109"/>
      <c r="I736" s="95" t="str">
        <f t="shared" si="55"/>
        <v/>
      </c>
      <c r="J736" s="96"/>
      <c r="K736" s="107" t="str">
        <f t="shared" si="56"/>
        <v/>
      </c>
      <c r="L736" s="96"/>
      <c r="M736" s="107" t="str">
        <f t="shared" si="57"/>
        <v/>
      </c>
      <c r="N736" s="103"/>
      <c r="O736" s="103"/>
      <c r="P736" s="260"/>
      <c r="Q736" s="97" t="str">
        <f t="shared" si="58"/>
        <v/>
      </c>
      <c r="R736" s="98" t="str">
        <f t="shared" si="59"/>
        <v/>
      </c>
      <c r="S736" s="96"/>
      <c r="T736" s="234"/>
      <c r="U736" s="105"/>
    </row>
    <row r="737" spans="1:21" customFormat="1">
      <c r="A737" s="92">
        <v>733</v>
      </c>
      <c r="B737" s="111"/>
      <c r="C737" s="95" t="str">
        <f>IF($B737="","",IF(VLOOKUP($B737,競技者!$A$5:$I$1004,2,FALSE)="","",VLOOKUP($B737,競技者!$A$5:$I$1004,2,FALSE)))</f>
        <v/>
      </c>
      <c r="D737" s="95" t="str">
        <f>IF($B737="","",IF(VLOOKUP($B737,競技者!$A$5:$I$1004,3,FALSE)="","",VLOOKUP($B737,競技者!$A$5:$I$1004,3,FALSE)))</f>
        <v/>
      </c>
      <c r="E737" s="95" t="str">
        <f>IF($B737="","",IF(VLOOKUP($B737,競技者!$A$5:$I$1004,4,FALSE)="","",VLOOKUP($B737,競技者!$A$5:$I$1004,4,FALSE)))</f>
        <v/>
      </c>
      <c r="F737" s="95" t="str">
        <f>IF($B737="","",IF(VLOOKUP($B737,競技者!$A$5:$I$1004,7,FALSE)="","",VLOOKUP($B737,競技者!$A$5:$I$1004,7,FALSE)))</f>
        <v/>
      </c>
      <c r="G737" s="95" t="str">
        <f>IF($B737="","",IF(VLOOKUP($B737,競技者!$A$5:$I$1004,9,FALSE)="","",VLOOKUP($B737,競技者!$A$5:$I$1004,9,FALSE)))</f>
        <v/>
      </c>
      <c r="H737" s="109"/>
      <c r="I737" s="95" t="str">
        <f t="shared" si="55"/>
        <v/>
      </c>
      <c r="J737" s="96"/>
      <c r="K737" s="107" t="str">
        <f t="shared" si="56"/>
        <v/>
      </c>
      <c r="L737" s="96"/>
      <c r="M737" s="107" t="str">
        <f t="shared" si="57"/>
        <v/>
      </c>
      <c r="N737" s="103"/>
      <c r="O737" s="103"/>
      <c r="P737" s="260"/>
      <c r="Q737" s="97" t="str">
        <f t="shared" si="58"/>
        <v/>
      </c>
      <c r="R737" s="98" t="str">
        <f t="shared" si="59"/>
        <v/>
      </c>
      <c r="S737" s="96"/>
      <c r="T737" s="234"/>
      <c r="U737" s="105"/>
    </row>
    <row r="738" spans="1:21" customFormat="1">
      <c r="A738" s="92">
        <v>734</v>
      </c>
      <c r="B738" s="111"/>
      <c r="C738" s="95" t="str">
        <f>IF($B738="","",IF(VLOOKUP($B738,競技者!$A$5:$I$1004,2,FALSE)="","",VLOOKUP($B738,競技者!$A$5:$I$1004,2,FALSE)))</f>
        <v/>
      </c>
      <c r="D738" s="95" t="str">
        <f>IF($B738="","",IF(VLOOKUP($B738,競技者!$A$5:$I$1004,3,FALSE)="","",VLOOKUP($B738,競技者!$A$5:$I$1004,3,FALSE)))</f>
        <v/>
      </c>
      <c r="E738" s="95" t="str">
        <f>IF($B738="","",IF(VLOOKUP($B738,競技者!$A$5:$I$1004,4,FALSE)="","",VLOOKUP($B738,競技者!$A$5:$I$1004,4,FALSE)))</f>
        <v/>
      </c>
      <c r="F738" s="95" t="str">
        <f>IF($B738="","",IF(VLOOKUP($B738,競技者!$A$5:$I$1004,7,FALSE)="","",VLOOKUP($B738,競技者!$A$5:$I$1004,7,FALSE)))</f>
        <v/>
      </c>
      <c r="G738" s="95" t="str">
        <f>IF($B738="","",IF(VLOOKUP($B738,競技者!$A$5:$I$1004,9,FALSE)="","",VLOOKUP($B738,競技者!$A$5:$I$1004,9,FALSE)))</f>
        <v/>
      </c>
      <c r="H738" s="109"/>
      <c r="I738" s="95" t="str">
        <f t="shared" si="55"/>
        <v/>
      </c>
      <c r="J738" s="96"/>
      <c r="K738" s="107" t="str">
        <f t="shared" si="56"/>
        <v/>
      </c>
      <c r="L738" s="96"/>
      <c r="M738" s="107" t="str">
        <f t="shared" si="57"/>
        <v/>
      </c>
      <c r="N738" s="103"/>
      <c r="O738" s="103"/>
      <c r="P738" s="260"/>
      <c r="Q738" s="97" t="str">
        <f t="shared" si="58"/>
        <v/>
      </c>
      <c r="R738" s="98" t="str">
        <f t="shared" si="59"/>
        <v/>
      </c>
      <c r="S738" s="96"/>
      <c r="T738" s="234"/>
      <c r="U738" s="105"/>
    </row>
    <row r="739" spans="1:21" customFormat="1">
      <c r="A739" s="92">
        <v>735</v>
      </c>
      <c r="B739" s="207"/>
      <c r="C739" s="208" t="str">
        <f>IF($B739="","",IF(VLOOKUP($B739,競技者!$A$5:$I$1004,2,FALSE)="","",VLOOKUP($B739,競技者!$A$5:$I$1004,2,FALSE)))</f>
        <v/>
      </c>
      <c r="D739" s="208" t="str">
        <f>IF($B739="","",IF(VLOOKUP($B739,競技者!$A$5:$I$1004,3,FALSE)="","",VLOOKUP($B739,競技者!$A$5:$I$1004,3,FALSE)))</f>
        <v/>
      </c>
      <c r="E739" s="208" t="str">
        <f>IF($B739="","",IF(VLOOKUP($B739,競技者!$A$5:$I$1004,4,FALSE)="","",VLOOKUP($B739,競技者!$A$5:$I$1004,4,FALSE)))</f>
        <v/>
      </c>
      <c r="F739" s="208" t="str">
        <f>IF($B739="","",IF(VLOOKUP($B739,競技者!$A$5:$I$1004,7,FALSE)="","",VLOOKUP($B739,競技者!$A$5:$I$1004,7,FALSE)))</f>
        <v/>
      </c>
      <c r="G739" s="208" t="str">
        <f>IF($B739="","",IF(VLOOKUP($B739,競技者!$A$5:$I$1004,9,FALSE)="","",VLOOKUP($B739,競技者!$A$5:$I$1004,9,FALSE)))</f>
        <v/>
      </c>
      <c r="H739" s="209"/>
      <c r="I739" s="208" t="str">
        <f t="shared" si="55"/>
        <v/>
      </c>
      <c r="J739" s="210"/>
      <c r="K739" s="211" t="str">
        <f t="shared" si="56"/>
        <v/>
      </c>
      <c r="L739" s="210"/>
      <c r="M739" s="211" t="str">
        <f t="shared" si="57"/>
        <v/>
      </c>
      <c r="N739" s="212"/>
      <c r="O739" s="212"/>
      <c r="P739" s="261"/>
      <c r="Q739" s="213" t="str">
        <f t="shared" si="58"/>
        <v/>
      </c>
      <c r="R739" s="214" t="str">
        <f t="shared" si="59"/>
        <v/>
      </c>
      <c r="S739" s="210"/>
      <c r="T739" s="238"/>
      <c r="U739" s="216"/>
    </row>
    <row r="740" spans="1:21" customFormat="1">
      <c r="A740" s="92">
        <v>736</v>
      </c>
      <c r="B740" s="199"/>
      <c r="C740" s="120" t="str">
        <f>IF($B740="","",IF(VLOOKUP($B740,競技者!$A$5:$I$1004,2,FALSE)="","",VLOOKUP($B740,競技者!$A$5:$I$1004,2,FALSE)))</f>
        <v/>
      </c>
      <c r="D740" s="120" t="str">
        <f>IF($B740="","",IF(VLOOKUP($B740,競技者!$A$5:$I$1004,3,FALSE)="","",VLOOKUP($B740,競技者!$A$5:$I$1004,3,FALSE)))</f>
        <v/>
      </c>
      <c r="E740" s="120" t="str">
        <f>IF($B740="","",IF(VLOOKUP($B740,競技者!$A$5:$I$1004,4,FALSE)="","",VLOOKUP($B740,競技者!$A$5:$I$1004,4,FALSE)))</f>
        <v/>
      </c>
      <c r="F740" s="120" t="str">
        <f>IF($B740="","",IF(VLOOKUP($B740,競技者!$A$5:$I$1004,7,FALSE)="","",VLOOKUP($B740,競技者!$A$5:$I$1004,7,FALSE)))</f>
        <v/>
      </c>
      <c r="G740" s="120" t="str">
        <f>IF($B740="","",IF(VLOOKUP($B740,競技者!$A$5:$I$1004,9,FALSE)="","",VLOOKUP($B740,競技者!$A$5:$I$1004,9,FALSE)))</f>
        <v/>
      </c>
      <c r="H740" s="119"/>
      <c r="I740" s="120" t="str">
        <f t="shared" si="55"/>
        <v/>
      </c>
      <c r="J740" s="121"/>
      <c r="K740" s="122" t="str">
        <f t="shared" si="56"/>
        <v/>
      </c>
      <c r="L740" s="121"/>
      <c r="M740" s="122" t="str">
        <f t="shared" si="57"/>
        <v/>
      </c>
      <c r="N740" s="123"/>
      <c r="O740" s="123"/>
      <c r="P740" s="259"/>
      <c r="Q740" s="124" t="str">
        <f t="shared" si="58"/>
        <v/>
      </c>
      <c r="R740" s="125" t="str">
        <f t="shared" si="59"/>
        <v/>
      </c>
      <c r="S740" s="121"/>
      <c r="T740" s="236"/>
      <c r="U740" s="127"/>
    </row>
    <row r="741" spans="1:21" customFormat="1">
      <c r="A741" s="92">
        <v>737</v>
      </c>
      <c r="B741" s="111"/>
      <c r="C741" s="95" t="str">
        <f>IF($B741="","",IF(VLOOKUP($B741,競技者!$A$5:$I$1004,2,FALSE)="","",VLOOKUP($B741,競技者!$A$5:$I$1004,2,FALSE)))</f>
        <v/>
      </c>
      <c r="D741" s="95" t="str">
        <f>IF($B741="","",IF(VLOOKUP($B741,競技者!$A$5:$I$1004,3,FALSE)="","",VLOOKUP($B741,競技者!$A$5:$I$1004,3,FALSE)))</f>
        <v/>
      </c>
      <c r="E741" s="95" t="str">
        <f>IF($B741="","",IF(VLOOKUP($B741,競技者!$A$5:$I$1004,4,FALSE)="","",VLOOKUP($B741,競技者!$A$5:$I$1004,4,FALSE)))</f>
        <v/>
      </c>
      <c r="F741" s="95" t="str">
        <f>IF($B741="","",IF(VLOOKUP($B741,競技者!$A$5:$I$1004,7,FALSE)="","",VLOOKUP($B741,競技者!$A$5:$I$1004,7,FALSE)))</f>
        <v/>
      </c>
      <c r="G741" s="95" t="str">
        <f>IF($B741="","",IF(VLOOKUP($B741,競技者!$A$5:$I$1004,9,FALSE)="","",VLOOKUP($B741,競技者!$A$5:$I$1004,9,FALSE)))</f>
        <v/>
      </c>
      <c r="H741" s="109"/>
      <c r="I741" s="95" t="str">
        <f t="shared" si="55"/>
        <v/>
      </c>
      <c r="J741" s="96"/>
      <c r="K741" s="107" t="str">
        <f t="shared" si="56"/>
        <v/>
      </c>
      <c r="L741" s="96"/>
      <c r="M741" s="107" t="str">
        <f t="shared" si="57"/>
        <v/>
      </c>
      <c r="N741" s="103"/>
      <c r="O741" s="103"/>
      <c r="P741" s="260"/>
      <c r="Q741" s="97" t="str">
        <f t="shared" si="58"/>
        <v/>
      </c>
      <c r="R741" s="98" t="str">
        <f t="shared" si="59"/>
        <v/>
      </c>
      <c r="S741" s="96"/>
      <c r="T741" s="234"/>
      <c r="U741" s="105"/>
    </row>
    <row r="742" spans="1:21" customFormat="1">
      <c r="A742" s="92">
        <v>738</v>
      </c>
      <c r="B742" s="111"/>
      <c r="C742" s="95" t="str">
        <f>IF($B742="","",IF(VLOOKUP($B742,競技者!$A$5:$I$1004,2,FALSE)="","",VLOOKUP($B742,競技者!$A$5:$I$1004,2,FALSE)))</f>
        <v/>
      </c>
      <c r="D742" s="95" t="str">
        <f>IF($B742="","",IF(VLOOKUP($B742,競技者!$A$5:$I$1004,3,FALSE)="","",VLOOKUP($B742,競技者!$A$5:$I$1004,3,FALSE)))</f>
        <v/>
      </c>
      <c r="E742" s="95" t="str">
        <f>IF($B742="","",IF(VLOOKUP($B742,競技者!$A$5:$I$1004,4,FALSE)="","",VLOOKUP($B742,競技者!$A$5:$I$1004,4,FALSE)))</f>
        <v/>
      </c>
      <c r="F742" s="95" t="str">
        <f>IF($B742="","",IF(VLOOKUP($B742,競技者!$A$5:$I$1004,7,FALSE)="","",VLOOKUP($B742,競技者!$A$5:$I$1004,7,FALSE)))</f>
        <v/>
      </c>
      <c r="G742" s="95" t="str">
        <f>IF($B742="","",IF(VLOOKUP($B742,競技者!$A$5:$I$1004,9,FALSE)="","",VLOOKUP($B742,競技者!$A$5:$I$1004,9,FALSE)))</f>
        <v/>
      </c>
      <c r="H742" s="109"/>
      <c r="I742" s="95" t="str">
        <f t="shared" si="55"/>
        <v/>
      </c>
      <c r="J742" s="96"/>
      <c r="K742" s="107" t="str">
        <f t="shared" si="56"/>
        <v/>
      </c>
      <c r="L742" s="96"/>
      <c r="M742" s="107" t="str">
        <f t="shared" si="57"/>
        <v/>
      </c>
      <c r="N742" s="103"/>
      <c r="O742" s="103"/>
      <c r="P742" s="260"/>
      <c r="Q742" s="97" t="str">
        <f t="shared" si="58"/>
        <v/>
      </c>
      <c r="R742" s="98" t="str">
        <f t="shared" si="59"/>
        <v/>
      </c>
      <c r="S742" s="96"/>
      <c r="T742" s="234"/>
      <c r="U742" s="105"/>
    </row>
    <row r="743" spans="1:21" customFormat="1">
      <c r="A743" s="92">
        <v>739</v>
      </c>
      <c r="B743" s="111"/>
      <c r="C743" s="95" t="str">
        <f>IF($B743="","",IF(VLOOKUP($B743,競技者!$A$5:$I$1004,2,FALSE)="","",VLOOKUP($B743,競技者!$A$5:$I$1004,2,FALSE)))</f>
        <v/>
      </c>
      <c r="D743" s="95" t="str">
        <f>IF($B743="","",IF(VLOOKUP($B743,競技者!$A$5:$I$1004,3,FALSE)="","",VLOOKUP($B743,競技者!$A$5:$I$1004,3,FALSE)))</f>
        <v/>
      </c>
      <c r="E743" s="95" t="str">
        <f>IF($B743="","",IF(VLOOKUP($B743,競技者!$A$5:$I$1004,4,FALSE)="","",VLOOKUP($B743,競技者!$A$5:$I$1004,4,FALSE)))</f>
        <v/>
      </c>
      <c r="F743" s="95" t="str">
        <f>IF($B743="","",IF(VLOOKUP($B743,競技者!$A$5:$I$1004,7,FALSE)="","",VLOOKUP($B743,競技者!$A$5:$I$1004,7,FALSE)))</f>
        <v/>
      </c>
      <c r="G743" s="95" t="str">
        <f>IF($B743="","",IF(VLOOKUP($B743,競技者!$A$5:$I$1004,9,FALSE)="","",VLOOKUP($B743,競技者!$A$5:$I$1004,9,FALSE)))</f>
        <v/>
      </c>
      <c r="H743" s="109"/>
      <c r="I743" s="95" t="str">
        <f t="shared" si="55"/>
        <v/>
      </c>
      <c r="J743" s="96"/>
      <c r="K743" s="107" t="str">
        <f t="shared" si="56"/>
        <v/>
      </c>
      <c r="L743" s="96"/>
      <c r="M743" s="107" t="str">
        <f t="shared" si="57"/>
        <v/>
      </c>
      <c r="N743" s="103"/>
      <c r="O743" s="103"/>
      <c r="P743" s="260"/>
      <c r="Q743" s="97" t="str">
        <f t="shared" si="58"/>
        <v/>
      </c>
      <c r="R743" s="98" t="str">
        <f t="shared" si="59"/>
        <v/>
      </c>
      <c r="S743" s="96"/>
      <c r="T743" s="234"/>
      <c r="U743" s="105"/>
    </row>
    <row r="744" spans="1:21" customFormat="1" ht="12.6" thickBot="1">
      <c r="A744" s="92">
        <v>740</v>
      </c>
      <c r="B744" s="217"/>
      <c r="C744" s="218" t="str">
        <f>IF($B744="","",IF(VLOOKUP($B744,競技者!$A$5:$I$1004,2,FALSE)="","",VLOOKUP($B744,競技者!$A$5:$I$1004,2,FALSE)))</f>
        <v/>
      </c>
      <c r="D744" s="218" t="str">
        <f>IF($B744="","",IF(VLOOKUP($B744,競技者!$A$5:$I$1004,3,FALSE)="","",VLOOKUP($B744,競技者!$A$5:$I$1004,3,FALSE)))</f>
        <v/>
      </c>
      <c r="E744" s="218" t="str">
        <f>IF($B744="","",IF(VLOOKUP($B744,競技者!$A$5:$I$1004,4,FALSE)="","",VLOOKUP($B744,競技者!$A$5:$I$1004,4,FALSE)))</f>
        <v/>
      </c>
      <c r="F744" s="218" t="str">
        <f>IF($B744="","",IF(VLOOKUP($B744,競技者!$A$5:$I$1004,7,FALSE)="","",VLOOKUP($B744,競技者!$A$5:$I$1004,7,FALSE)))</f>
        <v/>
      </c>
      <c r="G744" s="218" t="str">
        <f>IF($B744="","",IF(VLOOKUP($B744,競技者!$A$5:$I$1004,9,FALSE)="","",VLOOKUP($B744,競技者!$A$5:$I$1004,9,FALSE)))</f>
        <v/>
      </c>
      <c r="H744" s="219"/>
      <c r="I744" s="218" t="str">
        <f t="shared" si="55"/>
        <v/>
      </c>
      <c r="J744" s="220"/>
      <c r="K744" s="221" t="str">
        <f t="shared" si="56"/>
        <v/>
      </c>
      <c r="L744" s="220"/>
      <c r="M744" s="221" t="str">
        <f t="shared" si="57"/>
        <v/>
      </c>
      <c r="N744" s="262"/>
      <c r="O744" s="262"/>
      <c r="P744" s="263"/>
      <c r="Q744" s="222" t="str">
        <f t="shared" si="58"/>
        <v/>
      </c>
      <c r="R744" s="223" t="str">
        <f t="shared" si="59"/>
        <v/>
      </c>
      <c r="S744" s="220"/>
      <c r="T744" s="237"/>
      <c r="U744" s="224"/>
    </row>
    <row r="745" spans="1:21" customFormat="1">
      <c r="A745" s="92">
        <v>741</v>
      </c>
      <c r="B745" s="199"/>
      <c r="C745" s="120" t="str">
        <f>IF($B745="","",IF(VLOOKUP($B745,競技者!$A$5:$I$1004,2,FALSE)="","",VLOOKUP($B745,競技者!$A$5:$I$1004,2,FALSE)))</f>
        <v/>
      </c>
      <c r="D745" s="120" t="str">
        <f>IF($B745="","",IF(VLOOKUP($B745,競技者!$A$5:$I$1004,3,FALSE)="","",VLOOKUP($B745,競技者!$A$5:$I$1004,3,FALSE)))</f>
        <v/>
      </c>
      <c r="E745" s="120" t="str">
        <f>IF($B745="","",IF(VLOOKUP($B745,競技者!$A$5:$I$1004,4,FALSE)="","",VLOOKUP($B745,競技者!$A$5:$I$1004,4,FALSE)))</f>
        <v/>
      </c>
      <c r="F745" s="120" t="str">
        <f>IF($B745="","",IF(VLOOKUP($B745,競技者!$A$5:$I$1004,7,FALSE)="","",VLOOKUP($B745,競技者!$A$5:$I$1004,7,FALSE)))</f>
        <v/>
      </c>
      <c r="G745" s="120" t="str">
        <f>IF($B745="","",IF(VLOOKUP($B745,競技者!$A$5:$I$1004,9,FALSE)="","",VLOOKUP($B745,競技者!$A$5:$I$1004,9,FALSE)))</f>
        <v/>
      </c>
      <c r="H745" s="119"/>
      <c r="I745" s="120" t="str">
        <f t="shared" si="55"/>
        <v/>
      </c>
      <c r="J745" s="121"/>
      <c r="K745" s="122" t="str">
        <f t="shared" si="56"/>
        <v/>
      </c>
      <c r="L745" s="121"/>
      <c r="M745" s="122" t="str">
        <f t="shared" si="57"/>
        <v/>
      </c>
      <c r="N745" s="123"/>
      <c r="O745" s="123"/>
      <c r="P745" s="259"/>
      <c r="Q745" s="124" t="str">
        <f t="shared" si="58"/>
        <v/>
      </c>
      <c r="R745" s="125" t="str">
        <f t="shared" si="59"/>
        <v/>
      </c>
      <c r="S745" s="121"/>
      <c r="T745" s="236"/>
      <c r="U745" s="127"/>
    </row>
    <row r="746" spans="1:21" customFormat="1">
      <c r="A746" s="92">
        <v>742</v>
      </c>
      <c r="B746" s="111"/>
      <c r="C746" s="95" t="str">
        <f>IF($B746="","",IF(VLOOKUP($B746,競技者!$A$5:$I$1004,2,FALSE)="","",VLOOKUP($B746,競技者!$A$5:$I$1004,2,FALSE)))</f>
        <v/>
      </c>
      <c r="D746" s="95" t="str">
        <f>IF($B746="","",IF(VLOOKUP($B746,競技者!$A$5:$I$1004,3,FALSE)="","",VLOOKUP($B746,競技者!$A$5:$I$1004,3,FALSE)))</f>
        <v/>
      </c>
      <c r="E746" s="95" t="str">
        <f>IF($B746="","",IF(VLOOKUP($B746,競技者!$A$5:$I$1004,4,FALSE)="","",VLOOKUP($B746,競技者!$A$5:$I$1004,4,FALSE)))</f>
        <v/>
      </c>
      <c r="F746" s="95" t="str">
        <f>IF($B746="","",IF(VLOOKUP($B746,競技者!$A$5:$I$1004,7,FALSE)="","",VLOOKUP($B746,競技者!$A$5:$I$1004,7,FALSE)))</f>
        <v/>
      </c>
      <c r="G746" s="95" t="str">
        <f>IF($B746="","",IF(VLOOKUP($B746,競技者!$A$5:$I$1004,9,FALSE)="","",VLOOKUP($B746,競技者!$A$5:$I$1004,9,FALSE)))</f>
        <v/>
      </c>
      <c r="H746" s="109"/>
      <c r="I746" s="95" t="str">
        <f t="shared" si="55"/>
        <v/>
      </c>
      <c r="J746" s="96"/>
      <c r="K746" s="107" t="str">
        <f t="shared" si="56"/>
        <v/>
      </c>
      <c r="L746" s="96"/>
      <c r="M746" s="107" t="str">
        <f t="shared" si="57"/>
        <v/>
      </c>
      <c r="N746" s="103"/>
      <c r="O746" s="103"/>
      <c r="P746" s="260"/>
      <c r="Q746" s="97" t="str">
        <f t="shared" si="58"/>
        <v/>
      </c>
      <c r="R746" s="98" t="str">
        <f t="shared" si="59"/>
        <v/>
      </c>
      <c r="S746" s="96"/>
      <c r="T746" s="234"/>
      <c r="U746" s="105"/>
    </row>
    <row r="747" spans="1:21" customFormat="1">
      <c r="A747" s="92">
        <v>743</v>
      </c>
      <c r="B747" s="111"/>
      <c r="C747" s="95" t="str">
        <f>IF($B747="","",IF(VLOOKUP($B747,競技者!$A$5:$I$1004,2,FALSE)="","",VLOOKUP($B747,競技者!$A$5:$I$1004,2,FALSE)))</f>
        <v/>
      </c>
      <c r="D747" s="95" t="str">
        <f>IF($B747="","",IF(VLOOKUP($B747,競技者!$A$5:$I$1004,3,FALSE)="","",VLOOKUP($B747,競技者!$A$5:$I$1004,3,FALSE)))</f>
        <v/>
      </c>
      <c r="E747" s="95" t="str">
        <f>IF($B747="","",IF(VLOOKUP($B747,競技者!$A$5:$I$1004,4,FALSE)="","",VLOOKUP($B747,競技者!$A$5:$I$1004,4,FALSE)))</f>
        <v/>
      </c>
      <c r="F747" s="95" t="str">
        <f>IF($B747="","",IF(VLOOKUP($B747,競技者!$A$5:$I$1004,7,FALSE)="","",VLOOKUP($B747,競技者!$A$5:$I$1004,7,FALSE)))</f>
        <v/>
      </c>
      <c r="G747" s="95" t="str">
        <f>IF($B747="","",IF(VLOOKUP($B747,競技者!$A$5:$I$1004,9,FALSE)="","",VLOOKUP($B747,競技者!$A$5:$I$1004,9,FALSE)))</f>
        <v/>
      </c>
      <c r="H747" s="109"/>
      <c r="I747" s="95" t="str">
        <f t="shared" si="55"/>
        <v/>
      </c>
      <c r="J747" s="96"/>
      <c r="K747" s="107" t="str">
        <f t="shared" si="56"/>
        <v/>
      </c>
      <c r="L747" s="96"/>
      <c r="M747" s="107" t="str">
        <f t="shared" si="57"/>
        <v/>
      </c>
      <c r="N747" s="103"/>
      <c r="O747" s="103"/>
      <c r="P747" s="260"/>
      <c r="Q747" s="97" t="str">
        <f t="shared" si="58"/>
        <v/>
      </c>
      <c r="R747" s="98" t="str">
        <f t="shared" si="59"/>
        <v/>
      </c>
      <c r="S747" s="96"/>
      <c r="T747" s="234"/>
      <c r="U747" s="105"/>
    </row>
    <row r="748" spans="1:21" customFormat="1">
      <c r="A748" s="92">
        <v>744</v>
      </c>
      <c r="B748" s="111"/>
      <c r="C748" s="95" t="str">
        <f>IF($B748="","",IF(VLOOKUP($B748,競技者!$A$5:$I$1004,2,FALSE)="","",VLOOKUP($B748,競技者!$A$5:$I$1004,2,FALSE)))</f>
        <v/>
      </c>
      <c r="D748" s="95" t="str">
        <f>IF($B748="","",IF(VLOOKUP($B748,競技者!$A$5:$I$1004,3,FALSE)="","",VLOOKUP($B748,競技者!$A$5:$I$1004,3,FALSE)))</f>
        <v/>
      </c>
      <c r="E748" s="95" t="str">
        <f>IF($B748="","",IF(VLOOKUP($B748,競技者!$A$5:$I$1004,4,FALSE)="","",VLOOKUP($B748,競技者!$A$5:$I$1004,4,FALSE)))</f>
        <v/>
      </c>
      <c r="F748" s="95" t="str">
        <f>IF($B748="","",IF(VLOOKUP($B748,競技者!$A$5:$I$1004,7,FALSE)="","",VLOOKUP($B748,競技者!$A$5:$I$1004,7,FALSE)))</f>
        <v/>
      </c>
      <c r="G748" s="95" t="str">
        <f>IF($B748="","",IF(VLOOKUP($B748,競技者!$A$5:$I$1004,9,FALSE)="","",VLOOKUP($B748,競技者!$A$5:$I$1004,9,FALSE)))</f>
        <v/>
      </c>
      <c r="H748" s="109"/>
      <c r="I748" s="95" t="str">
        <f t="shared" si="55"/>
        <v/>
      </c>
      <c r="J748" s="96"/>
      <c r="K748" s="107" t="str">
        <f t="shared" si="56"/>
        <v/>
      </c>
      <c r="L748" s="96"/>
      <c r="M748" s="107" t="str">
        <f t="shared" si="57"/>
        <v/>
      </c>
      <c r="N748" s="103"/>
      <c r="O748" s="103"/>
      <c r="P748" s="260"/>
      <c r="Q748" s="97" t="str">
        <f t="shared" si="58"/>
        <v/>
      </c>
      <c r="R748" s="98" t="str">
        <f t="shared" si="59"/>
        <v/>
      </c>
      <c r="S748" s="96"/>
      <c r="T748" s="234"/>
      <c r="U748" s="105"/>
    </row>
    <row r="749" spans="1:21" customFormat="1">
      <c r="A749" s="92">
        <v>745</v>
      </c>
      <c r="B749" s="207"/>
      <c r="C749" s="208" t="str">
        <f>IF($B749="","",IF(VLOOKUP($B749,競技者!$A$5:$I$1004,2,FALSE)="","",VLOOKUP($B749,競技者!$A$5:$I$1004,2,FALSE)))</f>
        <v/>
      </c>
      <c r="D749" s="208" t="str">
        <f>IF($B749="","",IF(VLOOKUP($B749,競技者!$A$5:$I$1004,3,FALSE)="","",VLOOKUP($B749,競技者!$A$5:$I$1004,3,FALSE)))</f>
        <v/>
      </c>
      <c r="E749" s="208" t="str">
        <f>IF($B749="","",IF(VLOOKUP($B749,競技者!$A$5:$I$1004,4,FALSE)="","",VLOOKUP($B749,競技者!$A$5:$I$1004,4,FALSE)))</f>
        <v/>
      </c>
      <c r="F749" s="208" t="str">
        <f>IF($B749="","",IF(VLOOKUP($B749,競技者!$A$5:$I$1004,7,FALSE)="","",VLOOKUP($B749,競技者!$A$5:$I$1004,7,FALSE)))</f>
        <v/>
      </c>
      <c r="G749" s="208" t="str">
        <f>IF($B749="","",IF(VLOOKUP($B749,競技者!$A$5:$I$1004,9,FALSE)="","",VLOOKUP($B749,競技者!$A$5:$I$1004,9,FALSE)))</f>
        <v/>
      </c>
      <c r="H749" s="209"/>
      <c r="I749" s="208" t="str">
        <f t="shared" si="55"/>
        <v/>
      </c>
      <c r="J749" s="210"/>
      <c r="K749" s="211" t="str">
        <f t="shared" si="56"/>
        <v/>
      </c>
      <c r="L749" s="210"/>
      <c r="M749" s="211" t="str">
        <f t="shared" si="57"/>
        <v/>
      </c>
      <c r="N749" s="212"/>
      <c r="O749" s="212"/>
      <c r="P749" s="261"/>
      <c r="Q749" s="213" t="str">
        <f t="shared" si="58"/>
        <v/>
      </c>
      <c r="R749" s="214" t="str">
        <f t="shared" si="59"/>
        <v/>
      </c>
      <c r="S749" s="210"/>
      <c r="T749" s="238"/>
      <c r="U749" s="216"/>
    </row>
    <row r="750" spans="1:21" customFormat="1">
      <c r="A750" s="92">
        <v>746</v>
      </c>
      <c r="B750" s="199"/>
      <c r="C750" s="120" t="str">
        <f>IF($B750="","",IF(VLOOKUP($B750,競技者!$A$5:$I$1004,2,FALSE)="","",VLOOKUP($B750,競技者!$A$5:$I$1004,2,FALSE)))</f>
        <v/>
      </c>
      <c r="D750" s="120" t="str">
        <f>IF($B750="","",IF(VLOOKUP($B750,競技者!$A$5:$I$1004,3,FALSE)="","",VLOOKUP($B750,競技者!$A$5:$I$1004,3,FALSE)))</f>
        <v/>
      </c>
      <c r="E750" s="120" t="str">
        <f>IF($B750="","",IF(VLOOKUP($B750,競技者!$A$5:$I$1004,4,FALSE)="","",VLOOKUP($B750,競技者!$A$5:$I$1004,4,FALSE)))</f>
        <v/>
      </c>
      <c r="F750" s="120" t="str">
        <f>IF($B750="","",IF(VLOOKUP($B750,競技者!$A$5:$I$1004,7,FALSE)="","",VLOOKUP($B750,競技者!$A$5:$I$1004,7,FALSE)))</f>
        <v/>
      </c>
      <c r="G750" s="120" t="str">
        <f>IF($B750="","",IF(VLOOKUP($B750,競技者!$A$5:$I$1004,9,FALSE)="","",VLOOKUP($B750,競技者!$A$5:$I$1004,9,FALSE)))</f>
        <v/>
      </c>
      <c r="H750" s="119"/>
      <c r="I750" s="120" t="str">
        <f t="shared" si="55"/>
        <v/>
      </c>
      <c r="J750" s="121"/>
      <c r="K750" s="122" t="str">
        <f t="shared" si="56"/>
        <v/>
      </c>
      <c r="L750" s="121"/>
      <c r="M750" s="122" t="str">
        <f t="shared" si="57"/>
        <v/>
      </c>
      <c r="N750" s="123"/>
      <c r="O750" s="123"/>
      <c r="P750" s="259"/>
      <c r="Q750" s="124" t="str">
        <f t="shared" si="58"/>
        <v/>
      </c>
      <c r="R750" s="125" t="str">
        <f t="shared" si="59"/>
        <v/>
      </c>
      <c r="S750" s="121"/>
      <c r="T750" s="236"/>
      <c r="U750" s="127"/>
    </row>
    <row r="751" spans="1:21" customFormat="1">
      <c r="A751" s="92">
        <v>747</v>
      </c>
      <c r="B751" s="111"/>
      <c r="C751" s="95" t="str">
        <f>IF($B751="","",IF(VLOOKUP($B751,競技者!$A$5:$I$1004,2,FALSE)="","",VLOOKUP($B751,競技者!$A$5:$I$1004,2,FALSE)))</f>
        <v/>
      </c>
      <c r="D751" s="95" t="str">
        <f>IF($B751="","",IF(VLOOKUP($B751,競技者!$A$5:$I$1004,3,FALSE)="","",VLOOKUP($B751,競技者!$A$5:$I$1004,3,FALSE)))</f>
        <v/>
      </c>
      <c r="E751" s="95" t="str">
        <f>IF($B751="","",IF(VLOOKUP($B751,競技者!$A$5:$I$1004,4,FALSE)="","",VLOOKUP($B751,競技者!$A$5:$I$1004,4,FALSE)))</f>
        <v/>
      </c>
      <c r="F751" s="95" t="str">
        <f>IF($B751="","",IF(VLOOKUP($B751,競技者!$A$5:$I$1004,7,FALSE)="","",VLOOKUP($B751,競技者!$A$5:$I$1004,7,FALSE)))</f>
        <v/>
      </c>
      <c r="G751" s="95" t="str">
        <f>IF($B751="","",IF(VLOOKUP($B751,競技者!$A$5:$I$1004,9,FALSE)="","",VLOOKUP($B751,競技者!$A$5:$I$1004,9,FALSE)))</f>
        <v/>
      </c>
      <c r="H751" s="109"/>
      <c r="I751" s="95" t="str">
        <f t="shared" si="55"/>
        <v/>
      </c>
      <c r="J751" s="96"/>
      <c r="K751" s="107" t="str">
        <f t="shared" si="56"/>
        <v/>
      </c>
      <c r="L751" s="96"/>
      <c r="M751" s="107" t="str">
        <f t="shared" si="57"/>
        <v/>
      </c>
      <c r="N751" s="103"/>
      <c r="O751" s="103"/>
      <c r="P751" s="260"/>
      <c r="Q751" s="97" t="str">
        <f t="shared" si="58"/>
        <v/>
      </c>
      <c r="R751" s="98" t="str">
        <f t="shared" si="59"/>
        <v/>
      </c>
      <c r="S751" s="96"/>
      <c r="T751" s="234"/>
      <c r="U751" s="105"/>
    </row>
    <row r="752" spans="1:21" customFormat="1">
      <c r="A752" s="92">
        <v>748</v>
      </c>
      <c r="B752" s="111"/>
      <c r="C752" s="95" t="str">
        <f>IF($B752="","",IF(VLOOKUP($B752,競技者!$A$5:$I$1004,2,FALSE)="","",VLOOKUP($B752,競技者!$A$5:$I$1004,2,FALSE)))</f>
        <v/>
      </c>
      <c r="D752" s="95" t="str">
        <f>IF($B752="","",IF(VLOOKUP($B752,競技者!$A$5:$I$1004,3,FALSE)="","",VLOOKUP($B752,競技者!$A$5:$I$1004,3,FALSE)))</f>
        <v/>
      </c>
      <c r="E752" s="95" t="str">
        <f>IF($B752="","",IF(VLOOKUP($B752,競技者!$A$5:$I$1004,4,FALSE)="","",VLOOKUP($B752,競技者!$A$5:$I$1004,4,FALSE)))</f>
        <v/>
      </c>
      <c r="F752" s="95" t="str">
        <f>IF($B752="","",IF(VLOOKUP($B752,競技者!$A$5:$I$1004,7,FALSE)="","",VLOOKUP($B752,競技者!$A$5:$I$1004,7,FALSE)))</f>
        <v/>
      </c>
      <c r="G752" s="95" t="str">
        <f>IF($B752="","",IF(VLOOKUP($B752,競技者!$A$5:$I$1004,9,FALSE)="","",VLOOKUP($B752,競技者!$A$5:$I$1004,9,FALSE)))</f>
        <v/>
      </c>
      <c r="H752" s="109"/>
      <c r="I752" s="95" t="str">
        <f t="shared" si="55"/>
        <v/>
      </c>
      <c r="J752" s="96"/>
      <c r="K752" s="107" t="str">
        <f t="shared" si="56"/>
        <v/>
      </c>
      <c r="L752" s="96"/>
      <c r="M752" s="107" t="str">
        <f t="shared" si="57"/>
        <v/>
      </c>
      <c r="N752" s="103"/>
      <c r="O752" s="103"/>
      <c r="P752" s="260"/>
      <c r="Q752" s="97" t="str">
        <f t="shared" si="58"/>
        <v/>
      </c>
      <c r="R752" s="98" t="str">
        <f t="shared" si="59"/>
        <v/>
      </c>
      <c r="S752" s="96"/>
      <c r="T752" s="234"/>
      <c r="U752" s="105"/>
    </row>
    <row r="753" spans="1:21" customFormat="1">
      <c r="A753" s="92">
        <v>749</v>
      </c>
      <c r="B753" s="111"/>
      <c r="C753" s="95" t="str">
        <f>IF($B753="","",IF(VLOOKUP($B753,競技者!$A$5:$I$1004,2,FALSE)="","",VLOOKUP($B753,競技者!$A$5:$I$1004,2,FALSE)))</f>
        <v/>
      </c>
      <c r="D753" s="95" t="str">
        <f>IF($B753="","",IF(VLOOKUP($B753,競技者!$A$5:$I$1004,3,FALSE)="","",VLOOKUP($B753,競技者!$A$5:$I$1004,3,FALSE)))</f>
        <v/>
      </c>
      <c r="E753" s="95" t="str">
        <f>IF($B753="","",IF(VLOOKUP($B753,競技者!$A$5:$I$1004,4,FALSE)="","",VLOOKUP($B753,競技者!$A$5:$I$1004,4,FALSE)))</f>
        <v/>
      </c>
      <c r="F753" s="95" t="str">
        <f>IF($B753="","",IF(VLOOKUP($B753,競技者!$A$5:$I$1004,7,FALSE)="","",VLOOKUP($B753,競技者!$A$5:$I$1004,7,FALSE)))</f>
        <v/>
      </c>
      <c r="G753" s="95" t="str">
        <f>IF($B753="","",IF(VLOOKUP($B753,競技者!$A$5:$I$1004,9,FALSE)="","",VLOOKUP($B753,競技者!$A$5:$I$1004,9,FALSE)))</f>
        <v/>
      </c>
      <c r="H753" s="109"/>
      <c r="I753" s="95" t="str">
        <f t="shared" si="55"/>
        <v/>
      </c>
      <c r="J753" s="96"/>
      <c r="K753" s="107" t="str">
        <f t="shared" si="56"/>
        <v/>
      </c>
      <c r="L753" s="96"/>
      <c r="M753" s="107" t="str">
        <f t="shared" si="57"/>
        <v/>
      </c>
      <c r="N753" s="103"/>
      <c r="O753" s="103"/>
      <c r="P753" s="260"/>
      <c r="Q753" s="97" t="str">
        <f t="shared" si="58"/>
        <v/>
      </c>
      <c r="R753" s="98" t="str">
        <f t="shared" si="59"/>
        <v/>
      </c>
      <c r="S753" s="96"/>
      <c r="T753" s="234"/>
      <c r="U753" s="105"/>
    </row>
    <row r="754" spans="1:21" customFormat="1" ht="12.6" thickBot="1">
      <c r="A754" s="92">
        <v>750</v>
      </c>
      <c r="B754" s="217"/>
      <c r="C754" s="218" t="str">
        <f>IF($B754="","",IF(VLOOKUP($B754,競技者!$A$5:$I$1004,2,FALSE)="","",VLOOKUP($B754,競技者!$A$5:$I$1004,2,FALSE)))</f>
        <v/>
      </c>
      <c r="D754" s="218" t="str">
        <f>IF($B754="","",IF(VLOOKUP($B754,競技者!$A$5:$I$1004,3,FALSE)="","",VLOOKUP($B754,競技者!$A$5:$I$1004,3,FALSE)))</f>
        <v/>
      </c>
      <c r="E754" s="218" t="str">
        <f>IF($B754="","",IF(VLOOKUP($B754,競技者!$A$5:$I$1004,4,FALSE)="","",VLOOKUP($B754,競技者!$A$5:$I$1004,4,FALSE)))</f>
        <v/>
      </c>
      <c r="F754" s="218" t="str">
        <f>IF($B754="","",IF(VLOOKUP($B754,競技者!$A$5:$I$1004,7,FALSE)="","",VLOOKUP($B754,競技者!$A$5:$I$1004,7,FALSE)))</f>
        <v/>
      </c>
      <c r="G754" s="218" t="str">
        <f>IF($B754="","",IF(VLOOKUP($B754,競技者!$A$5:$I$1004,9,FALSE)="","",VLOOKUP($B754,競技者!$A$5:$I$1004,9,FALSE)))</f>
        <v/>
      </c>
      <c r="H754" s="219"/>
      <c r="I754" s="218" t="str">
        <f t="shared" si="55"/>
        <v/>
      </c>
      <c r="J754" s="220"/>
      <c r="K754" s="221" t="str">
        <f t="shared" si="56"/>
        <v/>
      </c>
      <c r="L754" s="220"/>
      <c r="M754" s="221" t="str">
        <f t="shared" si="57"/>
        <v/>
      </c>
      <c r="N754" s="262"/>
      <c r="O754" s="262"/>
      <c r="P754" s="263"/>
      <c r="Q754" s="222" t="str">
        <f t="shared" si="58"/>
        <v/>
      </c>
      <c r="R754" s="223" t="str">
        <f t="shared" si="59"/>
        <v/>
      </c>
      <c r="S754" s="220"/>
      <c r="T754" s="237"/>
      <c r="U754" s="224"/>
    </row>
    <row r="755" spans="1:21" customFormat="1">
      <c r="A755" s="92">
        <v>751</v>
      </c>
      <c r="B755" s="199"/>
      <c r="C755" s="120" t="str">
        <f>IF($B755="","",IF(VLOOKUP($B755,競技者!$A$5:$I$1004,2,FALSE)="","",VLOOKUP($B755,競技者!$A$5:$I$1004,2,FALSE)))</f>
        <v/>
      </c>
      <c r="D755" s="120" t="str">
        <f>IF($B755="","",IF(VLOOKUP($B755,競技者!$A$5:$I$1004,3,FALSE)="","",VLOOKUP($B755,競技者!$A$5:$I$1004,3,FALSE)))</f>
        <v/>
      </c>
      <c r="E755" s="120" t="str">
        <f>IF($B755="","",IF(VLOOKUP($B755,競技者!$A$5:$I$1004,4,FALSE)="","",VLOOKUP($B755,競技者!$A$5:$I$1004,4,FALSE)))</f>
        <v/>
      </c>
      <c r="F755" s="120" t="str">
        <f>IF($B755="","",IF(VLOOKUP($B755,競技者!$A$5:$I$1004,7,FALSE)="","",VLOOKUP($B755,競技者!$A$5:$I$1004,7,FALSE)))</f>
        <v/>
      </c>
      <c r="G755" s="120" t="str">
        <f>IF($B755="","",IF(VLOOKUP($B755,競技者!$A$5:$I$1004,9,FALSE)="","",VLOOKUP($B755,競技者!$A$5:$I$1004,9,FALSE)))</f>
        <v/>
      </c>
      <c r="H755" s="119"/>
      <c r="I755" s="120" t="str">
        <f t="shared" si="55"/>
        <v/>
      </c>
      <c r="J755" s="121"/>
      <c r="K755" s="122" t="str">
        <f t="shared" si="56"/>
        <v/>
      </c>
      <c r="L755" s="121"/>
      <c r="M755" s="122" t="str">
        <f t="shared" si="57"/>
        <v/>
      </c>
      <c r="N755" s="123"/>
      <c r="O755" s="123"/>
      <c r="P755" s="259"/>
      <c r="Q755" s="124" t="str">
        <f t="shared" si="58"/>
        <v/>
      </c>
      <c r="R755" s="125" t="str">
        <f t="shared" si="59"/>
        <v/>
      </c>
      <c r="S755" s="121"/>
      <c r="T755" s="236"/>
      <c r="U755" s="127"/>
    </row>
    <row r="756" spans="1:21" customFormat="1">
      <c r="A756" s="92">
        <v>752</v>
      </c>
      <c r="B756" s="111"/>
      <c r="C756" s="95" t="str">
        <f>IF($B756="","",IF(VLOOKUP($B756,競技者!$A$5:$I$1004,2,FALSE)="","",VLOOKUP($B756,競技者!$A$5:$I$1004,2,FALSE)))</f>
        <v/>
      </c>
      <c r="D756" s="95" t="str">
        <f>IF($B756="","",IF(VLOOKUP($B756,競技者!$A$5:$I$1004,3,FALSE)="","",VLOOKUP($B756,競技者!$A$5:$I$1004,3,FALSE)))</f>
        <v/>
      </c>
      <c r="E756" s="95" t="str">
        <f>IF($B756="","",IF(VLOOKUP($B756,競技者!$A$5:$I$1004,4,FALSE)="","",VLOOKUP($B756,競技者!$A$5:$I$1004,4,FALSE)))</f>
        <v/>
      </c>
      <c r="F756" s="95" t="str">
        <f>IF($B756="","",IF(VLOOKUP($B756,競技者!$A$5:$I$1004,7,FALSE)="","",VLOOKUP($B756,競技者!$A$5:$I$1004,7,FALSE)))</f>
        <v/>
      </c>
      <c r="G756" s="95" t="str">
        <f>IF($B756="","",IF(VLOOKUP($B756,競技者!$A$5:$I$1004,9,FALSE)="","",VLOOKUP($B756,競技者!$A$5:$I$1004,9,FALSE)))</f>
        <v/>
      </c>
      <c r="H756" s="109"/>
      <c r="I756" s="95" t="str">
        <f t="shared" si="55"/>
        <v/>
      </c>
      <c r="J756" s="96"/>
      <c r="K756" s="107" t="str">
        <f t="shared" si="56"/>
        <v/>
      </c>
      <c r="L756" s="96"/>
      <c r="M756" s="107" t="str">
        <f t="shared" si="57"/>
        <v/>
      </c>
      <c r="N756" s="103"/>
      <c r="O756" s="103"/>
      <c r="P756" s="260"/>
      <c r="Q756" s="97" t="str">
        <f t="shared" si="58"/>
        <v/>
      </c>
      <c r="R756" s="98" t="str">
        <f t="shared" si="59"/>
        <v/>
      </c>
      <c r="S756" s="96"/>
      <c r="T756" s="234"/>
      <c r="U756" s="105"/>
    </row>
    <row r="757" spans="1:21" customFormat="1">
      <c r="A757" s="92">
        <v>753</v>
      </c>
      <c r="B757" s="111"/>
      <c r="C757" s="95" t="str">
        <f>IF($B757="","",IF(VLOOKUP($B757,競技者!$A$5:$I$1004,2,FALSE)="","",VLOOKUP($B757,競技者!$A$5:$I$1004,2,FALSE)))</f>
        <v/>
      </c>
      <c r="D757" s="95" t="str">
        <f>IF($B757="","",IF(VLOOKUP($B757,競技者!$A$5:$I$1004,3,FALSE)="","",VLOOKUP($B757,競技者!$A$5:$I$1004,3,FALSE)))</f>
        <v/>
      </c>
      <c r="E757" s="95" t="str">
        <f>IF($B757="","",IF(VLOOKUP($B757,競技者!$A$5:$I$1004,4,FALSE)="","",VLOOKUP($B757,競技者!$A$5:$I$1004,4,FALSE)))</f>
        <v/>
      </c>
      <c r="F757" s="95" t="str">
        <f>IF($B757="","",IF(VLOOKUP($B757,競技者!$A$5:$I$1004,7,FALSE)="","",VLOOKUP($B757,競技者!$A$5:$I$1004,7,FALSE)))</f>
        <v/>
      </c>
      <c r="G757" s="95" t="str">
        <f>IF($B757="","",IF(VLOOKUP($B757,競技者!$A$5:$I$1004,9,FALSE)="","",VLOOKUP($B757,競技者!$A$5:$I$1004,9,FALSE)))</f>
        <v/>
      </c>
      <c r="H757" s="109"/>
      <c r="I757" s="95" t="str">
        <f t="shared" si="55"/>
        <v/>
      </c>
      <c r="J757" s="96"/>
      <c r="K757" s="107" t="str">
        <f t="shared" si="56"/>
        <v/>
      </c>
      <c r="L757" s="96"/>
      <c r="M757" s="107" t="str">
        <f t="shared" si="57"/>
        <v/>
      </c>
      <c r="N757" s="103"/>
      <c r="O757" s="103"/>
      <c r="P757" s="260"/>
      <c r="Q757" s="97" t="str">
        <f t="shared" si="58"/>
        <v/>
      </c>
      <c r="R757" s="98" t="str">
        <f t="shared" si="59"/>
        <v/>
      </c>
      <c r="S757" s="96"/>
      <c r="T757" s="234"/>
      <c r="U757" s="105"/>
    </row>
    <row r="758" spans="1:21" customFormat="1">
      <c r="A758" s="92">
        <v>754</v>
      </c>
      <c r="B758" s="111"/>
      <c r="C758" s="95" t="str">
        <f>IF($B758="","",IF(VLOOKUP($B758,競技者!$A$5:$I$1004,2,FALSE)="","",VLOOKUP($B758,競技者!$A$5:$I$1004,2,FALSE)))</f>
        <v/>
      </c>
      <c r="D758" s="95" t="str">
        <f>IF($B758="","",IF(VLOOKUP($B758,競技者!$A$5:$I$1004,3,FALSE)="","",VLOOKUP($B758,競技者!$A$5:$I$1004,3,FALSE)))</f>
        <v/>
      </c>
      <c r="E758" s="95" t="str">
        <f>IF($B758="","",IF(VLOOKUP($B758,競技者!$A$5:$I$1004,4,FALSE)="","",VLOOKUP($B758,競技者!$A$5:$I$1004,4,FALSE)))</f>
        <v/>
      </c>
      <c r="F758" s="95" t="str">
        <f>IF($B758="","",IF(VLOOKUP($B758,競技者!$A$5:$I$1004,7,FALSE)="","",VLOOKUP($B758,競技者!$A$5:$I$1004,7,FALSE)))</f>
        <v/>
      </c>
      <c r="G758" s="95" t="str">
        <f>IF($B758="","",IF(VLOOKUP($B758,競技者!$A$5:$I$1004,9,FALSE)="","",VLOOKUP($B758,競技者!$A$5:$I$1004,9,FALSE)))</f>
        <v/>
      </c>
      <c r="H758" s="109"/>
      <c r="I758" s="95" t="str">
        <f t="shared" si="55"/>
        <v/>
      </c>
      <c r="J758" s="96"/>
      <c r="K758" s="107" t="str">
        <f t="shared" si="56"/>
        <v/>
      </c>
      <c r="L758" s="96"/>
      <c r="M758" s="107" t="str">
        <f t="shared" si="57"/>
        <v/>
      </c>
      <c r="N758" s="103"/>
      <c r="O758" s="103"/>
      <c r="P758" s="260"/>
      <c r="Q758" s="97" t="str">
        <f t="shared" si="58"/>
        <v/>
      </c>
      <c r="R758" s="98" t="str">
        <f t="shared" si="59"/>
        <v/>
      </c>
      <c r="S758" s="96"/>
      <c r="T758" s="234"/>
      <c r="U758" s="105"/>
    </row>
    <row r="759" spans="1:21" customFormat="1">
      <c r="A759" s="92">
        <v>755</v>
      </c>
      <c r="B759" s="207"/>
      <c r="C759" s="208" t="str">
        <f>IF($B759="","",IF(VLOOKUP($B759,競技者!$A$5:$I$1004,2,FALSE)="","",VLOOKUP($B759,競技者!$A$5:$I$1004,2,FALSE)))</f>
        <v/>
      </c>
      <c r="D759" s="208" t="str">
        <f>IF($B759="","",IF(VLOOKUP($B759,競技者!$A$5:$I$1004,3,FALSE)="","",VLOOKUP($B759,競技者!$A$5:$I$1004,3,FALSE)))</f>
        <v/>
      </c>
      <c r="E759" s="208" t="str">
        <f>IF($B759="","",IF(VLOOKUP($B759,競技者!$A$5:$I$1004,4,FALSE)="","",VLOOKUP($B759,競技者!$A$5:$I$1004,4,FALSE)))</f>
        <v/>
      </c>
      <c r="F759" s="208" t="str">
        <f>IF($B759="","",IF(VLOOKUP($B759,競技者!$A$5:$I$1004,7,FALSE)="","",VLOOKUP($B759,競技者!$A$5:$I$1004,7,FALSE)))</f>
        <v/>
      </c>
      <c r="G759" s="208" t="str">
        <f>IF($B759="","",IF(VLOOKUP($B759,競技者!$A$5:$I$1004,9,FALSE)="","",VLOOKUP($B759,競技者!$A$5:$I$1004,9,FALSE)))</f>
        <v/>
      </c>
      <c r="H759" s="209"/>
      <c r="I759" s="208" t="str">
        <f t="shared" si="55"/>
        <v/>
      </c>
      <c r="J759" s="210"/>
      <c r="K759" s="211" t="str">
        <f t="shared" si="56"/>
        <v/>
      </c>
      <c r="L759" s="210"/>
      <c r="M759" s="211" t="str">
        <f t="shared" si="57"/>
        <v/>
      </c>
      <c r="N759" s="212"/>
      <c r="O759" s="212"/>
      <c r="P759" s="261"/>
      <c r="Q759" s="213" t="str">
        <f t="shared" si="58"/>
        <v/>
      </c>
      <c r="R759" s="214" t="str">
        <f t="shared" si="59"/>
        <v/>
      </c>
      <c r="S759" s="210"/>
      <c r="T759" s="238"/>
      <c r="U759" s="216"/>
    </row>
    <row r="760" spans="1:21" customFormat="1">
      <c r="A760" s="92">
        <v>756</v>
      </c>
      <c r="B760" s="199"/>
      <c r="C760" s="120" t="str">
        <f>IF($B760="","",IF(VLOOKUP($B760,競技者!$A$5:$I$1004,2,FALSE)="","",VLOOKUP($B760,競技者!$A$5:$I$1004,2,FALSE)))</f>
        <v/>
      </c>
      <c r="D760" s="120" t="str">
        <f>IF($B760="","",IF(VLOOKUP($B760,競技者!$A$5:$I$1004,3,FALSE)="","",VLOOKUP($B760,競技者!$A$5:$I$1004,3,FALSE)))</f>
        <v/>
      </c>
      <c r="E760" s="120" t="str">
        <f>IF($B760="","",IF(VLOOKUP($B760,競技者!$A$5:$I$1004,4,FALSE)="","",VLOOKUP($B760,競技者!$A$5:$I$1004,4,FALSE)))</f>
        <v/>
      </c>
      <c r="F760" s="120" t="str">
        <f>IF($B760="","",IF(VLOOKUP($B760,競技者!$A$5:$I$1004,7,FALSE)="","",VLOOKUP($B760,競技者!$A$5:$I$1004,7,FALSE)))</f>
        <v/>
      </c>
      <c r="G760" s="120" t="str">
        <f>IF($B760="","",IF(VLOOKUP($B760,競技者!$A$5:$I$1004,9,FALSE)="","",VLOOKUP($B760,競技者!$A$5:$I$1004,9,FALSE)))</f>
        <v/>
      </c>
      <c r="H760" s="119"/>
      <c r="I760" s="120" t="str">
        <f t="shared" si="55"/>
        <v/>
      </c>
      <c r="J760" s="121"/>
      <c r="K760" s="122" t="str">
        <f t="shared" si="56"/>
        <v/>
      </c>
      <c r="L760" s="121"/>
      <c r="M760" s="122" t="str">
        <f t="shared" si="57"/>
        <v/>
      </c>
      <c r="N760" s="123"/>
      <c r="O760" s="123"/>
      <c r="P760" s="259"/>
      <c r="Q760" s="124" t="str">
        <f t="shared" si="58"/>
        <v/>
      </c>
      <c r="R760" s="125" t="str">
        <f t="shared" si="59"/>
        <v/>
      </c>
      <c r="S760" s="121"/>
      <c r="T760" s="236"/>
      <c r="U760" s="127"/>
    </row>
    <row r="761" spans="1:21" customFormat="1">
      <c r="A761" s="92">
        <v>757</v>
      </c>
      <c r="B761" s="111"/>
      <c r="C761" s="95" t="str">
        <f>IF($B761="","",IF(VLOOKUP($B761,競技者!$A$5:$I$1004,2,FALSE)="","",VLOOKUP($B761,競技者!$A$5:$I$1004,2,FALSE)))</f>
        <v/>
      </c>
      <c r="D761" s="95" t="str">
        <f>IF($B761="","",IF(VLOOKUP($B761,競技者!$A$5:$I$1004,3,FALSE)="","",VLOOKUP($B761,競技者!$A$5:$I$1004,3,FALSE)))</f>
        <v/>
      </c>
      <c r="E761" s="95" t="str">
        <f>IF($B761="","",IF(VLOOKUP($B761,競技者!$A$5:$I$1004,4,FALSE)="","",VLOOKUP($B761,競技者!$A$5:$I$1004,4,FALSE)))</f>
        <v/>
      </c>
      <c r="F761" s="95" t="str">
        <f>IF($B761="","",IF(VLOOKUP($B761,競技者!$A$5:$I$1004,7,FALSE)="","",VLOOKUP($B761,競技者!$A$5:$I$1004,7,FALSE)))</f>
        <v/>
      </c>
      <c r="G761" s="95" t="str">
        <f>IF($B761="","",IF(VLOOKUP($B761,競技者!$A$5:$I$1004,9,FALSE)="","",VLOOKUP($B761,競技者!$A$5:$I$1004,9,FALSE)))</f>
        <v/>
      </c>
      <c r="H761" s="109"/>
      <c r="I761" s="95" t="str">
        <f t="shared" si="55"/>
        <v/>
      </c>
      <c r="J761" s="96"/>
      <c r="K761" s="107" t="str">
        <f t="shared" si="56"/>
        <v/>
      </c>
      <c r="L761" s="96"/>
      <c r="M761" s="107" t="str">
        <f t="shared" si="57"/>
        <v/>
      </c>
      <c r="N761" s="103"/>
      <c r="O761" s="103"/>
      <c r="P761" s="260"/>
      <c r="Q761" s="97" t="str">
        <f t="shared" si="58"/>
        <v/>
      </c>
      <c r="R761" s="98" t="str">
        <f t="shared" si="59"/>
        <v/>
      </c>
      <c r="S761" s="96"/>
      <c r="T761" s="234"/>
      <c r="U761" s="105"/>
    </row>
    <row r="762" spans="1:21" customFormat="1">
      <c r="A762" s="92">
        <v>758</v>
      </c>
      <c r="B762" s="111"/>
      <c r="C762" s="95" t="str">
        <f>IF($B762="","",IF(VLOOKUP($B762,競技者!$A$5:$I$1004,2,FALSE)="","",VLOOKUP($B762,競技者!$A$5:$I$1004,2,FALSE)))</f>
        <v/>
      </c>
      <c r="D762" s="95" t="str">
        <f>IF($B762="","",IF(VLOOKUP($B762,競技者!$A$5:$I$1004,3,FALSE)="","",VLOOKUP($B762,競技者!$A$5:$I$1004,3,FALSE)))</f>
        <v/>
      </c>
      <c r="E762" s="95" t="str">
        <f>IF($B762="","",IF(VLOOKUP($B762,競技者!$A$5:$I$1004,4,FALSE)="","",VLOOKUP($B762,競技者!$A$5:$I$1004,4,FALSE)))</f>
        <v/>
      </c>
      <c r="F762" s="95" t="str">
        <f>IF($B762="","",IF(VLOOKUP($B762,競技者!$A$5:$I$1004,7,FALSE)="","",VLOOKUP($B762,競技者!$A$5:$I$1004,7,FALSE)))</f>
        <v/>
      </c>
      <c r="G762" s="95" t="str">
        <f>IF($B762="","",IF(VLOOKUP($B762,競技者!$A$5:$I$1004,9,FALSE)="","",VLOOKUP($B762,競技者!$A$5:$I$1004,9,FALSE)))</f>
        <v/>
      </c>
      <c r="H762" s="109"/>
      <c r="I762" s="95" t="str">
        <f t="shared" si="55"/>
        <v/>
      </c>
      <c r="J762" s="96"/>
      <c r="K762" s="107" t="str">
        <f t="shared" si="56"/>
        <v/>
      </c>
      <c r="L762" s="96"/>
      <c r="M762" s="107" t="str">
        <f t="shared" si="57"/>
        <v/>
      </c>
      <c r="N762" s="103"/>
      <c r="O762" s="103"/>
      <c r="P762" s="260"/>
      <c r="Q762" s="97" t="str">
        <f t="shared" si="58"/>
        <v/>
      </c>
      <c r="R762" s="98" t="str">
        <f t="shared" si="59"/>
        <v/>
      </c>
      <c r="S762" s="96"/>
      <c r="T762" s="234"/>
      <c r="U762" s="105"/>
    </row>
    <row r="763" spans="1:21" customFormat="1">
      <c r="A763" s="92">
        <v>759</v>
      </c>
      <c r="B763" s="111"/>
      <c r="C763" s="95" t="str">
        <f>IF($B763="","",IF(VLOOKUP($B763,競技者!$A$5:$I$1004,2,FALSE)="","",VLOOKUP($B763,競技者!$A$5:$I$1004,2,FALSE)))</f>
        <v/>
      </c>
      <c r="D763" s="95" t="str">
        <f>IF($B763="","",IF(VLOOKUP($B763,競技者!$A$5:$I$1004,3,FALSE)="","",VLOOKUP($B763,競技者!$A$5:$I$1004,3,FALSE)))</f>
        <v/>
      </c>
      <c r="E763" s="95" t="str">
        <f>IF($B763="","",IF(VLOOKUP($B763,競技者!$A$5:$I$1004,4,FALSE)="","",VLOOKUP($B763,競技者!$A$5:$I$1004,4,FALSE)))</f>
        <v/>
      </c>
      <c r="F763" s="95" t="str">
        <f>IF($B763="","",IF(VLOOKUP($B763,競技者!$A$5:$I$1004,7,FALSE)="","",VLOOKUP($B763,競技者!$A$5:$I$1004,7,FALSE)))</f>
        <v/>
      </c>
      <c r="G763" s="95" t="str">
        <f>IF($B763="","",IF(VLOOKUP($B763,競技者!$A$5:$I$1004,9,FALSE)="","",VLOOKUP($B763,競技者!$A$5:$I$1004,9,FALSE)))</f>
        <v/>
      </c>
      <c r="H763" s="109"/>
      <c r="I763" s="95" t="str">
        <f t="shared" si="55"/>
        <v/>
      </c>
      <c r="J763" s="96"/>
      <c r="K763" s="107" t="str">
        <f t="shared" si="56"/>
        <v/>
      </c>
      <c r="L763" s="96"/>
      <c r="M763" s="107" t="str">
        <f t="shared" si="57"/>
        <v/>
      </c>
      <c r="N763" s="103"/>
      <c r="O763" s="103"/>
      <c r="P763" s="260"/>
      <c r="Q763" s="97" t="str">
        <f t="shared" si="58"/>
        <v/>
      </c>
      <c r="R763" s="98" t="str">
        <f t="shared" si="59"/>
        <v/>
      </c>
      <c r="S763" s="96"/>
      <c r="T763" s="234"/>
      <c r="U763" s="105"/>
    </row>
    <row r="764" spans="1:21" customFormat="1" ht="12.6" thickBot="1">
      <c r="A764" s="92">
        <v>760</v>
      </c>
      <c r="B764" s="217"/>
      <c r="C764" s="218" t="str">
        <f>IF($B764="","",IF(VLOOKUP($B764,競技者!$A$5:$I$1004,2,FALSE)="","",VLOOKUP($B764,競技者!$A$5:$I$1004,2,FALSE)))</f>
        <v/>
      </c>
      <c r="D764" s="218" t="str">
        <f>IF($B764="","",IF(VLOOKUP($B764,競技者!$A$5:$I$1004,3,FALSE)="","",VLOOKUP($B764,競技者!$A$5:$I$1004,3,FALSE)))</f>
        <v/>
      </c>
      <c r="E764" s="218" t="str">
        <f>IF($B764="","",IF(VLOOKUP($B764,競技者!$A$5:$I$1004,4,FALSE)="","",VLOOKUP($B764,競技者!$A$5:$I$1004,4,FALSE)))</f>
        <v/>
      </c>
      <c r="F764" s="218" t="str">
        <f>IF($B764="","",IF(VLOOKUP($B764,競技者!$A$5:$I$1004,7,FALSE)="","",VLOOKUP($B764,競技者!$A$5:$I$1004,7,FALSE)))</f>
        <v/>
      </c>
      <c r="G764" s="218" t="str">
        <f>IF($B764="","",IF(VLOOKUP($B764,競技者!$A$5:$I$1004,9,FALSE)="","",VLOOKUP($B764,競技者!$A$5:$I$1004,9,FALSE)))</f>
        <v/>
      </c>
      <c r="H764" s="219"/>
      <c r="I764" s="218" t="str">
        <f t="shared" si="55"/>
        <v/>
      </c>
      <c r="J764" s="220"/>
      <c r="K764" s="221" t="str">
        <f t="shared" si="56"/>
        <v/>
      </c>
      <c r="L764" s="220"/>
      <c r="M764" s="221" t="str">
        <f t="shared" si="57"/>
        <v/>
      </c>
      <c r="N764" s="262"/>
      <c r="O764" s="262"/>
      <c r="P764" s="263"/>
      <c r="Q764" s="222" t="str">
        <f t="shared" si="58"/>
        <v/>
      </c>
      <c r="R764" s="223" t="str">
        <f t="shared" si="59"/>
        <v/>
      </c>
      <c r="S764" s="220"/>
      <c r="T764" s="237"/>
      <c r="U764" s="224"/>
    </row>
    <row r="765" spans="1:21" customFormat="1">
      <c r="A765" s="92">
        <v>761</v>
      </c>
      <c r="B765" s="199"/>
      <c r="C765" s="120" t="str">
        <f>IF($B765="","",IF(VLOOKUP($B765,競技者!$A$5:$I$1004,2,FALSE)="","",VLOOKUP($B765,競技者!$A$5:$I$1004,2,FALSE)))</f>
        <v/>
      </c>
      <c r="D765" s="120" t="str">
        <f>IF($B765="","",IF(VLOOKUP($B765,競技者!$A$5:$I$1004,3,FALSE)="","",VLOOKUP($B765,競技者!$A$5:$I$1004,3,FALSE)))</f>
        <v/>
      </c>
      <c r="E765" s="120" t="str">
        <f>IF($B765="","",IF(VLOOKUP($B765,競技者!$A$5:$I$1004,4,FALSE)="","",VLOOKUP($B765,競技者!$A$5:$I$1004,4,FALSE)))</f>
        <v/>
      </c>
      <c r="F765" s="120" t="str">
        <f>IF($B765="","",IF(VLOOKUP($B765,競技者!$A$5:$I$1004,7,FALSE)="","",VLOOKUP($B765,競技者!$A$5:$I$1004,7,FALSE)))</f>
        <v/>
      </c>
      <c r="G765" s="120" t="str">
        <f>IF($B765="","",IF(VLOOKUP($B765,競技者!$A$5:$I$1004,9,FALSE)="","",VLOOKUP($B765,競技者!$A$5:$I$1004,9,FALSE)))</f>
        <v/>
      </c>
      <c r="H765" s="119"/>
      <c r="I765" s="120" t="str">
        <f t="shared" si="55"/>
        <v/>
      </c>
      <c r="J765" s="121"/>
      <c r="K765" s="122" t="str">
        <f t="shared" si="56"/>
        <v/>
      </c>
      <c r="L765" s="121"/>
      <c r="M765" s="122" t="str">
        <f t="shared" si="57"/>
        <v/>
      </c>
      <c r="N765" s="123"/>
      <c r="O765" s="123"/>
      <c r="P765" s="259"/>
      <c r="Q765" s="124" t="str">
        <f t="shared" si="58"/>
        <v/>
      </c>
      <c r="R765" s="125" t="str">
        <f t="shared" si="59"/>
        <v/>
      </c>
      <c r="S765" s="121"/>
      <c r="T765" s="236"/>
      <c r="U765" s="127"/>
    </row>
    <row r="766" spans="1:21" customFormat="1">
      <c r="A766" s="92">
        <v>762</v>
      </c>
      <c r="B766" s="111"/>
      <c r="C766" s="95" t="str">
        <f>IF($B766="","",IF(VLOOKUP($B766,競技者!$A$5:$I$1004,2,FALSE)="","",VLOOKUP($B766,競技者!$A$5:$I$1004,2,FALSE)))</f>
        <v/>
      </c>
      <c r="D766" s="95" t="str">
        <f>IF($B766="","",IF(VLOOKUP($B766,競技者!$A$5:$I$1004,3,FALSE)="","",VLOOKUP($B766,競技者!$A$5:$I$1004,3,FALSE)))</f>
        <v/>
      </c>
      <c r="E766" s="95" t="str">
        <f>IF($B766="","",IF(VLOOKUP($B766,競技者!$A$5:$I$1004,4,FALSE)="","",VLOOKUP($B766,競技者!$A$5:$I$1004,4,FALSE)))</f>
        <v/>
      </c>
      <c r="F766" s="95" t="str">
        <f>IF($B766="","",IF(VLOOKUP($B766,競技者!$A$5:$I$1004,7,FALSE)="","",VLOOKUP($B766,競技者!$A$5:$I$1004,7,FALSE)))</f>
        <v/>
      </c>
      <c r="G766" s="95" t="str">
        <f>IF($B766="","",IF(VLOOKUP($B766,競技者!$A$5:$I$1004,9,FALSE)="","",VLOOKUP($B766,競技者!$A$5:$I$1004,9,FALSE)))</f>
        <v/>
      </c>
      <c r="H766" s="109"/>
      <c r="I766" s="95" t="str">
        <f t="shared" si="55"/>
        <v/>
      </c>
      <c r="J766" s="96"/>
      <c r="K766" s="107" t="str">
        <f t="shared" si="56"/>
        <v/>
      </c>
      <c r="L766" s="96"/>
      <c r="M766" s="107" t="str">
        <f t="shared" si="57"/>
        <v/>
      </c>
      <c r="N766" s="103"/>
      <c r="O766" s="103"/>
      <c r="P766" s="260"/>
      <c r="Q766" s="97" t="str">
        <f t="shared" si="58"/>
        <v/>
      </c>
      <c r="R766" s="98" t="str">
        <f t="shared" si="59"/>
        <v/>
      </c>
      <c r="S766" s="96"/>
      <c r="T766" s="234"/>
      <c r="U766" s="105"/>
    </row>
    <row r="767" spans="1:21" customFormat="1">
      <c r="A767" s="92">
        <v>763</v>
      </c>
      <c r="B767" s="111"/>
      <c r="C767" s="95" t="str">
        <f>IF($B767="","",IF(VLOOKUP($B767,競技者!$A$5:$I$1004,2,FALSE)="","",VLOOKUP($B767,競技者!$A$5:$I$1004,2,FALSE)))</f>
        <v/>
      </c>
      <c r="D767" s="95" t="str">
        <f>IF($B767="","",IF(VLOOKUP($B767,競技者!$A$5:$I$1004,3,FALSE)="","",VLOOKUP($B767,競技者!$A$5:$I$1004,3,FALSE)))</f>
        <v/>
      </c>
      <c r="E767" s="95" t="str">
        <f>IF($B767="","",IF(VLOOKUP($B767,競技者!$A$5:$I$1004,4,FALSE)="","",VLOOKUP($B767,競技者!$A$5:$I$1004,4,FALSE)))</f>
        <v/>
      </c>
      <c r="F767" s="95" t="str">
        <f>IF($B767="","",IF(VLOOKUP($B767,競技者!$A$5:$I$1004,7,FALSE)="","",VLOOKUP($B767,競技者!$A$5:$I$1004,7,FALSE)))</f>
        <v/>
      </c>
      <c r="G767" s="95" t="str">
        <f>IF($B767="","",IF(VLOOKUP($B767,競技者!$A$5:$I$1004,9,FALSE)="","",VLOOKUP($B767,競技者!$A$5:$I$1004,9,FALSE)))</f>
        <v/>
      </c>
      <c r="H767" s="109"/>
      <c r="I767" s="95" t="str">
        <f t="shared" si="55"/>
        <v/>
      </c>
      <c r="J767" s="96"/>
      <c r="K767" s="107" t="str">
        <f t="shared" si="56"/>
        <v/>
      </c>
      <c r="L767" s="96"/>
      <c r="M767" s="107" t="str">
        <f t="shared" si="57"/>
        <v/>
      </c>
      <c r="N767" s="103"/>
      <c r="O767" s="103"/>
      <c r="P767" s="260"/>
      <c r="Q767" s="97" t="str">
        <f t="shared" si="58"/>
        <v/>
      </c>
      <c r="R767" s="98" t="str">
        <f t="shared" si="59"/>
        <v/>
      </c>
      <c r="S767" s="96"/>
      <c r="T767" s="234"/>
      <c r="U767" s="105"/>
    </row>
    <row r="768" spans="1:21" customFormat="1">
      <c r="A768" s="92">
        <v>764</v>
      </c>
      <c r="B768" s="111"/>
      <c r="C768" s="95" t="str">
        <f>IF($B768="","",IF(VLOOKUP($B768,競技者!$A$5:$I$1004,2,FALSE)="","",VLOOKUP($B768,競技者!$A$5:$I$1004,2,FALSE)))</f>
        <v/>
      </c>
      <c r="D768" s="95" t="str">
        <f>IF($B768="","",IF(VLOOKUP($B768,競技者!$A$5:$I$1004,3,FALSE)="","",VLOOKUP($B768,競技者!$A$5:$I$1004,3,FALSE)))</f>
        <v/>
      </c>
      <c r="E768" s="95" t="str">
        <f>IF($B768="","",IF(VLOOKUP($B768,競技者!$A$5:$I$1004,4,FALSE)="","",VLOOKUP($B768,競技者!$A$5:$I$1004,4,FALSE)))</f>
        <v/>
      </c>
      <c r="F768" s="95" t="str">
        <f>IF($B768="","",IF(VLOOKUP($B768,競技者!$A$5:$I$1004,7,FALSE)="","",VLOOKUP($B768,競技者!$A$5:$I$1004,7,FALSE)))</f>
        <v/>
      </c>
      <c r="G768" s="95" t="str">
        <f>IF($B768="","",IF(VLOOKUP($B768,競技者!$A$5:$I$1004,9,FALSE)="","",VLOOKUP($B768,競技者!$A$5:$I$1004,9,FALSE)))</f>
        <v/>
      </c>
      <c r="H768" s="109"/>
      <c r="I768" s="95" t="str">
        <f t="shared" si="55"/>
        <v/>
      </c>
      <c r="J768" s="96"/>
      <c r="K768" s="107" t="str">
        <f t="shared" si="56"/>
        <v/>
      </c>
      <c r="L768" s="96"/>
      <c r="M768" s="107" t="str">
        <f t="shared" si="57"/>
        <v/>
      </c>
      <c r="N768" s="103"/>
      <c r="O768" s="103"/>
      <c r="P768" s="260"/>
      <c r="Q768" s="97" t="str">
        <f t="shared" si="58"/>
        <v/>
      </c>
      <c r="R768" s="98" t="str">
        <f t="shared" si="59"/>
        <v/>
      </c>
      <c r="S768" s="96"/>
      <c r="T768" s="234"/>
      <c r="U768" s="105"/>
    </row>
    <row r="769" spans="1:21" customFormat="1">
      <c r="A769" s="92">
        <v>765</v>
      </c>
      <c r="B769" s="207"/>
      <c r="C769" s="208" t="str">
        <f>IF($B769="","",IF(VLOOKUP($B769,競技者!$A$5:$I$1004,2,FALSE)="","",VLOOKUP($B769,競技者!$A$5:$I$1004,2,FALSE)))</f>
        <v/>
      </c>
      <c r="D769" s="208" t="str">
        <f>IF($B769="","",IF(VLOOKUP($B769,競技者!$A$5:$I$1004,3,FALSE)="","",VLOOKUP($B769,競技者!$A$5:$I$1004,3,FALSE)))</f>
        <v/>
      </c>
      <c r="E769" s="208" t="str">
        <f>IF($B769="","",IF(VLOOKUP($B769,競技者!$A$5:$I$1004,4,FALSE)="","",VLOOKUP($B769,競技者!$A$5:$I$1004,4,FALSE)))</f>
        <v/>
      </c>
      <c r="F769" s="208" t="str">
        <f>IF($B769="","",IF(VLOOKUP($B769,競技者!$A$5:$I$1004,7,FALSE)="","",VLOOKUP($B769,競技者!$A$5:$I$1004,7,FALSE)))</f>
        <v/>
      </c>
      <c r="G769" s="208" t="str">
        <f>IF($B769="","",IF(VLOOKUP($B769,競技者!$A$5:$I$1004,9,FALSE)="","",VLOOKUP($B769,競技者!$A$5:$I$1004,9,FALSE)))</f>
        <v/>
      </c>
      <c r="H769" s="209"/>
      <c r="I769" s="208" t="str">
        <f t="shared" si="55"/>
        <v/>
      </c>
      <c r="J769" s="210"/>
      <c r="K769" s="211" t="str">
        <f t="shared" si="56"/>
        <v/>
      </c>
      <c r="L769" s="210"/>
      <c r="M769" s="211" t="str">
        <f t="shared" si="57"/>
        <v/>
      </c>
      <c r="N769" s="212"/>
      <c r="O769" s="212"/>
      <c r="P769" s="261"/>
      <c r="Q769" s="213" t="str">
        <f t="shared" si="58"/>
        <v/>
      </c>
      <c r="R769" s="214" t="str">
        <f t="shared" si="59"/>
        <v/>
      </c>
      <c r="S769" s="210"/>
      <c r="T769" s="238"/>
      <c r="U769" s="216"/>
    </row>
    <row r="770" spans="1:21" customFormat="1">
      <c r="A770" s="92">
        <v>766</v>
      </c>
      <c r="B770" s="199"/>
      <c r="C770" s="120" t="str">
        <f>IF($B770="","",IF(VLOOKUP($B770,競技者!$A$5:$I$1004,2,FALSE)="","",VLOOKUP($B770,競技者!$A$5:$I$1004,2,FALSE)))</f>
        <v/>
      </c>
      <c r="D770" s="120" t="str">
        <f>IF($B770="","",IF(VLOOKUP($B770,競技者!$A$5:$I$1004,3,FALSE)="","",VLOOKUP($B770,競技者!$A$5:$I$1004,3,FALSE)))</f>
        <v/>
      </c>
      <c r="E770" s="120" t="str">
        <f>IF($B770="","",IF(VLOOKUP($B770,競技者!$A$5:$I$1004,4,FALSE)="","",VLOOKUP($B770,競技者!$A$5:$I$1004,4,FALSE)))</f>
        <v/>
      </c>
      <c r="F770" s="120" t="str">
        <f>IF($B770="","",IF(VLOOKUP($B770,競技者!$A$5:$I$1004,7,FALSE)="","",VLOOKUP($B770,競技者!$A$5:$I$1004,7,FALSE)))</f>
        <v/>
      </c>
      <c r="G770" s="120" t="str">
        <f>IF($B770="","",IF(VLOOKUP($B770,競技者!$A$5:$I$1004,9,FALSE)="","",VLOOKUP($B770,競技者!$A$5:$I$1004,9,FALSE)))</f>
        <v/>
      </c>
      <c r="H770" s="119"/>
      <c r="I770" s="120" t="str">
        <f t="shared" si="55"/>
        <v/>
      </c>
      <c r="J770" s="121"/>
      <c r="K770" s="122" t="str">
        <f t="shared" si="56"/>
        <v/>
      </c>
      <c r="L770" s="121"/>
      <c r="M770" s="122" t="str">
        <f t="shared" si="57"/>
        <v/>
      </c>
      <c r="N770" s="123"/>
      <c r="O770" s="123"/>
      <c r="P770" s="259"/>
      <c r="Q770" s="124" t="str">
        <f t="shared" si="58"/>
        <v/>
      </c>
      <c r="R770" s="125" t="str">
        <f t="shared" si="59"/>
        <v/>
      </c>
      <c r="S770" s="121"/>
      <c r="T770" s="236"/>
      <c r="U770" s="127"/>
    </row>
    <row r="771" spans="1:21" customFormat="1">
      <c r="A771" s="92">
        <v>767</v>
      </c>
      <c r="B771" s="111"/>
      <c r="C771" s="95" t="str">
        <f>IF($B771="","",IF(VLOOKUP($B771,競技者!$A$5:$I$1004,2,FALSE)="","",VLOOKUP($B771,競技者!$A$5:$I$1004,2,FALSE)))</f>
        <v/>
      </c>
      <c r="D771" s="95" t="str">
        <f>IF($B771="","",IF(VLOOKUP($B771,競技者!$A$5:$I$1004,3,FALSE)="","",VLOOKUP($B771,競技者!$A$5:$I$1004,3,FALSE)))</f>
        <v/>
      </c>
      <c r="E771" s="95" t="str">
        <f>IF($B771="","",IF(VLOOKUP($B771,競技者!$A$5:$I$1004,4,FALSE)="","",VLOOKUP($B771,競技者!$A$5:$I$1004,4,FALSE)))</f>
        <v/>
      </c>
      <c r="F771" s="95" t="str">
        <f>IF($B771="","",IF(VLOOKUP($B771,競技者!$A$5:$I$1004,7,FALSE)="","",VLOOKUP($B771,競技者!$A$5:$I$1004,7,FALSE)))</f>
        <v/>
      </c>
      <c r="G771" s="95" t="str">
        <f>IF($B771="","",IF(VLOOKUP($B771,競技者!$A$5:$I$1004,9,FALSE)="","",VLOOKUP($B771,競技者!$A$5:$I$1004,9,FALSE)))</f>
        <v/>
      </c>
      <c r="H771" s="109"/>
      <c r="I771" s="95" t="str">
        <f t="shared" si="55"/>
        <v/>
      </c>
      <c r="J771" s="96"/>
      <c r="K771" s="107" t="str">
        <f t="shared" si="56"/>
        <v/>
      </c>
      <c r="L771" s="96"/>
      <c r="M771" s="107" t="str">
        <f t="shared" si="57"/>
        <v/>
      </c>
      <c r="N771" s="103"/>
      <c r="O771" s="103"/>
      <c r="P771" s="260"/>
      <c r="Q771" s="97" t="str">
        <f t="shared" si="58"/>
        <v/>
      </c>
      <c r="R771" s="98" t="str">
        <f t="shared" si="59"/>
        <v/>
      </c>
      <c r="S771" s="96"/>
      <c r="T771" s="234"/>
      <c r="U771" s="105"/>
    </row>
    <row r="772" spans="1:21" customFormat="1">
      <c r="A772" s="92">
        <v>768</v>
      </c>
      <c r="B772" s="111"/>
      <c r="C772" s="95" t="str">
        <f>IF($B772="","",IF(VLOOKUP($B772,競技者!$A$5:$I$1004,2,FALSE)="","",VLOOKUP($B772,競技者!$A$5:$I$1004,2,FALSE)))</f>
        <v/>
      </c>
      <c r="D772" s="95" t="str">
        <f>IF($B772="","",IF(VLOOKUP($B772,競技者!$A$5:$I$1004,3,FALSE)="","",VLOOKUP($B772,競技者!$A$5:$I$1004,3,FALSE)))</f>
        <v/>
      </c>
      <c r="E772" s="95" t="str">
        <f>IF($B772="","",IF(VLOOKUP($B772,競技者!$A$5:$I$1004,4,FALSE)="","",VLOOKUP($B772,競技者!$A$5:$I$1004,4,FALSE)))</f>
        <v/>
      </c>
      <c r="F772" s="95" t="str">
        <f>IF($B772="","",IF(VLOOKUP($B772,競技者!$A$5:$I$1004,7,FALSE)="","",VLOOKUP($B772,競技者!$A$5:$I$1004,7,FALSE)))</f>
        <v/>
      </c>
      <c r="G772" s="95" t="str">
        <f>IF($B772="","",IF(VLOOKUP($B772,競技者!$A$5:$I$1004,9,FALSE)="","",VLOOKUP($B772,競技者!$A$5:$I$1004,9,FALSE)))</f>
        <v/>
      </c>
      <c r="H772" s="109"/>
      <c r="I772" s="95" t="str">
        <f t="shared" si="55"/>
        <v/>
      </c>
      <c r="J772" s="96"/>
      <c r="K772" s="107" t="str">
        <f t="shared" si="56"/>
        <v/>
      </c>
      <c r="L772" s="96"/>
      <c r="M772" s="107" t="str">
        <f t="shared" si="57"/>
        <v/>
      </c>
      <c r="N772" s="103"/>
      <c r="O772" s="103"/>
      <c r="P772" s="260"/>
      <c r="Q772" s="97" t="str">
        <f t="shared" si="58"/>
        <v/>
      </c>
      <c r="R772" s="98" t="str">
        <f t="shared" si="59"/>
        <v/>
      </c>
      <c r="S772" s="96"/>
      <c r="T772" s="234"/>
      <c r="U772" s="105"/>
    </row>
    <row r="773" spans="1:21" customFormat="1">
      <c r="A773" s="92">
        <v>769</v>
      </c>
      <c r="B773" s="111"/>
      <c r="C773" s="95" t="str">
        <f>IF($B773="","",IF(VLOOKUP($B773,競技者!$A$5:$I$1004,2,FALSE)="","",VLOOKUP($B773,競技者!$A$5:$I$1004,2,FALSE)))</f>
        <v/>
      </c>
      <c r="D773" s="95" t="str">
        <f>IF($B773="","",IF(VLOOKUP($B773,競技者!$A$5:$I$1004,3,FALSE)="","",VLOOKUP($B773,競技者!$A$5:$I$1004,3,FALSE)))</f>
        <v/>
      </c>
      <c r="E773" s="95" t="str">
        <f>IF($B773="","",IF(VLOOKUP($B773,競技者!$A$5:$I$1004,4,FALSE)="","",VLOOKUP($B773,競技者!$A$5:$I$1004,4,FALSE)))</f>
        <v/>
      </c>
      <c r="F773" s="95" t="str">
        <f>IF($B773="","",IF(VLOOKUP($B773,競技者!$A$5:$I$1004,7,FALSE)="","",VLOOKUP($B773,競技者!$A$5:$I$1004,7,FALSE)))</f>
        <v/>
      </c>
      <c r="G773" s="95" t="str">
        <f>IF($B773="","",IF(VLOOKUP($B773,競技者!$A$5:$I$1004,9,FALSE)="","",VLOOKUP($B773,競技者!$A$5:$I$1004,9,FALSE)))</f>
        <v/>
      </c>
      <c r="H773" s="109"/>
      <c r="I773" s="95" t="str">
        <f t="shared" si="55"/>
        <v/>
      </c>
      <c r="J773" s="96"/>
      <c r="K773" s="107" t="str">
        <f t="shared" si="56"/>
        <v/>
      </c>
      <c r="L773" s="96"/>
      <c r="M773" s="107" t="str">
        <f t="shared" si="57"/>
        <v/>
      </c>
      <c r="N773" s="103"/>
      <c r="O773" s="103"/>
      <c r="P773" s="260"/>
      <c r="Q773" s="97" t="str">
        <f t="shared" si="58"/>
        <v/>
      </c>
      <c r="R773" s="98" t="str">
        <f t="shared" si="59"/>
        <v/>
      </c>
      <c r="S773" s="96"/>
      <c r="T773" s="234"/>
      <c r="U773" s="105"/>
    </row>
    <row r="774" spans="1:21" customFormat="1" ht="12.6" thickBot="1">
      <c r="A774" s="92">
        <v>770</v>
      </c>
      <c r="B774" s="217"/>
      <c r="C774" s="218" t="str">
        <f>IF($B774="","",IF(VLOOKUP($B774,競技者!$A$5:$I$1004,2,FALSE)="","",VLOOKUP($B774,競技者!$A$5:$I$1004,2,FALSE)))</f>
        <v/>
      </c>
      <c r="D774" s="218" t="str">
        <f>IF($B774="","",IF(VLOOKUP($B774,競技者!$A$5:$I$1004,3,FALSE)="","",VLOOKUP($B774,競技者!$A$5:$I$1004,3,FALSE)))</f>
        <v/>
      </c>
      <c r="E774" s="218" t="str">
        <f>IF($B774="","",IF(VLOOKUP($B774,競技者!$A$5:$I$1004,4,FALSE)="","",VLOOKUP($B774,競技者!$A$5:$I$1004,4,FALSE)))</f>
        <v/>
      </c>
      <c r="F774" s="218" t="str">
        <f>IF($B774="","",IF(VLOOKUP($B774,競技者!$A$5:$I$1004,7,FALSE)="","",VLOOKUP($B774,競技者!$A$5:$I$1004,7,FALSE)))</f>
        <v/>
      </c>
      <c r="G774" s="218" t="str">
        <f>IF($B774="","",IF(VLOOKUP($B774,競技者!$A$5:$I$1004,9,FALSE)="","",VLOOKUP($B774,競技者!$A$5:$I$1004,9,FALSE)))</f>
        <v/>
      </c>
      <c r="H774" s="219"/>
      <c r="I774" s="218" t="str">
        <f t="shared" ref="I774:I837" si="60">IF(H774="50ｍ（長水路）","LC",IF(H774="","","SC"))</f>
        <v/>
      </c>
      <c r="J774" s="220"/>
      <c r="K774" s="221" t="str">
        <f t="shared" ref="K774:K837" si="61">IF(J774="自由形",1,IF(J774="背泳ぎ",2,IF(J774="平泳ぎ",3,IF(J774="バタフライ",4,IF(J774="","",5)))))</f>
        <v/>
      </c>
      <c r="L774" s="220"/>
      <c r="M774" s="221" t="str">
        <f t="shared" ref="M774:M837" si="62">IF(L774="25m",1,IF(L774="50m",2,IF(L774="100m",3,IF(L774="200m",4,IF(L774="400m",5,IF(L774="800m",6,IF(L774="1500m",7,"")))))))</f>
        <v/>
      </c>
      <c r="N774" s="262"/>
      <c r="O774" s="262"/>
      <c r="P774" s="263"/>
      <c r="Q774" s="222" t="str">
        <f t="shared" ref="Q774:Q837" si="63">IF(P774="","",IF(N774="",TEXT(O774&amp;"."&amp;P774,"00.00"),TIMEVALUE(N774&amp;":"&amp;O774&amp;"."&amp;P774)))</f>
        <v/>
      </c>
      <c r="R774" s="223" t="str">
        <f t="shared" ref="R774:R837" si="64">IF(P774="","",N774*60+O774+P774/100)</f>
        <v/>
      </c>
      <c r="S774" s="220"/>
      <c r="T774" s="237"/>
      <c r="U774" s="224"/>
    </row>
    <row r="775" spans="1:21" customFormat="1">
      <c r="A775" s="92">
        <v>771</v>
      </c>
      <c r="B775" s="199"/>
      <c r="C775" s="120" t="str">
        <f>IF($B775="","",IF(VLOOKUP($B775,競技者!$A$5:$I$1004,2,FALSE)="","",VLOOKUP($B775,競技者!$A$5:$I$1004,2,FALSE)))</f>
        <v/>
      </c>
      <c r="D775" s="120" t="str">
        <f>IF($B775="","",IF(VLOOKUP($B775,競技者!$A$5:$I$1004,3,FALSE)="","",VLOOKUP($B775,競技者!$A$5:$I$1004,3,FALSE)))</f>
        <v/>
      </c>
      <c r="E775" s="120" t="str">
        <f>IF($B775="","",IF(VLOOKUP($B775,競技者!$A$5:$I$1004,4,FALSE)="","",VLOOKUP($B775,競技者!$A$5:$I$1004,4,FALSE)))</f>
        <v/>
      </c>
      <c r="F775" s="120" t="str">
        <f>IF($B775="","",IF(VLOOKUP($B775,競技者!$A$5:$I$1004,7,FALSE)="","",VLOOKUP($B775,競技者!$A$5:$I$1004,7,FALSE)))</f>
        <v/>
      </c>
      <c r="G775" s="120" t="str">
        <f>IF($B775="","",IF(VLOOKUP($B775,競技者!$A$5:$I$1004,9,FALSE)="","",VLOOKUP($B775,競技者!$A$5:$I$1004,9,FALSE)))</f>
        <v/>
      </c>
      <c r="H775" s="119"/>
      <c r="I775" s="120" t="str">
        <f t="shared" si="60"/>
        <v/>
      </c>
      <c r="J775" s="121"/>
      <c r="K775" s="122" t="str">
        <f t="shared" si="61"/>
        <v/>
      </c>
      <c r="L775" s="121"/>
      <c r="M775" s="122" t="str">
        <f t="shared" si="62"/>
        <v/>
      </c>
      <c r="N775" s="123"/>
      <c r="O775" s="123"/>
      <c r="P775" s="259"/>
      <c r="Q775" s="124" t="str">
        <f t="shared" si="63"/>
        <v/>
      </c>
      <c r="R775" s="125" t="str">
        <f t="shared" si="64"/>
        <v/>
      </c>
      <c r="S775" s="121"/>
      <c r="T775" s="236"/>
      <c r="U775" s="127"/>
    </row>
    <row r="776" spans="1:21" customFormat="1">
      <c r="A776" s="92">
        <v>772</v>
      </c>
      <c r="B776" s="111"/>
      <c r="C776" s="95" t="str">
        <f>IF($B776="","",IF(VLOOKUP($B776,競技者!$A$5:$I$1004,2,FALSE)="","",VLOOKUP($B776,競技者!$A$5:$I$1004,2,FALSE)))</f>
        <v/>
      </c>
      <c r="D776" s="95" t="str">
        <f>IF($B776="","",IF(VLOOKUP($B776,競技者!$A$5:$I$1004,3,FALSE)="","",VLOOKUP($B776,競技者!$A$5:$I$1004,3,FALSE)))</f>
        <v/>
      </c>
      <c r="E776" s="95" t="str">
        <f>IF($B776="","",IF(VLOOKUP($B776,競技者!$A$5:$I$1004,4,FALSE)="","",VLOOKUP($B776,競技者!$A$5:$I$1004,4,FALSE)))</f>
        <v/>
      </c>
      <c r="F776" s="95" t="str">
        <f>IF($B776="","",IF(VLOOKUP($B776,競技者!$A$5:$I$1004,7,FALSE)="","",VLOOKUP($B776,競技者!$A$5:$I$1004,7,FALSE)))</f>
        <v/>
      </c>
      <c r="G776" s="95" t="str">
        <f>IF($B776="","",IF(VLOOKUP($B776,競技者!$A$5:$I$1004,9,FALSE)="","",VLOOKUP($B776,競技者!$A$5:$I$1004,9,FALSE)))</f>
        <v/>
      </c>
      <c r="H776" s="109"/>
      <c r="I776" s="95" t="str">
        <f t="shared" si="60"/>
        <v/>
      </c>
      <c r="J776" s="96"/>
      <c r="K776" s="107" t="str">
        <f t="shared" si="61"/>
        <v/>
      </c>
      <c r="L776" s="96"/>
      <c r="M776" s="107" t="str">
        <f t="shared" si="62"/>
        <v/>
      </c>
      <c r="N776" s="103"/>
      <c r="O776" s="103"/>
      <c r="P776" s="260"/>
      <c r="Q776" s="97" t="str">
        <f t="shared" si="63"/>
        <v/>
      </c>
      <c r="R776" s="98" t="str">
        <f t="shared" si="64"/>
        <v/>
      </c>
      <c r="S776" s="96"/>
      <c r="T776" s="234"/>
      <c r="U776" s="105"/>
    </row>
    <row r="777" spans="1:21" customFormat="1">
      <c r="A777" s="92">
        <v>773</v>
      </c>
      <c r="B777" s="111"/>
      <c r="C777" s="95" t="str">
        <f>IF($B777="","",IF(VLOOKUP($B777,競技者!$A$5:$I$1004,2,FALSE)="","",VLOOKUP($B777,競技者!$A$5:$I$1004,2,FALSE)))</f>
        <v/>
      </c>
      <c r="D777" s="95" t="str">
        <f>IF($B777="","",IF(VLOOKUP($B777,競技者!$A$5:$I$1004,3,FALSE)="","",VLOOKUP($B777,競技者!$A$5:$I$1004,3,FALSE)))</f>
        <v/>
      </c>
      <c r="E777" s="95" t="str">
        <f>IF($B777="","",IF(VLOOKUP($B777,競技者!$A$5:$I$1004,4,FALSE)="","",VLOOKUP($B777,競技者!$A$5:$I$1004,4,FALSE)))</f>
        <v/>
      </c>
      <c r="F777" s="95" t="str">
        <f>IF($B777="","",IF(VLOOKUP($B777,競技者!$A$5:$I$1004,7,FALSE)="","",VLOOKUP($B777,競技者!$A$5:$I$1004,7,FALSE)))</f>
        <v/>
      </c>
      <c r="G777" s="95" t="str">
        <f>IF($B777="","",IF(VLOOKUP($B777,競技者!$A$5:$I$1004,9,FALSE)="","",VLOOKUP($B777,競技者!$A$5:$I$1004,9,FALSE)))</f>
        <v/>
      </c>
      <c r="H777" s="109"/>
      <c r="I777" s="95" t="str">
        <f t="shared" si="60"/>
        <v/>
      </c>
      <c r="J777" s="96"/>
      <c r="K777" s="107" t="str">
        <f t="shared" si="61"/>
        <v/>
      </c>
      <c r="L777" s="96"/>
      <c r="M777" s="107" t="str">
        <f t="shared" si="62"/>
        <v/>
      </c>
      <c r="N777" s="103"/>
      <c r="O777" s="103"/>
      <c r="P777" s="260"/>
      <c r="Q777" s="97" t="str">
        <f t="shared" si="63"/>
        <v/>
      </c>
      <c r="R777" s="98" t="str">
        <f t="shared" si="64"/>
        <v/>
      </c>
      <c r="S777" s="96"/>
      <c r="T777" s="234"/>
      <c r="U777" s="105"/>
    </row>
    <row r="778" spans="1:21" customFormat="1">
      <c r="A778" s="92">
        <v>774</v>
      </c>
      <c r="B778" s="111"/>
      <c r="C778" s="95" t="str">
        <f>IF($B778="","",IF(VLOOKUP($B778,競技者!$A$5:$I$1004,2,FALSE)="","",VLOOKUP($B778,競技者!$A$5:$I$1004,2,FALSE)))</f>
        <v/>
      </c>
      <c r="D778" s="95" t="str">
        <f>IF($B778="","",IF(VLOOKUP($B778,競技者!$A$5:$I$1004,3,FALSE)="","",VLOOKUP($B778,競技者!$A$5:$I$1004,3,FALSE)))</f>
        <v/>
      </c>
      <c r="E778" s="95" t="str">
        <f>IF($B778="","",IF(VLOOKUP($B778,競技者!$A$5:$I$1004,4,FALSE)="","",VLOOKUP($B778,競技者!$A$5:$I$1004,4,FALSE)))</f>
        <v/>
      </c>
      <c r="F778" s="95" t="str">
        <f>IF($B778="","",IF(VLOOKUP($B778,競技者!$A$5:$I$1004,7,FALSE)="","",VLOOKUP($B778,競技者!$A$5:$I$1004,7,FALSE)))</f>
        <v/>
      </c>
      <c r="G778" s="95" t="str">
        <f>IF($B778="","",IF(VLOOKUP($B778,競技者!$A$5:$I$1004,9,FALSE)="","",VLOOKUP($B778,競技者!$A$5:$I$1004,9,FALSE)))</f>
        <v/>
      </c>
      <c r="H778" s="109"/>
      <c r="I778" s="95" t="str">
        <f t="shared" si="60"/>
        <v/>
      </c>
      <c r="J778" s="96"/>
      <c r="K778" s="107" t="str">
        <f t="shared" si="61"/>
        <v/>
      </c>
      <c r="L778" s="96"/>
      <c r="M778" s="107" t="str">
        <f t="shared" si="62"/>
        <v/>
      </c>
      <c r="N778" s="103"/>
      <c r="O778" s="103"/>
      <c r="P778" s="260"/>
      <c r="Q778" s="97" t="str">
        <f t="shared" si="63"/>
        <v/>
      </c>
      <c r="R778" s="98" t="str">
        <f t="shared" si="64"/>
        <v/>
      </c>
      <c r="S778" s="96"/>
      <c r="T778" s="234"/>
      <c r="U778" s="105"/>
    </row>
    <row r="779" spans="1:21" customFormat="1">
      <c r="A779" s="92">
        <v>775</v>
      </c>
      <c r="B779" s="207"/>
      <c r="C779" s="208" t="str">
        <f>IF($B779="","",IF(VLOOKUP($B779,競技者!$A$5:$I$1004,2,FALSE)="","",VLOOKUP($B779,競技者!$A$5:$I$1004,2,FALSE)))</f>
        <v/>
      </c>
      <c r="D779" s="208" t="str">
        <f>IF($B779="","",IF(VLOOKUP($B779,競技者!$A$5:$I$1004,3,FALSE)="","",VLOOKUP($B779,競技者!$A$5:$I$1004,3,FALSE)))</f>
        <v/>
      </c>
      <c r="E779" s="208" t="str">
        <f>IF($B779="","",IF(VLOOKUP($B779,競技者!$A$5:$I$1004,4,FALSE)="","",VLOOKUP($B779,競技者!$A$5:$I$1004,4,FALSE)))</f>
        <v/>
      </c>
      <c r="F779" s="208" t="str">
        <f>IF($B779="","",IF(VLOOKUP($B779,競技者!$A$5:$I$1004,7,FALSE)="","",VLOOKUP($B779,競技者!$A$5:$I$1004,7,FALSE)))</f>
        <v/>
      </c>
      <c r="G779" s="208" t="str">
        <f>IF($B779="","",IF(VLOOKUP($B779,競技者!$A$5:$I$1004,9,FALSE)="","",VLOOKUP($B779,競技者!$A$5:$I$1004,9,FALSE)))</f>
        <v/>
      </c>
      <c r="H779" s="209"/>
      <c r="I779" s="208" t="str">
        <f t="shared" si="60"/>
        <v/>
      </c>
      <c r="J779" s="210"/>
      <c r="K779" s="211" t="str">
        <f t="shared" si="61"/>
        <v/>
      </c>
      <c r="L779" s="210"/>
      <c r="M779" s="211" t="str">
        <f t="shared" si="62"/>
        <v/>
      </c>
      <c r="N779" s="212"/>
      <c r="O779" s="212"/>
      <c r="P779" s="261"/>
      <c r="Q779" s="213" t="str">
        <f t="shared" si="63"/>
        <v/>
      </c>
      <c r="R779" s="214" t="str">
        <f t="shared" si="64"/>
        <v/>
      </c>
      <c r="S779" s="210"/>
      <c r="T779" s="238"/>
      <c r="U779" s="216"/>
    </row>
    <row r="780" spans="1:21" customFormat="1">
      <c r="A780" s="92">
        <v>776</v>
      </c>
      <c r="B780" s="199"/>
      <c r="C780" s="120" t="str">
        <f>IF($B780="","",IF(VLOOKUP($B780,競技者!$A$5:$I$1004,2,FALSE)="","",VLOOKUP($B780,競技者!$A$5:$I$1004,2,FALSE)))</f>
        <v/>
      </c>
      <c r="D780" s="120" t="str">
        <f>IF($B780="","",IF(VLOOKUP($B780,競技者!$A$5:$I$1004,3,FALSE)="","",VLOOKUP($B780,競技者!$A$5:$I$1004,3,FALSE)))</f>
        <v/>
      </c>
      <c r="E780" s="120" t="str">
        <f>IF($B780="","",IF(VLOOKUP($B780,競技者!$A$5:$I$1004,4,FALSE)="","",VLOOKUP($B780,競技者!$A$5:$I$1004,4,FALSE)))</f>
        <v/>
      </c>
      <c r="F780" s="120" t="str">
        <f>IF($B780="","",IF(VLOOKUP($B780,競技者!$A$5:$I$1004,7,FALSE)="","",VLOOKUP($B780,競技者!$A$5:$I$1004,7,FALSE)))</f>
        <v/>
      </c>
      <c r="G780" s="120" t="str">
        <f>IF($B780="","",IF(VLOOKUP($B780,競技者!$A$5:$I$1004,9,FALSE)="","",VLOOKUP($B780,競技者!$A$5:$I$1004,9,FALSE)))</f>
        <v/>
      </c>
      <c r="H780" s="119"/>
      <c r="I780" s="120" t="str">
        <f t="shared" si="60"/>
        <v/>
      </c>
      <c r="J780" s="121"/>
      <c r="K780" s="122" t="str">
        <f t="shared" si="61"/>
        <v/>
      </c>
      <c r="L780" s="121"/>
      <c r="M780" s="122" t="str">
        <f t="shared" si="62"/>
        <v/>
      </c>
      <c r="N780" s="123"/>
      <c r="O780" s="123"/>
      <c r="P780" s="259"/>
      <c r="Q780" s="124" t="str">
        <f t="shared" si="63"/>
        <v/>
      </c>
      <c r="R780" s="125" t="str">
        <f t="shared" si="64"/>
        <v/>
      </c>
      <c r="S780" s="121"/>
      <c r="T780" s="236"/>
      <c r="U780" s="127"/>
    </row>
    <row r="781" spans="1:21" customFormat="1">
      <c r="A781" s="92">
        <v>777</v>
      </c>
      <c r="B781" s="111"/>
      <c r="C781" s="95" t="str">
        <f>IF($B781="","",IF(VLOOKUP($B781,競技者!$A$5:$I$1004,2,FALSE)="","",VLOOKUP($B781,競技者!$A$5:$I$1004,2,FALSE)))</f>
        <v/>
      </c>
      <c r="D781" s="95" t="str">
        <f>IF($B781="","",IF(VLOOKUP($B781,競技者!$A$5:$I$1004,3,FALSE)="","",VLOOKUP($B781,競技者!$A$5:$I$1004,3,FALSE)))</f>
        <v/>
      </c>
      <c r="E781" s="95" t="str">
        <f>IF($B781="","",IF(VLOOKUP($B781,競技者!$A$5:$I$1004,4,FALSE)="","",VLOOKUP($B781,競技者!$A$5:$I$1004,4,FALSE)))</f>
        <v/>
      </c>
      <c r="F781" s="95" t="str">
        <f>IF($B781="","",IF(VLOOKUP($B781,競技者!$A$5:$I$1004,7,FALSE)="","",VLOOKUP($B781,競技者!$A$5:$I$1004,7,FALSE)))</f>
        <v/>
      </c>
      <c r="G781" s="95" t="str">
        <f>IF($B781="","",IF(VLOOKUP($B781,競技者!$A$5:$I$1004,9,FALSE)="","",VLOOKUP($B781,競技者!$A$5:$I$1004,9,FALSE)))</f>
        <v/>
      </c>
      <c r="H781" s="109"/>
      <c r="I781" s="95" t="str">
        <f t="shared" si="60"/>
        <v/>
      </c>
      <c r="J781" s="96"/>
      <c r="K781" s="107" t="str">
        <f t="shared" si="61"/>
        <v/>
      </c>
      <c r="L781" s="96"/>
      <c r="M781" s="107" t="str">
        <f t="shared" si="62"/>
        <v/>
      </c>
      <c r="N781" s="103"/>
      <c r="O781" s="103"/>
      <c r="P781" s="260"/>
      <c r="Q781" s="97" t="str">
        <f t="shared" si="63"/>
        <v/>
      </c>
      <c r="R781" s="98" t="str">
        <f t="shared" si="64"/>
        <v/>
      </c>
      <c r="S781" s="96"/>
      <c r="T781" s="234"/>
      <c r="U781" s="105"/>
    </row>
    <row r="782" spans="1:21" customFormat="1">
      <c r="A782" s="92">
        <v>778</v>
      </c>
      <c r="B782" s="111"/>
      <c r="C782" s="95" t="str">
        <f>IF($B782="","",IF(VLOOKUP($B782,競技者!$A$5:$I$1004,2,FALSE)="","",VLOOKUP($B782,競技者!$A$5:$I$1004,2,FALSE)))</f>
        <v/>
      </c>
      <c r="D782" s="95" t="str">
        <f>IF($B782="","",IF(VLOOKUP($B782,競技者!$A$5:$I$1004,3,FALSE)="","",VLOOKUP($B782,競技者!$A$5:$I$1004,3,FALSE)))</f>
        <v/>
      </c>
      <c r="E782" s="95" t="str">
        <f>IF($B782="","",IF(VLOOKUP($B782,競技者!$A$5:$I$1004,4,FALSE)="","",VLOOKUP($B782,競技者!$A$5:$I$1004,4,FALSE)))</f>
        <v/>
      </c>
      <c r="F782" s="95" t="str">
        <f>IF($B782="","",IF(VLOOKUP($B782,競技者!$A$5:$I$1004,7,FALSE)="","",VLOOKUP($B782,競技者!$A$5:$I$1004,7,FALSE)))</f>
        <v/>
      </c>
      <c r="G782" s="95" t="str">
        <f>IF($B782="","",IF(VLOOKUP($B782,競技者!$A$5:$I$1004,9,FALSE)="","",VLOOKUP($B782,競技者!$A$5:$I$1004,9,FALSE)))</f>
        <v/>
      </c>
      <c r="H782" s="109"/>
      <c r="I782" s="95" t="str">
        <f t="shared" si="60"/>
        <v/>
      </c>
      <c r="J782" s="96"/>
      <c r="K782" s="107" t="str">
        <f t="shared" si="61"/>
        <v/>
      </c>
      <c r="L782" s="96"/>
      <c r="M782" s="107" t="str">
        <f t="shared" si="62"/>
        <v/>
      </c>
      <c r="N782" s="103"/>
      <c r="O782" s="103"/>
      <c r="P782" s="260"/>
      <c r="Q782" s="97" t="str">
        <f t="shared" si="63"/>
        <v/>
      </c>
      <c r="R782" s="98" t="str">
        <f t="shared" si="64"/>
        <v/>
      </c>
      <c r="S782" s="96"/>
      <c r="T782" s="234"/>
      <c r="U782" s="105"/>
    </row>
    <row r="783" spans="1:21" customFormat="1">
      <c r="A783" s="92">
        <v>779</v>
      </c>
      <c r="B783" s="111"/>
      <c r="C783" s="95" t="str">
        <f>IF($B783="","",IF(VLOOKUP($B783,競技者!$A$5:$I$1004,2,FALSE)="","",VLOOKUP($B783,競技者!$A$5:$I$1004,2,FALSE)))</f>
        <v/>
      </c>
      <c r="D783" s="95" t="str">
        <f>IF($B783="","",IF(VLOOKUP($B783,競技者!$A$5:$I$1004,3,FALSE)="","",VLOOKUP($B783,競技者!$A$5:$I$1004,3,FALSE)))</f>
        <v/>
      </c>
      <c r="E783" s="95" t="str">
        <f>IF($B783="","",IF(VLOOKUP($B783,競技者!$A$5:$I$1004,4,FALSE)="","",VLOOKUP($B783,競技者!$A$5:$I$1004,4,FALSE)))</f>
        <v/>
      </c>
      <c r="F783" s="95" t="str">
        <f>IF($B783="","",IF(VLOOKUP($B783,競技者!$A$5:$I$1004,7,FALSE)="","",VLOOKUP($B783,競技者!$A$5:$I$1004,7,FALSE)))</f>
        <v/>
      </c>
      <c r="G783" s="95" t="str">
        <f>IF($B783="","",IF(VLOOKUP($B783,競技者!$A$5:$I$1004,9,FALSE)="","",VLOOKUP($B783,競技者!$A$5:$I$1004,9,FALSE)))</f>
        <v/>
      </c>
      <c r="H783" s="109"/>
      <c r="I783" s="95" t="str">
        <f t="shared" si="60"/>
        <v/>
      </c>
      <c r="J783" s="96"/>
      <c r="K783" s="107" t="str">
        <f t="shared" si="61"/>
        <v/>
      </c>
      <c r="L783" s="96"/>
      <c r="M783" s="107" t="str">
        <f t="shared" si="62"/>
        <v/>
      </c>
      <c r="N783" s="103"/>
      <c r="O783" s="103"/>
      <c r="P783" s="260"/>
      <c r="Q783" s="97" t="str">
        <f t="shared" si="63"/>
        <v/>
      </c>
      <c r="R783" s="98" t="str">
        <f t="shared" si="64"/>
        <v/>
      </c>
      <c r="S783" s="96"/>
      <c r="T783" s="234"/>
      <c r="U783" s="105"/>
    </row>
    <row r="784" spans="1:21" customFormat="1" ht="12.6" thickBot="1">
      <c r="A784" s="92">
        <v>780</v>
      </c>
      <c r="B784" s="217"/>
      <c r="C784" s="218" t="str">
        <f>IF($B784="","",IF(VLOOKUP($B784,競技者!$A$5:$I$1004,2,FALSE)="","",VLOOKUP($B784,競技者!$A$5:$I$1004,2,FALSE)))</f>
        <v/>
      </c>
      <c r="D784" s="218" t="str">
        <f>IF($B784="","",IF(VLOOKUP($B784,競技者!$A$5:$I$1004,3,FALSE)="","",VLOOKUP($B784,競技者!$A$5:$I$1004,3,FALSE)))</f>
        <v/>
      </c>
      <c r="E784" s="218" t="str">
        <f>IF($B784="","",IF(VLOOKUP($B784,競技者!$A$5:$I$1004,4,FALSE)="","",VLOOKUP($B784,競技者!$A$5:$I$1004,4,FALSE)))</f>
        <v/>
      </c>
      <c r="F784" s="218" t="str">
        <f>IF($B784="","",IF(VLOOKUP($B784,競技者!$A$5:$I$1004,7,FALSE)="","",VLOOKUP($B784,競技者!$A$5:$I$1004,7,FALSE)))</f>
        <v/>
      </c>
      <c r="G784" s="218" t="str">
        <f>IF($B784="","",IF(VLOOKUP($B784,競技者!$A$5:$I$1004,9,FALSE)="","",VLOOKUP($B784,競技者!$A$5:$I$1004,9,FALSE)))</f>
        <v/>
      </c>
      <c r="H784" s="219"/>
      <c r="I784" s="218" t="str">
        <f t="shared" si="60"/>
        <v/>
      </c>
      <c r="J784" s="220"/>
      <c r="K784" s="221" t="str">
        <f t="shared" si="61"/>
        <v/>
      </c>
      <c r="L784" s="220"/>
      <c r="M784" s="221" t="str">
        <f t="shared" si="62"/>
        <v/>
      </c>
      <c r="N784" s="262"/>
      <c r="O784" s="262"/>
      <c r="P784" s="263"/>
      <c r="Q784" s="222" t="str">
        <f t="shared" si="63"/>
        <v/>
      </c>
      <c r="R784" s="223" t="str">
        <f t="shared" si="64"/>
        <v/>
      </c>
      <c r="S784" s="220"/>
      <c r="T784" s="237"/>
      <c r="U784" s="224"/>
    </row>
    <row r="785" spans="1:21" customFormat="1">
      <c r="A785" s="92">
        <v>781</v>
      </c>
      <c r="B785" s="199"/>
      <c r="C785" s="120" t="str">
        <f>IF($B785="","",IF(VLOOKUP($B785,競技者!$A$5:$I$1004,2,FALSE)="","",VLOOKUP($B785,競技者!$A$5:$I$1004,2,FALSE)))</f>
        <v/>
      </c>
      <c r="D785" s="120" t="str">
        <f>IF($B785="","",IF(VLOOKUP($B785,競技者!$A$5:$I$1004,3,FALSE)="","",VLOOKUP($B785,競技者!$A$5:$I$1004,3,FALSE)))</f>
        <v/>
      </c>
      <c r="E785" s="120" t="str">
        <f>IF($B785="","",IF(VLOOKUP($B785,競技者!$A$5:$I$1004,4,FALSE)="","",VLOOKUP($B785,競技者!$A$5:$I$1004,4,FALSE)))</f>
        <v/>
      </c>
      <c r="F785" s="120" t="str">
        <f>IF($B785="","",IF(VLOOKUP($B785,競技者!$A$5:$I$1004,7,FALSE)="","",VLOOKUP($B785,競技者!$A$5:$I$1004,7,FALSE)))</f>
        <v/>
      </c>
      <c r="G785" s="120" t="str">
        <f>IF($B785="","",IF(VLOOKUP($B785,競技者!$A$5:$I$1004,9,FALSE)="","",VLOOKUP($B785,競技者!$A$5:$I$1004,9,FALSE)))</f>
        <v/>
      </c>
      <c r="H785" s="119"/>
      <c r="I785" s="120" t="str">
        <f t="shared" si="60"/>
        <v/>
      </c>
      <c r="J785" s="121"/>
      <c r="K785" s="122" t="str">
        <f t="shared" si="61"/>
        <v/>
      </c>
      <c r="L785" s="121"/>
      <c r="M785" s="122" t="str">
        <f t="shared" si="62"/>
        <v/>
      </c>
      <c r="N785" s="123"/>
      <c r="O785" s="123"/>
      <c r="P785" s="259"/>
      <c r="Q785" s="124" t="str">
        <f t="shared" si="63"/>
        <v/>
      </c>
      <c r="R785" s="125" t="str">
        <f t="shared" si="64"/>
        <v/>
      </c>
      <c r="S785" s="121"/>
      <c r="T785" s="236"/>
      <c r="U785" s="127"/>
    </row>
    <row r="786" spans="1:21" customFormat="1">
      <c r="A786" s="92">
        <v>782</v>
      </c>
      <c r="B786" s="111"/>
      <c r="C786" s="95" t="str">
        <f>IF($B786="","",IF(VLOOKUP($B786,競技者!$A$5:$I$1004,2,FALSE)="","",VLOOKUP($B786,競技者!$A$5:$I$1004,2,FALSE)))</f>
        <v/>
      </c>
      <c r="D786" s="95" t="str">
        <f>IF($B786="","",IF(VLOOKUP($B786,競技者!$A$5:$I$1004,3,FALSE)="","",VLOOKUP($B786,競技者!$A$5:$I$1004,3,FALSE)))</f>
        <v/>
      </c>
      <c r="E786" s="95" t="str">
        <f>IF($B786="","",IF(VLOOKUP($B786,競技者!$A$5:$I$1004,4,FALSE)="","",VLOOKUP($B786,競技者!$A$5:$I$1004,4,FALSE)))</f>
        <v/>
      </c>
      <c r="F786" s="95" t="str">
        <f>IF($B786="","",IF(VLOOKUP($B786,競技者!$A$5:$I$1004,7,FALSE)="","",VLOOKUP($B786,競技者!$A$5:$I$1004,7,FALSE)))</f>
        <v/>
      </c>
      <c r="G786" s="95" t="str">
        <f>IF($B786="","",IF(VLOOKUP($B786,競技者!$A$5:$I$1004,9,FALSE)="","",VLOOKUP($B786,競技者!$A$5:$I$1004,9,FALSE)))</f>
        <v/>
      </c>
      <c r="H786" s="109"/>
      <c r="I786" s="95" t="str">
        <f t="shared" si="60"/>
        <v/>
      </c>
      <c r="J786" s="96"/>
      <c r="K786" s="107" t="str">
        <f t="shared" si="61"/>
        <v/>
      </c>
      <c r="L786" s="96"/>
      <c r="M786" s="107" t="str">
        <f t="shared" si="62"/>
        <v/>
      </c>
      <c r="N786" s="103"/>
      <c r="O786" s="103"/>
      <c r="P786" s="260"/>
      <c r="Q786" s="97" t="str">
        <f t="shared" si="63"/>
        <v/>
      </c>
      <c r="R786" s="98" t="str">
        <f t="shared" si="64"/>
        <v/>
      </c>
      <c r="S786" s="96"/>
      <c r="T786" s="234"/>
      <c r="U786" s="105"/>
    </row>
    <row r="787" spans="1:21" customFormat="1">
      <c r="A787" s="92">
        <v>783</v>
      </c>
      <c r="B787" s="111"/>
      <c r="C787" s="95" t="str">
        <f>IF($B787="","",IF(VLOOKUP($B787,競技者!$A$5:$I$1004,2,FALSE)="","",VLOOKUP($B787,競技者!$A$5:$I$1004,2,FALSE)))</f>
        <v/>
      </c>
      <c r="D787" s="95" t="str">
        <f>IF($B787="","",IF(VLOOKUP($B787,競技者!$A$5:$I$1004,3,FALSE)="","",VLOOKUP($B787,競技者!$A$5:$I$1004,3,FALSE)))</f>
        <v/>
      </c>
      <c r="E787" s="95" t="str">
        <f>IF($B787="","",IF(VLOOKUP($B787,競技者!$A$5:$I$1004,4,FALSE)="","",VLOOKUP($B787,競技者!$A$5:$I$1004,4,FALSE)))</f>
        <v/>
      </c>
      <c r="F787" s="95" t="str">
        <f>IF($B787="","",IF(VLOOKUP($B787,競技者!$A$5:$I$1004,7,FALSE)="","",VLOOKUP($B787,競技者!$A$5:$I$1004,7,FALSE)))</f>
        <v/>
      </c>
      <c r="G787" s="95" t="str">
        <f>IF($B787="","",IF(VLOOKUP($B787,競技者!$A$5:$I$1004,9,FALSE)="","",VLOOKUP($B787,競技者!$A$5:$I$1004,9,FALSE)))</f>
        <v/>
      </c>
      <c r="H787" s="109"/>
      <c r="I787" s="95" t="str">
        <f t="shared" si="60"/>
        <v/>
      </c>
      <c r="J787" s="96"/>
      <c r="K787" s="107" t="str">
        <f t="shared" si="61"/>
        <v/>
      </c>
      <c r="L787" s="96"/>
      <c r="M787" s="107" t="str">
        <f t="shared" si="62"/>
        <v/>
      </c>
      <c r="N787" s="103"/>
      <c r="O787" s="103"/>
      <c r="P787" s="260"/>
      <c r="Q787" s="97" t="str">
        <f t="shared" si="63"/>
        <v/>
      </c>
      <c r="R787" s="98" t="str">
        <f t="shared" si="64"/>
        <v/>
      </c>
      <c r="S787" s="96"/>
      <c r="T787" s="234"/>
      <c r="U787" s="105"/>
    </row>
    <row r="788" spans="1:21" customFormat="1">
      <c r="A788" s="92">
        <v>784</v>
      </c>
      <c r="B788" s="111"/>
      <c r="C788" s="95" t="str">
        <f>IF($B788="","",IF(VLOOKUP($B788,競技者!$A$5:$I$1004,2,FALSE)="","",VLOOKUP($B788,競技者!$A$5:$I$1004,2,FALSE)))</f>
        <v/>
      </c>
      <c r="D788" s="95" t="str">
        <f>IF($B788="","",IF(VLOOKUP($B788,競技者!$A$5:$I$1004,3,FALSE)="","",VLOOKUP($B788,競技者!$A$5:$I$1004,3,FALSE)))</f>
        <v/>
      </c>
      <c r="E788" s="95" t="str">
        <f>IF($B788="","",IF(VLOOKUP($B788,競技者!$A$5:$I$1004,4,FALSE)="","",VLOOKUP($B788,競技者!$A$5:$I$1004,4,FALSE)))</f>
        <v/>
      </c>
      <c r="F788" s="95" t="str">
        <f>IF($B788="","",IF(VLOOKUP($B788,競技者!$A$5:$I$1004,7,FALSE)="","",VLOOKUP($B788,競技者!$A$5:$I$1004,7,FALSE)))</f>
        <v/>
      </c>
      <c r="G788" s="95" t="str">
        <f>IF($B788="","",IF(VLOOKUP($B788,競技者!$A$5:$I$1004,9,FALSE)="","",VLOOKUP($B788,競技者!$A$5:$I$1004,9,FALSE)))</f>
        <v/>
      </c>
      <c r="H788" s="109"/>
      <c r="I788" s="95" t="str">
        <f t="shared" si="60"/>
        <v/>
      </c>
      <c r="J788" s="96"/>
      <c r="K788" s="107" t="str">
        <f t="shared" si="61"/>
        <v/>
      </c>
      <c r="L788" s="96"/>
      <c r="M788" s="107" t="str">
        <f t="shared" si="62"/>
        <v/>
      </c>
      <c r="N788" s="103"/>
      <c r="O788" s="103"/>
      <c r="P788" s="260"/>
      <c r="Q788" s="97" t="str">
        <f t="shared" si="63"/>
        <v/>
      </c>
      <c r="R788" s="98" t="str">
        <f t="shared" si="64"/>
        <v/>
      </c>
      <c r="S788" s="96"/>
      <c r="T788" s="234"/>
      <c r="U788" s="105"/>
    </row>
    <row r="789" spans="1:21" customFormat="1">
      <c r="A789" s="92">
        <v>785</v>
      </c>
      <c r="B789" s="207"/>
      <c r="C789" s="208" t="str">
        <f>IF($B789="","",IF(VLOOKUP($B789,競技者!$A$5:$I$1004,2,FALSE)="","",VLOOKUP($B789,競技者!$A$5:$I$1004,2,FALSE)))</f>
        <v/>
      </c>
      <c r="D789" s="208" t="str">
        <f>IF($B789="","",IF(VLOOKUP($B789,競技者!$A$5:$I$1004,3,FALSE)="","",VLOOKUP($B789,競技者!$A$5:$I$1004,3,FALSE)))</f>
        <v/>
      </c>
      <c r="E789" s="208" t="str">
        <f>IF($B789="","",IF(VLOOKUP($B789,競技者!$A$5:$I$1004,4,FALSE)="","",VLOOKUP($B789,競技者!$A$5:$I$1004,4,FALSE)))</f>
        <v/>
      </c>
      <c r="F789" s="208" t="str">
        <f>IF($B789="","",IF(VLOOKUP($B789,競技者!$A$5:$I$1004,7,FALSE)="","",VLOOKUP($B789,競技者!$A$5:$I$1004,7,FALSE)))</f>
        <v/>
      </c>
      <c r="G789" s="208" t="str">
        <f>IF($B789="","",IF(VLOOKUP($B789,競技者!$A$5:$I$1004,9,FALSE)="","",VLOOKUP($B789,競技者!$A$5:$I$1004,9,FALSE)))</f>
        <v/>
      </c>
      <c r="H789" s="209"/>
      <c r="I789" s="208" t="str">
        <f t="shared" si="60"/>
        <v/>
      </c>
      <c r="J789" s="210"/>
      <c r="K789" s="211" t="str">
        <f t="shared" si="61"/>
        <v/>
      </c>
      <c r="L789" s="210"/>
      <c r="M789" s="211" t="str">
        <f t="shared" si="62"/>
        <v/>
      </c>
      <c r="N789" s="212"/>
      <c r="O789" s="212"/>
      <c r="P789" s="261"/>
      <c r="Q789" s="213" t="str">
        <f t="shared" si="63"/>
        <v/>
      </c>
      <c r="R789" s="214" t="str">
        <f t="shared" si="64"/>
        <v/>
      </c>
      <c r="S789" s="210"/>
      <c r="T789" s="238"/>
      <c r="U789" s="216"/>
    </row>
    <row r="790" spans="1:21" customFormat="1">
      <c r="A790" s="92">
        <v>786</v>
      </c>
      <c r="B790" s="199"/>
      <c r="C790" s="120" t="str">
        <f>IF($B790="","",IF(VLOOKUP($B790,競技者!$A$5:$I$1004,2,FALSE)="","",VLOOKUP($B790,競技者!$A$5:$I$1004,2,FALSE)))</f>
        <v/>
      </c>
      <c r="D790" s="120" t="str">
        <f>IF($B790="","",IF(VLOOKUP($B790,競技者!$A$5:$I$1004,3,FALSE)="","",VLOOKUP($B790,競技者!$A$5:$I$1004,3,FALSE)))</f>
        <v/>
      </c>
      <c r="E790" s="120" t="str">
        <f>IF($B790="","",IF(VLOOKUP($B790,競技者!$A$5:$I$1004,4,FALSE)="","",VLOOKUP($B790,競技者!$A$5:$I$1004,4,FALSE)))</f>
        <v/>
      </c>
      <c r="F790" s="120" t="str">
        <f>IF($B790="","",IF(VLOOKUP($B790,競技者!$A$5:$I$1004,7,FALSE)="","",VLOOKUP($B790,競技者!$A$5:$I$1004,7,FALSE)))</f>
        <v/>
      </c>
      <c r="G790" s="120" t="str">
        <f>IF($B790="","",IF(VLOOKUP($B790,競技者!$A$5:$I$1004,9,FALSE)="","",VLOOKUP($B790,競技者!$A$5:$I$1004,9,FALSE)))</f>
        <v/>
      </c>
      <c r="H790" s="119"/>
      <c r="I790" s="120" t="str">
        <f t="shared" si="60"/>
        <v/>
      </c>
      <c r="J790" s="121"/>
      <c r="K790" s="122" t="str">
        <f t="shared" si="61"/>
        <v/>
      </c>
      <c r="L790" s="121"/>
      <c r="M790" s="122" t="str">
        <f t="shared" si="62"/>
        <v/>
      </c>
      <c r="N790" s="123"/>
      <c r="O790" s="123"/>
      <c r="P790" s="259"/>
      <c r="Q790" s="124" t="str">
        <f t="shared" si="63"/>
        <v/>
      </c>
      <c r="R790" s="125" t="str">
        <f t="shared" si="64"/>
        <v/>
      </c>
      <c r="S790" s="121"/>
      <c r="T790" s="236"/>
      <c r="U790" s="127"/>
    </row>
    <row r="791" spans="1:21" customFormat="1">
      <c r="A791" s="92">
        <v>787</v>
      </c>
      <c r="B791" s="111"/>
      <c r="C791" s="95" t="str">
        <f>IF($B791="","",IF(VLOOKUP($B791,競技者!$A$5:$I$1004,2,FALSE)="","",VLOOKUP($B791,競技者!$A$5:$I$1004,2,FALSE)))</f>
        <v/>
      </c>
      <c r="D791" s="95" t="str">
        <f>IF($B791="","",IF(VLOOKUP($B791,競技者!$A$5:$I$1004,3,FALSE)="","",VLOOKUP($B791,競技者!$A$5:$I$1004,3,FALSE)))</f>
        <v/>
      </c>
      <c r="E791" s="95" t="str">
        <f>IF($B791="","",IF(VLOOKUP($B791,競技者!$A$5:$I$1004,4,FALSE)="","",VLOOKUP($B791,競技者!$A$5:$I$1004,4,FALSE)))</f>
        <v/>
      </c>
      <c r="F791" s="95" t="str">
        <f>IF($B791="","",IF(VLOOKUP($B791,競技者!$A$5:$I$1004,7,FALSE)="","",VLOOKUP($B791,競技者!$A$5:$I$1004,7,FALSE)))</f>
        <v/>
      </c>
      <c r="G791" s="95" t="str">
        <f>IF($B791="","",IF(VLOOKUP($B791,競技者!$A$5:$I$1004,9,FALSE)="","",VLOOKUP($B791,競技者!$A$5:$I$1004,9,FALSE)))</f>
        <v/>
      </c>
      <c r="H791" s="109"/>
      <c r="I791" s="95" t="str">
        <f t="shared" si="60"/>
        <v/>
      </c>
      <c r="J791" s="96"/>
      <c r="K791" s="107" t="str">
        <f t="shared" si="61"/>
        <v/>
      </c>
      <c r="L791" s="96"/>
      <c r="M791" s="107" t="str">
        <f t="shared" si="62"/>
        <v/>
      </c>
      <c r="N791" s="103"/>
      <c r="O791" s="103"/>
      <c r="P791" s="260"/>
      <c r="Q791" s="97" t="str">
        <f t="shared" si="63"/>
        <v/>
      </c>
      <c r="R791" s="98" t="str">
        <f t="shared" si="64"/>
        <v/>
      </c>
      <c r="S791" s="96"/>
      <c r="T791" s="234"/>
      <c r="U791" s="105"/>
    </row>
    <row r="792" spans="1:21" customFormat="1">
      <c r="A792" s="92">
        <v>788</v>
      </c>
      <c r="B792" s="111"/>
      <c r="C792" s="95" t="str">
        <f>IF($B792="","",IF(VLOOKUP($B792,競技者!$A$5:$I$1004,2,FALSE)="","",VLOOKUP($B792,競技者!$A$5:$I$1004,2,FALSE)))</f>
        <v/>
      </c>
      <c r="D792" s="95" t="str">
        <f>IF($B792="","",IF(VLOOKUP($B792,競技者!$A$5:$I$1004,3,FALSE)="","",VLOOKUP($B792,競技者!$A$5:$I$1004,3,FALSE)))</f>
        <v/>
      </c>
      <c r="E792" s="95" t="str">
        <f>IF($B792="","",IF(VLOOKUP($B792,競技者!$A$5:$I$1004,4,FALSE)="","",VLOOKUP($B792,競技者!$A$5:$I$1004,4,FALSE)))</f>
        <v/>
      </c>
      <c r="F792" s="95" t="str">
        <f>IF($B792="","",IF(VLOOKUP($B792,競技者!$A$5:$I$1004,7,FALSE)="","",VLOOKUP($B792,競技者!$A$5:$I$1004,7,FALSE)))</f>
        <v/>
      </c>
      <c r="G792" s="95" t="str">
        <f>IF($B792="","",IF(VLOOKUP($B792,競技者!$A$5:$I$1004,9,FALSE)="","",VLOOKUP($B792,競技者!$A$5:$I$1004,9,FALSE)))</f>
        <v/>
      </c>
      <c r="H792" s="109"/>
      <c r="I792" s="95" t="str">
        <f t="shared" si="60"/>
        <v/>
      </c>
      <c r="J792" s="96"/>
      <c r="K792" s="107" t="str">
        <f t="shared" si="61"/>
        <v/>
      </c>
      <c r="L792" s="96"/>
      <c r="M792" s="107" t="str">
        <f t="shared" si="62"/>
        <v/>
      </c>
      <c r="N792" s="103"/>
      <c r="O792" s="103"/>
      <c r="P792" s="260"/>
      <c r="Q792" s="97" t="str">
        <f t="shared" si="63"/>
        <v/>
      </c>
      <c r="R792" s="98" t="str">
        <f t="shared" si="64"/>
        <v/>
      </c>
      <c r="S792" s="96"/>
      <c r="T792" s="234"/>
      <c r="U792" s="105"/>
    </row>
    <row r="793" spans="1:21" customFormat="1">
      <c r="A793" s="92">
        <v>789</v>
      </c>
      <c r="B793" s="111"/>
      <c r="C793" s="95" t="str">
        <f>IF($B793="","",IF(VLOOKUP($B793,競技者!$A$5:$I$1004,2,FALSE)="","",VLOOKUP($B793,競技者!$A$5:$I$1004,2,FALSE)))</f>
        <v/>
      </c>
      <c r="D793" s="95" t="str">
        <f>IF($B793="","",IF(VLOOKUP($B793,競技者!$A$5:$I$1004,3,FALSE)="","",VLOOKUP($B793,競技者!$A$5:$I$1004,3,FALSE)))</f>
        <v/>
      </c>
      <c r="E793" s="95" t="str">
        <f>IF($B793="","",IF(VLOOKUP($B793,競技者!$A$5:$I$1004,4,FALSE)="","",VLOOKUP($B793,競技者!$A$5:$I$1004,4,FALSE)))</f>
        <v/>
      </c>
      <c r="F793" s="95" t="str">
        <f>IF($B793="","",IF(VLOOKUP($B793,競技者!$A$5:$I$1004,7,FALSE)="","",VLOOKUP($B793,競技者!$A$5:$I$1004,7,FALSE)))</f>
        <v/>
      </c>
      <c r="G793" s="95" t="str">
        <f>IF($B793="","",IF(VLOOKUP($B793,競技者!$A$5:$I$1004,9,FALSE)="","",VLOOKUP($B793,競技者!$A$5:$I$1004,9,FALSE)))</f>
        <v/>
      </c>
      <c r="H793" s="109"/>
      <c r="I793" s="95" t="str">
        <f t="shared" si="60"/>
        <v/>
      </c>
      <c r="J793" s="96"/>
      <c r="K793" s="107" t="str">
        <f t="shared" si="61"/>
        <v/>
      </c>
      <c r="L793" s="96"/>
      <c r="M793" s="107" t="str">
        <f t="shared" si="62"/>
        <v/>
      </c>
      <c r="N793" s="103"/>
      <c r="O793" s="103"/>
      <c r="P793" s="260"/>
      <c r="Q793" s="97" t="str">
        <f t="shared" si="63"/>
        <v/>
      </c>
      <c r="R793" s="98" t="str">
        <f t="shared" si="64"/>
        <v/>
      </c>
      <c r="S793" s="96"/>
      <c r="T793" s="234"/>
      <c r="U793" s="105"/>
    </row>
    <row r="794" spans="1:21" customFormat="1" ht="12.6" thickBot="1">
      <c r="A794" s="92">
        <v>790</v>
      </c>
      <c r="B794" s="217"/>
      <c r="C794" s="218" t="str">
        <f>IF($B794="","",IF(VLOOKUP($B794,競技者!$A$5:$I$1004,2,FALSE)="","",VLOOKUP($B794,競技者!$A$5:$I$1004,2,FALSE)))</f>
        <v/>
      </c>
      <c r="D794" s="218" t="str">
        <f>IF($B794="","",IF(VLOOKUP($B794,競技者!$A$5:$I$1004,3,FALSE)="","",VLOOKUP($B794,競技者!$A$5:$I$1004,3,FALSE)))</f>
        <v/>
      </c>
      <c r="E794" s="218" t="str">
        <f>IF($B794="","",IF(VLOOKUP($B794,競技者!$A$5:$I$1004,4,FALSE)="","",VLOOKUP($B794,競技者!$A$5:$I$1004,4,FALSE)))</f>
        <v/>
      </c>
      <c r="F794" s="218" t="str">
        <f>IF($B794="","",IF(VLOOKUP($B794,競技者!$A$5:$I$1004,7,FALSE)="","",VLOOKUP($B794,競技者!$A$5:$I$1004,7,FALSE)))</f>
        <v/>
      </c>
      <c r="G794" s="218" t="str">
        <f>IF($B794="","",IF(VLOOKUP($B794,競技者!$A$5:$I$1004,9,FALSE)="","",VLOOKUP($B794,競技者!$A$5:$I$1004,9,FALSE)))</f>
        <v/>
      </c>
      <c r="H794" s="219"/>
      <c r="I794" s="218" t="str">
        <f t="shared" si="60"/>
        <v/>
      </c>
      <c r="J794" s="220"/>
      <c r="K794" s="221" t="str">
        <f t="shared" si="61"/>
        <v/>
      </c>
      <c r="L794" s="220"/>
      <c r="M794" s="221" t="str">
        <f t="shared" si="62"/>
        <v/>
      </c>
      <c r="N794" s="262"/>
      <c r="O794" s="262"/>
      <c r="P794" s="263"/>
      <c r="Q794" s="222" t="str">
        <f t="shared" si="63"/>
        <v/>
      </c>
      <c r="R794" s="223" t="str">
        <f t="shared" si="64"/>
        <v/>
      </c>
      <c r="S794" s="220"/>
      <c r="T794" s="237"/>
      <c r="U794" s="224"/>
    </row>
    <row r="795" spans="1:21" customFormat="1">
      <c r="A795" s="92">
        <v>791</v>
      </c>
      <c r="B795" s="199"/>
      <c r="C795" s="120" t="str">
        <f>IF($B795="","",IF(VLOOKUP($B795,競技者!$A$5:$I$1004,2,FALSE)="","",VLOOKUP($B795,競技者!$A$5:$I$1004,2,FALSE)))</f>
        <v/>
      </c>
      <c r="D795" s="120" t="str">
        <f>IF($B795="","",IF(VLOOKUP($B795,競技者!$A$5:$I$1004,3,FALSE)="","",VLOOKUP($B795,競技者!$A$5:$I$1004,3,FALSE)))</f>
        <v/>
      </c>
      <c r="E795" s="120" t="str">
        <f>IF($B795="","",IF(VLOOKUP($B795,競技者!$A$5:$I$1004,4,FALSE)="","",VLOOKUP($B795,競技者!$A$5:$I$1004,4,FALSE)))</f>
        <v/>
      </c>
      <c r="F795" s="120" t="str">
        <f>IF($B795="","",IF(VLOOKUP($B795,競技者!$A$5:$I$1004,7,FALSE)="","",VLOOKUP($B795,競技者!$A$5:$I$1004,7,FALSE)))</f>
        <v/>
      </c>
      <c r="G795" s="120" t="str">
        <f>IF($B795="","",IF(VLOOKUP($B795,競技者!$A$5:$I$1004,9,FALSE)="","",VLOOKUP($B795,競技者!$A$5:$I$1004,9,FALSE)))</f>
        <v/>
      </c>
      <c r="H795" s="119"/>
      <c r="I795" s="120" t="str">
        <f t="shared" si="60"/>
        <v/>
      </c>
      <c r="J795" s="121"/>
      <c r="K795" s="122" t="str">
        <f t="shared" si="61"/>
        <v/>
      </c>
      <c r="L795" s="121"/>
      <c r="M795" s="122" t="str">
        <f t="shared" si="62"/>
        <v/>
      </c>
      <c r="N795" s="123"/>
      <c r="O795" s="123"/>
      <c r="P795" s="259"/>
      <c r="Q795" s="124" t="str">
        <f t="shared" si="63"/>
        <v/>
      </c>
      <c r="R795" s="125" t="str">
        <f t="shared" si="64"/>
        <v/>
      </c>
      <c r="S795" s="121"/>
      <c r="T795" s="236"/>
      <c r="U795" s="127"/>
    </row>
    <row r="796" spans="1:21" customFormat="1">
      <c r="A796" s="92">
        <v>792</v>
      </c>
      <c r="B796" s="111"/>
      <c r="C796" s="95" t="str">
        <f>IF($B796="","",IF(VLOOKUP($B796,競技者!$A$5:$I$1004,2,FALSE)="","",VLOOKUP($B796,競技者!$A$5:$I$1004,2,FALSE)))</f>
        <v/>
      </c>
      <c r="D796" s="95" t="str">
        <f>IF($B796="","",IF(VLOOKUP($B796,競技者!$A$5:$I$1004,3,FALSE)="","",VLOOKUP($B796,競技者!$A$5:$I$1004,3,FALSE)))</f>
        <v/>
      </c>
      <c r="E796" s="95" t="str">
        <f>IF($B796="","",IF(VLOOKUP($B796,競技者!$A$5:$I$1004,4,FALSE)="","",VLOOKUP($B796,競技者!$A$5:$I$1004,4,FALSE)))</f>
        <v/>
      </c>
      <c r="F796" s="95" t="str">
        <f>IF($B796="","",IF(VLOOKUP($B796,競技者!$A$5:$I$1004,7,FALSE)="","",VLOOKUP($B796,競技者!$A$5:$I$1004,7,FALSE)))</f>
        <v/>
      </c>
      <c r="G796" s="95" t="str">
        <f>IF($B796="","",IF(VLOOKUP($B796,競技者!$A$5:$I$1004,9,FALSE)="","",VLOOKUP($B796,競技者!$A$5:$I$1004,9,FALSE)))</f>
        <v/>
      </c>
      <c r="H796" s="109"/>
      <c r="I796" s="95" t="str">
        <f t="shared" si="60"/>
        <v/>
      </c>
      <c r="J796" s="96"/>
      <c r="K796" s="107" t="str">
        <f t="shared" si="61"/>
        <v/>
      </c>
      <c r="L796" s="96"/>
      <c r="M796" s="107" t="str">
        <f t="shared" si="62"/>
        <v/>
      </c>
      <c r="N796" s="103"/>
      <c r="O796" s="103"/>
      <c r="P796" s="260"/>
      <c r="Q796" s="97" t="str">
        <f t="shared" si="63"/>
        <v/>
      </c>
      <c r="R796" s="98" t="str">
        <f t="shared" si="64"/>
        <v/>
      </c>
      <c r="S796" s="96"/>
      <c r="T796" s="234"/>
      <c r="U796" s="105"/>
    </row>
    <row r="797" spans="1:21" customFormat="1">
      <c r="A797" s="92">
        <v>793</v>
      </c>
      <c r="B797" s="111"/>
      <c r="C797" s="95" t="str">
        <f>IF($B797="","",IF(VLOOKUP($B797,競技者!$A$5:$I$1004,2,FALSE)="","",VLOOKUP($B797,競技者!$A$5:$I$1004,2,FALSE)))</f>
        <v/>
      </c>
      <c r="D797" s="95" t="str">
        <f>IF($B797="","",IF(VLOOKUP($B797,競技者!$A$5:$I$1004,3,FALSE)="","",VLOOKUP($B797,競技者!$A$5:$I$1004,3,FALSE)))</f>
        <v/>
      </c>
      <c r="E797" s="95" t="str">
        <f>IF($B797="","",IF(VLOOKUP($B797,競技者!$A$5:$I$1004,4,FALSE)="","",VLOOKUP($B797,競技者!$A$5:$I$1004,4,FALSE)))</f>
        <v/>
      </c>
      <c r="F797" s="95" t="str">
        <f>IF($B797="","",IF(VLOOKUP($B797,競技者!$A$5:$I$1004,7,FALSE)="","",VLOOKUP($B797,競技者!$A$5:$I$1004,7,FALSE)))</f>
        <v/>
      </c>
      <c r="G797" s="95" t="str">
        <f>IF($B797="","",IF(VLOOKUP($B797,競技者!$A$5:$I$1004,9,FALSE)="","",VLOOKUP($B797,競技者!$A$5:$I$1004,9,FALSE)))</f>
        <v/>
      </c>
      <c r="H797" s="109"/>
      <c r="I797" s="95" t="str">
        <f t="shared" si="60"/>
        <v/>
      </c>
      <c r="J797" s="96"/>
      <c r="K797" s="107" t="str">
        <f t="shared" si="61"/>
        <v/>
      </c>
      <c r="L797" s="96"/>
      <c r="M797" s="107" t="str">
        <f t="shared" si="62"/>
        <v/>
      </c>
      <c r="N797" s="103"/>
      <c r="O797" s="103"/>
      <c r="P797" s="260"/>
      <c r="Q797" s="97" t="str">
        <f t="shared" si="63"/>
        <v/>
      </c>
      <c r="R797" s="98" t="str">
        <f t="shared" si="64"/>
        <v/>
      </c>
      <c r="S797" s="96"/>
      <c r="T797" s="234"/>
      <c r="U797" s="105"/>
    </row>
    <row r="798" spans="1:21" customFormat="1">
      <c r="A798" s="92">
        <v>794</v>
      </c>
      <c r="B798" s="111"/>
      <c r="C798" s="95" t="str">
        <f>IF($B798="","",IF(VLOOKUP($B798,競技者!$A$5:$I$1004,2,FALSE)="","",VLOOKUP($B798,競技者!$A$5:$I$1004,2,FALSE)))</f>
        <v/>
      </c>
      <c r="D798" s="95" t="str">
        <f>IF($B798="","",IF(VLOOKUP($B798,競技者!$A$5:$I$1004,3,FALSE)="","",VLOOKUP($B798,競技者!$A$5:$I$1004,3,FALSE)))</f>
        <v/>
      </c>
      <c r="E798" s="95" t="str">
        <f>IF($B798="","",IF(VLOOKUP($B798,競技者!$A$5:$I$1004,4,FALSE)="","",VLOOKUP($B798,競技者!$A$5:$I$1004,4,FALSE)))</f>
        <v/>
      </c>
      <c r="F798" s="95" t="str">
        <f>IF($B798="","",IF(VLOOKUP($B798,競技者!$A$5:$I$1004,7,FALSE)="","",VLOOKUP($B798,競技者!$A$5:$I$1004,7,FALSE)))</f>
        <v/>
      </c>
      <c r="G798" s="95" t="str">
        <f>IF($B798="","",IF(VLOOKUP($B798,競技者!$A$5:$I$1004,9,FALSE)="","",VLOOKUP($B798,競技者!$A$5:$I$1004,9,FALSE)))</f>
        <v/>
      </c>
      <c r="H798" s="109"/>
      <c r="I798" s="95" t="str">
        <f t="shared" si="60"/>
        <v/>
      </c>
      <c r="J798" s="96"/>
      <c r="K798" s="107" t="str">
        <f t="shared" si="61"/>
        <v/>
      </c>
      <c r="L798" s="96"/>
      <c r="M798" s="107" t="str">
        <f t="shared" si="62"/>
        <v/>
      </c>
      <c r="N798" s="103"/>
      <c r="O798" s="103"/>
      <c r="P798" s="260"/>
      <c r="Q798" s="97" t="str">
        <f t="shared" si="63"/>
        <v/>
      </c>
      <c r="R798" s="98" t="str">
        <f t="shared" si="64"/>
        <v/>
      </c>
      <c r="S798" s="96"/>
      <c r="T798" s="234"/>
      <c r="U798" s="105"/>
    </row>
    <row r="799" spans="1:21" customFormat="1">
      <c r="A799" s="92">
        <v>795</v>
      </c>
      <c r="B799" s="207"/>
      <c r="C799" s="208" t="str">
        <f>IF($B799="","",IF(VLOOKUP($B799,競技者!$A$5:$I$1004,2,FALSE)="","",VLOOKUP($B799,競技者!$A$5:$I$1004,2,FALSE)))</f>
        <v/>
      </c>
      <c r="D799" s="208" t="str">
        <f>IF($B799="","",IF(VLOOKUP($B799,競技者!$A$5:$I$1004,3,FALSE)="","",VLOOKUP($B799,競技者!$A$5:$I$1004,3,FALSE)))</f>
        <v/>
      </c>
      <c r="E799" s="208" t="str">
        <f>IF($B799="","",IF(VLOOKUP($B799,競技者!$A$5:$I$1004,4,FALSE)="","",VLOOKUP($B799,競技者!$A$5:$I$1004,4,FALSE)))</f>
        <v/>
      </c>
      <c r="F799" s="208" t="str">
        <f>IF($B799="","",IF(VLOOKUP($B799,競技者!$A$5:$I$1004,7,FALSE)="","",VLOOKUP($B799,競技者!$A$5:$I$1004,7,FALSE)))</f>
        <v/>
      </c>
      <c r="G799" s="208" t="str">
        <f>IF($B799="","",IF(VLOOKUP($B799,競技者!$A$5:$I$1004,9,FALSE)="","",VLOOKUP($B799,競技者!$A$5:$I$1004,9,FALSE)))</f>
        <v/>
      </c>
      <c r="H799" s="209"/>
      <c r="I799" s="208" t="str">
        <f t="shared" si="60"/>
        <v/>
      </c>
      <c r="J799" s="210"/>
      <c r="K799" s="211" t="str">
        <f t="shared" si="61"/>
        <v/>
      </c>
      <c r="L799" s="210"/>
      <c r="M799" s="211" t="str">
        <f t="shared" si="62"/>
        <v/>
      </c>
      <c r="N799" s="212"/>
      <c r="O799" s="212"/>
      <c r="P799" s="261"/>
      <c r="Q799" s="213" t="str">
        <f t="shared" si="63"/>
        <v/>
      </c>
      <c r="R799" s="214" t="str">
        <f t="shared" si="64"/>
        <v/>
      </c>
      <c r="S799" s="210"/>
      <c r="T799" s="238"/>
      <c r="U799" s="216"/>
    </row>
    <row r="800" spans="1:21" customFormat="1">
      <c r="A800" s="92">
        <v>796</v>
      </c>
      <c r="B800" s="199"/>
      <c r="C800" s="120" t="str">
        <f>IF($B800="","",IF(VLOOKUP($B800,競技者!$A$5:$I$1004,2,FALSE)="","",VLOOKUP($B800,競技者!$A$5:$I$1004,2,FALSE)))</f>
        <v/>
      </c>
      <c r="D800" s="120" t="str">
        <f>IF($B800="","",IF(VLOOKUP($B800,競技者!$A$5:$I$1004,3,FALSE)="","",VLOOKUP($B800,競技者!$A$5:$I$1004,3,FALSE)))</f>
        <v/>
      </c>
      <c r="E800" s="120" t="str">
        <f>IF($B800="","",IF(VLOOKUP($B800,競技者!$A$5:$I$1004,4,FALSE)="","",VLOOKUP($B800,競技者!$A$5:$I$1004,4,FALSE)))</f>
        <v/>
      </c>
      <c r="F800" s="120" t="str">
        <f>IF($B800="","",IF(VLOOKUP($B800,競技者!$A$5:$I$1004,7,FALSE)="","",VLOOKUP($B800,競技者!$A$5:$I$1004,7,FALSE)))</f>
        <v/>
      </c>
      <c r="G800" s="120" t="str">
        <f>IF($B800="","",IF(VLOOKUP($B800,競技者!$A$5:$I$1004,9,FALSE)="","",VLOOKUP($B800,競技者!$A$5:$I$1004,9,FALSE)))</f>
        <v/>
      </c>
      <c r="H800" s="119"/>
      <c r="I800" s="120" t="str">
        <f t="shared" si="60"/>
        <v/>
      </c>
      <c r="J800" s="121"/>
      <c r="K800" s="122" t="str">
        <f t="shared" si="61"/>
        <v/>
      </c>
      <c r="L800" s="121"/>
      <c r="M800" s="122" t="str">
        <f t="shared" si="62"/>
        <v/>
      </c>
      <c r="N800" s="123"/>
      <c r="O800" s="123"/>
      <c r="P800" s="259"/>
      <c r="Q800" s="124" t="str">
        <f t="shared" si="63"/>
        <v/>
      </c>
      <c r="R800" s="125" t="str">
        <f t="shared" si="64"/>
        <v/>
      </c>
      <c r="S800" s="121"/>
      <c r="T800" s="236"/>
      <c r="U800" s="127"/>
    </row>
    <row r="801" spans="1:21" customFormat="1">
      <c r="A801" s="92">
        <v>797</v>
      </c>
      <c r="B801" s="111"/>
      <c r="C801" s="95" t="str">
        <f>IF($B801="","",IF(VLOOKUP($B801,競技者!$A$5:$I$1004,2,FALSE)="","",VLOOKUP($B801,競技者!$A$5:$I$1004,2,FALSE)))</f>
        <v/>
      </c>
      <c r="D801" s="95" t="str">
        <f>IF($B801="","",IF(VLOOKUP($B801,競技者!$A$5:$I$1004,3,FALSE)="","",VLOOKUP($B801,競技者!$A$5:$I$1004,3,FALSE)))</f>
        <v/>
      </c>
      <c r="E801" s="95" t="str">
        <f>IF($B801="","",IF(VLOOKUP($B801,競技者!$A$5:$I$1004,4,FALSE)="","",VLOOKUP($B801,競技者!$A$5:$I$1004,4,FALSE)))</f>
        <v/>
      </c>
      <c r="F801" s="95" t="str">
        <f>IF($B801="","",IF(VLOOKUP($B801,競技者!$A$5:$I$1004,7,FALSE)="","",VLOOKUP($B801,競技者!$A$5:$I$1004,7,FALSE)))</f>
        <v/>
      </c>
      <c r="G801" s="95" t="str">
        <f>IF($B801="","",IF(VLOOKUP($B801,競技者!$A$5:$I$1004,9,FALSE)="","",VLOOKUP($B801,競技者!$A$5:$I$1004,9,FALSE)))</f>
        <v/>
      </c>
      <c r="H801" s="109"/>
      <c r="I801" s="95" t="str">
        <f t="shared" si="60"/>
        <v/>
      </c>
      <c r="J801" s="96"/>
      <c r="K801" s="107" t="str">
        <f t="shared" si="61"/>
        <v/>
      </c>
      <c r="L801" s="96"/>
      <c r="M801" s="107" t="str">
        <f t="shared" si="62"/>
        <v/>
      </c>
      <c r="N801" s="103"/>
      <c r="O801" s="103"/>
      <c r="P801" s="260"/>
      <c r="Q801" s="97" t="str">
        <f t="shared" si="63"/>
        <v/>
      </c>
      <c r="R801" s="98" t="str">
        <f t="shared" si="64"/>
        <v/>
      </c>
      <c r="S801" s="96"/>
      <c r="T801" s="234"/>
      <c r="U801" s="105"/>
    </row>
    <row r="802" spans="1:21" customFormat="1">
      <c r="A802" s="92">
        <v>798</v>
      </c>
      <c r="B802" s="111"/>
      <c r="C802" s="95" t="str">
        <f>IF($B802="","",IF(VLOOKUP($B802,競技者!$A$5:$I$1004,2,FALSE)="","",VLOOKUP($B802,競技者!$A$5:$I$1004,2,FALSE)))</f>
        <v/>
      </c>
      <c r="D802" s="95" t="str">
        <f>IF($B802="","",IF(VLOOKUP($B802,競技者!$A$5:$I$1004,3,FALSE)="","",VLOOKUP($B802,競技者!$A$5:$I$1004,3,FALSE)))</f>
        <v/>
      </c>
      <c r="E802" s="95" t="str">
        <f>IF($B802="","",IF(VLOOKUP($B802,競技者!$A$5:$I$1004,4,FALSE)="","",VLOOKUP($B802,競技者!$A$5:$I$1004,4,FALSE)))</f>
        <v/>
      </c>
      <c r="F802" s="95" t="str">
        <f>IF($B802="","",IF(VLOOKUP($B802,競技者!$A$5:$I$1004,7,FALSE)="","",VLOOKUP($B802,競技者!$A$5:$I$1004,7,FALSE)))</f>
        <v/>
      </c>
      <c r="G802" s="95" t="str">
        <f>IF($B802="","",IF(VLOOKUP($B802,競技者!$A$5:$I$1004,9,FALSE)="","",VLOOKUP($B802,競技者!$A$5:$I$1004,9,FALSE)))</f>
        <v/>
      </c>
      <c r="H802" s="109"/>
      <c r="I802" s="95" t="str">
        <f t="shared" si="60"/>
        <v/>
      </c>
      <c r="J802" s="96"/>
      <c r="K802" s="107" t="str">
        <f t="shared" si="61"/>
        <v/>
      </c>
      <c r="L802" s="96"/>
      <c r="M802" s="107" t="str">
        <f t="shared" si="62"/>
        <v/>
      </c>
      <c r="N802" s="103"/>
      <c r="O802" s="103"/>
      <c r="P802" s="260"/>
      <c r="Q802" s="97" t="str">
        <f t="shared" si="63"/>
        <v/>
      </c>
      <c r="R802" s="98" t="str">
        <f t="shared" si="64"/>
        <v/>
      </c>
      <c r="S802" s="96"/>
      <c r="T802" s="234"/>
      <c r="U802" s="105"/>
    </row>
    <row r="803" spans="1:21" customFormat="1">
      <c r="A803" s="92">
        <v>799</v>
      </c>
      <c r="B803" s="111"/>
      <c r="C803" s="95" t="str">
        <f>IF($B803="","",IF(VLOOKUP($B803,競技者!$A$5:$I$1004,2,FALSE)="","",VLOOKUP($B803,競技者!$A$5:$I$1004,2,FALSE)))</f>
        <v/>
      </c>
      <c r="D803" s="95" t="str">
        <f>IF($B803="","",IF(VLOOKUP($B803,競技者!$A$5:$I$1004,3,FALSE)="","",VLOOKUP($B803,競技者!$A$5:$I$1004,3,FALSE)))</f>
        <v/>
      </c>
      <c r="E803" s="95" t="str">
        <f>IF($B803="","",IF(VLOOKUP($B803,競技者!$A$5:$I$1004,4,FALSE)="","",VLOOKUP($B803,競技者!$A$5:$I$1004,4,FALSE)))</f>
        <v/>
      </c>
      <c r="F803" s="95" t="str">
        <f>IF($B803="","",IF(VLOOKUP($B803,競技者!$A$5:$I$1004,7,FALSE)="","",VLOOKUP($B803,競技者!$A$5:$I$1004,7,FALSE)))</f>
        <v/>
      </c>
      <c r="G803" s="95" t="str">
        <f>IF($B803="","",IF(VLOOKUP($B803,競技者!$A$5:$I$1004,9,FALSE)="","",VLOOKUP($B803,競技者!$A$5:$I$1004,9,FALSE)))</f>
        <v/>
      </c>
      <c r="H803" s="109"/>
      <c r="I803" s="95" t="str">
        <f t="shared" si="60"/>
        <v/>
      </c>
      <c r="J803" s="96"/>
      <c r="K803" s="107" t="str">
        <f t="shared" si="61"/>
        <v/>
      </c>
      <c r="L803" s="96"/>
      <c r="M803" s="107" t="str">
        <f t="shared" si="62"/>
        <v/>
      </c>
      <c r="N803" s="103"/>
      <c r="O803" s="103"/>
      <c r="P803" s="260"/>
      <c r="Q803" s="97" t="str">
        <f t="shared" si="63"/>
        <v/>
      </c>
      <c r="R803" s="98" t="str">
        <f t="shared" si="64"/>
        <v/>
      </c>
      <c r="S803" s="96"/>
      <c r="T803" s="234"/>
      <c r="U803" s="105"/>
    </row>
    <row r="804" spans="1:21" customFormat="1" ht="12.6" thickBot="1">
      <c r="A804" s="92">
        <v>800</v>
      </c>
      <c r="B804" s="217"/>
      <c r="C804" s="218" t="str">
        <f>IF($B804="","",IF(VLOOKUP($B804,競技者!$A$5:$I$1004,2,FALSE)="","",VLOOKUP($B804,競技者!$A$5:$I$1004,2,FALSE)))</f>
        <v/>
      </c>
      <c r="D804" s="218" t="str">
        <f>IF($B804="","",IF(VLOOKUP($B804,競技者!$A$5:$I$1004,3,FALSE)="","",VLOOKUP($B804,競技者!$A$5:$I$1004,3,FALSE)))</f>
        <v/>
      </c>
      <c r="E804" s="218" t="str">
        <f>IF($B804="","",IF(VLOOKUP($B804,競技者!$A$5:$I$1004,4,FALSE)="","",VLOOKUP($B804,競技者!$A$5:$I$1004,4,FALSE)))</f>
        <v/>
      </c>
      <c r="F804" s="218" t="str">
        <f>IF($B804="","",IF(VLOOKUP($B804,競技者!$A$5:$I$1004,7,FALSE)="","",VLOOKUP($B804,競技者!$A$5:$I$1004,7,FALSE)))</f>
        <v/>
      </c>
      <c r="G804" s="218" t="str">
        <f>IF($B804="","",IF(VLOOKUP($B804,競技者!$A$5:$I$1004,9,FALSE)="","",VLOOKUP($B804,競技者!$A$5:$I$1004,9,FALSE)))</f>
        <v/>
      </c>
      <c r="H804" s="219"/>
      <c r="I804" s="218" t="str">
        <f t="shared" si="60"/>
        <v/>
      </c>
      <c r="J804" s="220"/>
      <c r="K804" s="221" t="str">
        <f t="shared" si="61"/>
        <v/>
      </c>
      <c r="L804" s="220"/>
      <c r="M804" s="221" t="str">
        <f t="shared" si="62"/>
        <v/>
      </c>
      <c r="N804" s="262"/>
      <c r="O804" s="262"/>
      <c r="P804" s="263"/>
      <c r="Q804" s="222" t="str">
        <f t="shared" si="63"/>
        <v/>
      </c>
      <c r="R804" s="223" t="str">
        <f t="shared" si="64"/>
        <v/>
      </c>
      <c r="S804" s="220"/>
      <c r="T804" s="237"/>
      <c r="U804" s="224"/>
    </row>
    <row r="805" spans="1:21" customFormat="1">
      <c r="A805" s="92">
        <v>801</v>
      </c>
      <c r="B805" s="199"/>
      <c r="C805" s="120" t="str">
        <f>IF($B805="","",IF(VLOOKUP($B805,競技者!$A$5:$I$1004,2,FALSE)="","",VLOOKUP($B805,競技者!$A$5:$I$1004,2,FALSE)))</f>
        <v/>
      </c>
      <c r="D805" s="120" t="str">
        <f>IF($B805="","",IF(VLOOKUP($B805,競技者!$A$5:$I$1004,3,FALSE)="","",VLOOKUP($B805,競技者!$A$5:$I$1004,3,FALSE)))</f>
        <v/>
      </c>
      <c r="E805" s="120" t="str">
        <f>IF($B805="","",IF(VLOOKUP($B805,競技者!$A$5:$I$1004,4,FALSE)="","",VLOOKUP($B805,競技者!$A$5:$I$1004,4,FALSE)))</f>
        <v/>
      </c>
      <c r="F805" s="120" t="str">
        <f>IF($B805="","",IF(VLOOKUP($B805,競技者!$A$5:$I$1004,7,FALSE)="","",VLOOKUP($B805,競技者!$A$5:$I$1004,7,FALSE)))</f>
        <v/>
      </c>
      <c r="G805" s="120" t="str">
        <f>IF($B805="","",IF(VLOOKUP($B805,競技者!$A$5:$I$1004,9,FALSE)="","",VLOOKUP($B805,競技者!$A$5:$I$1004,9,FALSE)))</f>
        <v/>
      </c>
      <c r="H805" s="119"/>
      <c r="I805" s="120" t="str">
        <f t="shared" si="60"/>
        <v/>
      </c>
      <c r="J805" s="121"/>
      <c r="K805" s="122" t="str">
        <f t="shared" si="61"/>
        <v/>
      </c>
      <c r="L805" s="121"/>
      <c r="M805" s="122" t="str">
        <f t="shared" si="62"/>
        <v/>
      </c>
      <c r="N805" s="123"/>
      <c r="O805" s="123"/>
      <c r="P805" s="259"/>
      <c r="Q805" s="124" t="str">
        <f t="shared" si="63"/>
        <v/>
      </c>
      <c r="R805" s="125" t="str">
        <f t="shared" si="64"/>
        <v/>
      </c>
      <c r="S805" s="121"/>
      <c r="T805" s="236"/>
      <c r="U805" s="127"/>
    </row>
    <row r="806" spans="1:21" customFormat="1">
      <c r="A806" s="92">
        <v>802</v>
      </c>
      <c r="B806" s="111"/>
      <c r="C806" s="95" t="str">
        <f>IF($B806="","",IF(VLOOKUP($B806,競技者!$A$5:$I$1004,2,FALSE)="","",VLOOKUP($B806,競技者!$A$5:$I$1004,2,FALSE)))</f>
        <v/>
      </c>
      <c r="D806" s="95" t="str">
        <f>IF($B806="","",IF(VLOOKUP($B806,競技者!$A$5:$I$1004,3,FALSE)="","",VLOOKUP($B806,競技者!$A$5:$I$1004,3,FALSE)))</f>
        <v/>
      </c>
      <c r="E806" s="95" t="str">
        <f>IF($B806="","",IF(VLOOKUP($B806,競技者!$A$5:$I$1004,4,FALSE)="","",VLOOKUP($B806,競技者!$A$5:$I$1004,4,FALSE)))</f>
        <v/>
      </c>
      <c r="F806" s="95" t="str">
        <f>IF($B806="","",IF(VLOOKUP($B806,競技者!$A$5:$I$1004,7,FALSE)="","",VLOOKUP($B806,競技者!$A$5:$I$1004,7,FALSE)))</f>
        <v/>
      </c>
      <c r="G806" s="95" t="str">
        <f>IF($B806="","",IF(VLOOKUP($B806,競技者!$A$5:$I$1004,9,FALSE)="","",VLOOKUP($B806,競技者!$A$5:$I$1004,9,FALSE)))</f>
        <v/>
      </c>
      <c r="H806" s="109"/>
      <c r="I806" s="95" t="str">
        <f t="shared" si="60"/>
        <v/>
      </c>
      <c r="J806" s="96"/>
      <c r="K806" s="107" t="str">
        <f t="shared" si="61"/>
        <v/>
      </c>
      <c r="L806" s="96"/>
      <c r="M806" s="107" t="str">
        <f t="shared" si="62"/>
        <v/>
      </c>
      <c r="N806" s="103"/>
      <c r="O806" s="103"/>
      <c r="P806" s="260"/>
      <c r="Q806" s="97" t="str">
        <f t="shared" si="63"/>
        <v/>
      </c>
      <c r="R806" s="98" t="str">
        <f t="shared" si="64"/>
        <v/>
      </c>
      <c r="S806" s="96"/>
      <c r="T806" s="234"/>
      <c r="U806" s="105"/>
    </row>
    <row r="807" spans="1:21" customFormat="1">
      <c r="A807" s="92">
        <v>803</v>
      </c>
      <c r="B807" s="111"/>
      <c r="C807" s="95" t="str">
        <f>IF($B807="","",IF(VLOOKUP($B807,競技者!$A$5:$I$1004,2,FALSE)="","",VLOOKUP($B807,競技者!$A$5:$I$1004,2,FALSE)))</f>
        <v/>
      </c>
      <c r="D807" s="95" t="str">
        <f>IF($B807="","",IF(VLOOKUP($B807,競技者!$A$5:$I$1004,3,FALSE)="","",VLOOKUP($B807,競技者!$A$5:$I$1004,3,FALSE)))</f>
        <v/>
      </c>
      <c r="E807" s="95" t="str">
        <f>IF($B807="","",IF(VLOOKUP($B807,競技者!$A$5:$I$1004,4,FALSE)="","",VLOOKUP($B807,競技者!$A$5:$I$1004,4,FALSE)))</f>
        <v/>
      </c>
      <c r="F807" s="95" t="str">
        <f>IF($B807="","",IF(VLOOKUP($B807,競技者!$A$5:$I$1004,7,FALSE)="","",VLOOKUP($B807,競技者!$A$5:$I$1004,7,FALSE)))</f>
        <v/>
      </c>
      <c r="G807" s="95" t="str">
        <f>IF($B807="","",IF(VLOOKUP($B807,競技者!$A$5:$I$1004,9,FALSE)="","",VLOOKUP($B807,競技者!$A$5:$I$1004,9,FALSE)))</f>
        <v/>
      </c>
      <c r="H807" s="109"/>
      <c r="I807" s="95" t="str">
        <f t="shared" si="60"/>
        <v/>
      </c>
      <c r="J807" s="96"/>
      <c r="K807" s="107" t="str">
        <f t="shared" si="61"/>
        <v/>
      </c>
      <c r="L807" s="96"/>
      <c r="M807" s="107" t="str">
        <f t="shared" si="62"/>
        <v/>
      </c>
      <c r="N807" s="103"/>
      <c r="O807" s="103"/>
      <c r="P807" s="260"/>
      <c r="Q807" s="97" t="str">
        <f t="shared" si="63"/>
        <v/>
      </c>
      <c r="R807" s="98" t="str">
        <f t="shared" si="64"/>
        <v/>
      </c>
      <c r="S807" s="96"/>
      <c r="T807" s="234"/>
      <c r="U807" s="105"/>
    </row>
    <row r="808" spans="1:21" customFormat="1">
      <c r="A808" s="92">
        <v>804</v>
      </c>
      <c r="B808" s="111"/>
      <c r="C808" s="95" t="str">
        <f>IF($B808="","",IF(VLOOKUP($B808,競技者!$A$5:$I$1004,2,FALSE)="","",VLOOKUP($B808,競技者!$A$5:$I$1004,2,FALSE)))</f>
        <v/>
      </c>
      <c r="D808" s="95" t="str">
        <f>IF($B808="","",IF(VLOOKUP($B808,競技者!$A$5:$I$1004,3,FALSE)="","",VLOOKUP($B808,競技者!$A$5:$I$1004,3,FALSE)))</f>
        <v/>
      </c>
      <c r="E808" s="95" t="str">
        <f>IF($B808="","",IF(VLOOKUP($B808,競技者!$A$5:$I$1004,4,FALSE)="","",VLOOKUP($B808,競技者!$A$5:$I$1004,4,FALSE)))</f>
        <v/>
      </c>
      <c r="F808" s="95" t="str">
        <f>IF($B808="","",IF(VLOOKUP($B808,競技者!$A$5:$I$1004,7,FALSE)="","",VLOOKUP($B808,競技者!$A$5:$I$1004,7,FALSE)))</f>
        <v/>
      </c>
      <c r="G808" s="95" t="str">
        <f>IF($B808="","",IF(VLOOKUP($B808,競技者!$A$5:$I$1004,9,FALSE)="","",VLOOKUP($B808,競技者!$A$5:$I$1004,9,FALSE)))</f>
        <v/>
      </c>
      <c r="H808" s="109"/>
      <c r="I808" s="95" t="str">
        <f t="shared" si="60"/>
        <v/>
      </c>
      <c r="J808" s="96"/>
      <c r="K808" s="107" t="str">
        <f t="shared" si="61"/>
        <v/>
      </c>
      <c r="L808" s="96"/>
      <c r="M808" s="107" t="str">
        <f t="shared" si="62"/>
        <v/>
      </c>
      <c r="N808" s="103"/>
      <c r="O808" s="103"/>
      <c r="P808" s="260"/>
      <c r="Q808" s="97" t="str">
        <f t="shared" si="63"/>
        <v/>
      </c>
      <c r="R808" s="98" t="str">
        <f t="shared" si="64"/>
        <v/>
      </c>
      <c r="S808" s="96"/>
      <c r="T808" s="234"/>
      <c r="U808" s="105"/>
    </row>
    <row r="809" spans="1:21" customFormat="1">
      <c r="A809" s="92">
        <v>805</v>
      </c>
      <c r="B809" s="207"/>
      <c r="C809" s="208" t="str">
        <f>IF($B809="","",IF(VLOOKUP($B809,競技者!$A$5:$I$1004,2,FALSE)="","",VLOOKUP($B809,競技者!$A$5:$I$1004,2,FALSE)))</f>
        <v/>
      </c>
      <c r="D809" s="208" t="str">
        <f>IF($B809="","",IF(VLOOKUP($B809,競技者!$A$5:$I$1004,3,FALSE)="","",VLOOKUP($B809,競技者!$A$5:$I$1004,3,FALSE)))</f>
        <v/>
      </c>
      <c r="E809" s="208" t="str">
        <f>IF($B809="","",IF(VLOOKUP($B809,競技者!$A$5:$I$1004,4,FALSE)="","",VLOOKUP($B809,競技者!$A$5:$I$1004,4,FALSE)))</f>
        <v/>
      </c>
      <c r="F809" s="208" t="str">
        <f>IF($B809="","",IF(VLOOKUP($B809,競技者!$A$5:$I$1004,7,FALSE)="","",VLOOKUP($B809,競技者!$A$5:$I$1004,7,FALSE)))</f>
        <v/>
      </c>
      <c r="G809" s="208" t="str">
        <f>IF($B809="","",IF(VLOOKUP($B809,競技者!$A$5:$I$1004,9,FALSE)="","",VLOOKUP($B809,競技者!$A$5:$I$1004,9,FALSE)))</f>
        <v/>
      </c>
      <c r="H809" s="209"/>
      <c r="I809" s="208" t="str">
        <f t="shared" si="60"/>
        <v/>
      </c>
      <c r="J809" s="210"/>
      <c r="K809" s="211" t="str">
        <f t="shared" si="61"/>
        <v/>
      </c>
      <c r="L809" s="210"/>
      <c r="M809" s="211" t="str">
        <f t="shared" si="62"/>
        <v/>
      </c>
      <c r="N809" s="212"/>
      <c r="O809" s="212"/>
      <c r="P809" s="261"/>
      <c r="Q809" s="213" t="str">
        <f t="shared" si="63"/>
        <v/>
      </c>
      <c r="R809" s="214" t="str">
        <f t="shared" si="64"/>
        <v/>
      </c>
      <c r="S809" s="210"/>
      <c r="T809" s="238"/>
      <c r="U809" s="216"/>
    </row>
    <row r="810" spans="1:21" customFormat="1">
      <c r="A810" s="92">
        <v>806</v>
      </c>
      <c r="B810" s="199"/>
      <c r="C810" s="120" t="str">
        <f>IF($B810="","",IF(VLOOKUP($B810,競技者!$A$5:$I$1004,2,FALSE)="","",VLOOKUP($B810,競技者!$A$5:$I$1004,2,FALSE)))</f>
        <v/>
      </c>
      <c r="D810" s="120" t="str">
        <f>IF($B810="","",IF(VLOOKUP($B810,競技者!$A$5:$I$1004,3,FALSE)="","",VLOOKUP($B810,競技者!$A$5:$I$1004,3,FALSE)))</f>
        <v/>
      </c>
      <c r="E810" s="120" t="str">
        <f>IF($B810="","",IF(VLOOKUP($B810,競技者!$A$5:$I$1004,4,FALSE)="","",VLOOKUP($B810,競技者!$A$5:$I$1004,4,FALSE)))</f>
        <v/>
      </c>
      <c r="F810" s="120" t="str">
        <f>IF($B810="","",IF(VLOOKUP($B810,競技者!$A$5:$I$1004,7,FALSE)="","",VLOOKUP($B810,競技者!$A$5:$I$1004,7,FALSE)))</f>
        <v/>
      </c>
      <c r="G810" s="120" t="str">
        <f>IF($B810="","",IF(VLOOKUP($B810,競技者!$A$5:$I$1004,9,FALSE)="","",VLOOKUP($B810,競技者!$A$5:$I$1004,9,FALSE)))</f>
        <v/>
      </c>
      <c r="H810" s="119"/>
      <c r="I810" s="120" t="str">
        <f t="shared" si="60"/>
        <v/>
      </c>
      <c r="J810" s="121"/>
      <c r="K810" s="122" t="str">
        <f t="shared" si="61"/>
        <v/>
      </c>
      <c r="L810" s="121"/>
      <c r="M810" s="122" t="str">
        <f t="shared" si="62"/>
        <v/>
      </c>
      <c r="N810" s="123"/>
      <c r="O810" s="123"/>
      <c r="P810" s="259"/>
      <c r="Q810" s="124" t="str">
        <f t="shared" si="63"/>
        <v/>
      </c>
      <c r="R810" s="125" t="str">
        <f t="shared" si="64"/>
        <v/>
      </c>
      <c r="S810" s="121"/>
      <c r="T810" s="236"/>
      <c r="U810" s="127"/>
    </row>
    <row r="811" spans="1:21" customFormat="1">
      <c r="A811" s="92">
        <v>807</v>
      </c>
      <c r="B811" s="111"/>
      <c r="C811" s="95" t="str">
        <f>IF($B811="","",IF(VLOOKUP($B811,競技者!$A$5:$I$1004,2,FALSE)="","",VLOOKUP($B811,競技者!$A$5:$I$1004,2,FALSE)))</f>
        <v/>
      </c>
      <c r="D811" s="95" t="str">
        <f>IF($B811="","",IF(VLOOKUP($B811,競技者!$A$5:$I$1004,3,FALSE)="","",VLOOKUP($B811,競技者!$A$5:$I$1004,3,FALSE)))</f>
        <v/>
      </c>
      <c r="E811" s="95" t="str">
        <f>IF($B811="","",IF(VLOOKUP($B811,競技者!$A$5:$I$1004,4,FALSE)="","",VLOOKUP($B811,競技者!$A$5:$I$1004,4,FALSE)))</f>
        <v/>
      </c>
      <c r="F811" s="95" t="str">
        <f>IF($B811="","",IF(VLOOKUP($B811,競技者!$A$5:$I$1004,7,FALSE)="","",VLOOKUP($B811,競技者!$A$5:$I$1004,7,FALSE)))</f>
        <v/>
      </c>
      <c r="G811" s="95" t="str">
        <f>IF($B811="","",IF(VLOOKUP($B811,競技者!$A$5:$I$1004,9,FALSE)="","",VLOOKUP($B811,競技者!$A$5:$I$1004,9,FALSE)))</f>
        <v/>
      </c>
      <c r="H811" s="109"/>
      <c r="I811" s="95" t="str">
        <f t="shared" si="60"/>
        <v/>
      </c>
      <c r="J811" s="96"/>
      <c r="K811" s="107" t="str">
        <f t="shared" si="61"/>
        <v/>
      </c>
      <c r="L811" s="96"/>
      <c r="M811" s="107" t="str">
        <f t="shared" si="62"/>
        <v/>
      </c>
      <c r="N811" s="103"/>
      <c r="O811" s="103"/>
      <c r="P811" s="260"/>
      <c r="Q811" s="97" t="str">
        <f t="shared" si="63"/>
        <v/>
      </c>
      <c r="R811" s="98" t="str">
        <f t="shared" si="64"/>
        <v/>
      </c>
      <c r="S811" s="96"/>
      <c r="T811" s="234"/>
      <c r="U811" s="105"/>
    </row>
    <row r="812" spans="1:21" customFormat="1">
      <c r="A812" s="92">
        <v>808</v>
      </c>
      <c r="B812" s="111"/>
      <c r="C812" s="95" t="str">
        <f>IF($B812="","",IF(VLOOKUP($B812,競技者!$A$5:$I$1004,2,FALSE)="","",VLOOKUP($B812,競技者!$A$5:$I$1004,2,FALSE)))</f>
        <v/>
      </c>
      <c r="D812" s="95" t="str">
        <f>IF($B812="","",IF(VLOOKUP($B812,競技者!$A$5:$I$1004,3,FALSE)="","",VLOOKUP($B812,競技者!$A$5:$I$1004,3,FALSE)))</f>
        <v/>
      </c>
      <c r="E812" s="95" t="str">
        <f>IF($B812="","",IF(VLOOKUP($B812,競技者!$A$5:$I$1004,4,FALSE)="","",VLOOKUP($B812,競技者!$A$5:$I$1004,4,FALSE)))</f>
        <v/>
      </c>
      <c r="F812" s="95" t="str">
        <f>IF($B812="","",IF(VLOOKUP($B812,競技者!$A$5:$I$1004,7,FALSE)="","",VLOOKUP($B812,競技者!$A$5:$I$1004,7,FALSE)))</f>
        <v/>
      </c>
      <c r="G812" s="95" t="str">
        <f>IF($B812="","",IF(VLOOKUP($B812,競技者!$A$5:$I$1004,9,FALSE)="","",VLOOKUP($B812,競技者!$A$5:$I$1004,9,FALSE)))</f>
        <v/>
      </c>
      <c r="H812" s="109"/>
      <c r="I812" s="95" t="str">
        <f t="shared" si="60"/>
        <v/>
      </c>
      <c r="J812" s="96"/>
      <c r="K812" s="107" t="str">
        <f t="shared" si="61"/>
        <v/>
      </c>
      <c r="L812" s="96"/>
      <c r="M812" s="107" t="str">
        <f t="shared" si="62"/>
        <v/>
      </c>
      <c r="N812" s="103"/>
      <c r="O812" s="103"/>
      <c r="P812" s="260"/>
      <c r="Q812" s="97" t="str">
        <f t="shared" si="63"/>
        <v/>
      </c>
      <c r="R812" s="98" t="str">
        <f t="shared" si="64"/>
        <v/>
      </c>
      <c r="S812" s="96"/>
      <c r="T812" s="234"/>
      <c r="U812" s="105"/>
    </row>
    <row r="813" spans="1:21" customFormat="1">
      <c r="A813" s="92">
        <v>809</v>
      </c>
      <c r="B813" s="111"/>
      <c r="C813" s="95" t="str">
        <f>IF($B813="","",IF(VLOOKUP($B813,競技者!$A$5:$I$1004,2,FALSE)="","",VLOOKUP($B813,競技者!$A$5:$I$1004,2,FALSE)))</f>
        <v/>
      </c>
      <c r="D813" s="95" t="str">
        <f>IF($B813="","",IF(VLOOKUP($B813,競技者!$A$5:$I$1004,3,FALSE)="","",VLOOKUP($B813,競技者!$A$5:$I$1004,3,FALSE)))</f>
        <v/>
      </c>
      <c r="E813" s="95" t="str">
        <f>IF($B813="","",IF(VLOOKUP($B813,競技者!$A$5:$I$1004,4,FALSE)="","",VLOOKUP($B813,競技者!$A$5:$I$1004,4,FALSE)))</f>
        <v/>
      </c>
      <c r="F813" s="95" t="str">
        <f>IF($B813="","",IF(VLOOKUP($B813,競技者!$A$5:$I$1004,7,FALSE)="","",VLOOKUP($B813,競技者!$A$5:$I$1004,7,FALSE)))</f>
        <v/>
      </c>
      <c r="G813" s="95" t="str">
        <f>IF($B813="","",IF(VLOOKUP($B813,競技者!$A$5:$I$1004,9,FALSE)="","",VLOOKUP($B813,競技者!$A$5:$I$1004,9,FALSE)))</f>
        <v/>
      </c>
      <c r="H813" s="109"/>
      <c r="I813" s="95" t="str">
        <f t="shared" si="60"/>
        <v/>
      </c>
      <c r="J813" s="96"/>
      <c r="K813" s="107" t="str">
        <f t="shared" si="61"/>
        <v/>
      </c>
      <c r="L813" s="96"/>
      <c r="M813" s="107" t="str">
        <f t="shared" si="62"/>
        <v/>
      </c>
      <c r="N813" s="103"/>
      <c r="O813" s="103"/>
      <c r="P813" s="260"/>
      <c r="Q813" s="97" t="str">
        <f t="shared" si="63"/>
        <v/>
      </c>
      <c r="R813" s="98" t="str">
        <f t="shared" si="64"/>
        <v/>
      </c>
      <c r="S813" s="96"/>
      <c r="T813" s="234"/>
      <c r="U813" s="105"/>
    </row>
    <row r="814" spans="1:21" customFormat="1" ht="12.6" thickBot="1">
      <c r="A814" s="92">
        <v>810</v>
      </c>
      <c r="B814" s="217"/>
      <c r="C814" s="218" t="str">
        <f>IF($B814="","",IF(VLOOKUP($B814,競技者!$A$5:$I$1004,2,FALSE)="","",VLOOKUP($B814,競技者!$A$5:$I$1004,2,FALSE)))</f>
        <v/>
      </c>
      <c r="D814" s="218" t="str">
        <f>IF($B814="","",IF(VLOOKUP($B814,競技者!$A$5:$I$1004,3,FALSE)="","",VLOOKUP($B814,競技者!$A$5:$I$1004,3,FALSE)))</f>
        <v/>
      </c>
      <c r="E814" s="218" t="str">
        <f>IF($B814="","",IF(VLOOKUP($B814,競技者!$A$5:$I$1004,4,FALSE)="","",VLOOKUP($B814,競技者!$A$5:$I$1004,4,FALSE)))</f>
        <v/>
      </c>
      <c r="F814" s="218" t="str">
        <f>IF($B814="","",IF(VLOOKUP($B814,競技者!$A$5:$I$1004,7,FALSE)="","",VLOOKUP($B814,競技者!$A$5:$I$1004,7,FALSE)))</f>
        <v/>
      </c>
      <c r="G814" s="218" t="str">
        <f>IF($B814="","",IF(VLOOKUP($B814,競技者!$A$5:$I$1004,9,FALSE)="","",VLOOKUP($B814,競技者!$A$5:$I$1004,9,FALSE)))</f>
        <v/>
      </c>
      <c r="H814" s="219"/>
      <c r="I814" s="218" t="str">
        <f t="shared" si="60"/>
        <v/>
      </c>
      <c r="J814" s="220"/>
      <c r="K814" s="221" t="str">
        <f t="shared" si="61"/>
        <v/>
      </c>
      <c r="L814" s="220"/>
      <c r="M814" s="221" t="str">
        <f t="shared" si="62"/>
        <v/>
      </c>
      <c r="N814" s="262"/>
      <c r="O814" s="262"/>
      <c r="P814" s="263"/>
      <c r="Q814" s="222" t="str">
        <f t="shared" si="63"/>
        <v/>
      </c>
      <c r="R814" s="223" t="str">
        <f t="shared" si="64"/>
        <v/>
      </c>
      <c r="S814" s="220"/>
      <c r="T814" s="237"/>
      <c r="U814" s="224"/>
    </row>
    <row r="815" spans="1:21" customFormat="1">
      <c r="A815" s="92">
        <v>811</v>
      </c>
      <c r="B815" s="199"/>
      <c r="C815" s="120" t="str">
        <f>IF($B815="","",IF(VLOOKUP($B815,競技者!$A$5:$I$1004,2,FALSE)="","",VLOOKUP($B815,競技者!$A$5:$I$1004,2,FALSE)))</f>
        <v/>
      </c>
      <c r="D815" s="120" t="str">
        <f>IF($B815="","",IF(VLOOKUP($B815,競技者!$A$5:$I$1004,3,FALSE)="","",VLOOKUP($B815,競技者!$A$5:$I$1004,3,FALSE)))</f>
        <v/>
      </c>
      <c r="E815" s="120" t="str">
        <f>IF($B815="","",IF(VLOOKUP($B815,競技者!$A$5:$I$1004,4,FALSE)="","",VLOOKUP($B815,競技者!$A$5:$I$1004,4,FALSE)))</f>
        <v/>
      </c>
      <c r="F815" s="120" t="str">
        <f>IF($B815="","",IF(VLOOKUP($B815,競技者!$A$5:$I$1004,7,FALSE)="","",VLOOKUP($B815,競技者!$A$5:$I$1004,7,FALSE)))</f>
        <v/>
      </c>
      <c r="G815" s="120" t="str">
        <f>IF($B815="","",IF(VLOOKUP($B815,競技者!$A$5:$I$1004,9,FALSE)="","",VLOOKUP($B815,競技者!$A$5:$I$1004,9,FALSE)))</f>
        <v/>
      </c>
      <c r="H815" s="119"/>
      <c r="I815" s="120" t="str">
        <f t="shared" si="60"/>
        <v/>
      </c>
      <c r="J815" s="121"/>
      <c r="K815" s="122" t="str">
        <f t="shared" si="61"/>
        <v/>
      </c>
      <c r="L815" s="121"/>
      <c r="M815" s="122" t="str">
        <f t="shared" si="62"/>
        <v/>
      </c>
      <c r="N815" s="123"/>
      <c r="O815" s="123"/>
      <c r="P815" s="259"/>
      <c r="Q815" s="124" t="str">
        <f t="shared" si="63"/>
        <v/>
      </c>
      <c r="R815" s="125" t="str">
        <f t="shared" si="64"/>
        <v/>
      </c>
      <c r="S815" s="121"/>
      <c r="T815" s="236"/>
      <c r="U815" s="127"/>
    </row>
    <row r="816" spans="1:21" customFormat="1">
      <c r="A816" s="92">
        <v>812</v>
      </c>
      <c r="B816" s="111"/>
      <c r="C816" s="95" t="str">
        <f>IF($B816="","",IF(VLOOKUP($B816,競技者!$A$5:$I$1004,2,FALSE)="","",VLOOKUP($B816,競技者!$A$5:$I$1004,2,FALSE)))</f>
        <v/>
      </c>
      <c r="D816" s="95" t="str">
        <f>IF($B816="","",IF(VLOOKUP($B816,競技者!$A$5:$I$1004,3,FALSE)="","",VLOOKUP($B816,競技者!$A$5:$I$1004,3,FALSE)))</f>
        <v/>
      </c>
      <c r="E816" s="95" t="str">
        <f>IF($B816="","",IF(VLOOKUP($B816,競技者!$A$5:$I$1004,4,FALSE)="","",VLOOKUP($B816,競技者!$A$5:$I$1004,4,FALSE)))</f>
        <v/>
      </c>
      <c r="F816" s="95" t="str">
        <f>IF($B816="","",IF(VLOOKUP($B816,競技者!$A$5:$I$1004,7,FALSE)="","",VLOOKUP($B816,競技者!$A$5:$I$1004,7,FALSE)))</f>
        <v/>
      </c>
      <c r="G816" s="95" t="str">
        <f>IF($B816="","",IF(VLOOKUP($B816,競技者!$A$5:$I$1004,9,FALSE)="","",VLOOKUP($B816,競技者!$A$5:$I$1004,9,FALSE)))</f>
        <v/>
      </c>
      <c r="H816" s="109"/>
      <c r="I816" s="95" t="str">
        <f t="shared" si="60"/>
        <v/>
      </c>
      <c r="J816" s="96"/>
      <c r="K816" s="107" t="str">
        <f t="shared" si="61"/>
        <v/>
      </c>
      <c r="L816" s="96"/>
      <c r="M816" s="107" t="str">
        <f t="shared" si="62"/>
        <v/>
      </c>
      <c r="N816" s="103"/>
      <c r="O816" s="103"/>
      <c r="P816" s="260"/>
      <c r="Q816" s="97" t="str">
        <f t="shared" si="63"/>
        <v/>
      </c>
      <c r="R816" s="98" t="str">
        <f t="shared" si="64"/>
        <v/>
      </c>
      <c r="S816" s="96"/>
      <c r="T816" s="234"/>
      <c r="U816" s="105"/>
    </row>
    <row r="817" spans="1:21" customFormat="1">
      <c r="A817" s="92">
        <v>813</v>
      </c>
      <c r="B817" s="111"/>
      <c r="C817" s="95" t="str">
        <f>IF($B817="","",IF(VLOOKUP($B817,競技者!$A$5:$I$1004,2,FALSE)="","",VLOOKUP($B817,競技者!$A$5:$I$1004,2,FALSE)))</f>
        <v/>
      </c>
      <c r="D817" s="95" t="str">
        <f>IF($B817="","",IF(VLOOKUP($B817,競技者!$A$5:$I$1004,3,FALSE)="","",VLOOKUP($B817,競技者!$A$5:$I$1004,3,FALSE)))</f>
        <v/>
      </c>
      <c r="E817" s="95" t="str">
        <f>IF($B817="","",IF(VLOOKUP($B817,競技者!$A$5:$I$1004,4,FALSE)="","",VLOOKUP($B817,競技者!$A$5:$I$1004,4,FALSE)))</f>
        <v/>
      </c>
      <c r="F817" s="95" t="str">
        <f>IF($B817="","",IF(VLOOKUP($B817,競技者!$A$5:$I$1004,7,FALSE)="","",VLOOKUP($B817,競技者!$A$5:$I$1004,7,FALSE)))</f>
        <v/>
      </c>
      <c r="G817" s="95" t="str">
        <f>IF($B817="","",IF(VLOOKUP($B817,競技者!$A$5:$I$1004,9,FALSE)="","",VLOOKUP($B817,競技者!$A$5:$I$1004,9,FALSE)))</f>
        <v/>
      </c>
      <c r="H817" s="109"/>
      <c r="I817" s="95" t="str">
        <f t="shared" si="60"/>
        <v/>
      </c>
      <c r="J817" s="96"/>
      <c r="K817" s="107" t="str">
        <f t="shared" si="61"/>
        <v/>
      </c>
      <c r="L817" s="96"/>
      <c r="M817" s="107" t="str">
        <f t="shared" si="62"/>
        <v/>
      </c>
      <c r="N817" s="103"/>
      <c r="O817" s="103"/>
      <c r="P817" s="260"/>
      <c r="Q817" s="97" t="str">
        <f t="shared" si="63"/>
        <v/>
      </c>
      <c r="R817" s="98" t="str">
        <f t="shared" si="64"/>
        <v/>
      </c>
      <c r="S817" s="96"/>
      <c r="T817" s="234"/>
      <c r="U817" s="105"/>
    </row>
    <row r="818" spans="1:21" customFormat="1">
      <c r="A818" s="92">
        <v>814</v>
      </c>
      <c r="B818" s="111"/>
      <c r="C818" s="95" t="str">
        <f>IF($B818="","",IF(VLOOKUP($B818,競技者!$A$5:$I$1004,2,FALSE)="","",VLOOKUP($B818,競技者!$A$5:$I$1004,2,FALSE)))</f>
        <v/>
      </c>
      <c r="D818" s="95" t="str">
        <f>IF($B818="","",IF(VLOOKUP($B818,競技者!$A$5:$I$1004,3,FALSE)="","",VLOOKUP($B818,競技者!$A$5:$I$1004,3,FALSE)))</f>
        <v/>
      </c>
      <c r="E818" s="95" t="str">
        <f>IF($B818="","",IF(VLOOKUP($B818,競技者!$A$5:$I$1004,4,FALSE)="","",VLOOKUP($B818,競技者!$A$5:$I$1004,4,FALSE)))</f>
        <v/>
      </c>
      <c r="F818" s="95" t="str">
        <f>IF($B818="","",IF(VLOOKUP($B818,競技者!$A$5:$I$1004,7,FALSE)="","",VLOOKUP($B818,競技者!$A$5:$I$1004,7,FALSE)))</f>
        <v/>
      </c>
      <c r="G818" s="95" t="str">
        <f>IF($B818="","",IF(VLOOKUP($B818,競技者!$A$5:$I$1004,9,FALSE)="","",VLOOKUP($B818,競技者!$A$5:$I$1004,9,FALSE)))</f>
        <v/>
      </c>
      <c r="H818" s="109"/>
      <c r="I818" s="95" t="str">
        <f t="shared" si="60"/>
        <v/>
      </c>
      <c r="J818" s="96"/>
      <c r="K818" s="107" t="str">
        <f t="shared" si="61"/>
        <v/>
      </c>
      <c r="L818" s="96"/>
      <c r="M818" s="107" t="str">
        <f t="shared" si="62"/>
        <v/>
      </c>
      <c r="N818" s="103"/>
      <c r="O818" s="103"/>
      <c r="P818" s="260"/>
      <c r="Q818" s="97" t="str">
        <f t="shared" si="63"/>
        <v/>
      </c>
      <c r="R818" s="98" t="str">
        <f t="shared" si="64"/>
        <v/>
      </c>
      <c r="S818" s="96"/>
      <c r="T818" s="234"/>
      <c r="U818" s="105"/>
    </row>
    <row r="819" spans="1:21" customFormat="1">
      <c r="A819" s="92">
        <v>815</v>
      </c>
      <c r="B819" s="207"/>
      <c r="C819" s="208" t="str">
        <f>IF($B819="","",IF(VLOOKUP($B819,競技者!$A$5:$I$1004,2,FALSE)="","",VLOOKUP($B819,競技者!$A$5:$I$1004,2,FALSE)))</f>
        <v/>
      </c>
      <c r="D819" s="208" t="str">
        <f>IF($B819="","",IF(VLOOKUP($B819,競技者!$A$5:$I$1004,3,FALSE)="","",VLOOKUP($B819,競技者!$A$5:$I$1004,3,FALSE)))</f>
        <v/>
      </c>
      <c r="E819" s="208" t="str">
        <f>IF($B819="","",IF(VLOOKUP($B819,競技者!$A$5:$I$1004,4,FALSE)="","",VLOOKUP($B819,競技者!$A$5:$I$1004,4,FALSE)))</f>
        <v/>
      </c>
      <c r="F819" s="208" t="str">
        <f>IF($B819="","",IF(VLOOKUP($B819,競技者!$A$5:$I$1004,7,FALSE)="","",VLOOKUP($B819,競技者!$A$5:$I$1004,7,FALSE)))</f>
        <v/>
      </c>
      <c r="G819" s="208" t="str">
        <f>IF($B819="","",IF(VLOOKUP($B819,競技者!$A$5:$I$1004,9,FALSE)="","",VLOOKUP($B819,競技者!$A$5:$I$1004,9,FALSE)))</f>
        <v/>
      </c>
      <c r="H819" s="209"/>
      <c r="I819" s="208" t="str">
        <f t="shared" si="60"/>
        <v/>
      </c>
      <c r="J819" s="210"/>
      <c r="K819" s="211" t="str">
        <f t="shared" si="61"/>
        <v/>
      </c>
      <c r="L819" s="210"/>
      <c r="M819" s="211" t="str">
        <f t="shared" si="62"/>
        <v/>
      </c>
      <c r="N819" s="212"/>
      <c r="O819" s="212"/>
      <c r="P819" s="261"/>
      <c r="Q819" s="213" t="str">
        <f t="shared" si="63"/>
        <v/>
      </c>
      <c r="R819" s="214" t="str">
        <f t="shared" si="64"/>
        <v/>
      </c>
      <c r="S819" s="210"/>
      <c r="T819" s="238"/>
      <c r="U819" s="216"/>
    </row>
    <row r="820" spans="1:21" customFormat="1">
      <c r="A820" s="92">
        <v>816</v>
      </c>
      <c r="B820" s="199"/>
      <c r="C820" s="120" t="str">
        <f>IF($B820="","",IF(VLOOKUP($B820,競技者!$A$5:$I$1004,2,FALSE)="","",VLOOKUP($B820,競技者!$A$5:$I$1004,2,FALSE)))</f>
        <v/>
      </c>
      <c r="D820" s="120" t="str">
        <f>IF($B820="","",IF(VLOOKUP($B820,競技者!$A$5:$I$1004,3,FALSE)="","",VLOOKUP($B820,競技者!$A$5:$I$1004,3,FALSE)))</f>
        <v/>
      </c>
      <c r="E820" s="120" t="str">
        <f>IF($B820="","",IF(VLOOKUP($B820,競技者!$A$5:$I$1004,4,FALSE)="","",VLOOKUP($B820,競技者!$A$5:$I$1004,4,FALSE)))</f>
        <v/>
      </c>
      <c r="F820" s="120" t="str">
        <f>IF($B820="","",IF(VLOOKUP($B820,競技者!$A$5:$I$1004,7,FALSE)="","",VLOOKUP($B820,競技者!$A$5:$I$1004,7,FALSE)))</f>
        <v/>
      </c>
      <c r="G820" s="120" t="str">
        <f>IF($B820="","",IF(VLOOKUP($B820,競技者!$A$5:$I$1004,9,FALSE)="","",VLOOKUP($B820,競技者!$A$5:$I$1004,9,FALSE)))</f>
        <v/>
      </c>
      <c r="H820" s="119"/>
      <c r="I820" s="120" t="str">
        <f t="shared" si="60"/>
        <v/>
      </c>
      <c r="J820" s="121"/>
      <c r="K820" s="122" t="str">
        <f t="shared" si="61"/>
        <v/>
      </c>
      <c r="L820" s="121"/>
      <c r="M820" s="122" t="str">
        <f t="shared" si="62"/>
        <v/>
      </c>
      <c r="N820" s="123"/>
      <c r="O820" s="123"/>
      <c r="P820" s="259"/>
      <c r="Q820" s="124" t="str">
        <f t="shared" si="63"/>
        <v/>
      </c>
      <c r="R820" s="125" t="str">
        <f t="shared" si="64"/>
        <v/>
      </c>
      <c r="S820" s="121"/>
      <c r="T820" s="236"/>
      <c r="U820" s="127"/>
    </row>
    <row r="821" spans="1:21" customFormat="1">
      <c r="A821" s="92">
        <v>817</v>
      </c>
      <c r="B821" s="111"/>
      <c r="C821" s="95" t="str">
        <f>IF($B821="","",IF(VLOOKUP($B821,競技者!$A$5:$I$1004,2,FALSE)="","",VLOOKUP($B821,競技者!$A$5:$I$1004,2,FALSE)))</f>
        <v/>
      </c>
      <c r="D821" s="95" t="str">
        <f>IF($B821="","",IF(VLOOKUP($B821,競技者!$A$5:$I$1004,3,FALSE)="","",VLOOKUP($B821,競技者!$A$5:$I$1004,3,FALSE)))</f>
        <v/>
      </c>
      <c r="E821" s="95" t="str">
        <f>IF($B821="","",IF(VLOOKUP($B821,競技者!$A$5:$I$1004,4,FALSE)="","",VLOOKUP($B821,競技者!$A$5:$I$1004,4,FALSE)))</f>
        <v/>
      </c>
      <c r="F821" s="95" t="str">
        <f>IF($B821="","",IF(VLOOKUP($B821,競技者!$A$5:$I$1004,7,FALSE)="","",VLOOKUP($B821,競技者!$A$5:$I$1004,7,FALSE)))</f>
        <v/>
      </c>
      <c r="G821" s="95" t="str">
        <f>IF($B821="","",IF(VLOOKUP($B821,競技者!$A$5:$I$1004,9,FALSE)="","",VLOOKUP($B821,競技者!$A$5:$I$1004,9,FALSE)))</f>
        <v/>
      </c>
      <c r="H821" s="109"/>
      <c r="I821" s="95" t="str">
        <f t="shared" si="60"/>
        <v/>
      </c>
      <c r="J821" s="96"/>
      <c r="K821" s="107" t="str">
        <f t="shared" si="61"/>
        <v/>
      </c>
      <c r="L821" s="96"/>
      <c r="M821" s="107" t="str">
        <f t="shared" si="62"/>
        <v/>
      </c>
      <c r="N821" s="103"/>
      <c r="O821" s="103"/>
      <c r="P821" s="260"/>
      <c r="Q821" s="97" t="str">
        <f t="shared" si="63"/>
        <v/>
      </c>
      <c r="R821" s="98" t="str">
        <f t="shared" si="64"/>
        <v/>
      </c>
      <c r="S821" s="96"/>
      <c r="T821" s="234"/>
      <c r="U821" s="105"/>
    </row>
    <row r="822" spans="1:21" customFormat="1">
      <c r="A822" s="92">
        <v>818</v>
      </c>
      <c r="B822" s="111"/>
      <c r="C822" s="95" t="str">
        <f>IF($B822="","",IF(VLOOKUP($B822,競技者!$A$5:$I$1004,2,FALSE)="","",VLOOKUP($B822,競技者!$A$5:$I$1004,2,FALSE)))</f>
        <v/>
      </c>
      <c r="D822" s="95" t="str">
        <f>IF($B822="","",IF(VLOOKUP($B822,競技者!$A$5:$I$1004,3,FALSE)="","",VLOOKUP($B822,競技者!$A$5:$I$1004,3,FALSE)))</f>
        <v/>
      </c>
      <c r="E822" s="95" t="str">
        <f>IF($B822="","",IF(VLOOKUP($B822,競技者!$A$5:$I$1004,4,FALSE)="","",VLOOKUP($B822,競技者!$A$5:$I$1004,4,FALSE)))</f>
        <v/>
      </c>
      <c r="F822" s="95" t="str">
        <f>IF($B822="","",IF(VLOOKUP($B822,競技者!$A$5:$I$1004,7,FALSE)="","",VLOOKUP($B822,競技者!$A$5:$I$1004,7,FALSE)))</f>
        <v/>
      </c>
      <c r="G822" s="95" t="str">
        <f>IF($B822="","",IF(VLOOKUP($B822,競技者!$A$5:$I$1004,9,FALSE)="","",VLOOKUP($B822,競技者!$A$5:$I$1004,9,FALSE)))</f>
        <v/>
      </c>
      <c r="H822" s="109"/>
      <c r="I822" s="95" t="str">
        <f t="shared" si="60"/>
        <v/>
      </c>
      <c r="J822" s="96"/>
      <c r="K822" s="107" t="str">
        <f t="shared" si="61"/>
        <v/>
      </c>
      <c r="L822" s="96"/>
      <c r="M822" s="107" t="str">
        <f t="shared" si="62"/>
        <v/>
      </c>
      <c r="N822" s="103"/>
      <c r="O822" s="103"/>
      <c r="P822" s="260"/>
      <c r="Q822" s="97" t="str">
        <f t="shared" si="63"/>
        <v/>
      </c>
      <c r="R822" s="98" t="str">
        <f t="shared" si="64"/>
        <v/>
      </c>
      <c r="S822" s="96"/>
      <c r="T822" s="234"/>
      <c r="U822" s="105"/>
    </row>
    <row r="823" spans="1:21" customFormat="1">
      <c r="A823" s="92">
        <v>819</v>
      </c>
      <c r="B823" s="111"/>
      <c r="C823" s="95" t="str">
        <f>IF($B823="","",IF(VLOOKUP($B823,競技者!$A$5:$I$1004,2,FALSE)="","",VLOOKUP($B823,競技者!$A$5:$I$1004,2,FALSE)))</f>
        <v/>
      </c>
      <c r="D823" s="95" t="str">
        <f>IF($B823="","",IF(VLOOKUP($B823,競技者!$A$5:$I$1004,3,FALSE)="","",VLOOKUP($B823,競技者!$A$5:$I$1004,3,FALSE)))</f>
        <v/>
      </c>
      <c r="E823" s="95" t="str">
        <f>IF($B823="","",IF(VLOOKUP($B823,競技者!$A$5:$I$1004,4,FALSE)="","",VLOOKUP($B823,競技者!$A$5:$I$1004,4,FALSE)))</f>
        <v/>
      </c>
      <c r="F823" s="95" t="str">
        <f>IF($B823="","",IF(VLOOKUP($B823,競技者!$A$5:$I$1004,7,FALSE)="","",VLOOKUP($B823,競技者!$A$5:$I$1004,7,FALSE)))</f>
        <v/>
      </c>
      <c r="G823" s="95" t="str">
        <f>IF($B823="","",IF(VLOOKUP($B823,競技者!$A$5:$I$1004,9,FALSE)="","",VLOOKUP($B823,競技者!$A$5:$I$1004,9,FALSE)))</f>
        <v/>
      </c>
      <c r="H823" s="109"/>
      <c r="I823" s="95" t="str">
        <f t="shared" si="60"/>
        <v/>
      </c>
      <c r="J823" s="96"/>
      <c r="K823" s="107" t="str">
        <f t="shared" si="61"/>
        <v/>
      </c>
      <c r="L823" s="96"/>
      <c r="M823" s="107" t="str">
        <f t="shared" si="62"/>
        <v/>
      </c>
      <c r="N823" s="103"/>
      <c r="O823" s="103"/>
      <c r="P823" s="260"/>
      <c r="Q823" s="97" t="str">
        <f t="shared" si="63"/>
        <v/>
      </c>
      <c r="R823" s="98" t="str">
        <f t="shared" si="64"/>
        <v/>
      </c>
      <c r="S823" s="96"/>
      <c r="T823" s="234"/>
      <c r="U823" s="105"/>
    </row>
    <row r="824" spans="1:21" customFormat="1" ht="12.6" thickBot="1">
      <c r="A824" s="92">
        <v>820</v>
      </c>
      <c r="B824" s="217"/>
      <c r="C824" s="218" t="str">
        <f>IF($B824="","",IF(VLOOKUP($B824,競技者!$A$5:$I$1004,2,FALSE)="","",VLOOKUP($B824,競技者!$A$5:$I$1004,2,FALSE)))</f>
        <v/>
      </c>
      <c r="D824" s="218" t="str">
        <f>IF($B824="","",IF(VLOOKUP($B824,競技者!$A$5:$I$1004,3,FALSE)="","",VLOOKUP($B824,競技者!$A$5:$I$1004,3,FALSE)))</f>
        <v/>
      </c>
      <c r="E824" s="218" t="str">
        <f>IF($B824="","",IF(VLOOKUP($B824,競技者!$A$5:$I$1004,4,FALSE)="","",VLOOKUP($B824,競技者!$A$5:$I$1004,4,FALSE)))</f>
        <v/>
      </c>
      <c r="F824" s="218" t="str">
        <f>IF($B824="","",IF(VLOOKUP($B824,競技者!$A$5:$I$1004,7,FALSE)="","",VLOOKUP($B824,競技者!$A$5:$I$1004,7,FALSE)))</f>
        <v/>
      </c>
      <c r="G824" s="218" t="str">
        <f>IF($B824="","",IF(VLOOKUP($B824,競技者!$A$5:$I$1004,9,FALSE)="","",VLOOKUP($B824,競技者!$A$5:$I$1004,9,FALSE)))</f>
        <v/>
      </c>
      <c r="H824" s="219"/>
      <c r="I824" s="218" t="str">
        <f t="shared" si="60"/>
        <v/>
      </c>
      <c r="J824" s="220"/>
      <c r="K824" s="221" t="str">
        <f t="shared" si="61"/>
        <v/>
      </c>
      <c r="L824" s="220"/>
      <c r="M824" s="221" t="str">
        <f t="shared" si="62"/>
        <v/>
      </c>
      <c r="N824" s="262"/>
      <c r="O824" s="262"/>
      <c r="P824" s="263"/>
      <c r="Q824" s="222" t="str">
        <f t="shared" si="63"/>
        <v/>
      </c>
      <c r="R824" s="223" t="str">
        <f t="shared" si="64"/>
        <v/>
      </c>
      <c r="S824" s="220"/>
      <c r="T824" s="237"/>
      <c r="U824" s="224"/>
    </row>
    <row r="825" spans="1:21" customFormat="1">
      <c r="A825" s="92">
        <v>821</v>
      </c>
      <c r="B825" s="199"/>
      <c r="C825" s="120" t="str">
        <f>IF($B825="","",IF(VLOOKUP($B825,競技者!$A$5:$I$1004,2,FALSE)="","",VLOOKUP($B825,競技者!$A$5:$I$1004,2,FALSE)))</f>
        <v/>
      </c>
      <c r="D825" s="120" t="str">
        <f>IF($B825="","",IF(VLOOKUP($B825,競技者!$A$5:$I$1004,3,FALSE)="","",VLOOKUP($B825,競技者!$A$5:$I$1004,3,FALSE)))</f>
        <v/>
      </c>
      <c r="E825" s="120" t="str">
        <f>IF($B825="","",IF(VLOOKUP($B825,競技者!$A$5:$I$1004,4,FALSE)="","",VLOOKUP($B825,競技者!$A$5:$I$1004,4,FALSE)))</f>
        <v/>
      </c>
      <c r="F825" s="120" t="str">
        <f>IF($B825="","",IF(VLOOKUP($B825,競技者!$A$5:$I$1004,7,FALSE)="","",VLOOKUP($B825,競技者!$A$5:$I$1004,7,FALSE)))</f>
        <v/>
      </c>
      <c r="G825" s="120" t="str">
        <f>IF($B825="","",IF(VLOOKUP($B825,競技者!$A$5:$I$1004,9,FALSE)="","",VLOOKUP($B825,競技者!$A$5:$I$1004,9,FALSE)))</f>
        <v/>
      </c>
      <c r="H825" s="119"/>
      <c r="I825" s="120" t="str">
        <f t="shared" si="60"/>
        <v/>
      </c>
      <c r="J825" s="121"/>
      <c r="K825" s="122" t="str">
        <f t="shared" si="61"/>
        <v/>
      </c>
      <c r="L825" s="121"/>
      <c r="M825" s="122" t="str">
        <f t="shared" si="62"/>
        <v/>
      </c>
      <c r="N825" s="123"/>
      <c r="O825" s="123"/>
      <c r="P825" s="259"/>
      <c r="Q825" s="124" t="str">
        <f t="shared" si="63"/>
        <v/>
      </c>
      <c r="R825" s="125" t="str">
        <f t="shared" si="64"/>
        <v/>
      </c>
      <c r="S825" s="121"/>
      <c r="T825" s="236"/>
      <c r="U825" s="127"/>
    </row>
    <row r="826" spans="1:21" customFormat="1">
      <c r="A826" s="92">
        <v>822</v>
      </c>
      <c r="B826" s="111"/>
      <c r="C826" s="95" t="str">
        <f>IF($B826="","",IF(VLOOKUP($B826,競技者!$A$5:$I$1004,2,FALSE)="","",VLOOKUP($B826,競技者!$A$5:$I$1004,2,FALSE)))</f>
        <v/>
      </c>
      <c r="D826" s="95" t="str">
        <f>IF($B826="","",IF(VLOOKUP($B826,競技者!$A$5:$I$1004,3,FALSE)="","",VLOOKUP($B826,競技者!$A$5:$I$1004,3,FALSE)))</f>
        <v/>
      </c>
      <c r="E826" s="95" t="str">
        <f>IF($B826="","",IF(VLOOKUP($B826,競技者!$A$5:$I$1004,4,FALSE)="","",VLOOKUP($B826,競技者!$A$5:$I$1004,4,FALSE)))</f>
        <v/>
      </c>
      <c r="F826" s="95" t="str">
        <f>IF($B826="","",IF(VLOOKUP($B826,競技者!$A$5:$I$1004,7,FALSE)="","",VLOOKUP($B826,競技者!$A$5:$I$1004,7,FALSE)))</f>
        <v/>
      </c>
      <c r="G826" s="95" t="str">
        <f>IF($B826="","",IF(VLOOKUP($B826,競技者!$A$5:$I$1004,9,FALSE)="","",VLOOKUP($B826,競技者!$A$5:$I$1004,9,FALSE)))</f>
        <v/>
      </c>
      <c r="H826" s="109"/>
      <c r="I826" s="95" t="str">
        <f t="shared" si="60"/>
        <v/>
      </c>
      <c r="J826" s="96"/>
      <c r="K826" s="107" t="str">
        <f t="shared" si="61"/>
        <v/>
      </c>
      <c r="L826" s="96"/>
      <c r="M826" s="107" t="str">
        <f t="shared" si="62"/>
        <v/>
      </c>
      <c r="N826" s="103"/>
      <c r="O826" s="103"/>
      <c r="P826" s="260"/>
      <c r="Q826" s="97" t="str">
        <f t="shared" si="63"/>
        <v/>
      </c>
      <c r="R826" s="98" t="str">
        <f t="shared" si="64"/>
        <v/>
      </c>
      <c r="S826" s="96"/>
      <c r="T826" s="234"/>
      <c r="U826" s="105"/>
    </row>
    <row r="827" spans="1:21" customFormat="1">
      <c r="A827" s="92">
        <v>823</v>
      </c>
      <c r="B827" s="111"/>
      <c r="C827" s="95" t="str">
        <f>IF($B827="","",IF(VLOOKUP($B827,競技者!$A$5:$I$1004,2,FALSE)="","",VLOOKUP($B827,競技者!$A$5:$I$1004,2,FALSE)))</f>
        <v/>
      </c>
      <c r="D827" s="95" t="str">
        <f>IF($B827="","",IF(VLOOKUP($B827,競技者!$A$5:$I$1004,3,FALSE)="","",VLOOKUP($B827,競技者!$A$5:$I$1004,3,FALSE)))</f>
        <v/>
      </c>
      <c r="E827" s="95" t="str">
        <f>IF($B827="","",IF(VLOOKUP($B827,競技者!$A$5:$I$1004,4,FALSE)="","",VLOOKUP($B827,競技者!$A$5:$I$1004,4,FALSE)))</f>
        <v/>
      </c>
      <c r="F827" s="95" t="str">
        <f>IF($B827="","",IF(VLOOKUP($B827,競技者!$A$5:$I$1004,7,FALSE)="","",VLOOKUP($B827,競技者!$A$5:$I$1004,7,FALSE)))</f>
        <v/>
      </c>
      <c r="G827" s="95" t="str">
        <f>IF($B827="","",IF(VLOOKUP($B827,競技者!$A$5:$I$1004,9,FALSE)="","",VLOOKUP($B827,競技者!$A$5:$I$1004,9,FALSE)))</f>
        <v/>
      </c>
      <c r="H827" s="109"/>
      <c r="I827" s="95" t="str">
        <f t="shared" si="60"/>
        <v/>
      </c>
      <c r="J827" s="96"/>
      <c r="K827" s="107" t="str">
        <f t="shared" si="61"/>
        <v/>
      </c>
      <c r="L827" s="96"/>
      <c r="M827" s="107" t="str">
        <f t="shared" si="62"/>
        <v/>
      </c>
      <c r="N827" s="103"/>
      <c r="O827" s="103"/>
      <c r="P827" s="260"/>
      <c r="Q827" s="97" t="str">
        <f t="shared" si="63"/>
        <v/>
      </c>
      <c r="R827" s="98" t="str">
        <f t="shared" si="64"/>
        <v/>
      </c>
      <c r="S827" s="96"/>
      <c r="T827" s="234"/>
      <c r="U827" s="105"/>
    </row>
    <row r="828" spans="1:21" customFormat="1">
      <c r="A828" s="92">
        <v>824</v>
      </c>
      <c r="B828" s="111"/>
      <c r="C828" s="95" t="str">
        <f>IF($B828="","",IF(VLOOKUP($B828,競技者!$A$5:$I$1004,2,FALSE)="","",VLOOKUP($B828,競技者!$A$5:$I$1004,2,FALSE)))</f>
        <v/>
      </c>
      <c r="D828" s="95" t="str">
        <f>IF($B828="","",IF(VLOOKUP($B828,競技者!$A$5:$I$1004,3,FALSE)="","",VLOOKUP($B828,競技者!$A$5:$I$1004,3,FALSE)))</f>
        <v/>
      </c>
      <c r="E828" s="95" t="str">
        <f>IF($B828="","",IF(VLOOKUP($B828,競技者!$A$5:$I$1004,4,FALSE)="","",VLOOKUP($B828,競技者!$A$5:$I$1004,4,FALSE)))</f>
        <v/>
      </c>
      <c r="F828" s="95" t="str">
        <f>IF($B828="","",IF(VLOOKUP($B828,競技者!$A$5:$I$1004,7,FALSE)="","",VLOOKUP($B828,競技者!$A$5:$I$1004,7,FALSE)))</f>
        <v/>
      </c>
      <c r="G828" s="95" t="str">
        <f>IF($B828="","",IF(VLOOKUP($B828,競技者!$A$5:$I$1004,9,FALSE)="","",VLOOKUP($B828,競技者!$A$5:$I$1004,9,FALSE)))</f>
        <v/>
      </c>
      <c r="H828" s="109"/>
      <c r="I828" s="95" t="str">
        <f t="shared" si="60"/>
        <v/>
      </c>
      <c r="J828" s="96"/>
      <c r="K828" s="107" t="str">
        <f t="shared" si="61"/>
        <v/>
      </c>
      <c r="L828" s="96"/>
      <c r="M828" s="107" t="str">
        <f t="shared" si="62"/>
        <v/>
      </c>
      <c r="N828" s="103"/>
      <c r="O828" s="103"/>
      <c r="P828" s="260"/>
      <c r="Q828" s="97" t="str">
        <f t="shared" si="63"/>
        <v/>
      </c>
      <c r="R828" s="98" t="str">
        <f t="shared" si="64"/>
        <v/>
      </c>
      <c r="S828" s="96"/>
      <c r="T828" s="234"/>
      <c r="U828" s="105"/>
    </row>
    <row r="829" spans="1:21" customFormat="1">
      <c r="A829" s="92">
        <v>825</v>
      </c>
      <c r="B829" s="207"/>
      <c r="C829" s="208" t="str">
        <f>IF($B829="","",IF(VLOOKUP($B829,競技者!$A$5:$I$1004,2,FALSE)="","",VLOOKUP($B829,競技者!$A$5:$I$1004,2,FALSE)))</f>
        <v/>
      </c>
      <c r="D829" s="208" t="str">
        <f>IF($B829="","",IF(VLOOKUP($B829,競技者!$A$5:$I$1004,3,FALSE)="","",VLOOKUP($B829,競技者!$A$5:$I$1004,3,FALSE)))</f>
        <v/>
      </c>
      <c r="E829" s="208" t="str">
        <f>IF($B829="","",IF(VLOOKUP($B829,競技者!$A$5:$I$1004,4,FALSE)="","",VLOOKUP($B829,競技者!$A$5:$I$1004,4,FALSE)))</f>
        <v/>
      </c>
      <c r="F829" s="208" t="str">
        <f>IF($B829="","",IF(VLOOKUP($B829,競技者!$A$5:$I$1004,7,FALSE)="","",VLOOKUP($B829,競技者!$A$5:$I$1004,7,FALSE)))</f>
        <v/>
      </c>
      <c r="G829" s="208" t="str">
        <f>IF($B829="","",IF(VLOOKUP($B829,競技者!$A$5:$I$1004,9,FALSE)="","",VLOOKUP($B829,競技者!$A$5:$I$1004,9,FALSE)))</f>
        <v/>
      </c>
      <c r="H829" s="209"/>
      <c r="I829" s="208" t="str">
        <f t="shared" si="60"/>
        <v/>
      </c>
      <c r="J829" s="210"/>
      <c r="K829" s="211" t="str">
        <f t="shared" si="61"/>
        <v/>
      </c>
      <c r="L829" s="210"/>
      <c r="M829" s="211" t="str">
        <f t="shared" si="62"/>
        <v/>
      </c>
      <c r="N829" s="212"/>
      <c r="O829" s="212"/>
      <c r="P829" s="261"/>
      <c r="Q829" s="213" t="str">
        <f t="shared" si="63"/>
        <v/>
      </c>
      <c r="R829" s="214" t="str">
        <f t="shared" si="64"/>
        <v/>
      </c>
      <c r="S829" s="210"/>
      <c r="T829" s="238"/>
      <c r="U829" s="216"/>
    </row>
    <row r="830" spans="1:21" customFormat="1">
      <c r="A830" s="92">
        <v>826</v>
      </c>
      <c r="B830" s="199"/>
      <c r="C830" s="120" t="str">
        <f>IF($B830="","",IF(VLOOKUP($B830,競技者!$A$5:$I$1004,2,FALSE)="","",VLOOKUP($B830,競技者!$A$5:$I$1004,2,FALSE)))</f>
        <v/>
      </c>
      <c r="D830" s="120" t="str">
        <f>IF($B830="","",IF(VLOOKUP($B830,競技者!$A$5:$I$1004,3,FALSE)="","",VLOOKUP($B830,競技者!$A$5:$I$1004,3,FALSE)))</f>
        <v/>
      </c>
      <c r="E830" s="120" t="str">
        <f>IF($B830="","",IF(VLOOKUP($B830,競技者!$A$5:$I$1004,4,FALSE)="","",VLOOKUP($B830,競技者!$A$5:$I$1004,4,FALSE)))</f>
        <v/>
      </c>
      <c r="F830" s="120" t="str">
        <f>IF($B830="","",IF(VLOOKUP($B830,競技者!$A$5:$I$1004,7,FALSE)="","",VLOOKUP($B830,競技者!$A$5:$I$1004,7,FALSE)))</f>
        <v/>
      </c>
      <c r="G830" s="120" t="str">
        <f>IF($B830="","",IF(VLOOKUP($B830,競技者!$A$5:$I$1004,9,FALSE)="","",VLOOKUP($B830,競技者!$A$5:$I$1004,9,FALSE)))</f>
        <v/>
      </c>
      <c r="H830" s="119"/>
      <c r="I830" s="120" t="str">
        <f t="shared" si="60"/>
        <v/>
      </c>
      <c r="J830" s="121"/>
      <c r="K830" s="122" t="str">
        <f t="shared" si="61"/>
        <v/>
      </c>
      <c r="L830" s="121"/>
      <c r="M830" s="122" t="str">
        <f t="shared" si="62"/>
        <v/>
      </c>
      <c r="N830" s="123"/>
      <c r="O830" s="123"/>
      <c r="P830" s="259"/>
      <c r="Q830" s="124" t="str">
        <f t="shared" si="63"/>
        <v/>
      </c>
      <c r="R830" s="125" t="str">
        <f t="shared" si="64"/>
        <v/>
      </c>
      <c r="S830" s="121"/>
      <c r="T830" s="236"/>
      <c r="U830" s="127"/>
    </row>
    <row r="831" spans="1:21" customFormat="1">
      <c r="A831" s="92">
        <v>827</v>
      </c>
      <c r="B831" s="111"/>
      <c r="C831" s="95" t="str">
        <f>IF($B831="","",IF(VLOOKUP($B831,競技者!$A$5:$I$1004,2,FALSE)="","",VLOOKUP($B831,競技者!$A$5:$I$1004,2,FALSE)))</f>
        <v/>
      </c>
      <c r="D831" s="95" t="str">
        <f>IF($B831="","",IF(VLOOKUP($B831,競技者!$A$5:$I$1004,3,FALSE)="","",VLOOKUP($B831,競技者!$A$5:$I$1004,3,FALSE)))</f>
        <v/>
      </c>
      <c r="E831" s="95" t="str">
        <f>IF($B831="","",IF(VLOOKUP($B831,競技者!$A$5:$I$1004,4,FALSE)="","",VLOOKUP($B831,競技者!$A$5:$I$1004,4,FALSE)))</f>
        <v/>
      </c>
      <c r="F831" s="95" t="str">
        <f>IF($B831="","",IF(VLOOKUP($B831,競技者!$A$5:$I$1004,7,FALSE)="","",VLOOKUP($B831,競技者!$A$5:$I$1004,7,FALSE)))</f>
        <v/>
      </c>
      <c r="G831" s="95" t="str">
        <f>IF($B831="","",IF(VLOOKUP($B831,競技者!$A$5:$I$1004,9,FALSE)="","",VLOOKUP($B831,競技者!$A$5:$I$1004,9,FALSE)))</f>
        <v/>
      </c>
      <c r="H831" s="109"/>
      <c r="I831" s="95" t="str">
        <f t="shared" si="60"/>
        <v/>
      </c>
      <c r="J831" s="96"/>
      <c r="K831" s="107" t="str">
        <f t="shared" si="61"/>
        <v/>
      </c>
      <c r="L831" s="96"/>
      <c r="M831" s="107" t="str">
        <f t="shared" si="62"/>
        <v/>
      </c>
      <c r="N831" s="103"/>
      <c r="O831" s="103"/>
      <c r="P831" s="260"/>
      <c r="Q831" s="97" t="str">
        <f t="shared" si="63"/>
        <v/>
      </c>
      <c r="R831" s="98" t="str">
        <f t="shared" si="64"/>
        <v/>
      </c>
      <c r="S831" s="96"/>
      <c r="T831" s="234"/>
      <c r="U831" s="105"/>
    </row>
    <row r="832" spans="1:21" customFormat="1">
      <c r="A832" s="92">
        <v>828</v>
      </c>
      <c r="B832" s="111"/>
      <c r="C832" s="95" t="str">
        <f>IF($B832="","",IF(VLOOKUP($B832,競技者!$A$5:$I$1004,2,FALSE)="","",VLOOKUP($B832,競技者!$A$5:$I$1004,2,FALSE)))</f>
        <v/>
      </c>
      <c r="D832" s="95" t="str">
        <f>IF($B832="","",IF(VLOOKUP($B832,競技者!$A$5:$I$1004,3,FALSE)="","",VLOOKUP($B832,競技者!$A$5:$I$1004,3,FALSE)))</f>
        <v/>
      </c>
      <c r="E832" s="95" t="str">
        <f>IF($B832="","",IF(VLOOKUP($B832,競技者!$A$5:$I$1004,4,FALSE)="","",VLOOKUP($B832,競技者!$A$5:$I$1004,4,FALSE)))</f>
        <v/>
      </c>
      <c r="F832" s="95" t="str">
        <f>IF($B832="","",IF(VLOOKUP($B832,競技者!$A$5:$I$1004,7,FALSE)="","",VLOOKUP($B832,競技者!$A$5:$I$1004,7,FALSE)))</f>
        <v/>
      </c>
      <c r="G832" s="95" t="str">
        <f>IF($B832="","",IF(VLOOKUP($B832,競技者!$A$5:$I$1004,9,FALSE)="","",VLOOKUP($B832,競技者!$A$5:$I$1004,9,FALSE)))</f>
        <v/>
      </c>
      <c r="H832" s="109"/>
      <c r="I832" s="95" t="str">
        <f t="shared" si="60"/>
        <v/>
      </c>
      <c r="J832" s="96"/>
      <c r="K832" s="107" t="str">
        <f t="shared" si="61"/>
        <v/>
      </c>
      <c r="L832" s="96"/>
      <c r="M832" s="107" t="str">
        <f t="shared" si="62"/>
        <v/>
      </c>
      <c r="N832" s="103"/>
      <c r="O832" s="103"/>
      <c r="P832" s="260"/>
      <c r="Q832" s="97" t="str">
        <f t="shared" si="63"/>
        <v/>
      </c>
      <c r="R832" s="98" t="str">
        <f t="shared" si="64"/>
        <v/>
      </c>
      <c r="S832" s="96"/>
      <c r="T832" s="234"/>
      <c r="U832" s="105"/>
    </row>
    <row r="833" spans="1:21" customFormat="1">
      <c r="A833" s="92">
        <v>829</v>
      </c>
      <c r="B833" s="111"/>
      <c r="C833" s="95" t="str">
        <f>IF($B833="","",IF(VLOOKUP($B833,競技者!$A$5:$I$1004,2,FALSE)="","",VLOOKUP($B833,競技者!$A$5:$I$1004,2,FALSE)))</f>
        <v/>
      </c>
      <c r="D833" s="95" t="str">
        <f>IF($B833="","",IF(VLOOKUP($B833,競技者!$A$5:$I$1004,3,FALSE)="","",VLOOKUP($B833,競技者!$A$5:$I$1004,3,FALSE)))</f>
        <v/>
      </c>
      <c r="E833" s="95" t="str">
        <f>IF($B833="","",IF(VLOOKUP($B833,競技者!$A$5:$I$1004,4,FALSE)="","",VLOOKUP($B833,競技者!$A$5:$I$1004,4,FALSE)))</f>
        <v/>
      </c>
      <c r="F833" s="95" t="str">
        <f>IF($B833="","",IF(VLOOKUP($B833,競技者!$A$5:$I$1004,7,FALSE)="","",VLOOKUP($B833,競技者!$A$5:$I$1004,7,FALSE)))</f>
        <v/>
      </c>
      <c r="G833" s="95" t="str">
        <f>IF($B833="","",IF(VLOOKUP($B833,競技者!$A$5:$I$1004,9,FALSE)="","",VLOOKUP($B833,競技者!$A$5:$I$1004,9,FALSE)))</f>
        <v/>
      </c>
      <c r="H833" s="109"/>
      <c r="I833" s="95" t="str">
        <f t="shared" si="60"/>
        <v/>
      </c>
      <c r="J833" s="96"/>
      <c r="K833" s="107" t="str">
        <f t="shared" si="61"/>
        <v/>
      </c>
      <c r="L833" s="96"/>
      <c r="M833" s="107" t="str">
        <f t="shared" si="62"/>
        <v/>
      </c>
      <c r="N833" s="103"/>
      <c r="O833" s="103"/>
      <c r="P833" s="260"/>
      <c r="Q833" s="97" t="str">
        <f t="shared" si="63"/>
        <v/>
      </c>
      <c r="R833" s="98" t="str">
        <f t="shared" si="64"/>
        <v/>
      </c>
      <c r="S833" s="96"/>
      <c r="T833" s="234"/>
      <c r="U833" s="105"/>
    </row>
    <row r="834" spans="1:21" customFormat="1" ht="12.6" thickBot="1">
      <c r="A834" s="92">
        <v>830</v>
      </c>
      <c r="B834" s="217"/>
      <c r="C834" s="218" t="str">
        <f>IF($B834="","",IF(VLOOKUP($B834,競技者!$A$5:$I$1004,2,FALSE)="","",VLOOKUP($B834,競技者!$A$5:$I$1004,2,FALSE)))</f>
        <v/>
      </c>
      <c r="D834" s="218" t="str">
        <f>IF($B834="","",IF(VLOOKUP($B834,競技者!$A$5:$I$1004,3,FALSE)="","",VLOOKUP($B834,競技者!$A$5:$I$1004,3,FALSE)))</f>
        <v/>
      </c>
      <c r="E834" s="218" t="str">
        <f>IF($B834="","",IF(VLOOKUP($B834,競技者!$A$5:$I$1004,4,FALSE)="","",VLOOKUP($B834,競技者!$A$5:$I$1004,4,FALSE)))</f>
        <v/>
      </c>
      <c r="F834" s="218" t="str">
        <f>IF($B834="","",IF(VLOOKUP($B834,競技者!$A$5:$I$1004,7,FALSE)="","",VLOOKUP($B834,競技者!$A$5:$I$1004,7,FALSE)))</f>
        <v/>
      </c>
      <c r="G834" s="218" t="str">
        <f>IF($B834="","",IF(VLOOKUP($B834,競技者!$A$5:$I$1004,9,FALSE)="","",VLOOKUP($B834,競技者!$A$5:$I$1004,9,FALSE)))</f>
        <v/>
      </c>
      <c r="H834" s="219"/>
      <c r="I834" s="218" t="str">
        <f t="shared" si="60"/>
        <v/>
      </c>
      <c r="J834" s="220"/>
      <c r="K834" s="221" t="str">
        <f t="shared" si="61"/>
        <v/>
      </c>
      <c r="L834" s="220"/>
      <c r="M834" s="221" t="str">
        <f t="shared" si="62"/>
        <v/>
      </c>
      <c r="N834" s="262"/>
      <c r="O834" s="262"/>
      <c r="P834" s="263"/>
      <c r="Q834" s="222" t="str">
        <f t="shared" si="63"/>
        <v/>
      </c>
      <c r="R834" s="223" t="str">
        <f t="shared" si="64"/>
        <v/>
      </c>
      <c r="S834" s="220"/>
      <c r="T834" s="237"/>
      <c r="U834" s="224"/>
    </row>
    <row r="835" spans="1:21" customFormat="1">
      <c r="A835" s="92">
        <v>831</v>
      </c>
      <c r="B835" s="199"/>
      <c r="C835" s="120" t="str">
        <f>IF($B835="","",IF(VLOOKUP($B835,競技者!$A$5:$I$1004,2,FALSE)="","",VLOOKUP($B835,競技者!$A$5:$I$1004,2,FALSE)))</f>
        <v/>
      </c>
      <c r="D835" s="120" t="str">
        <f>IF($B835="","",IF(VLOOKUP($B835,競技者!$A$5:$I$1004,3,FALSE)="","",VLOOKUP($B835,競技者!$A$5:$I$1004,3,FALSE)))</f>
        <v/>
      </c>
      <c r="E835" s="120" t="str">
        <f>IF($B835="","",IF(VLOOKUP($B835,競技者!$A$5:$I$1004,4,FALSE)="","",VLOOKUP($B835,競技者!$A$5:$I$1004,4,FALSE)))</f>
        <v/>
      </c>
      <c r="F835" s="120" t="str">
        <f>IF($B835="","",IF(VLOOKUP($B835,競技者!$A$5:$I$1004,7,FALSE)="","",VLOOKUP($B835,競技者!$A$5:$I$1004,7,FALSE)))</f>
        <v/>
      </c>
      <c r="G835" s="120" t="str">
        <f>IF($B835="","",IF(VLOOKUP($B835,競技者!$A$5:$I$1004,9,FALSE)="","",VLOOKUP($B835,競技者!$A$5:$I$1004,9,FALSE)))</f>
        <v/>
      </c>
      <c r="H835" s="119"/>
      <c r="I835" s="120" t="str">
        <f t="shared" si="60"/>
        <v/>
      </c>
      <c r="J835" s="121"/>
      <c r="K835" s="122" t="str">
        <f t="shared" si="61"/>
        <v/>
      </c>
      <c r="L835" s="121"/>
      <c r="M835" s="122" t="str">
        <f t="shared" si="62"/>
        <v/>
      </c>
      <c r="N835" s="123"/>
      <c r="O835" s="123"/>
      <c r="P835" s="259"/>
      <c r="Q835" s="124" t="str">
        <f t="shared" si="63"/>
        <v/>
      </c>
      <c r="R835" s="125" t="str">
        <f t="shared" si="64"/>
        <v/>
      </c>
      <c r="S835" s="121"/>
      <c r="T835" s="236"/>
      <c r="U835" s="127"/>
    </row>
    <row r="836" spans="1:21" customFormat="1">
      <c r="A836" s="92">
        <v>832</v>
      </c>
      <c r="B836" s="111"/>
      <c r="C836" s="95" t="str">
        <f>IF($B836="","",IF(VLOOKUP($B836,競技者!$A$5:$I$1004,2,FALSE)="","",VLOOKUP($B836,競技者!$A$5:$I$1004,2,FALSE)))</f>
        <v/>
      </c>
      <c r="D836" s="95" t="str">
        <f>IF($B836="","",IF(VLOOKUP($B836,競技者!$A$5:$I$1004,3,FALSE)="","",VLOOKUP($B836,競技者!$A$5:$I$1004,3,FALSE)))</f>
        <v/>
      </c>
      <c r="E836" s="95" t="str">
        <f>IF($B836="","",IF(VLOOKUP($B836,競技者!$A$5:$I$1004,4,FALSE)="","",VLOOKUP($B836,競技者!$A$5:$I$1004,4,FALSE)))</f>
        <v/>
      </c>
      <c r="F836" s="95" t="str">
        <f>IF($B836="","",IF(VLOOKUP($B836,競技者!$A$5:$I$1004,7,FALSE)="","",VLOOKUP($B836,競技者!$A$5:$I$1004,7,FALSE)))</f>
        <v/>
      </c>
      <c r="G836" s="95" t="str">
        <f>IF($B836="","",IF(VLOOKUP($B836,競技者!$A$5:$I$1004,9,FALSE)="","",VLOOKUP($B836,競技者!$A$5:$I$1004,9,FALSE)))</f>
        <v/>
      </c>
      <c r="H836" s="109"/>
      <c r="I836" s="95" t="str">
        <f t="shared" si="60"/>
        <v/>
      </c>
      <c r="J836" s="96"/>
      <c r="K836" s="107" t="str">
        <f t="shared" si="61"/>
        <v/>
      </c>
      <c r="L836" s="96"/>
      <c r="M836" s="107" t="str">
        <f t="shared" si="62"/>
        <v/>
      </c>
      <c r="N836" s="103"/>
      <c r="O836" s="103"/>
      <c r="P836" s="260"/>
      <c r="Q836" s="97" t="str">
        <f t="shared" si="63"/>
        <v/>
      </c>
      <c r="R836" s="98" t="str">
        <f t="shared" si="64"/>
        <v/>
      </c>
      <c r="S836" s="96"/>
      <c r="T836" s="234"/>
      <c r="U836" s="105"/>
    </row>
    <row r="837" spans="1:21" customFormat="1">
      <c r="A837" s="92">
        <v>833</v>
      </c>
      <c r="B837" s="111"/>
      <c r="C837" s="95" t="str">
        <f>IF($B837="","",IF(VLOOKUP($B837,競技者!$A$5:$I$1004,2,FALSE)="","",VLOOKUP($B837,競技者!$A$5:$I$1004,2,FALSE)))</f>
        <v/>
      </c>
      <c r="D837" s="95" t="str">
        <f>IF($B837="","",IF(VLOOKUP($B837,競技者!$A$5:$I$1004,3,FALSE)="","",VLOOKUP($B837,競技者!$A$5:$I$1004,3,FALSE)))</f>
        <v/>
      </c>
      <c r="E837" s="95" t="str">
        <f>IF($B837="","",IF(VLOOKUP($B837,競技者!$A$5:$I$1004,4,FALSE)="","",VLOOKUP($B837,競技者!$A$5:$I$1004,4,FALSE)))</f>
        <v/>
      </c>
      <c r="F837" s="95" t="str">
        <f>IF($B837="","",IF(VLOOKUP($B837,競技者!$A$5:$I$1004,7,FALSE)="","",VLOOKUP($B837,競技者!$A$5:$I$1004,7,FALSE)))</f>
        <v/>
      </c>
      <c r="G837" s="95" t="str">
        <f>IF($B837="","",IF(VLOOKUP($B837,競技者!$A$5:$I$1004,9,FALSE)="","",VLOOKUP($B837,競技者!$A$5:$I$1004,9,FALSE)))</f>
        <v/>
      </c>
      <c r="H837" s="109"/>
      <c r="I837" s="95" t="str">
        <f t="shared" si="60"/>
        <v/>
      </c>
      <c r="J837" s="96"/>
      <c r="K837" s="107" t="str">
        <f t="shared" si="61"/>
        <v/>
      </c>
      <c r="L837" s="96"/>
      <c r="M837" s="107" t="str">
        <f t="shared" si="62"/>
        <v/>
      </c>
      <c r="N837" s="103"/>
      <c r="O837" s="103"/>
      <c r="P837" s="260"/>
      <c r="Q837" s="97" t="str">
        <f t="shared" si="63"/>
        <v/>
      </c>
      <c r="R837" s="98" t="str">
        <f t="shared" si="64"/>
        <v/>
      </c>
      <c r="S837" s="96"/>
      <c r="T837" s="234"/>
      <c r="U837" s="105"/>
    </row>
    <row r="838" spans="1:21" customFormat="1">
      <c r="A838" s="92">
        <v>834</v>
      </c>
      <c r="B838" s="111"/>
      <c r="C838" s="95" t="str">
        <f>IF($B838="","",IF(VLOOKUP($B838,競技者!$A$5:$I$1004,2,FALSE)="","",VLOOKUP($B838,競技者!$A$5:$I$1004,2,FALSE)))</f>
        <v/>
      </c>
      <c r="D838" s="95" t="str">
        <f>IF($B838="","",IF(VLOOKUP($B838,競技者!$A$5:$I$1004,3,FALSE)="","",VLOOKUP($B838,競技者!$A$5:$I$1004,3,FALSE)))</f>
        <v/>
      </c>
      <c r="E838" s="95" t="str">
        <f>IF($B838="","",IF(VLOOKUP($B838,競技者!$A$5:$I$1004,4,FALSE)="","",VLOOKUP($B838,競技者!$A$5:$I$1004,4,FALSE)))</f>
        <v/>
      </c>
      <c r="F838" s="95" t="str">
        <f>IF($B838="","",IF(VLOOKUP($B838,競技者!$A$5:$I$1004,7,FALSE)="","",VLOOKUP($B838,競技者!$A$5:$I$1004,7,FALSE)))</f>
        <v/>
      </c>
      <c r="G838" s="95" t="str">
        <f>IF($B838="","",IF(VLOOKUP($B838,競技者!$A$5:$I$1004,9,FALSE)="","",VLOOKUP($B838,競技者!$A$5:$I$1004,9,FALSE)))</f>
        <v/>
      </c>
      <c r="H838" s="109"/>
      <c r="I838" s="95" t="str">
        <f t="shared" ref="I838:I901" si="65">IF(H838="50ｍ（長水路）","LC",IF(H838="","","SC"))</f>
        <v/>
      </c>
      <c r="J838" s="96"/>
      <c r="K838" s="107" t="str">
        <f t="shared" ref="K838:K901" si="66">IF(J838="自由形",1,IF(J838="背泳ぎ",2,IF(J838="平泳ぎ",3,IF(J838="バタフライ",4,IF(J838="","",5)))))</f>
        <v/>
      </c>
      <c r="L838" s="96"/>
      <c r="M838" s="107" t="str">
        <f t="shared" ref="M838:M901" si="67">IF(L838="25m",1,IF(L838="50m",2,IF(L838="100m",3,IF(L838="200m",4,IF(L838="400m",5,IF(L838="800m",6,IF(L838="1500m",7,"")))))))</f>
        <v/>
      </c>
      <c r="N838" s="103"/>
      <c r="O838" s="103"/>
      <c r="P838" s="260"/>
      <c r="Q838" s="97" t="str">
        <f t="shared" ref="Q838:Q901" si="68">IF(P838="","",IF(N838="",TEXT(O838&amp;"."&amp;P838,"00.00"),TIMEVALUE(N838&amp;":"&amp;O838&amp;"."&amp;P838)))</f>
        <v/>
      </c>
      <c r="R838" s="98" t="str">
        <f t="shared" ref="R838:R901" si="69">IF(P838="","",N838*60+O838+P838/100)</f>
        <v/>
      </c>
      <c r="S838" s="96"/>
      <c r="T838" s="234"/>
      <c r="U838" s="105"/>
    </row>
    <row r="839" spans="1:21" customFormat="1">
      <c r="A839" s="92">
        <v>835</v>
      </c>
      <c r="B839" s="207"/>
      <c r="C839" s="208" t="str">
        <f>IF($B839="","",IF(VLOOKUP($B839,競技者!$A$5:$I$1004,2,FALSE)="","",VLOOKUP($B839,競技者!$A$5:$I$1004,2,FALSE)))</f>
        <v/>
      </c>
      <c r="D839" s="208" t="str">
        <f>IF($B839="","",IF(VLOOKUP($B839,競技者!$A$5:$I$1004,3,FALSE)="","",VLOOKUP($B839,競技者!$A$5:$I$1004,3,FALSE)))</f>
        <v/>
      </c>
      <c r="E839" s="208" t="str">
        <f>IF($B839="","",IF(VLOOKUP($B839,競技者!$A$5:$I$1004,4,FALSE)="","",VLOOKUP($B839,競技者!$A$5:$I$1004,4,FALSE)))</f>
        <v/>
      </c>
      <c r="F839" s="208" t="str">
        <f>IF($B839="","",IF(VLOOKUP($B839,競技者!$A$5:$I$1004,7,FALSE)="","",VLOOKUP($B839,競技者!$A$5:$I$1004,7,FALSE)))</f>
        <v/>
      </c>
      <c r="G839" s="208" t="str">
        <f>IF($B839="","",IF(VLOOKUP($B839,競技者!$A$5:$I$1004,9,FALSE)="","",VLOOKUP($B839,競技者!$A$5:$I$1004,9,FALSE)))</f>
        <v/>
      </c>
      <c r="H839" s="209"/>
      <c r="I839" s="208" t="str">
        <f t="shared" si="65"/>
        <v/>
      </c>
      <c r="J839" s="210"/>
      <c r="K839" s="211" t="str">
        <f t="shared" si="66"/>
        <v/>
      </c>
      <c r="L839" s="210"/>
      <c r="M839" s="211" t="str">
        <f t="shared" si="67"/>
        <v/>
      </c>
      <c r="N839" s="212"/>
      <c r="O839" s="212"/>
      <c r="P839" s="261"/>
      <c r="Q839" s="213" t="str">
        <f t="shared" si="68"/>
        <v/>
      </c>
      <c r="R839" s="214" t="str">
        <f t="shared" si="69"/>
        <v/>
      </c>
      <c r="S839" s="210"/>
      <c r="T839" s="238"/>
      <c r="U839" s="216"/>
    </row>
    <row r="840" spans="1:21" customFormat="1">
      <c r="A840" s="92">
        <v>836</v>
      </c>
      <c r="B840" s="199"/>
      <c r="C840" s="120" t="str">
        <f>IF($B840="","",IF(VLOOKUP($B840,競技者!$A$5:$I$1004,2,FALSE)="","",VLOOKUP($B840,競技者!$A$5:$I$1004,2,FALSE)))</f>
        <v/>
      </c>
      <c r="D840" s="120" t="str">
        <f>IF($B840="","",IF(VLOOKUP($B840,競技者!$A$5:$I$1004,3,FALSE)="","",VLOOKUP($B840,競技者!$A$5:$I$1004,3,FALSE)))</f>
        <v/>
      </c>
      <c r="E840" s="120" t="str">
        <f>IF($B840="","",IF(VLOOKUP($B840,競技者!$A$5:$I$1004,4,FALSE)="","",VLOOKUP($B840,競技者!$A$5:$I$1004,4,FALSE)))</f>
        <v/>
      </c>
      <c r="F840" s="120" t="str">
        <f>IF($B840="","",IF(VLOOKUP($B840,競技者!$A$5:$I$1004,7,FALSE)="","",VLOOKUP($B840,競技者!$A$5:$I$1004,7,FALSE)))</f>
        <v/>
      </c>
      <c r="G840" s="120" t="str">
        <f>IF($B840="","",IF(VLOOKUP($B840,競技者!$A$5:$I$1004,9,FALSE)="","",VLOOKUP($B840,競技者!$A$5:$I$1004,9,FALSE)))</f>
        <v/>
      </c>
      <c r="H840" s="119"/>
      <c r="I840" s="120" t="str">
        <f t="shared" si="65"/>
        <v/>
      </c>
      <c r="J840" s="121"/>
      <c r="K840" s="122" t="str">
        <f t="shared" si="66"/>
        <v/>
      </c>
      <c r="L840" s="121"/>
      <c r="M840" s="122" t="str">
        <f t="shared" si="67"/>
        <v/>
      </c>
      <c r="N840" s="123"/>
      <c r="O840" s="123"/>
      <c r="P840" s="259"/>
      <c r="Q840" s="124" t="str">
        <f t="shared" si="68"/>
        <v/>
      </c>
      <c r="R840" s="125" t="str">
        <f t="shared" si="69"/>
        <v/>
      </c>
      <c r="S840" s="121"/>
      <c r="T840" s="236"/>
      <c r="U840" s="127"/>
    </row>
    <row r="841" spans="1:21" customFormat="1">
      <c r="A841" s="92">
        <v>837</v>
      </c>
      <c r="B841" s="111"/>
      <c r="C841" s="95" t="str">
        <f>IF($B841="","",IF(VLOOKUP($B841,競技者!$A$5:$I$1004,2,FALSE)="","",VLOOKUP($B841,競技者!$A$5:$I$1004,2,FALSE)))</f>
        <v/>
      </c>
      <c r="D841" s="95" t="str">
        <f>IF($B841="","",IF(VLOOKUP($B841,競技者!$A$5:$I$1004,3,FALSE)="","",VLOOKUP($B841,競技者!$A$5:$I$1004,3,FALSE)))</f>
        <v/>
      </c>
      <c r="E841" s="95" t="str">
        <f>IF($B841="","",IF(VLOOKUP($B841,競技者!$A$5:$I$1004,4,FALSE)="","",VLOOKUP($B841,競技者!$A$5:$I$1004,4,FALSE)))</f>
        <v/>
      </c>
      <c r="F841" s="95" t="str">
        <f>IF($B841="","",IF(VLOOKUP($B841,競技者!$A$5:$I$1004,7,FALSE)="","",VLOOKUP($B841,競技者!$A$5:$I$1004,7,FALSE)))</f>
        <v/>
      </c>
      <c r="G841" s="95" t="str">
        <f>IF($B841="","",IF(VLOOKUP($B841,競技者!$A$5:$I$1004,9,FALSE)="","",VLOOKUP($B841,競技者!$A$5:$I$1004,9,FALSE)))</f>
        <v/>
      </c>
      <c r="H841" s="109"/>
      <c r="I841" s="95" t="str">
        <f t="shared" si="65"/>
        <v/>
      </c>
      <c r="J841" s="96"/>
      <c r="K841" s="107" t="str">
        <f t="shared" si="66"/>
        <v/>
      </c>
      <c r="L841" s="96"/>
      <c r="M841" s="107" t="str">
        <f t="shared" si="67"/>
        <v/>
      </c>
      <c r="N841" s="103"/>
      <c r="O841" s="103"/>
      <c r="P841" s="260"/>
      <c r="Q841" s="97" t="str">
        <f t="shared" si="68"/>
        <v/>
      </c>
      <c r="R841" s="98" t="str">
        <f t="shared" si="69"/>
        <v/>
      </c>
      <c r="S841" s="96"/>
      <c r="T841" s="234"/>
      <c r="U841" s="105"/>
    </row>
    <row r="842" spans="1:21" customFormat="1">
      <c r="A842" s="92">
        <v>838</v>
      </c>
      <c r="B842" s="111"/>
      <c r="C842" s="95" t="str">
        <f>IF($B842="","",IF(VLOOKUP($B842,競技者!$A$5:$I$1004,2,FALSE)="","",VLOOKUP($B842,競技者!$A$5:$I$1004,2,FALSE)))</f>
        <v/>
      </c>
      <c r="D842" s="95" t="str">
        <f>IF($B842="","",IF(VLOOKUP($B842,競技者!$A$5:$I$1004,3,FALSE)="","",VLOOKUP($B842,競技者!$A$5:$I$1004,3,FALSE)))</f>
        <v/>
      </c>
      <c r="E842" s="95" t="str">
        <f>IF($B842="","",IF(VLOOKUP($B842,競技者!$A$5:$I$1004,4,FALSE)="","",VLOOKUP($B842,競技者!$A$5:$I$1004,4,FALSE)))</f>
        <v/>
      </c>
      <c r="F842" s="95" t="str">
        <f>IF($B842="","",IF(VLOOKUP($B842,競技者!$A$5:$I$1004,7,FALSE)="","",VLOOKUP($B842,競技者!$A$5:$I$1004,7,FALSE)))</f>
        <v/>
      </c>
      <c r="G842" s="95" t="str">
        <f>IF($B842="","",IF(VLOOKUP($B842,競技者!$A$5:$I$1004,9,FALSE)="","",VLOOKUP($B842,競技者!$A$5:$I$1004,9,FALSE)))</f>
        <v/>
      </c>
      <c r="H842" s="109"/>
      <c r="I842" s="95" t="str">
        <f t="shared" si="65"/>
        <v/>
      </c>
      <c r="J842" s="96"/>
      <c r="K842" s="107" t="str">
        <f t="shared" si="66"/>
        <v/>
      </c>
      <c r="L842" s="96"/>
      <c r="M842" s="107" t="str">
        <f t="shared" si="67"/>
        <v/>
      </c>
      <c r="N842" s="103"/>
      <c r="O842" s="103"/>
      <c r="P842" s="260"/>
      <c r="Q842" s="97" t="str">
        <f t="shared" si="68"/>
        <v/>
      </c>
      <c r="R842" s="98" t="str">
        <f t="shared" si="69"/>
        <v/>
      </c>
      <c r="S842" s="96"/>
      <c r="T842" s="234"/>
      <c r="U842" s="105"/>
    </row>
    <row r="843" spans="1:21" customFormat="1">
      <c r="A843" s="92">
        <v>839</v>
      </c>
      <c r="B843" s="111"/>
      <c r="C843" s="95" t="str">
        <f>IF($B843="","",IF(VLOOKUP($B843,競技者!$A$5:$I$1004,2,FALSE)="","",VLOOKUP($B843,競技者!$A$5:$I$1004,2,FALSE)))</f>
        <v/>
      </c>
      <c r="D843" s="95" t="str">
        <f>IF($B843="","",IF(VLOOKUP($B843,競技者!$A$5:$I$1004,3,FALSE)="","",VLOOKUP($B843,競技者!$A$5:$I$1004,3,FALSE)))</f>
        <v/>
      </c>
      <c r="E843" s="95" t="str">
        <f>IF($B843="","",IF(VLOOKUP($B843,競技者!$A$5:$I$1004,4,FALSE)="","",VLOOKUP($B843,競技者!$A$5:$I$1004,4,FALSE)))</f>
        <v/>
      </c>
      <c r="F843" s="95" t="str">
        <f>IF($B843="","",IF(VLOOKUP($B843,競技者!$A$5:$I$1004,7,FALSE)="","",VLOOKUP($B843,競技者!$A$5:$I$1004,7,FALSE)))</f>
        <v/>
      </c>
      <c r="G843" s="95" t="str">
        <f>IF($B843="","",IF(VLOOKUP($B843,競技者!$A$5:$I$1004,9,FALSE)="","",VLOOKUP($B843,競技者!$A$5:$I$1004,9,FALSE)))</f>
        <v/>
      </c>
      <c r="H843" s="109"/>
      <c r="I843" s="95" t="str">
        <f t="shared" si="65"/>
        <v/>
      </c>
      <c r="J843" s="96"/>
      <c r="K843" s="107" t="str">
        <f t="shared" si="66"/>
        <v/>
      </c>
      <c r="L843" s="96"/>
      <c r="M843" s="107" t="str">
        <f t="shared" si="67"/>
        <v/>
      </c>
      <c r="N843" s="103"/>
      <c r="O843" s="103"/>
      <c r="P843" s="260"/>
      <c r="Q843" s="97" t="str">
        <f t="shared" si="68"/>
        <v/>
      </c>
      <c r="R843" s="98" t="str">
        <f t="shared" si="69"/>
        <v/>
      </c>
      <c r="S843" s="96"/>
      <c r="T843" s="234"/>
      <c r="U843" s="105"/>
    </row>
    <row r="844" spans="1:21" customFormat="1" ht="12.6" thickBot="1">
      <c r="A844" s="92">
        <v>840</v>
      </c>
      <c r="B844" s="217"/>
      <c r="C844" s="218" t="str">
        <f>IF($B844="","",IF(VLOOKUP($B844,競技者!$A$5:$I$1004,2,FALSE)="","",VLOOKUP($B844,競技者!$A$5:$I$1004,2,FALSE)))</f>
        <v/>
      </c>
      <c r="D844" s="218" t="str">
        <f>IF($B844="","",IF(VLOOKUP($B844,競技者!$A$5:$I$1004,3,FALSE)="","",VLOOKUP($B844,競技者!$A$5:$I$1004,3,FALSE)))</f>
        <v/>
      </c>
      <c r="E844" s="218" t="str">
        <f>IF($B844="","",IF(VLOOKUP($B844,競技者!$A$5:$I$1004,4,FALSE)="","",VLOOKUP($B844,競技者!$A$5:$I$1004,4,FALSE)))</f>
        <v/>
      </c>
      <c r="F844" s="218" t="str">
        <f>IF($B844="","",IF(VLOOKUP($B844,競技者!$A$5:$I$1004,7,FALSE)="","",VLOOKUP($B844,競技者!$A$5:$I$1004,7,FALSE)))</f>
        <v/>
      </c>
      <c r="G844" s="218" t="str">
        <f>IF($B844="","",IF(VLOOKUP($B844,競技者!$A$5:$I$1004,9,FALSE)="","",VLOOKUP($B844,競技者!$A$5:$I$1004,9,FALSE)))</f>
        <v/>
      </c>
      <c r="H844" s="219"/>
      <c r="I844" s="218" t="str">
        <f t="shared" si="65"/>
        <v/>
      </c>
      <c r="J844" s="220"/>
      <c r="K844" s="221" t="str">
        <f t="shared" si="66"/>
        <v/>
      </c>
      <c r="L844" s="220"/>
      <c r="M844" s="221" t="str">
        <f t="shared" si="67"/>
        <v/>
      </c>
      <c r="N844" s="262"/>
      <c r="O844" s="262"/>
      <c r="P844" s="263"/>
      <c r="Q844" s="222" t="str">
        <f t="shared" si="68"/>
        <v/>
      </c>
      <c r="R844" s="223" t="str">
        <f t="shared" si="69"/>
        <v/>
      </c>
      <c r="S844" s="220"/>
      <c r="T844" s="237"/>
      <c r="U844" s="224"/>
    </row>
    <row r="845" spans="1:21" customFormat="1">
      <c r="A845" s="92">
        <v>841</v>
      </c>
      <c r="B845" s="199"/>
      <c r="C845" s="120" t="str">
        <f>IF($B845="","",IF(VLOOKUP($B845,競技者!$A$5:$I$1004,2,FALSE)="","",VLOOKUP($B845,競技者!$A$5:$I$1004,2,FALSE)))</f>
        <v/>
      </c>
      <c r="D845" s="120" t="str">
        <f>IF($B845="","",IF(VLOOKUP($B845,競技者!$A$5:$I$1004,3,FALSE)="","",VLOOKUP($B845,競技者!$A$5:$I$1004,3,FALSE)))</f>
        <v/>
      </c>
      <c r="E845" s="120" t="str">
        <f>IF($B845="","",IF(VLOOKUP($B845,競技者!$A$5:$I$1004,4,FALSE)="","",VLOOKUP($B845,競技者!$A$5:$I$1004,4,FALSE)))</f>
        <v/>
      </c>
      <c r="F845" s="120" t="str">
        <f>IF($B845="","",IF(VLOOKUP($B845,競技者!$A$5:$I$1004,7,FALSE)="","",VLOOKUP($B845,競技者!$A$5:$I$1004,7,FALSE)))</f>
        <v/>
      </c>
      <c r="G845" s="120" t="str">
        <f>IF($B845="","",IF(VLOOKUP($B845,競技者!$A$5:$I$1004,9,FALSE)="","",VLOOKUP($B845,競技者!$A$5:$I$1004,9,FALSE)))</f>
        <v/>
      </c>
      <c r="H845" s="119"/>
      <c r="I845" s="120" t="str">
        <f t="shared" si="65"/>
        <v/>
      </c>
      <c r="J845" s="121"/>
      <c r="K845" s="122" t="str">
        <f t="shared" si="66"/>
        <v/>
      </c>
      <c r="L845" s="121"/>
      <c r="M845" s="122" t="str">
        <f t="shared" si="67"/>
        <v/>
      </c>
      <c r="N845" s="123"/>
      <c r="O845" s="123"/>
      <c r="P845" s="259"/>
      <c r="Q845" s="124" t="str">
        <f t="shared" si="68"/>
        <v/>
      </c>
      <c r="R845" s="125" t="str">
        <f t="shared" si="69"/>
        <v/>
      </c>
      <c r="S845" s="121"/>
      <c r="T845" s="236"/>
      <c r="U845" s="127"/>
    </row>
    <row r="846" spans="1:21" customFormat="1">
      <c r="A846" s="92">
        <v>842</v>
      </c>
      <c r="B846" s="111"/>
      <c r="C846" s="95" t="str">
        <f>IF($B846="","",IF(VLOOKUP($B846,競技者!$A$5:$I$1004,2,FALSE)="","",VLOOKUP($B846,競技者!$A$5:$I$1004,2,FALSE)))</f>
        <v/>
      </c>
      <c r="D846" s="95" t="str">
        <f>IF($B846="","",IF(VLOOKUP($B846,競技者!$A$5:$I$1004,3,FALSE)="","",VLOOKUP($B846,競技者!$A$5:$I$1004,3,FALSE)))</f>
        <v/>
      </c>
      <c r="E846" s="95" t="str">
        <f>IF($B846="","",IF(VLOOKUP($B846,競技者!$A$5:$I$1004,4,FALSE)="","",VLOOKUP($B846,競技者!$A$5:$I$1004,4,FALSE)))</f>
        <v/>
      </c>
      <c r="F846" s="95" t="str">
        <f>IF($B846="","",IF(VLOOKUP($B846,競技者!$A$5:$I$1004,7,FALSE)="","",VLOOKUP($B846,競技者!$A$5:$I$1004,7,FALSE)))</f>
        <v/>
      </c>
      <c r="G846" s="95" t="str">
        <f>IF($B846="","",IF(VLOOKUP($B846,競技者!$A$5:$I$1004,9,FALSE)="","",VLOOKUP($B846,競技者!$A$5:$I$1004,9,FALSE)))</f>
        <v/>
      </c>
      <c r="H846" s="109"/>
      <c r="I846" s="95" t="str">
        <f t="shared" si="65"/>
        <v/>
      </c>
      <c r="J846" s="96"/>
      <c r="K846" s="107" t="str">
        <f t="shared" si="66"/>
        <v/>
      </c>
      <c r="L846" s="96"/>
      <c r="M846" s="107" t="str">
        <f t="shared" si="67"/>
        <v/>
      </c>
      <c r="N846" s="103"/>
      <c r="O846" s="103"/>
      <c r="P846" s="260"/>
      <c r="Q846" s="97" t="str">
        <f t="shared" si="68"/>
        <v/>
      </c>
      <c r="R846" s="98" t="str">
        <f t="shared" si="69"/>
        <v/>
      </c>
      <c r="S846" s="96"/>
      <c r="T846" s="234"/>
      <c r="U846" s="105"/>
    </row>
    <row r="847" spans="1:21" customFormat="1">
      <c r="A847" s="92">
        <v>843</v>
      </c>
      <c r="B847" s="111"/>
      <c r="C847" s="95" t="str">
        <f>IF($B847="","",IF(VLOOKUP($B847,競技者!$A$5:$I$1004,2,FALSE)="","",VLOOKUP($B847,競技者!$A$5:$I$1004,2,FALSE)))</f>
        <v/>
      </c>
      <c r="D847" s="95" t="str">
        <f>IF($B847="","",IF(VLOOKUP($B847,競技者!$A$5:$I$1004,3,FALSE)="","",VLOOKUP($B847,競技者!$A$5:$I$1004,3,FALSE)))</f>
        <v/>
      </c>
      <c r="E847" s="95" t="str">
        <f>IF($B847="","",IF(VLOOKUP($B847,競技者!$A$5:$I$1004,4,FALSE)="","",VLOOKUP($B847,競技者!$A$5:$I$1004,4,FALSE)))</f>
        <v/>
      </c>
      <c r="F847" s="95" t="str">
        <f>IF($B847="","",IF(VLOOKUP($B847,競技者!$A$5:$I$1004,7,FALSE)="","",VLOOKUP($B847,競技者!$A$5:$I$1004,7,FALSE)))</f>
        <v/>
      </c>
      <c r="G847" s="95" t="str">
        <f>IF($B847="","",IF(VLOOKUP($B847,競技者!$A$5:$I$1004,9,FALSE)="","",VLOOKUP($B847,競技者!$A$5:$I$1004,9,FALSE)))</f>
        <v/>
      </c>
      <c r="H847" s="109"/>
      <c r="I847" s="95" t="str">
        <f t="shared" si="65"/>
        <v/>
      </c>
      <c r="J847" s="96"/>
      <c r="K847" s="107" t="str">
        <f t="shared" si="66"/>
        <v/>
      </c>
      <c r="L847" s="96"/>
      <c r="M847" s="107" t="str">
        <f t="shared" si="67"/>
        <v/>
      </c>
      <c r="N847" s="103"/>
      <c r="O847" s="103"/>
      <c r="P847" s="260"/>
      <c r="Q847" s="97" t="str">
        <f t="shared" si="68"/>
        <v/>
      </c>
      <c r="R847" s="98" t="str">
        <f t="shared" si="69"/>
        <v/>
      </c>
      <c r="S847" s="96"/>
      <c r="T847" s="234"/>
      <c r="U847" s="105"/>
    </row>
    <row r="848" spans="1:21" customFormat="1">
      <c r="A848" s="92">
        <v>844</v>
      </c>
      <c r="B848" s="111"/>
      <c r="C848" s="95" t="str">
        <f>IF($B848="","",IF(VLOOKUP($B848,競技者!$A$5:$I$1004,2,FALSE)="","",VLOOKUP($B848,競技者!$A$5:$I$1004,2,FALSE)))</f>
        <v/>
      </c>
      <c r="D848" s="95" t="str">
        <f>IF($B848="","",IF(VLOOKUP($B848,競技者!$A$5:$I$1004,3,FALSE)="","",VLOOKUP($B848,競技者!$A$5:$I$1004,3,FALSE)))</f>
        <v/>
      </c>
      <c r="E848" s="95" t="str">
        <f>IF($B848="","",IF(VLOOKUP($B848,競技者!$A$5:$I$1004,4,FALSE)="","",VLOOKUP($B848,競技者!$A$5:$I$1004,4,FALSE)))</f>
        <v/>
      </c>
      <c r="F848" s="95" t="str">
        <f>IF($B848="","",IF(VLOOKUP($B848,競技者!$A$5:$I$1004,7,FALSE)="","",VLOOKUP($B848,競技者!$A$5:$I$1004,7,FALSE)))</f>
        <v/>
      </c>
      <c r="G848" s="95" t="str">
        <f>IF($B848="","",IF(VLOOKUP($B848,競技者!$A$5:$I$1004,9,FALSE)="","",VLOOKUP($B848,競技者!$A$5:$I$1004,9,FALSE)))</f>
        <v/>
      </c>
      <c r="H848" s="109"/>
      <c r="I848" s="95" t="str">
        <f t="shared" si="65"/>
        <v/>
      </c>
      <c r="J848" s="96"/>
      <c r="K848" s="107" t="str">
        <f t="shared" si="66"/>
        <v/>
      </c>
      <c r="L848" s="96"/>
      <c r="M848" s="107" t="str">
        <f t="shared" si="67"/>
        <v/>
      </c>
      <c r="N848" s="103"/>
      <c r="O848" s="103"/>
      <c r="P848" s="260"/>
      <c r="Q848" s="97" t="str">
        <f t="shared" si="68"/>
        <v/>
      </c>
      <c r="R848" s="98" t="str">
        <f t="shared" si="69"/>
        <v/>
      </c>
      <c r="S848" s="96"/>
      <c r="T848" s="234"/>
      <c r="U848" s="105"/>
    </row>
    <row r="849" spans="1:21" customFormat="1">
      <c r="A849" s="92">
        <v>845</v>
      </c>
      <c r="B849" s="207"/>
      <c r="C849" s="208" t="str">
        <f>IF($B849="","",IF(VLOOKUP($B849,競技者!$A$5:$I$1004,2,FALSE)="","",VLOOKUP($B849,競技者!$A$5:$I$1004,2,FALSE)))</f>
        <v/>
      </c>
      <c r="D849" s="208" t="str">
        <f>IF($B849="","",IF(VLOOKUP($B849,競技者!$A$5:$I$1004,3,FALSE)="","",VLOOKUP($B849,競技者!$A$5:$I$1004,3,FALSE)))</f>
        <v/>
      </c>
      <c r="E849" s="208" t="str">
        <f>IF($B849="","",IF(VLOOKUP($B849,競技者!$A$5:$I$1004,4,FALSE)="","",VLOOKUP($B849,競技者!$A$5:$I$1004,4,FALSE)))</f>
        <v/>
      </c>
      <c r="F849" s="208" t="str">
        <f>IF($B849="","",IF(VLOOKUP($B849,競技者!$A$5:$I$1004,7,FALSE)="","",VLOOKUP($B849,競技者!$A$5:$I$1004,7,FALSE)))</f>
        <v/>
      </c>
      <c r="G849" s="208" t="str">
        <f>IF($B849="","",IF(VLOOKUP($B849,競技者!$A$5:$I$1004,9,FALSE)="","",VLOOKUP($B849,競技者!$A$5:$I$1004,9,FALSE)))</f>
        <v/>
      </c>
      <c r="H849" s="209"/>
      <c r="I849" s="208" t="str">
        <f t="shared" si="65"/>
        <v/>
      </c>
      <c r="J849" s="210"/>
      <c r="K849" s="211" t="str">
        <f t="shared" si="66"/>
        <v/>
      </c>
      <c r="L849" s="210"/>
      <c r="M849" s="211" t="str">
        <f t="shared" si="67"/>
        <v/>
      </c>
      <c r="N849" s="212"/>
      <c r="O849" s="212"/>
      <c r="P849" s="261"/>
      <c r="Q849" s="213" t="str">
        <f t="shared" si="68"/>
        <v/>
      </c>
      <c r="R849" s="214" t="str">
        <f t="shared" si="69"/>
        <v/>
      </c>
      <c r="S849" s="210"/>
      <c r="T849" s="238"/>
      <c r="U849" s="216"/>
    </row>
    <row r="850" spans="1:21" customFormat="1">
      <c r="A850" s="92">
        <v>846</v>
      </c>
      <c r="B850" s="199"/>
      <c r="C850" s="120" t="str">
        <f>IF($B850="","",IF(VLOOKUP($B850,競技者!$A$5:$I$1004,2,FALSE)="","",VLOOKUP($B850,競技者!$A$5:$I$1004,2,FALSE)))</f>
        <v/>
      </c>
      <c r="D850" s="120" t="str">
        <f>IF($B850="","",IF(VLOOKUP($B850,競技者!$A$5:$I$1004,3,FALSE)="","",VLOOKUP($B850,競技者!$A$5:$I$1004,3,FALSE)))</f>
        <v/>
      </c>
      <c r="E850" s="120" t="str">
        <f>IF($B850="","",IF(VLOOKUP($B850,競技者!$A$5:$I$1004,4,FALSE)="","",VLOOKUP($B850,競技者!$A$5:$I$1004,4,FALSE)))</f>
        <v/>
      </c>
      <c r="F850" s="120" t="str">
        <f>IF($B850="","",IF(VLOOKUP($B850,競技者!$A$5:$I$1004,7,FALSE)="","",VLOOKUP($B850,競技者!$A$5:$I$1004,7,FALSE)))</f>
        <v/>
      </c>
      <c r="G850" s="120" t="str">
        <f>IF($B850="","",IF(VLOOKUP($B850,競技者!$A$5:$I$1004,9,FALSE)="","",VLOOKUP($B850,競技者!$A$5:$I$1004,9,FALSE)))</f>
        <v/>
      </c>
      <c r="H850" s="119"/>
      <c r="I850" s="120" t="str">
        <f t="shared" si="65"/>
        <v/>
      </c>
      <c r="J850" s="121"/>
      <c r="K850" s="122" t="str">
        <f t="shared" si="66"/>
        <v/>
      </c>
      <c r="L850" s="121"/>
      <c r="M850" s="122" t="str">
        <f t="shared" si="67"/>
        <v/>
      </c>
      <c r="N850" s="123"/>
      <c r="O850" s="123"/>
      <c r="P850" s="259"/>
      <c r="Q850" s="124" t="str">
        <f t="shared" si="68"/>
        <v/>
      </c>
      <c r="R850" s="125" t="str">
        <f t="shared" si="69"/>
        <v/>
      </c>
      <c r="S850" s="121"/>
      <c r="T850" s="236"/>
      <c r="U850" s="127"/>
    </row>
    <row r="851" spans="1:21" customFormat="1">
      <c r="A851" s="92">
        <v>847</v>
      </c>
      <c r="B851" s="111"/>
      <c r="C851" s="95" t="str">
        <f>IF($B851="","",IF(VLOOKUP($B851,競技者!$A$5:$I$1004,2,FALSE)="","",VLOOKUP($B851,競技者!$A$5:$I$1004,2,FALSE)))</f>
        <v/>
      </c>
      <c r="D851" s="95" t="str">
        <f>IF($B851="","",IF(VLOOKUP($B851,競技者!$A$5:$I$1004,3,FALSE)="","",VLOOKUP($B851,競技者!$A$5:$I$1004,3,FALSE)))</f>
        <v/>
      </c>
      <c r="E851" s="95" t="str">
        <f>IF($B851="","",IF(VLOOKUP($B851,競技者!$A$5:$I$1004,4,FALSE)="","",VLOOKUP($B851,競技者!$A$5:$I$1004,4,FALSE)))</f>
        <v/>
      </c>
      <c r="F851" s="95" t="str">
        <f>IF($B851="","",IF(VLOOKUP($B851,競技者!$A$5:$I$1004,7,FALSE)="","",VLOOKUP($B851,競技者!$A$5:$I$1004,7,FALSE)))</f>
        <v/>
      </c>
      <c r="G851" s="95" t="str">
        <f>IF($B851="","",IF(VLOOKUP($B851,競技者!$A$5:$I$1004,9,FALSE)="","",VLOOKUP($B851,競技者!$A$5:$I$1004,9,FALSE)))</f>
        <v/>
      </c>
      <c r="H851" s="109"/>
      <c r="I851" s="95" t="str">
        <f t="shared" si="65"/>
        <v/>
      </c>
      <c r="J851" s="96"/>
      <c r="K851" s="107" t="str">
        <f t="shared" si="66"/>
        <v/>
      </c>
      <c r="L851" s="96"/>
      <c r="M851" s="107" t="str">
        <f t="shared" si="67"/>
        <v/>
      </c>
      <c r="N851" s="103"/>
      <c r="O851" s="103"/>
      <c r="P851" s="260"/>
      <c r="Q851" s="97" t="str">
        <f t="shared" si="68"/>
        <v/>
      </c>
      <c r="R851" s="98" t="str">
        <f t="shared" si="69"/>
        <v/>
      </c>
      <c r="S851" s="96"/>
      <c r="T851" s="234"/>
      <c r="U851" s="105"/>
    </row>
    <row r="852" spans="1:21" customFormat="1">
      <c r="A852" s="92">
        <v>848</v>
      </c>
      <c r="B852" s="111"/>
      <c r="C852" s="95" t="str">
        <f>IF($B852="","",IF(VLOOKUP($B852,競技者!$A$5:$I$1004,2,FALSE)="","",VLOOKUP($B852,競技者!$A$5:$I$1004,2,FALSE)))</f>
        <v/>
      </c>
      <c r="D852" s="95" t="str">
        <f>IF($B852="","",IF(VLOOKUP($B852,競技者!$A$5:$I$1004,3,FALSE)="","",VLOOKUP($B852,競技者!$A$5:$I$1004,3,FALSE)))</f>
        <v/>
      </c>
      <c r="E852" s="95" t="str">
        <f>IF($B852="","",IF(VLOOKUP($B852,競技者!$A$5:$I$1004,4,FALSE)="","",VLOOKUP($B852,競技者!$A$5:$I$1004,4,FALSE)))</f>
        <v/>
      </c>
      <c r="F852" s="95" t="str">
        <f>IF($B852="","",IF(VLOOKUP($B852,競技者!$A$5:$I$1004,7,FALSE)="","",VLOOKUP($B852,競技者!$A$5:$I$1004,7,FALSE)))</f>
        <v/>
      </c>
      <c r="G852" s="95" t="str">
        <f>IF($B852="","",IF(VLOOKUP($B852,競技者!$A$5:$I$1004,9,FALSE)="","",VLOOKUP($B852,競技者!$A$5:$I$1004,9,FALSE)))</f>
        <v/>
      </c>
      <c r="H852" s="109"/>
      <c r="I852" s="95" t="str">
        <f t="shared" si="65"/>
        <v/>
      </c>
      <c r="J852" s="96"/>
      <c r="K852" s="107" t="str">
        <f t="shared" si="66"/>
        <v/>
      </c>
      <c r="L852" s="96"/>
      <c r="M852" s="107" t="str">
        <f t="shared" si="67"/>
        <v/>
      </c>
      <c r="N852" s="103"/>
      <c r="O852" s="103"/>
      <c r="P852" s="260"/>
      <c r="Q852" s="97" t="str">
        <f t="shared" si="68"/>
        <v/>
      </c>
      <c r="R852" s="98" t="str">
        <f t="shared" si="69"/>
        <v/>
      </c>
      <c r="S852" s="96"/>
      <c r="T852" s="234"/>
      <c r="U852" s="105"/>
    </row>
    <row r="853" spans="1:21" customFormat="1">
      <c r="A853" s="92">
        <v>849</v>
      </c>
      <c r="B853" s="111"/>
      <c r="C853" s="95" t="str">
        <f>IF($B853="","",IF(VLOOKUP($B853,競技者!$A$5:$I$1004,2,FALSE)="","",VLOOKUP($B853,競技者!$A$5:$I$1004,2,FALSE)))</f>
        <v/>
      </c>
      <c r="D853" s="95" t="str">
        <f>IF($B853="","",IF(VLOOKUP($B853,競技者!$A$5:$I$1004,3,FALSE)="","",VLOOKUP($B853,競技者!$A$5:$I$1004,3,FALSE)))</f>
        <v/>
      </c>
      <c r="E853" s="95" t="str">
        <f>IF($B853="","",IF(VLOOKUP($B853,競技者!$A$5:$I$1004,4,FALSE)="","",VLOOKUP($B853,競技者!$A$5:$I$1004,4,FALSE)))</f>
        <v/>
      </c>
      <c r="F853" s="95" t="str">
        <f>IF($B853="","",IF(VLOOKUP($B853,競技者!$A$5:$I$1004,7,FALSE)="","",VLOOKUP($B853,競技者!$A$5:$I$1004,7,FALSE)))</f>
        <v/>
      </c>
      <c r="G853" s="95" t="str">
        <f>IF($B853="","",IF(VLOOKUP($B853,競技者!$A$5:$I$1004,9,FALSE)="","",VLOOKUP($B853,競技者!$A$5:$I$1004,9,FALSE)))</f>
        <v/>
      </c>
      <c r="H853" s="109"/>
      <c r="I853" s="95" t="str">
        <f t="shared" si="65"/>
        <v/>
      </c>
      <c r="J853" s="96"/>
      <c r="K853" s="107" t="str">
        <f t="shared" si="66"/>
        <v/>
      </c>
      <c r="L853" s="96"/>
      <c r="M853" s="107" t="str">
        <f t="shared" si="67"/>
        <v/>
      </c>
      <c r="N853" s="103"/>
      <c r="O853" s="103"/>
      <c r="P853" s="260"/>
      <c r="Q853" s="97" t="str">
        <f t="shared" si="68"/>
        <v/>
      </c>
      <c r="R853" s="98" t="str">
        <f t="shared" si="69"/>
        <v/>
      </c>
      <c r="S853" s="96"/>
      <c r="T853" s="234"/>
      <c r="U853" s="105"/>
    </row>
    <row r="854" spans="1:21" customFormat="1" ht="12.6" thickBot="1">
      <c r="A854" s="92">
        <v>850</v>
      </c>
      <c r="B854" s="217"/>
      <c r="C854" s="218" t="str">
        <f>IF($B854="","",IF(VLOOKUP($B854,競技者!$A$5:$I$1004,2,FALSE)="","",VLOOKUP($B854,競技者!$A$5:$I$1004,2,FALSE)))</f>
        <v/>
      </c>
      <c r="D854" s="218" t="str">
        <f>IF($B854="","",IF(VLOOKUP($B854,競技者!$A$5:$I$1004,3,FALSE)="","",VLOOKUP($B854,競技者!$A$5:$I$1004,3,FALSE)))</f>
        <v/>
      </c>
      <c r="E854" s="218" t="str">
        <f>IF($B854="","",IF(VLOOKUP($B854,競技者!$A$5:$I$1004,4,FALSE)="","",VLOOKUP($B854,競技者!$A$5:$I$1004,4,FALSE)))</f>
        <v/>
      </c>
      <c r="F854" s="218" t="str">
        <f>IF($B854="","",IF(VLOOKUP($B854,競技者!$A$5:$I$1004,7,FALSE)="","",VLOOKUP($B854,競技者!$A$5:$I$1004,7,FALSE)))</f>
        <v/>
      </c>
      <c r="G854" s="218" t="str">
        <f>IF($B854="","",IF(VLOOKUP($B854,競技者!$A$5:$I$1004,9,FALSE)="","",VLOOKUP($B854,競技者!$A$5:$I$1004,9,FALSE)))</f>
        <v/>
      </c>
      <c r="H854" s="219"/>
      <c r="I854" s="218" t="str">
        <f t="shared" si="65"/>
        <v/>
      </c>
      <c r="J854" s="220"/>
      <c r="K854" s="221" t="str">
        <f t="shared" si="66"/>
        <v/>
      </c>
      <c r="L854" s="220"/>
      <c r="M854" s="221" t="str">
        <f t="shared" si="67"/>
        <v/>
      </c>
      <c r="N854" s="262"/>
      <c r="O854" s="262"/>
      <c r="P854" s="263"/>
      <c r="Q854" s="222" t="str">
        <f t="shared" si="68"/>
        <v/>
      </c>
      <c r="R854" s="223" t="str">
        <f t="shared" si="69"/>
        <v/>
      </c>
      <c r="S854" s="220"/>
      <c r="T854" s="237"/>
      <c r="U854" s="224"/>
    </row>
    <row r="855" spans="1:21" customFormat="1">
      <c r="A855" s="92">
        <v>851</v>
      </c>
      <c r="B855" s="199"/>
      <c r="C855" s="120" t="str">
        <f>IF($B855="","",IF(VLOOKUP($B855,競技者!$A$5:$I$1004,2,FALSE)="","",VLOOKUP($B855,競技者!$A$5:$I$1004,2,FALSE)))</f>
        <v/>
      </c>
      <c r="D855" s="120" t="str">
        <f>IF($B855="","",IF(VLOOKUP($B855,競技者!$A$5:$I$1004,3,FALSE)="","",VLOOKUP($B855,競技者!$A$5:$I$1004,3,FALSE)))</f>
        <v/>
      </c>
      <c r="E855" s="120" t="str">
        <f>IF($B855="","",IF(VLOOKUP($B855,競技者!$A$5:$I$1004,4,FALSE)="","",VLOOKUP($B855,競技者!$A$5:$I$1004,4,FALSE)))</f>
        <v/>
      </c>
      <c r="F855" s="120" t="str">
        <f>IF($B855="","",IF(VLOOKUP($B855,競技者!$A$5:$I$1004,7,FALSE)="","",VLOOKUP($B855,競技者!$A$5:$I$1004,7,FALSE)))</f>
        <v/>
      </c>
      <c r="G855" s="120" t="str">
        <f>IF($B855="","",IF(VLOOKUP($B855,競技者!$A$5:$I$1004,9,FALSE)="","",VLOOKUP($B855,競技者!$A$5:$I$1004,9,FALSE)))</f>
        <v/>
      </c>
      <c r="H855" s="119"/>
      <c r="I855" s="120" t="str">
        <f t="shared" si="65"/>
        <v/>
      </c>
      <c r="J855" s="121"/>
      <c r="K855" s="122" t="str">
        <f t="shared" si="66"/>
        <v/>
      </c>
      <c r="L855" s="121"/>
      <c r="M855" s="122" t="str">
        <f t="shared" si="67"/>
        <v/>
      </c>
      <c r="N855" s="123"/>
      <c r="O855" s="123"/>
      <c r="P855" s="259"/>
      <c r="Q855" s="124" t="str">
        <f t="shared" si="68"/>
        <v/>
      </c>
      <c r="R855" s="125" t="str">
        <f t="shared" si="69"/>
        <v/>
      </c>
      <c r="S855" s="121"/>
      <c r="T855" s="236"/>
      <c r="U855" s="127"/>
    </row>
    <row r="856" spans="1:21" customFormat="1">
      <c r="A856" s="92">
        <v>852</v>
      </c>
      <c r="B856" s="111"/>
      <c r="C856" s="95" t="str">
        <f>IF($B856="","",IF(VLOOKUP($B856,競技者!$A$5:$I$1004,2,FALSE)="","",VLOOKUP($B856,競技者!$A$5:$I$1004,2,FALSE)))</f>
        <v/>
      </c>
      <c r="D856" s="95" t="str">
        <f>IF($B856="","",IF(VLOOKUP($B856,競技者!$A$5:$I$1004,3,FALSE)="","",VLOOKUP($B856,競技者!$A$5:$I$1004,3,FALSE)))</f>
        <v/>
      </c>
      <c r="E856" s="95" t="str">
        <f>IF($B856="","",IF(VLOOKUP($B856,競技者!$A$5:$I$1004,4,FALSE)="","",VLOOKUP($B856,競技者!$A$5:$I$1004,4,FALSE)))</f>
        <v/>
      </c>
      <c r="F856" s="95" t="str">
        <f>IF($B856="","",IF(VLOOKUP($B856,競技者!$A$5:$I$1004,7,FALSE)="","",VLOOKUP($B856,競技者!$A$5:$I$1004,7,FALSE)))</f>
        <v/>
      </c>
      <c r="G856" s="95" t="str">
        <f>IF($B856="","",IF(VLOOKUP($B856,競技者!$A$5:$I$1004,9,FALSE)="","",VLOOKUP($B856,競技者!$A$5:$I$1004,9,FALSE)))</f>
        <v/>
      </c>
      <c r="H856" s="109"/>
      <c r="I856" s="95" t="str">
        <f t="shared" si="65"/>
        <v/>
      </c>
      <c r="J856" s="96"/>
      <c r="K856" s="107" t="str">
        <f t="shared" si="66"/>
        <v/>
      </c>
      <c r="L856" s="96"/>
      <c r="M856" s="107" t="str">
        <f t="shared" si="67"/>
        <v/>
      </c>
      <c r="N856" s="103"/>
      <c r="O856" s="103"/>
      <c r="P856" s="260"/>
      <c r="Q856" s="97" t="str">
        <f t="shared" si="68"/>
        <v/>
      </c>
      <c r="R856" s="98" t="str">
        <f t="shared" si="69"/>
        <v/>
      </c>
      <c r="S856" s="96"/>
      <c r="T856" s="234"/>
      <c r="U856" s="105"/>
    </row>
    <row r="857" spans="1:21" customFormat="1">
      <c r="A857" s="92">
        <v>853</v>
      </c>
      <c r="B857" s="111"/>
      <c r="C857" s="95" t="str">
        <f>IF($B857="","",IF(VLOOKUP($B857,競技者!$A$5:$I$1004,2,FALSE)="","",VLOOKUP($B857,競技者!$A$5:$I$1004,2,FALSE)))</f>
        <v/>
      </c>
      <c r="D857" s="95" t="str">
        <f>IF($B857="","",IF(VLOOKUP($B857,競技者!$A$5:$I$1004,3,FALSE)="","",VLOOKUP($B857,競技者!$A$5:$I$1004,3,FALSE)))</f>
        <v/>
      </c>
      <c r="E857" s="95" t="str">
        <f>IF($B857="","",IF(VLOOKUP($B857,競技者!$A$5:$I$1004,4,FALSE)="","",VLOOKUP($B857,競技者!$A$5:$I$1004,4,FALSE)))</f>
        <v/>
      </c>
      <c r="F857" s="95" t="str">
        <f>IF($B857="","",IF(VLOOKUP($B857,競技者!$A$5:$I$1004,7,FALSE)="","",VLOOKUP($B857,競技者!$A$5:$I$1004,7,FALSE)))</f>
        <v/>
      </c>
      <c r="G857" s="95" t="str">
        <f>IF($B857="","",IF(VLOOKUP($B857,競技者!$A$5:$I$1004,9,FALSE)="","",VLOOKUP($B857,競技者!$A$5:$I$1004,9,FALSE)))</f>
        <v/>
      </c>
      <c r="H857" s="109"/>
      <c r="I857" s="95" t="str">
        <f t="shared" si="65"/>
        <v/>
      </c>
      <c r="J857" s="96"/>
      <c r="K857" s="107" t="str">
        <f t="shared" si="66"/>
        <v/>
      </c>
      <c r="L857" s="96"/>
      <c r="M857" s="107" t="str">
        <f t="shared" si="67"/>
        <v/>
      </c>
      <c r="N857" s="103"/>
      <c r="O857" s="103"/>
      <c r="P857" s="260"/>
      <c r="Q857" s="97" t="str">
        <f t="shared" si="68"/>
        <v/>
      </c>
      <c r="R857" s="98" t="str">
        <f t="shared" si="69"/>
        <v/>
      </c>
      <c r="S857" s="96"/>
      <c r="T857" s="234"/>
      <c r="U857" s="105"/>
    </row>
    <row r="858" spans="1:21" customFormat="1">
      <c r="A858" s="92">
        <v>854</v>
      </c>
      <c r="B858" s="111"/>
      <c r="C858" s="95" t="str">
        <f>IF($B858="","",IF(VLOOKUP($B858,競技者!$A$5:$I$1004,2,FALSE)="","",VLOOKUP($B858,競技者!$A$5:$I$1004,2,FALSE)))</f>
        <v/>
      </c>
      <c r="D858" s="95" t="str">
        <f>IF($B858="","",IF(VLOOKUP($B858,競技者!$A$5:$I$1004,3,FALSE)="","",VLOOKUP($B858,競技者!$A$5:$I$1004,3,FALSE)))</f>
        <v/>
      </c>
      <c r="E858" s="95" t="str">
        <f>IF($B858="","",IF(VLOOKUP($B858,競技者!$A$5:$I$1004,4,FALSE)="","",VLOOKUP($B858,競技者!$A$5:$I$1004,4,FALSE)))</f>
        <v/>
      </c>
      <c r="F858" s="95" t="str">
        <f>IF($B858="","",IF(VLOOKUP($B858,競技者!$A$5:$I$1004,7,FALSE)="","",VLOOKUP($B858,競技者!$A$5:$I$1004,7,FALSE)))</f>
        <v/>
      </c>
      <c r="G858" s="95" t="str">
        <f>IF($B858="","",IF(VLOOKUP($B858,競技者!$A$5:$I$1004,9,FALSE)="","",VLOOKUP($B858,競技者!$A$5:$I$1004,9,FALSE)))</f>
        <v/>
      </c>
      <c r="H858" s="109"/>
      <c r="I858" s="95" t="str">
        <f t="shared" si="65"/>
        <v/>
      </c>
      <c r="J858" s="96"/>
      <c r="K858" s="107" t="str">
        <f t="shared" si="66"/>
        <v/>
      </c>
      <c r="L858" s="96"/>
      <c r="M858" s="107" t="str">
        <f t="shared" si="67"/>
        <v/>
      </c>
      <c r="N858" s="103"/>
      <c r="O858" s="103"/>
      <c r="P858" s="260"/>
      <c r="Q858" s="97" t="str">
        <f t="shared" si="68"/>
        <v/>
      </c>
      <c r="R858" s="98" t="str">
        <f t="shared" si="69"/>
        <v/>
      </c>
      <c r="S858" s="96"/>
      <c r="T858" s="234"/>
      <c r="U858" s="105"/>
    </row>
    <row r="859" spans="1:21" customFormat="1">
      <c r="A859" s="92">
        <v>855</v>
      </c>
      <c r="B859" s="207"/>
      <c r="C859" s="208" t="str">
        <f>IF($B859="","",IF(VLOOKUP($B859,競技者!$A$5:$I$1004,2,FALSE)="","",VLOOKUP($B859,競技者!$A$5:$I$1004,2,FALSE)))</f>
        <v/>
      </c>
      <c r="D859" s="208" t="str">
        <f>IF($B859="","",IF(VLOOKUP($B859,競技者!$A$5:$I$1004,3,FALSE)="","",VLOOKUP($B859,競技者!$A$5:$I$1004,3,FALSE)))</f>
        <v/>
      </c>
      <c r="E859" s="208" t="str">
        <f>IF($B859="","",IF(VLOOKUP($B859,競技者!$A$5:$I$1004,4,FALSE)="","",VLOOKUP($B859,競技者!$A$5:$I$1004,4,FALSE)))</f>
        <v/>
      </c>
      <c r="F859" s="208" t="str">
        <f>IF($B859="","",IF(VLOOKUP($B859,競技者!$A$5:$I$1004,7,FALSE)="","",VLOOKUP($B859,競技者!$A$5:$I$1004,7,FALSE)))</f>
        <v/>
      </c>
      <c r="G859" s="208" t="str">
        <f>IF($B859="","",IF(VLOOKUP($B859,競技者!$A$5:$I$1004,9,FALSE)="","",VLOOKUP($B859,競技者!$A$5:$I$1004,9,FALSE)))</f>
        <v/>
      </c>
      <c r="H859" s="209"/>
      <c r="I859" s="208" t="str">
        <f t="shared" si="65"/>
        <v/>
      </c>
      <c r="J859" s="210"/>
      <c r="K859" s="211" t="str">
        <f t="shared" si="66"/>
        <v/>
      </c>
      <c r="L859" s="210"/>
      <c r="M859" s="211" t="str">
        <f t="shared" si="67"/>
        <v/>
      </c>
      <c r="N859" s="212"/>
      <c r="O859" s="212"/>
      <c r="P859" s="261"/>
      <c r="Q859" s="213" t="str">
        <f t="shared" si="68"/>
        <v/>
      </c>
      <c r="R859" s="214" t="str">
        <f t="shared" si="69"/>
        <v/>
      </c>
      <c r="S859" s="210"/>
      <c r="T859" s="238"/>
      <c r="U859" s="216"/>
    </row>
    <row r="860" spans="1:21" customFormat="1">
      <c r="A860" s="92">
        <v>856</v>
      </c>
      <c r="B860" s="199"/>
      <c r="C860" s="120" t="str">
        <f>IF($B860="","",IF(VLOOKUP($B860,競技者!$A$5:$I$1004,2,FALSE)="","",VLOOKUP($B860,競技者!$A$5:$I$1004,2,FALSE)))</f>
        <v/>
      </c>
      <c r="D860" s="120" t="str">
        <f>IF($B860="","",IF(VLOOKUP($B860,競技者!$A$5:$I$1004,3,FALSE)="","",VLOOKUP($B860,競技者!$A$5:$I$1004,3,FALSE)))</f>
        <v/>
      </c>
      <c r="E860" s="120" t="str">
        <f>IF($B860="","",IF(VLOOKUP($B860,競技者!$A$5:$I$1004,4,FALSE)="","",VLOOKUP($B860,競技者!$A$5:$I$1004,4,FALSE)))</f>
        <v/>
      </c>
      <c r="F860" s="120" t="str">
        <f>IF($B860="","",IF(VLOOKUP($B860,競技者!$A$5:$I$1004,7,FALSE)="","",VLOOKUP($B860,競技者!$A$5:$I$1004,7,FALSE)))</f>
        <v/>
      </c>
      <c r="G860" s="120" t="str">
        <f>IF($B860="","",IF(VLOOKUP($B860,競技者!$A$5:$I$1004,9,FALSE)="","",VLOOKUP($B860,競技者!$A$5:$I$1004,9,FALSE)))</f>
        <v/>
      </c>
      <c r="H860" s="119"/>
      <c r="I860" s="120" t="str">
        <f t="shared" si="65"/>
        <v/>
      </c>
      <c r="J860" s="121"/>
      <c r="K860" s="122" t="str">
        <f t="shared" si="66"/>
        <v/>
      </c>
      <c r="L860" s="121"/>
      <c r="M860" s="122" t="str">
        <f t="shared" si="67"/>
        <v/>
      </c>
      <c r="N860" s="123"/>
      <c r="O860" s="123"/>
      <c r="P860" s="259"/>
      <c r="Q860" s="124" t="str">
        <f t="shared" si="68"/>
        <v/>
      </c>
      <c r="R860" s="125" t="str">
        <f t="shared" si="69"/>
        <v/>
      </c>
      <c r="S860" s="121"/>
      <c r="T860" s="236"/>
      <c r="U860" s="127"/>
    </row>
    <row r="861" spans="1:21" customFormat="1">
      <c r="A861" s="92">
        <v>857</v>
      </c>
      <c r="B861" s="111"/>
      <c r="C861" s="95" t="str">
        <f>IF($B861="","",IF(VLOOKUP($B861,競技者!$A$5:$I$1004,2,FALSE)="","",VLOOKUP($B861,競技者!$A$5:$I$1004,2,FALSE)))</f>
        <v/>
      </c>
      <c r="D861" s="95" t="str">
        <f>IF($B861="","",IF(VLOOKUP($B861,競技者!$A$5:$I$1004,3,FALSE)="","",VLOOKUP($B861,競技者!$A$5:$I$1004,3,FALSE)))</f>
        <v/>
      </c>
      <c r="E861" s="95" t="str">
        <f>IF($B861="","",IF(VLOOKUP($B861,競技者!$A$5:$I$1004,4,FALSE)="","",VLOOKUP($B861,競技者!$A$5:$I$1004,4,FALSE)))</f>
        <v/>
      </c>
      <c r="F861" s="95" t="str">
        <f>IF($B861="","",IF(VLOOKUP($B861,競技者!$A$5:$I$1004,7,FALSE)="","",VLOOKUP($B861,競技者!$A$5:$I$1004,7,FALSE)))</f>
        <v/>
      </c>
      <c r="G861" s="95" t="str">
        <f>IF($B861="","",IF(VLOOKUP($B861,競技者!$A$5:$I$1004,9,FALSE)="","",VLOOKUP($B861,競技者!$A$5:$I$1004,9,FALSE)))</f>
        <v/>
      </c>
      <c r="H861" s="109"/>
      <c r="I861" s="95" t="str">
        <f t="shared" si="65"/>
        <v/>
      </c>
      <c r="J861" s="96"/>
      <c r="K861" s="107" t="str">
        <f t="shared" si="66"/>
        <v/>
      </c>
      <c r="L861" s="96"/>
      <c r="M861" s="107" t="str">
        <f t="shared" si="67"/>
        <v/>
      </c>
      <c r="N861" s="103"/>
      <c r="O861" s="103"/>
      <c r="P861" s="260"/>
      <c r="Q861" s="97" t="str">
        <f t="shared" si="68"/>
        <v/>
      </c>
      <c r="R861" s="98" t="str">
        <f t="shared" si="69"/>
        <v/>
      </c>
      <c r="S861" s="96"/>
      <c r="T861" s="234"/>
      <c r="U861" s="105"/>
    </row>
    <row r="862" spans="1:21" customFormat="1">
      <c r="A862" s="92">
        <v>858</v>
      </c>
      <c r="B862" s="111"/>
      <c r="C862" s="95" t="str">
        <f>IF($B862="","",IF(VLOOKUP($B862,競技者!$A$5:$I$1004,2,FALSE)="","",VLOOKUP($B862,競技者!$A$5:$I$1004,2,FALSE)))</f>
        <v/>
      </c>
      <c r="D862" s="95" t="str">
        <f>IF($B862="","",IF(VLOOKUP($B862,競技者!$A$5:$I$1004,3,FALSE)="","",VLOOKUP($B862,競技者!$A$5:$I$1004,3,FALSE)))</f>
        <v/>
      </c>
      <c r="E862" s="95" t="str">
        <f>IF($B862="","",IF(VLOOKUP($B862,競技者!$A$5:$I$1004,4,FALSE)="","",VLOOKUP($B862,競技者!$A$5:$I$1004,4,FALSE)))</f>
        <v/>
      </c>
      <c r="F862" s="95" t="str">
        <f>IF($B862="","",IF(VLOOKUP($B862,競技者!$A$5:$I$1004,7,FALSE)="","",VLOOKUP($B862,競技者!$A$5:$I$1004,7,FALSE)))</f>
        <v/>
      </c>
      <c r="G862" s="95" t="str">
        <f>IF($B862="","",IF(VLOOKUP($B862,競技者!$A$5:$I$1004,9,FALSE)="","",VLOOKUP($B862,競技者!$A$5:$I$1004,9,FALSE)))</f>
        <v/>
      </c>
      <c r="H862" s="109"/>
      <c r="I862" s="95" t="str">
        <f t="shared" si="65"/>
        <v/>
      </c>
      <c r="J862" s="96"/>
      <c r="K862" s="107" t="str">
        <f t="shared" si="66"/>
        <v/>
      </c>
      <c r="L862" s="96"/>
      <c r="M862" s="107" t="str">
        <f t="shared" si="67"/>
        <v/>
      </c>
      <c r="N862" s="103"/>
      <c r="O862" s="103"/>
      <c r="P862" s="260"/>
      <c r="Q862" s="97" t="str">
        <f t="shared" si="68"/>
        <v/>
      </c>
      <c r="R862" s="98" t="str">
        <f t="shared" si="69"/>
        <v/>
      </c>
      <c r="S862" s="96"/>
      <c r="T862" s="234"/>
      <c r="U862" s="105"/>
    </row>
    <row r="863" spans="1:21" customFormat="1">
      <c r="A863" s="92">
        <v>859</v>
      </c>
      <c r="B863" s="111"/>
      <c r="C863" s="95" t="str">
        <f>IF($B863="","",IF(VLOOKUP($B863,競技者!$A$5:$I$1004,2,FALSE)="","",VLOOKUP($B863,競技者!$A$5:$I$1004,2,FALSE)))</f>
        <v/>
      </c>
      <c r="D863" s="95" t="str">
        <f>IF($B863="","",IF(VLOOKUP($B863,競技者!$A$5:$I$1004,3,FALSE)="","",VLOOKUP($B863,競技者!$A$5:$I$1004,3,FALSE)))</f>
        <v/>
      </c>
      <c r="E863" s="95" t="str">
        <f>IF($B863="","",IF(VLOOKUP($B863,競技者!$A$5:$I$1004,4,FALSE)="","",VLOOKUP($B863,競技者!$A$5:$I$1004,4,FALSE)))</f>
        <v/>
      </c>
      <c r="F863" s="95" t="str">
        <f>IF($B863="","",IF(VLOOKUP($B863,競技者!$A$5:$I$1004,7,FALSE)="","",VLOOKUP($B863,競技者!$A$5:$I$1004,7,FALSE)))</f>
        <v/>
      </c>
      <c r="G863" s="95" t="str">
        <f>IF($B863="","",IF(VLOOKUP($B863,競技者!$A$5:$I$1004,9,FALSE)="","",VLOOKUP($B863,競技者!$A$5:$I$1004,9,FALSE)))</f>
        <v/>
      </c>
      <c r="H863" s="109"/>
      <c r="I863" s="95" t="str">
        <f t="shared" si="65"/>
        <v/>
      </c>
      <c r="J863" s="96"/>
      <c r="K863" s="107" t="str">
        <f t="shared" si="66"/>
        <v/>
      </c>
      <c r="L863" s="96"/>
      <c r="M863" s="107" t="str">
        <f t="shared" si="67"/>
        <v/>
      </c>
      <c r="N863" s="103"/>
      <c r="O863" s="103"/>
      <c r="P863" s="260"/>
      <c r="Q863" s="97" t="str">
        <f t="shared" si="68"/>
        <v/>
      </c>
      <c r="R863" s="98" t="str">
        <f t="shared" si="69"/>
        <v/>
      </c>
      <c r="S863" s="96"/>
      <c r="T863" s="234"/>
      <c r="U863" s="105"/>
    </row>
    <row r="864" spans="1:21" customFormat="1" ht="12.6" thickBot="1">
      <c r="A864" s="92">
        <v>860</v>
      </c>
      <c r="B864" s="217"/>
      <c r="C864" s="218" t="str">
        <f>IF($B864="","",IF(VLOOKUP($B864,競技者!$A$5:$I$1004,2,FALSE)="","",VLOOKUP($B864,競技者!$A$5:$I$1004,2,FALSE)))</f>
        <v/>
      </c>
      <c r="D864" s="218" t="str">
        <f>IF($B864="","",IF(VLOOKUP($B864,競技者!$A$5:$I$1004,3,FALSE)="","",VLOOKUP($B864,競技者!$A$5:$I$1004,3,FALSE)))</f>
        <v/>
      </c>
      <c r="E864" s="218" t="str">
        <f>IF($B864="","",IF(VLOOKUP($B864,競技者!$A$5:$I$1004,4,FALSE)="","",VLOOKUP($B864,競技者!$A$5:$I$1004,4,FALSE)))</f>
        <v/>
      </c>
      <c r="F864" s="218" t="str">
        <f>IF($B864="","",IF(VLOOKUP($B864,競技者!$A$5:$I$1004,7,FALSE)="","",VLOOKUP($B864,競技者!$A$5:$I$1004,7,FALSE)))</f>
        <v/>
      </c>
      <c r="G864" s="218" t="str">
        <f>IF($B864="","",IF(VLOOKUP($B864,競技者!$A$5:$I$1004,9,FALSE)="","",VLOOKUP($B864,競技者!$A$5:$I$1004,9,FALSE)))</f>
        <v/>
      </c>
      <c r="H864" s="219"/>
      <c r="I864" s="218" t="str">
        <f t="shared" si="65"/>
        <v/>
      </c>
      <c r="J864" s="220"/>
      <c r="K864" s="221" t="str">
        <f t="shared" si="66"/>
        <v/>
      </c>
      <c r="L864" s="220"/>
      <c r="M864" s="221" t="str">
        <f t="shared" si="67"/>
        <v/>
      </c>
      <c r="N864" s="262"/>
      <c r="O864" s="262"/>
      <c r="P864" s="263"/>
      <c r="Q864" s="222" t="str">
        <f t="shared" si="68"/>
        <v/>
      </c>
      <c r="R864" s="223" t="str">
        <f t="shared" si="69"/>
        <v/>
      </c>
      <c r="S864" s="220"/>
      <c r="T864" s="237"/>
      <c r="U864" s="224"/>
    </row>
    <row r="865" spans="1:21" customFormat="1">
      <c r="A865" s="92">
        <v>861</v>
      </c>
      <c r="B865" s="199"/>
      <c r="C865" s="120" t="str">
        <f>IF($B865="","",IF(VLOOKUP($B865,競技者!$A$5:$I$1004,2,FALSE)="","",VLOOKUP($B865,競技者!$A$5:$I$1004,2,FALSE)))</f>
        <v/>
      </c>
      <c r="D865" s="120" t="str">
        <f>IF($B865="","",IF(VLOOKUP($B865,競技者!$A$5:$I$1004,3,FALSE)="","",VLOOKUP($B865,競技者!$A$5:$I$1004,3,FALSE)))</f>
        <v/>
      </c>
      <c r="E865" s="120" t="str">
        <f>IF($B865="","",IF(VLOOKUP($B865,競技者!$A$5:$I$1004,4,FALSE)="","",VLOOKUP($B865,競技者!$A$5:$I$1004,4,FALSE)))</f>
        <v/>
      </c>
      <c r="F865" s="120" t="str">
        <f>IF($B865="","",IF(VLOOKUP($B865,競技者!$A$5:$I$1004,7,FALSE)="","",VLOOKUP($B865,競技者!$A$5:$I$1004,7,FALSE)))</f>
        <v/>
      </c>
      <c r="G865" s="120" t="str">
        <f>IF($B865="","",IF(VLOOKUP($B865,競技者!$A$5:$I$1004,9,FALSE)="","",VLOOKUP($B865,競技者!$A$5:$I$1004,9,FALSE)))</f>
        <v/>
      </c>
      <c r="H865" s="119"/>
      <c r="I865" s="120" t="str">
        <f t="shared" si="65"/>
        <v/>
      </c>
      <c r="J865" s="121"/>
      <c r="K865" s="122" t="str">
        <f t="shared" si="66"/>
        <v/>
      </c>
      <c r="L865" s="121"/>
      <c r="M865" s="122" t="str">
        <f t="shared" si="67"/>
        <v/>
      </c>
      <c r="N865" s="123"/>
      <c r="O865" s="123"/>
      <c r="P865" s="259"/>
      <c r="Q865" s="124" t="str">
        <f t="shared" si="68"/>
        <v/>
      </c>
      <c r="R865" s="125" t="str">
        <f t="shared" si="69"/>
        <v/>
      </c>
      <c r="S865" s="121"/>
      <c r="T865" s="236"/>
      <c r="U865" s="127"/>
    </row>
    <row r="866" spans="1:21" customFormat="1">
      <c r="A866" s="92">
        <v>862</v>
      </c>
      <c r="B866" s="111"/>
      <c r="C866" s="95" t="str">
        <f>IF($B866="","",IF(VLOOKUP($B866,競技者!$A$5:$I$1004,2,FALSE)="","",VLOOKUP($B866,競技者!$A$5:$I$1004,2,FALSE)))</f>
        <v/>
      </c>
      <c r="D866" s="95" t="str">
        <f>IF($B866="","",IF(VLOOKUP($B866,競技者!$A$5:$I$1004,3,FALSE)="","",VLOOKUP($B866,競技者!$A$5:$I$1004,3,FALSE)))</f>
        <v/>
      </c>
      <c r="E866" s="95" t="str">
        <f>IF($B866="","",IF(VLOOKUP($B866,競技者!$A$5:$I$1004,4,FALSE)="","",VLOOKUP($B866,競技者!$A$5:$I$1004,4,FALSE)))</f>
        <v/>
      </c>
      <c r="F866" s="95" t="str">
        <f>IF($B866="","",IF(VLOOKUP($B866,競技者!$A$5:$I$1004,7,FALSE)="","",VLOOKUP($B866,競技者!$A$5:$I$1004,7,FALSE)))</f>
        <v/>
      </c>
      <c r="G866" s="95" t="str">
        <f>IF($B866="","",IF(VLOOKUP($B866,競技者!$A$5:$I$1004,9,FALSE)="","",VLOOKUP($B866,競技者!$A$5:$I$1004,9,FALSE)))</f>
        <v/>
      </c>
      <c r="H866" s="109"/>
      <c r="I866" s="95" t="str">
        <f t="shared" si="65"/>
        <v/>
      </c>
      <c r="J866" s="96"/>
      <c r="K866" s="107" t="str">
        <f t="shared" si="66"/>
        <v/>
      </c>
      <c r="L866" s="96"/>
      <c r="M866" s="107" t="str">
        <f t="shared" si="67"/>
        <v/>
      </c>
      <c r="N866" s="103"/>
      <c r="O866" s="103"/>
      <c r="P866" s="260"/>
      <c r="Q866" s="97" t="str">
        <f t="shared" si="68"/>
        <v/>
      </c>
      <c r="R866" s="98" t="str">
        <f t="shared" si="69"/>
        <v/>
      </c>
      <c r="S866" s="96"/>
      <c r="T866" s="234"/>
      <c r="U866" s="105"/>
    </row>
    <row r="867" spans="1:21" customFormat="1">
      <c r="A867" s="92">
        <v>863</v>
      </c>
      <c r="B867" s="111"/>
      <c r="C867" s="95" t="str">
        <f>IF($B867="","",IF(VLOOKUP($B867,競技者!$A$5:$I$1004,2,FALSE)="","",VLOOKUP($B867,競技者!$A$5:$I$1004,2,FALSE)))</f>
        <v/>
      </c>
      <c r="D867" s="95" t="str">
        <f>IF($B867="","",IF(VLOOKUP($B867,競技者!$A$5:$I$1004,3,FALSE)="","",VLOOKUP($B867,競技者!$A$5:$I$1004,3,FALSE)))</f>
        <v/>
      </c>
      <c r="E867" s="95" t="str">
        <f>IF($B867="","",IF(VLOOKUP($B867,競技者!$A$5:$I$1004,4,FALSE)="","",VLOOKUP($B867,競技者!$A$5:$I$1004,4,FALSE)))</f>
        <v/>
      </c>
      <c r="F867" s="95" t="str">
        <f>IF($B867="","",IF(VLOOKUP($B867,競技者!$A$5:$I$1004,7,FALSE)="","",VLOOKUP($B867,競技者!$A$5:$I$1004,7,FALSE)))</f>
        <v/>
      </c>
      <c r="G867" s="95" t="str">
        <f>IF($B867="","",IF(VLOOKUP($B867,競技者!$A$5:$I$1004,9,FALSE)="","",VLOOKUP($B867,競技者!$A$5:$I$1004,9,FALSE)))</f>
        <v/>
      </c>
      <c r="H867" s="109"/>
      <c r="I867" s="95" t="str">
        <f t="shared" si="65"/>
        <v/>
      </c>
      <c r="J867" s="96"/>
      <c r="K867" s="107" t="str">
        <f t="shared" si="66"/>
        <v/>
      </c>
      <c r="L867" s="96"/>
      <c r="M867" s="107" t="str">
        <f t="shared" si="67"/>
        <v/>
      </c>
      <c r="N867" s="103"/>
      <c r="O867" s="103"/>
      <c r="P867" s="260"/>
      <c r="Q867" s="97" t="str">
        <f t="shared" si="68"/>
        <v/>
      </c>
      <c r="R867" s="98" t="str">
        <f t="shared" si="69"/>
        <v/>
      </c>
      <c r="S867" s="96"/>
      <c r="T867" s="234"/>
      <c r="U867" s="105"/>
    </row>
    <row r="868" spans="1:21" customFormat="1">
      <c r="A868" s="92">
        <v>864</v>
      </c>
      <c r="B868" s="111"/>
      <c r="C868" s="95" t="str">
        <f>IF($B868="","",IF(VLOOKUP($B868,競技者!$A$5:$I$1004,2,FALSE)="","",VLOOKUP($B868,競技者!$A$5:$I$1004,2,FALSE)))</f>
        <v/>
      </c>
      <c r="D868" s="95" t="str">
        <f>IF($B868="","",IF(VLOOKUP($B868,競技者!$A$5:$I$1004,3,FALSE)="","",VLOOKUP($B868,競技者!$A$5:$I$1004,3,FALSE)))</f>
        <v/>
      </c>
      <c r="E868" s="95" t="str">
        <f>IF($B868="","",IF(VLOOKUP($B868,競技者!$A$5:$I$1004,4,FALSE)="","",VLOOKUP($B868,競技者!$A$5:$I$1004,4,FALSE)))</f>
        <v/>
      </c>
      <c r="F868" s="95" t="str">
        <f>IF($B868="","",IF(VLOOKUP($B868,競技者!$A$5:$I$1004,7,FALSE)="","",VLOOKUP($B868,競技者!$A$5:$I$1004,7,FALSE)))</f>
        <v/>
      </c>
      <c r="G868" s="95" t="str">
        <f>IF($B868="","",IF(VLOOKUP($B868,競技者!$A$5:$I$1004,9,FALSE)="","",VLOOKUP($B868,競技者!$A$5:$I$1004,9,FALSE)))</f>
        <v/>
      </c>
      <c r="H868" s="109"/>
      <c r="I868" s="95" t="str">
        <f t="shared" si="65"/>
        <v/>
      </c>
      <c r="J868" s="96"/>
      <c r="K868" s="107" t="str">
        <f t="shared" si="66"/>
        <v/>
      </c>
      <c r="L868" s="96"/>
      <c r="M868" s="107" t="str">
        <f t="shared" si="67"/>
        <v/>
      </c>
      <c r="N868" s="103"/>
      <c r="O868" s="103"/>
      <c r="P868" s="260"/>
      <c r="Q868" s="97" t="str">
        <f t="shared" si="68"/>
        <v/>
      </c>
      <c r="R868" s="98" t="str">
        <f t="shared" si="69"/>
        <v/>
      </c>
      <c r="S868" s="96"/>
      <c r="T868" s="234"/>
      <c r="U868" s="105"/>
    </row>
    <row r="869" spans="1:21" customFormat="1">
      <c r="A869" s="92">
        <v>865</v>
      </c>
      <c r="B869" s="207"/>
      <c r="C869" s="208" t="str">
        <f>IF($B869="","",IF(VLOOKUP($B869,競技者!$A$5:$I$1004,2,FALSE)="","",VLOOKUP($B869,競技者!$A$5:$I$1004,2,FALSE)))</f>
        <v/>
      </c>
      <c r="D869" s="208" t="str">
        <f>IF($B869="","",IF(VLOOKUP($B869,競技者!$A$5:$I$1004,3,FALSE)="","",VLOOKUP($B869,競技者!$A$5:$I$1004,3,FALSE)))</f>
        <v/>
      </c>
      <c r="E869" s="208" t="str">
        <f>IF($B869="","",IF(VLOOKUP($B869,競技者!$A$5:$I$1004,4,FALSE)="","",VLOOKUP($B869,競技者!$A$5:$I$1004,4,FALSE)))</f>
        <v/>
      </c>
      <c r="F869" s="208" t="str">
        <f>IF($B869="","",IF(VLOOKUP($B869,競技者!$A$5:$I$1004,7,FALSE)="","",VLOOKUP($B869,競技者!$A$5:$I$1004,7,FALSE)))</f>
        <v/>
      </c>
      <c r="G869" s="208" t="str">
        <f>IF($B869="","",IF(VLOOKUP($B869,競技者!$A$5:$I$1004,9,FALSE)="","",VLOOKUP($B869,競技者!$A$5:$I$1004,9,FALSE)))</f>
        <v/>
      </c>
      <c r="H869" s="209"/>
      <c r="I869" s="208" t="str">
        <f t="shared" si="65"/>
        <v/>
      </c>
      <c r="J869" s="210"/>
      <c r="K869" s="211" t="str">
        <f t="shared" si="66"/>
        <v/>
      </c>
      <c r="L869" s="210"/>
      <c r="M869" s="211" t="str">
        <f t="shared" si="67"/>
        <v/>
      </c>
      <c r="N869" s="212"/>
      <c r="O869" s="212"/>
      <c r="P869" s="261"/>
      <c r="Q869" s="213" t="str">
        <f t="shared" si="68"/>
        <v/>
      </c>
      <c r="R869" s="214" t="str">
        <f t="shared" si="69"/>
        <v/>
      </c>
      <c r="S869" s="210"/>
      <c r="T869" s="238"/>
      <c r="U869" s="216"/>
    </row>
    <row r="870" spans="1:21" customFormat="1">
      <c r="A870" s="92">
        <v>866</v>
      </c>
      <c r="B870" s="199"/>
      <c r="C870" s="120" t="str">
        <f>IF($B870="","",IF(VLOOKUP($B870,競技者!$A$5:$I$1004,2,FALSE)="","",VLOOKUP($B870,競技者!$A$5:$I$1004,2,FALSE)))</f>
        <v/>
      </c>
      <c r="D870" s="120" t="str">
        <f>IF($B870="","",IF(VLOOKUP($B870,競技者!$A$5:$I$1004,3,FALSE)="","",VLOOKUP($B870,競技者!$A$5:$I$1004,3,FALSE)))</f>
        <v/>
      </c>
      <c r="E870" s="120" t="str">
        <f>IF($B870="","",IF(VLOOKUP($B870,競技者!$A$5:$I$1004,4,FALSE)="","",VLOOKUP($B870,競技者!$A$5:$I$1004,4,FALSE)))</f>
        <v/>
      </c>
      <c r="F870" s="120" t="str">
        <f>IF($B870="","",IF(VLOOKUP($B870,競技者!$A$5:$I$1004,7,FALSE)="","",VLOOKUP($B870,競技者!$A$5:$I$1004,7,FALSE)))</f>
        <v/>
      </c>
      <c r="G870" s="120" t="str">
        <f>IF($B870="","",IF(VLOOKUP($B870,競技者!$A$5:$I$1004,9,FALSE)="","",VLOOKUP($B870,競技者!$A$5:$I$1004,9,FALSE)))</f>
        <v/>
      </c>
      <c r="H870" s="119"/>
      <c r="I870" s="120" t="str">
        <f t="shared" si="65"/>
        <v/>
      </c>
      <c r="J870" s="121"/>
      <c r="K870" s="122" t="str">
        <f t="shared" si="66"/>
        <v/>
      </c>
      <c r="L870" s="121"/>
      <c r="M870" s="122" t="str">
        <f t="shared" si="67"/>
        <v/>
      </c>
      <c r="N870" s="123"/>
      <c r="O870" s="123"/>
      <c r="P870" s="259"/>
      <c r="Q870" s="124" t="str">
        <f t="shared" si="68"/>
        <v/>
      </c>
      <c r="R870" s="125" t="str">
        <f t="shared" si="69"/>
        <v/>
      </c>
      <c r="S870" s="121"/>
      <c r="T870" s="236"/>
      <c r="U870" s="127"/>
    </row>
    <row r="871" spans="1:21" customFormat="1">
      <c r="A871" s="92">
        <v>867</v>
      </c>
      <c r="B871" s="111"/>
      <c r="C871" s="95" t="str">
        <f>IF($B871="","",IF(VLOOKUP($B871,競技者!$A$5:$I$1004,2,FALSE)="","",VLOOKUP($B871,競技者!$A$5:$I$1004,2,FALSE)))</f>
        <v/>
      </c>
      <c r="D871" s="95" t="str">
        <f>IF($B871="","",IF(VLOOKUP($B871,競技者!$A$5:$I$1004,3,FALSE)="","",VLOOKUP($B871,競技者!$A$5:$I$1004,3,FALSE)))</f>
        <v/>
      </c>
      <c r="E871" s="95" t="str">
        <f>IF($B871="","",IF(VLOOKUP($B871,競技者!$A$5:$I$1004,4,FALSE)="","",VLOOKUP($B871,競技者!$A$5:$I$1004,4,FALSE)))</f>
        <v/>
      </c>
      <c r="F871" s="95" t="str">
        <f>IF($B871="","",IF(VLOOKUP($B871,競技者!$A$5:$I$1004,7,FALSE)="","",VLOOKUP($B871,競技者!$A$5:$I$1004,7,FALSE)))</f>
        <v/>
      </c>
      <c r="G871" s="95" t="str">
        <f>IF($B871="","",IF(VLOOKUP($B871,競技者!$A$5:$I$1004,9,FALSE)="","",VLOOKUP($B871,競技者!$A$5:$I$1004,9,FALSE)))</f>
        <v/>
      </c>
      <c r="H871" s="109"/>
      <c r="I871" s="95" t="str">
        <f t="shared" si="65"/>
        <v/>
      </c>
      <c r="J871" s="96"/>
      <c r="K871" s="107" t="str">
        <f t="shared" si="66"/>
        <v/>
      </c>
      <c r="L871" s="96"/>
      <c r="M871" s="107" t="str">
        <f t="shared" si="67"/>
        <v/>
      </c>
      <c r="N871" s="103"/>
      <c r="O871" s="103"/>
      <c r="P871" s="260"/>
      <c r="Q871" s="97" t="str">
        <f t="shared" si="68"/>
        <v/>
      </c>
      <c r="R871" s="98" t="str">
        <f t="shared" si="69"/>
        <v/>
      </c>
      <c r="S871" s="96"/>
      <c r="T871" s="234"/>
      <c r="U871" s="105"/>
    </row>
    <row r="872" spans="1:21" customFormat="1">
      <c r="A872" s="92">
        <v>868</v>
      </c>
      <c r="B872" s="111"/>
      <c r="C872" s="95" t="str">
        <f>IF($B872="","",IF(VLOOKUP($B872,競技者!$A$5:$I$1004,2,FALSE)="","",VLOOKUP($B872,競技者!$A$5:$I$1004,2,FALSE)))</f>
        <v/>
      </c>
      <c r="D872" s="95" t="str">
        <f>IF($B872="","",IF(VLOOKUP($B872,競技者!$A$5:$I$1004,3,FALSE)="","",VLOOKUP($B872,競技者!$A$5:$I$1004,3,FALSE)))</f>
        <v/>
      </c>
      <c r="E872" s="95" t="str">
        <f>IF($B872="","",IF(VLOOKUP($B872,競技者!$A$5:$I$1004,4,FALSE)="","",VLOOKUP($B872,競技者!$A$5:$I$1004,4,FALSE)))</f>
        <v/>
      </c>
      <c r="F872" s="95" t="str">
        <f>IF($B872="","",IF(VLOOKUP($B872,競技者!$A$5:$I$1004,7,FALSE)="","",VLOOKUP($B872,競技者!$A$5:$I$1004,7,FALSE)))</f>
        <v/>
      </c>
      <c r="G872" s="95" t="str">
        <f>IF($B872="","",IF(VLOOKUP($B872,競技者!$A$5:$I$1004,9,FALSE)="","",VLOOKUP($B872,競技者!$A$5:$I$1004,9,FALSE)))</f>
        <v/>
      </c>
      <c r="H872" s="109"/>
      <c r="I872" s="95" t="str">
        <f t="shared" si="65"/>
        <v/>
      </c>
      <c r="J872" s="96"/>
      <c r="K872" s="107" t="str">
        <f t="shared" si="66"/>
        <v/>
      </c>
      <c r="L872" s="96"/>
      <c r="M872" s="107" t="str">
        <f t="shared" si="67"/>
        <v/>
      </c>
      <c r="N872" s="103"/>
      <c r="O872" s="103"/>
      <c r="P872" s="260"/>
      <c r="Q872" s="97" t="str">
        <f t="shared" si="68"/>
        <v/>
      </c>
      <c r="R872" s="98" t="str">
        <f t="shared" si="69"/>
        <v/>
      </c>
      <c r="S872" s="96"/>
      <c r="T872" s="234"/>
      <c r="U872" s="105"/>
    </row>
    <row r="873" spans="1:21" customFormat="1">
      <c r="A873" s="92">
        <v>869</v>
      </c>
      <c r="B873" s="111"/>
      <c r="C873" s="95" t="str">
        <f>IF($B873="","",IF(VLOOKUP($B873,競技者!$A$5:$I$1004,2,FALSE)="","",VLOOKUP($B873,競技者!$A$5:$I$1004,2,FALSE)))</f>
        <v/>
      </c>
      <c r="D873" s="95" t="str">
        <f>IF($B873="","",IF(VLOOKUP($B873,競技者!$A$5:$I$1004,3,FALSE)="","",VLOOKUP($B873,競技者!$A$5:$I$1004,3,FALSE)))</f>
        <v/>
      </c>
      <c r="E873" s="95" t="str">
        <f>IF($B873="","",IF(VLOOKUP($B873,競技者!$A$5:$I$1004,4,FALSE)="","",VLOOKUP($B873,競技者!$A$5:$I$1004,4,FALSE)))</f>
        <v/>
      </c>
      <c r="F873" s="95" t="str">
        <f>IF($B873="","",IF(VLOOKUP($B873,競技者!$A$5:$I$1004,7,FALSE)="","",VLOOKUP($B873,競技者!$A$5:$I$1004,7,FALSE)))</f>
        <v/>
      </c>
      <c r="G873" s="95" t="str">
        <f>IF($B873="","",IF(VLOOKUP($B873,競技者!$A$5:$I$1004,9,FALSE)="","",VLOOKUP($B873,競技者!$A$5:$I$1004,9,FALSE)))</f>
        <v/>
      </c>
      <c r="H873" s="109"/>
      <c r="I873" s="95" t="str">
        <f t="shared" si="65"/>
        <v/>
      </c>
      <c r="J873" s="96"/>
      <c r="K873" s="107" t="str">
        <f t="shared" si="66"/>
        <v/>
      </c>
      <c r="L873" s="96"/>
      <c r="M873" s="107" t="str">
        <f t="shared" si="67"/>
        <v/>
      </c>
      <c r="N873" s="103"/>
      <c r="O873" s="103"/>
      <c r="P873" s="260"/>
      <c r="Q873" s="97" t="str">
        <f t="shared" si="68"/>
        <v/>
      </c>
      <c r="R873" s="98" t="str">
        <f t="shared" si="69"/>
        <v/>
      </c>
      <c r="S873" s="96"/>
      <c r="T873" s="234"/>
      <c r="U873" s="105"/>
    </row>
    <row r="874" spans="1:21" customFormat="1" ht="12.6" thickBot="1">
      <c r="A874" s="92">
        <v>870</v>
      </c>
      <c r="B874" s="217"/>
      <c r="C874" s="218" t="str">
        <f>IF($B874="","",IF(VLOOKUP($B874,競技者!$A$5:$I$1004,2,FALSE)="","",VLOOKUP($B874,競技者!$A$5:$I$1004,2,FALSE)))</f>
        <v/>
      </c>
      <c r="D874" s="218" t="str">
        <f>IF($B874="","",IF(VLOOKUP($B874,競技者!$A$5:$I$1004,3,FALSE)="","",VLOOKUP($B874,競技者!$A$5:$I$1004,3,FALSE)))</f>
        <v/>
      </c>
      <c r="E874" s="218" t="str">
        <f>IF($B874="","",IF(VLOOKUP($B874,競技者!$A$5:$I$1004,4,FALSE)="","",VLOOKUP($B874,競技者!$A$5:$I$1004,4,FALSE)))</f>
        <v/>
      </c>
      <c r="F874" s="218" t="str">
        <f>IF($B874="","",IF(VLOOKUP($B874,競技者!$A$5:$I$1004,7,FALSE)="","",VLOOKUP($B874,競技者!$A$5:$I$1004,7,FALSE)))</f>
        <v/>
      </c>
      <c r="G874" s="218" t="str">
        <f>IF($B874="","",IF(VLOOKUP($B874,競技者!$A$5:$I$1004,9,FALSE)="","",VLOOKUP($B874,競技者!$A$5:$I$1004,9,FALSE)))</f>
        <v/>
      </c>
      <c r="H874" s="219"/>
      <c r="I874" s="218" t="str">
        <f t="shared" si="65"/>
        <v/>
      </c>
      <c r="J874" s="220"/>
      <c r="K874" s="221" t="str">
        <f t="shared" si="66"/>
        <v/>
      </c>
      <c r="L874" s="220"/>
      <c r="M874" s="221" t="str">
        <f t="shared" si="67"/>
        <v/>
      </c>
      <c r="N874" s="262"/>
      <c r="O874" s="262"/>
      <c r="P874" s="263"/>
      <c r="Q874" s="222" t="str">
        <f t="shared" si="68"/>
        <v/>
      </c>
      <c r="R874" s="223" t="str">
        <f t="shared" si="69"/>
        <v/>
      </c>
      <c r="S874" s="220"/>
      <c r="T874" s="237"/>
      <c r="U874" s="224"/>
    </row>
    <row r="875" spans="1:21" customFormat="1">
      <c r="A875" s="92">
        <v>871</v>
      </c>
      <c r="B875" s="199"/>
      <c r="C875" s="120" t="str">
        <f>IF($B875="","",IF(VLOOKUP($B875,競技者!$A$5:$I$1004,2,FALSE)="","",VLOOKUP($B875,競技者!$A$5:$I$1004,2,FALSE)))</f>
        <v/>
      </c>
      <c r="D875" s="120" t="str">
        <f>IF($B875="","",IF(VLOOKUP($B875,競技者!$A$5:$I$1004,3,FALSE)="","",VLOOKUP($B875,競技者!$A$5:$I$1004,3,FALSE)))</f>
        <v/>
      </c>
      <c r="E875" s="120" t="str">
        <f>IF($B875="","",IF(VLOOKUP($B875,競技者!$A$5:$I$1004,4,FALSE)="","",VLOOKUP($B875,競技者!$A$5:$I$1004,4,FALSE)))</f>
        <v/>
      </c>
      <c r="F875" s="120" t="str">
        <f>IF($B875="","",IF(VLOOKUP($B875,競技者!$A$5:$I$1004,7,FALSE)="","",VLOOKUP($B875,競技者!$A$5:$I$1004,7,FALSE)))</f>
        <v/>
      </c>
      <c r="G875" s="120" t="str">
        <f>IF($B875="","",IF(VLOOKUP($B875,競技者!$A$5:$I$1004,9,FALSE)="","",VLOOKUP($B875,競技者!$A$5:$I$1004,9,FALSE)))</f>
        <v/>
      </c>
      <c r="H875" s="119"/>
      <c r="I875" s="120" t="str">
        <f t="shared" si="65"/>
        <v/>
      </c>
      <c r="J875" s="121"/>
      <c r="K875" s="122" t="str">
        <f t="shared" si="66"/>
        <v/>
      </c>
      <c r="L875" s="121"/>
      <c r="M875" s="122" t="str">
        <f t="shared" si="67"/>
        <v/>
      </c>
      <c r="N875" s="123"/>
      <c r="O875" s="123"/>
      <c r="P875" s="259"/>
      <c r="Q875" s="124" t="str">
        <f t="shared" si="68"/>
        <v/>
      </c>
      <c r="R875" s="125" t="str">
        <f t="shared" si="69"/>
        <v/>
      </c>
      <c r="S875" s="121"/>
      <c r="T875" s="236"/>
      <c r="U875" s="127"/>
    </row>
    <row r="876" spans="1:21" customFormat="1">
      <c r="A876" s="92">
        <v>872</v>
      </c>
      <c r="B876" s="111"/>
      <c r="C876" s="95" t="str">
        <f>IF($B876="","",IF(VLOOKUP($B876,競技者!$A$5:$I$1004,2,FALSE)="","",VLOOKUP($B876,競技者!$A$5:$I$1004,2,FALSE)))</f>
        <v/>
      </c>
      <c r="D876" s="95" t="str">
        <f>IF($B876="","",IF(VLOOKUP($B876,競技者!$A$5:$I$1004,3,FALSE)="","",VLOOKUP($B876,競技者!$A$5:$I$1004,3,FALSE)))</f>
        <v/>
      </c>
      <c r="E876" s="95" t="str">
        <f>IF($B876="","",IF(VLOOKUP($B876,競技者!$A$5:$I$1004,4,FALSE)="","",VLOOKUP($B876,競技者!$A$5:$I$1004,4,FALSE)))</f>
        <v/>
      </c>
      <c r="F876" s="95" t="str">
        <f>IF($B876="","",IF(VLOOKUP($B876,競技者!$A$5:$I$1004,7,FALSE)="","",VLOOKUP($B876,競技者!$A$5:$I$1004,7,FALSE)))</f>
        <v/>
      </c>
      <c r="G876" s="95" t="str">
        <f>IF($B876="","",IF(VLOOKUP($B876,競技者!$A$5:$I$1004,9,FALSE)="","",VLOOKUP($B876,競技者!$A$5:$I$1004,9,FALSE)))</f>
        <v/>
      </c>
      <c r="H876" s="109"/>
      <c r="I876" s="95" t="str">
        <f t="shared" si="65"/>
        <v/>
      </c>
      <c r="J876" s="96"/>
      <c r="K876" s="107" t="str">
        <f t="shared" si="66"/>
        <v/>
      </c>
      <c r="L876" s="96"/>
      <c r="M876" s="107" t="str">
        <f t="shared" si="67"/>
        <v/>
      </c>
      <c r="N876" s="103"/>
      <c r="O876" s="103"/>
      <c r="P876" s="260"/>
      <c r="Q876" s="97" t="str">
        <f t="shared" si="68"/>
        <v/>
      </c>
      <c r="R876" s="98" t="str">
        <f t="shared" si="69"/>
        <v/>
      </c>
      <c r="S876" s="96"/>
      <c r="T876" s="234"/>
      <c r="U876" s="105"/>
    </row>
    <row r="877" spans="1:21" customFormat="1">
      <c r="A877" s="92">
        <v>873</v>
      </c>
      <c r="B877" s="111"/>
      <c r="C877" s="95" t="str">
        <f>IF($B877="","",IF(VLOOKUP($B877,競技者!$A$5:$I$1004,2,FALSE)="","",VLOOKUP($B877,競技者!$A$5:$I$1004,2,FALSE)))</f>
        <v/>
      </c>
      <c r="D877" s="95" t="str">
        <f>IF($B877="","",IF(VLOOKUP($B877,競技者!$A$5:$I$1004,3,FALSE)="","",VLOOKUP($B877,競技者!$A$5:$I$1004,3,FALSE)))</f>
        <v/>
      </c>
      <c r="E877" s="95" t="str">
        <f>IF($B877="","",IF(VLOOKUP($B877,競技者!$A$5:$I$1004,4,FALSE)="","",VLOOKUP($B877,競技者!$A$5:$I$1004,4,FALSE)))</f>
        <v/>
      </c>
      <c r="F877" s="95" t="str">
        <f>IF($B877="","",IF(VLOOKUP($B877,競技者!$A$5:$I$1004,7,FALSE)="","",VLOOKUP($B877,競技者!$A$5:$I$1004,7,FALSE)))</f>
        <v/>
      </c>
      <c r="G877" s="95" t="str">
        <f>IF($B877="","",IF(VLOOKUP($B877,競技者!$A$5:$I$1004,9,FALSE)="","",VLOOKUP($B877,競技者!$A$5:$I$1004,9,FALSE)))</f>
        <v/>
      </c>
      <c r="H877" s="109"/>
      <c r="I877" s="95" t="str">
        <f t="shared" si="65"/>
        <v/>
      </c>
      <c r="J877" s="96"/>
      <c r="K877" s="107" t="str">
        <f t="shared" si="66"/>
        <v/>
      </c>
      <c r="L877" s="96"/>
      <c r="M877" s="107" t="str">
        <f t="shared" si="67"/>
        <v/>
      </c>
      <c r="N877" s="103"/>
      <c r="O877" s="103"/>
      <c r="P877" s="260"/>
      <c r="Q877" s="97" t="str">
        <f t="shared" si="68"/>
        <v/>
      </c>
      <c r="R877" s="98" t="str">
        <f t="shared" si="69"/>
        <v/>
      </c>
      <c r="S877" s="96"/>
      <c r="T877" s="234"/>
      <c r="U877" s="105"/>
    </row>
    <row r="878" spans="1:21" customFormat="1">
      <c r="A878" s="92">
        <v>874</v>
      </c>
      <c r="B878" s="111"/>
      <c r="C878" s="95" t="str">
        <f>IF($B878="","",IF(VLOOKUP($B878,競技者!$A$5:$I$1004,2,FALSE)="","",VLOOKUP($B878,競技者!$A$5:$I$1004,2,FALSE)))</f>
        <v/>
      </c>
      <c r="D878" s="95" t="str">
        <f>IF($B878="","",IF(VLOOKUP($B878,競技者!$A$5:$I$1004,3,FALSE)="","",VLOOKUP($B878,競技者!$A$5:$I$1004,3,FALSE)))</f>
        <v/>
      </c>
      <c r="E878" s="95" t="str">
        <f>IF($B878="","",IF(VLOOKUP($B878,競技者!$A$5:$I$1004,4,FALSE)="","",VLOOKUP($B878,競技者!$A$5:$I$1004,4,FALSE)))</f>
        <v/>
      </c>
      <c r="F878" s="95" t="str">
        <f>IF($B878="","",IF(VLOOKUP($B878,競技者!$A$5:$I$1004,7,FALSE)="","",VLOOKUP($B878,競技者!$A$5:$I$1004,7,FALSE)))</f>
        <v/>
      </c>
      <c r="G878" s="95" t="str">
        <f>IF($B878="","",IF(VLOOKUP($B878,競技者!$A$5:$I$1004,9,FALSE)="","",VLOOKUP($B878,競技者!$A$5:$I$1004,9,FALSE)))</f>
        <v/>
      </c>
      <c r="H878" s="109"/>
      <c r="I878" s="95" t="str">
        <f t="shared" si="65"/>
        <v/>
      </c>
      <c r="J878" s="96"/>
      <c r="K878" s="107" t="str">
        <f t="shared" si="66"/>
        <v/>
      </c>
      <c r="L878" s="96"/>
      <c r="M878" s="107" t="str">
        <f t="shared" si="67"/>
        <v/>
      </c>
      <c r="N878" s="103"/>
      <c r="O878" s="103"/>
      <c r="P878" s="260"/>
      <c r="Q878" s="97" t="str">
        <f t="shared" si="68"/>
        <v/>
      </c>
      <c r="R878" s="98" t="str">
        <f t="shared" si="69"/>
        <v/>
      </c>
      <c r="S878" s="96"/>
      <c r="T878" s="234"/>
      <c r="U878" s="105"/>
    </row>
    <row r="879" spans="1:21" customFormat="1">
      <c r="A879" s="92">
        <v>875</v>
      </c>
      <c r="B879" s="207"/>
      <c r="C879" s="208" t="str">
        <f>IF($B879="","",IF(VLOOKUP($B879,競技者!$A$5:$I$1004,2,FALSE)="","",VLOOKUP($B879,競技者!$A$5:$I$1004,2,FALSE)))</f>
        <v/>
      </c>
      <c r="D879" s="208" t="str">
        <f>IF($B879="","",IF(VLOOKUP($B879,競技者!$A$5:$I$1004,3,FALSE)="","",VLOOKUP($B879,競技者!$A$5:$I$1004,3,FALSE)))</f>
        <v/>
      </c>
      <c r="E879" s="208" t="str">
        <f>IF($B879="","",IF(VLOOKUP($B879,競技者!$A$5:$I$1004,4,FALSE)="","",VLOOKUP($B879,競技者!$A$5:$I$1004,4,FALSE)))</f>
        <v/>
      </c>
      <c r="F879" s="208" t="str">
        <f>IF($B879="","",IF(VLOOKUP($B879,競技者!$A$5:$I$1004,7,FALSE)="","",VLOOKUP($B879,競技者!$A$5:$I$1004,7,FALSE)))</f>
        <v/>
      </c>
      <c r="G879" s="208" t="str">
        <f>IF($B879="","",IF(VLOOKUP($B879,競技者!$A$5:$I$1004,9,FALSE)="","",VLOOKUP($B879,競技者!$A$5:$I$1004,9,FALSE)))</f>
        <v/>
      </c>
      <c r="H879" s="209"/>
      <c r="I879" s="208" t="str">
        <f t="shared" si="65"/>
        <v/>
      </c>
      <c r="J879" s="210"/>
      <c r="K879" s="211" t="str">
        <f t="shared" si="66"/>
        <v/>
      </c>
      <c r="L879" s="210"/>
      <c r="M879" s="211" t="str">
        <f t="shared" si="67"/>
        <v/>
      </c>
      <c r="N879" s="212"/>
      <c r="O879" s="212"/>
      <c r="P879" s="261"/>
      <c r="Q879" s="213" t="str">
        <f t="shared" si="68"/>
        <v/>
      </c>
      <c r="R879" s="214" t="str">
        <f t="shared" si="69"/>
        <v/>
      </c>
      <c r="S879" s="210"/>
      <c r="T879" s="238"/>
      <c r="U879" s="216"/>
    </row>
    <row r="880" spans="1:21" customFormat="1">
      <c r="A880" s="92">
        <v>876</v>
      </c>
      <c r="B880" s="199"/>
      <c r="C880" s="120" t="str">
        <f>IF($B880="","",IF(VLOOKUP($B880,競技者!$A$5:$I$1004,2,FALSE)="","",VLOOKUP($B880,競技者!$A$5:$I$1004,2,FALSE)))</f>
        <v/>
      </c>
      <c r="D880" s="120" t="str">
        <f>IF($B880="","",IF(VLOOKUP($B880,競技者!$A$5:$I$1004,3,FALSE)="","",VLOOKUP($B880,競技者!$A$5:$I$1004,3,FALSE)))</f>
        <v/>
      </c>
      <c r="E880" s="120" t="str">
        <f>IF($B880="","",IF(VLOOKUP($B880,競技者!$A$5:$I$1004,4,FALSE)="","",VLOOKUP($B880,競技者!$A$5:$I$1004,4,FALSE)))</f>
        <v/>
      </c>
      <c r="F880" s="120" t="str">
        <f>IF($B880="","",IF(VLOOKUP($B880,競技者!$A$5:$I$1004,7,FALSE)="","",VLOOKUP($B880,競技者!$A$5:$I$1004,7,FALSE)))</f>
        <v/>
      </c>
      <c r="G880" s="120" t="str">
        <f>IF($B880="","",IF(VLOOKUP($B880,競技者!$A$5:$I$1004,9,FALSE)="","",VLOOKUP($B880,競技者!$A$5:$I$1004,9,FALSE)))</f>
        <v/>
      </c>
      <c r="H880" s="119"/>
      <c r="I880" s="120" t="str">
        <f t="shared" si="65"/>
        <v/>
      </c>
      <c r="J880" s="121"/>
      <c r="K880" s="122" t="str">
        <f t="shared" si="66"/>
        <v/>
      </c>
      <c r="L880" s="121"/>
      <c r="M880" s="122" t="str">
        <f t="shared" si="67"/>
        <v/>
      </c>
      <c r="N880" s="123"/>
      <c r="O880" s="123"/>
      <c r="P880" s="259"/>
      <c r="Q880" s="124" t="str">
        <f t="shared" si="68"/>
        <v/>
      </c>
      <c r="R880" s="125" t="str">
        <f t="shared" si="69"/>
        <v/>
      </c>
      <c r="S880" s="121"/>
      <c r="T880" s="236"/>
      <c r="U880" s="127"/>
    </row>
    <row r="881" spans="1:21" customFormat="1">
      <c r="A881" s="92">
        <v>877</v>
      </c>
      <c r="B881" s="111"/>
      <c r="C881" s="95" t="str">
        <f>IF($B881="","",IF(VLOOKUP($B881,競技者!$A$5:$I$1004,2,FALSE)="","",VLOOKUP($B881,競技者!$A$5:$I$1004,2,FALSE)))</f>
        <v/>
      </c>
      <c r="D881" s="95" t="str">
        <f>IF($B881="","",IF(VLOOKUP($B881,競技者!$A$5:$I$1004,3,FALSE)="","",VLOOKUP($B881,競技者!$A$5:$I$1004,3,FALSE)))</f>
        <v/>
      </c>
      <c r="E881" s="95" t="str">
        <f>IF($B881="","",IF(VLOOKUP($B881,競技者!$A$5:$I$1004,4,FALSE)="","",VLOOKUP($B881,競技者!$A$5:$I$1004,4,FALSE)))</f>
        <v/>
      </c>
      <c r="F881" s="95" t="str">
        <f>IF($B881="","",IF(VLOOKUP($B881,競技者!$A$5:$I$1004,7,FALSE)="","",VLOOKUP($B881,競技者!$A$5:$I$1004,7,FALSE)))</f>
        <v/>
      </c>
      <c r="G881" s="95" t="str">
        <f>IF($B881="","",IF(VLOOKUP($B881,競技者!$A$5:$I$1004,9,FALSE)="","",VLOOKUP($B881,競技者!$A$5:$I$1004,9,FALSE)))</f>
        <v/>
      </c>
      <c r="H881" s="109"/>
      <c r="I881" s="95" t="str">
        <f t="shared" si="65"/>
        <v/>
      </c>
      <c r="J881" s="96"/>
      <c r="K881" s="107" t="str">
        <f t="shared" si="66"/>
        <v/>
      </c>
      <c r="L881" s="96"/>
      <c r="M881" s="107" t="str">
        <f t="shared" si="67"/>
        <v/>
      </c>
      <c r="N881" s="103"/>
      <c r="O881" s="103"/>
      <c r="P881" s="260"/>
      <c r="Q881" s="97" t="str">
        <f t="shared" si="68"/>
        <v/>
      </c>
      <c r="R881" s="98" t="str">
        <f t="shared" si="69"/>
        <v/>
      </c>
      <c r="S881" s="96"/>
      <c r="T881" s="234"/>
      <c r="U881" s="105"/>
    </row>
    <row r="882" spans="1:21" customFormat="1">
      <c r="A882" s="92">
        <v>878</v>
      </c>
      <c r="B882" s="111"/>
      <c r="C882" s="95" t="str">
        <f>IF($B882="","",IF(VLOOKUP($B882,競技者!$A$5:$I$1004,2,FALSE)="","",VLOOKUP($B882,競技者!$A$5:$I$1004,2,FALSE)))</f>
        <v/>
      </c>
      <c r="D882" s="95" t="str">
        <f>IF($B882="","",IF(VLOOKUP($B882,競技者!$A$5:$I$1004,3,FALSE)="","",VLOOKUP($B882,競技者!$A$5:$I$1004,3,FALSE)))</f>
        <v/>
      </c>
      <c r="E882" s="95" t="str">
        <f>IF($B882="","",IF(VLOOKUP($B882,競技者!$A$5:$I$1004,4,FALSE)="","",VLOOKUP($B882,競技者!$A$5:$I$1004,4,FALSE)))</f>
        <v/>
      </c>
      <c r="F882" s="95" t="str">
        <f>IF($B882="","",IF(VLOOKUP($B882,競技者!$A$5:$I$1004,7,FALSE)="","",VLOOKUP($B882,競技者!$A$5:$I$1004,7,FALSE)))</f>
        <v/>
      </c>
      <c r="G882" s="95" t="str">
        <f>IF($B882="","",IF(VLOOKUP($B882,競技者!$A$5:$I$1004,9,FALSE)="","",VLOOKUP($B882,競技者!$A$5:$I$1004,9,FALSE)))</f>
        <v/>
      </c>
      <c r="H882" s="109"/>
      <c r="I882" s="95" t="str">
        <f t="shared" si="65"/>
        <v/>
      </c>
      <c r="J882" s="96"/>
      <c r="K882" s="107" t="str">
        <f t="shared" si="66"/>
        <v/>
      </c>
      <c r="L882" s="96"/>
      <c r="M882" s="107" t="str">
        <f t="shared" si="67"/>
        <v/>
      </c>
      <c r="N882" s="103"/>
      <c r="O882" s="103"/>
      <c r="P882" s="260"/>
      <c r="Q882" s="97" t="str">
        <f t="shared" si="68"/>
        <v/>
      </c>
      <c r="R882" s="98" t="str">
        <f t="shared" si="69"/>
        <v/>
      </c>
      <c r="S882" s="96"/>
      <c r="T882" s="234"/>
      <c r="U882" s="105"/>
    </row>
    <row r="883" spans="1:21" customFormat="1">
      <c r="A883" s="92">
        <v>879</v>
      </c>
      <c r="B883" s="111"/>
      <c r="C883" s="95" t="str">
        <f>IF($B883="","",IF(VLOOKUP($B883,競技者!$A$5:$I$1004,2,FALSE)="","",VLOOKUP($B883,競技者!$A$5:$I$1004,2,FALSE)))</f>
        <v/>
      </c>
      <c r="D883" s="95" t="str">
        <f>IF($B883="","",IF(VLOOKUP($B883,競技者!$A$5:$I$1004,3,FALSE)="","",VLOOKUP($B883,競技者!$A$5:$I$1004,3,FALSE)))</f>
        <v/>
      </c>
      <c r="E883" s="95" t="str">
        <f>IF($B883="","",IF(VLOOKUP($B883,競技者!$A$5:$I$1004,4,FALSE)="","",VLOOKUP($B883,競技者!$A$5:$I$1004,4,FALSE)))</f>
        <v/>
      </c>
      <c r="F883" s="95" t="str">
        <f>IF($B883="","",IF(VLOOKUP($B883,競技者!$A$5:$I$1004,7,FALSE)="","",VLOOKUP($B883,競技者!$A$5:$I$1004,7,FALSE)))</f>
        <v/>
      </c>
      <c r="G883" s="95" t="str">
        <f>IF($B883="","",IF(VLOOKUP($B883,競技者!$A$5:$I$1004,9,FALSE)="","",VLOOKUP($B883,競技者!$A$5:$I$1004,9,FALSE)))</f>
        <v/>
      </c>
      <c r="H883" s="109"/>
      <c r="I883" s="95" t="str">
        <f t="shared" si="65"/>
        <v/>
      </c>
      <c r="J883" s="96"/>
      <c r="K883" s="107" t="str">
        <f t="shared" si="66"/>
        <v/>
      </c>
      <c r="L883" s="96"/>
      <c r="M883" s="107" t="str">
        <f t="shared" si="67"/>
        <v/>
      </c>
      <c r="N883" s="103"/>
      <c r="O883" s="103"/>
      <c r="P883" s="260"/>
      <c r="Q883" s="97" t="str">
        <f t="shared" si="68"/>
        <v/>
      </c>
      <c r="R883" s="98" t="str">
        <f t="shared" si="69"/>
        <v/>
      </c>
      <c r="S883" s="96"/>
      <c r="T883" s="234"/>
      <c r="U883" s="105"/>
    </row>
    <row r="884" spans="1:21" customFormat="1" ht="12.6" thickBot="1">
      <c r="A884" s="92">
        <v>880</v>
      </c>
      <c r="B884" s="217"/>
      <c r="C884" s="218" t="str">
        <f>IF($B884="","",IF(VLOOKUP($B884,競技者!$A$5:$I$1004,2,FALSE)="","",VLOOKUP($B884,競技者!$A$5:$I$1004,2,FALSE)))</f>
        <v/>
      </c>
      <c r="D884" s="218" t="str">
        <f>IF($B884="","",IF(VLOOKUP($B884,競技者!$A$5:$I$1004,3,FALSE)="","",VLOOKUP($B884,競技者!$A$5:$I$1004,3,FALSE)))</f>
        <v/>
      </c>
      <c r="E884" s="218" t="str">
        <f>IF($B884="","",IF(VLOOKUP($B884,競技者!$A$5:$I$1004,4,FALSE)="","",VLOOKUP($B884,競技者!$A$5:$I$1004,4,FALSE)))</f>
        <v/>
      </c>
      <c r="F884" s="218" t="str">
        <f>IF($B884="","",IF(VLOOKUP($B884,競技者!$A$5:$I$1004,7,FALSE)="","",VLOOKUP($B884,競技者!$A$5:$I$1004,7,FALSE)))</f>
        <v/>
      </c>
      <c r="G884" s="218" t="str">
        <f>IF($B884="","",IF(VLOOKUP($B884,競技者!$A$5:$I$1004,9,FALSE)="","",VLOOKUP($B884,競技者!$A$5:$I$1004,9,FALSE)))</f>
        <v/>
      </c>
      <c r="H884" s="219"/>
      <c r="I884" s="218" t="str">
        <f t="shared" si="65"/>
        <v/>
      </c>
      <c r="J884" s="220"/>
      <c r="K884" s="221" t="str">
        <f t="shared" si="66"/>
        <v/>
      </c>
      <c r="L884" s="220"/>
      <c r="M884" s="221" t="str">
        <f t="shared" si="67"/>
        <v/>
      </c>
      <c r="N884" s="262"/>
      <c r="O884" s="262"/>
      <c r="P884" s="263"/>
      <c r="Q884" s="222" t="str">
        <f t="shared" si="68"/>
        <v/>
      </c>
      <c r="R884" s="223" t="str">
        <f t="shared" si="69"/>
        <v/>
      </c>
      <c r="S884" s="220"/>
      <c r="T884" s="237"/>
      <c r="U884" s="224"/>
    </row>
    <row r="885" spans="1:21" customFormat="1">
      <c r="A885" s="92">
        <v>881</v>
      </c>
      <c r="B885" s="199"/>
      <c r="C885" s="120" t="str">
        <f>IF($B885="","",IF(VLOOKUP($B885,競技者!$A$5:$I$1004,2,FALSE)="","",VLOOKUP($B885,競技者!$A$5:$I$1004,2,FALSE)))</f>
        <v/>
      </c>
      <c r="D885" s="120" t="str">
        <f>IF($B885="","",IF(VLOOKUP($B885,競技者!$A$5:$I$1004,3,FALSE)="","",VLOOKUP($B885,競技者!$A$5:$I$1004,3,FALSE)))</f>
        <v/>
      </c>
      <c r="E885" s="120" t="str">
        <f>IF($B885="","",IF(VLOOKUP($B885,競技者!$A$5:$I$1004,4,FALSE)="","",VLOOKUP($B885,競技者!$A$5:$I$1004,4,FALSE)))</f>
        <v/>
      </c>
      <c r="F885" s="120" t="str">
        <f>IF($B885="","",IF(VLOOKUP($B885,競技者!$A$5:$I$1004,7,FALSE)="","",VLOOKUP($B885,競技者!$A$5:$I$1004,7,FALSE)))</f>
        <v/>
      </c>
      <c r="G885" s="120" t="str">
        <f>IF($B885="","",IF(VLOOKUP($B885,競技者!$A$5:$I$1004,9,FALSE)="","",VLOOKUP($B885,競技者!$A$5:$I$1004,9,FALSE)))</f>
        <v/>
      </c>
      <c r="H885" s="119"/>
      <c r="I885" s="120" t="str">
        <f t="shared" si="65"/>
        <v/>
      </c>
      <c r="J885" s="121"/>
      <c r="K885" s="122" t="str">
        <f t="shared" si="66"/>
        <v/>
      </c>
      <c r="L885" s="121"/>
      <c r="M885" s="122" t="str">
        <f t="shared" si="67"/>
        <v/>
      </c>
      <c r="N885" s="123"/>
      <c r="O885" s="123"/>
      <c r="P885" s="259"/>
      <c r="Q885" s="124" t="str">
        <f t="shared" si="68"/>
        <v/>
      </c>
      <c r="R885" s="125" t="str">
        <f t="shared" si="69"/>
        <v/>
      </c>
      <c r="S885" s="121"/>
      <c r="T885" s="236"/>
      <c r="U885" s="127"/>
    </row>
    <row r="886" spans="1:21" customFormat="1">
      <c r="A886" s="92">
        <v>882</v>
      </c>
      <c r="B886" s="111"/>
      <c r="C886" s="95" t="str">
        <f>IF($B886="","",IF(VLOOKUP($B886,競技者!$A$5:$I$1004,2,FALSE)="","",VLOOKUP($B886,競技者!$A$5:$I$1004,2,FALSE)))</f>
        <v/>
      </c>
      <c r="D886" s="95" t="str">
        <f>IF($B886="","",IF(VLOOKUP($B886,競技者!$A$5:$I$1004,3,FALSE)="","",VLOOKUP($B886,競技者!$A$5:$I$1004,3,FALSE)))</f>
        <v/>
      </c>
      <c r="E886" s="95" t="str">
        <f>IF($B886="","",IF(VLOOKUP($B886,競技者!$A$5:$I$1004,4,FALSE)="","",VLOOKUP($B886,競技者!$A$5:$I$1004,4,FALSE)))</f>
        <v/>
      </c>
      <c r="F886" s="95" t="str">
        <f>IF($B886="","",IF(VLOOKUP($B886,競技者!$A$5:$I$1004,7,FALSE)="","",VLOOKUP($B886,競技者!$A$5:$I$1004,7,FALSE)))</f>
        <v/>
      </c>
      <c r="G886" s="95" t="str">
        <f>IF($B886="","",IF(VLOOKUP($B886,競技者!$A$5:$I$1004,9,FALSE)="","",VLOOKUP($B886,競技者!$A$5:$I$1004,9,FALSE)))</f>
        <v/>
      </c>
      <c r="H886" s="109"/>
      <c r="I886" s="95" t="str">
        <f t="shared" si="65"/>
        <v/>
      </c>
      <c r="J886" s="96"/>
      <c r="K886" s="107" t="str">
        <f t="shared" si="66"/>
        <v/>
      </c>
      <c r="L886" s="96"/>
      <c r="M886" s="107" t="str">
        <f t="shared" si="67"/>
        <v/>
      </c>
      <c r="N886" s="103"/>
      <c r="O886" s="103"/>
      <c r="P886" s="260"/>
      <c r="Q886" s="97" t="str">
        <f t="shared" si="68"/>
        <v/>
      </c>
      <c r="R886" s="98" t="str">
        <f t="shared" si="69"/>
        <v/>
      </c>
      <c r="S886" s="96"/>
      <c r="T886" s="234"/>
      <c r="U886" s="105"/>
    </row>
    <row r="887" spans="1:21" customFormat="1">
      <c r="A887" s="92">
        <v>883</v>
      </c>
      <c r="B887" s="111"/>
      <c r="C887" s="95" t="str">
        <f>IF($B887="","",IF(VLOOKUP($B887,競技者!$A$5:$I$1004,2,FALSE)="","",VLOOKUP($B887,競技者!$A$5:$I$1004,2,FALSE)))</f>
        <v/>
      </c>
      <c r="D887" s="95" t="str">
        <f>IF($B887="","",IF(VLOOKUP($B887,競技者!$A$5:$I$1004,3,FALSE)="","",VLOOKUP($B887,競技者!$A$5:$I$1004,3,FALSE)))</f>
        <v/>
      </c>
      <c r="E887" s="95" t="str">
        <f>IF($B887="","",IF(VLOOKUP($B887,競技者!$A$5:$I$1004,4,FALSE)="","",VLOOKUP($B887,競技者!$A$5:$I$1004,4,FALSE)))</f>
        <v/>
      </c>
      <c r="F887" s="95" t="str">
        <f>IF($B887="","",IF(VLOOKUP($B887,競技者!$A$5:$I$1004,7,FALSE)="","",VLOOKUP($B887,競技者!$A$5:$I$1004,7,FALSE)))</f>
        <v/>
      </c>
      <c r="G887" s="95" t="str">
        <f>IF($B887="","",IF(VLOOKUP($B887,競技者!$A$5:$I$1004,9,FALSE)="","",VLOOKUP($B887,競技者!$A$5:$I$1004,9,FALSE)))</f>
        <v/>
      </c>
      <c r="H887" s="109"/>
      <c r="I887" s="95" t="str">
        <f t="shared" si="65"/>
        <v/>
      </c>
      <c r="J887" s="96"/>
      <c r="K887" s="107" t="str">
        <f t="shared" si="66"/>
        <v/>
      </c>
      <c r="L887" s="96"/>
      <c r="M887" s="107" t="str">
        <f t="shared" si="67"/>
        <v/>
      </c>
      <c r="N887" s="103"/>
      <c r="O887" s="103"/>
      <c r="P887" s="260"/>
      <c r="Q887" s="97" t="str">
        <f t="shared" si="68"/>
        <v/>
      </c>
      <c r="R887" s="98" t="str">
        <f t="shared" si="69"/>
        <v/>
      </c>
      <c r="S887" s="96"/>
      <c r="T887" s="234"/>
      <c r="U887" s="105"/>
    </row>
    <row r="888" spans="1:21" customFormat="1">
      <c r="A888" s="92">
        <v>884</v>
      </c>
      <c r="B888" s="111"/>
      <c r="C888" s="95" t="str">
        <f>IF($B888="","",IF(VLOOKUP($B888,競技者!$A$5:$I$1004,2,FALSE)="","",VLOOKUP($B888,競技者!$A$5:$I$1004,2,FALSE)))</f>
        <v/>
      </c>
      <c r="D888" s="95" t="str">
        <f>IF($B888="","",IF(VLOOKUP($B888,競技者!$A$5:$I$1004,3,FALSE)="","",VLOOKUP($B888,競技者!$A$5:$I$1004,3,FALSE)))</f>
        <v/>
      </c>
      <c r="E888" s="95" t="str">
        <f>IF($B888="","",IF(VLOOKUP($B888,競技者!$A$5:$I$1004,4,FALSE)="","",VLOOKUP($B888,競技者!$A$5:$I$1004,4,FALSE)))</f>
        <v/>
      </c>
      <c r="F888" s="95" t="str">
        <f>IF($B888="","",IF(VLOOKUP($B888,競技者!$A$5:$I$1004,7,FALSE)="","",VLOOKUP($B888,競技者!$A$5:$I$1004,7,FALSE)))</f>
        <v/>
      </c>
      <c r="G888" s="95" t="str">
        <f>IF($B888="","",IF(VLOOKUP($B888,競技者!$A$5:$I$1004,9,FALSE)="","",VLOOKUP($B888,競技者!$A$5:$I$1004,9,FALSE)))</f>
        <v/>
      </c>
      <c r="H888" s="109"/>
      <c r="I888" s="95" t="str">
        <f t="shared" si="65"/>
        <v/>
      </c>
      <c r="J888" s="96"/>
      <c r="K888" s="107" t="str">
        <f t="shared" si="66"/>
        <v/>
      </c>
      <c r="L888" s="96"/>
      <c r="M888" s="107" t="str">
        <f t="shared" si="67"/>
        <v/>
      </c>
      <c r="N888" s="103"/>
      <c r="O888" s="103"/>
      <c r="P888" s="260"/>
      <c r="Q888" s="97" t="str">
        <f t="shared" si="68"/>
        <v/>
      </c>
      <c r="R888" s="98" t="str">
        <f t="shared" si="69"/>
        <v/>
      </c>
      <c r="S888" s="96"/>
      <c r="T888" s="234"/>
      <c r="U888" s="105"/>
    </row>
    <row r="889" spans="1:21" customFormat="1">
      <c r="A889" s="92">
        <v>885</v>
      </c>
      <c r="B889" s="207"/>
      <c r="C889" s="208" t="str">
        <f>IF($B889="","",IF(VLOOKUP($B889,競技者!$A$5:$I$1004,2,FALSE)="","",VLOOKUP($B889,競技者!$A$5:$I$1004,2,FALSE)))</f>
        <v/>
      </c>
      <c r="D889" s="208" t="str">
        <f>IF($B889="","",IF(VLOOKUP($B889,競技者!$A$5:$I$1004,3,FALSE)="","",VLOOKUP($B889,競技者!$A$5:$I$1004,3,FALSE)))</f>
        <v/>
      </c>
      <c r="E889" s="208" t="str">
        <f>IF($B889="","",IF(VLOOKUP($B889,競技者!$A$5:$I$1004,4,FALSE)="","",VLOOKUP($B889,競技者!$A$5:$I$1004,4,FALSE)))</f>
        <v/>
      </c>
      <c r="F889" s="208" t="str">
        <f>IF($B889="","",IF(VLOOKUP($B889,競技者!$A$5:$I$1004,7,FALSE)="","",VLOOKUP($B889,競技者!$A$5:$I$1004,7,FALSE)))</f>
        <v/>
      </c>
      <c r="G889" s="208" t="str">
        <f>IF($B889="","",IF(VLOOKUP($B889,競技者!$A$5:$I$1004,9,FALSE)="","",VLOOKUP($B889,競技者!$A$5:$I$1004,9,FALSE)))</f>
        <v/>
      </c>
      <c r="H889" s="209"/>
      <c r="I889" s="208" t="str">
        <f t="shared" si="65"/>
        <v/>
      </c>
      <c r="J889" s="210"/>
      <c r="K889" s="211" t="str">
        <f t="shared" si="66"/>
        <v/>
      </c>
      <c r="L889" s="210"/>
      <c r="M889" s="211" t="str">
        <f t="shared" si="67"/>
        <v/>
      </c>
      <c r="N889" s="212"/>
      <c r="O889" s="212"/>
      <c r="P889" s="261"/>
      <c r="Q889" s="213" t="str">
        <f t="shared" si="68"/>
        <v/>
      </c>
      <c r="R889" s="214" t="str">
        <f t="shared" si="69"/>
        <v/>
      </c>
      <c r="S889" s="210"/>
      <c r="T889" s="238"/>
      <c r="U889" s="216"/>
    </row>
    <row r="890" spans="1:21" customFormat="1">
      <c r="A890" s="92">
        <v>886</v>
      </c>
      <c r="B890" s="199"/>
      <c r="C890" s="120" t="str">
        <f>IF($B890="","",IF(VLOOKUP($B890,競技者!$A$5:$I$1004,2,FALSE)="","",VLOOKUP($B890,競技者!$A$5:$I$1004,2,FALSE)))</f>
        <v/>
      </c>
      <c r="D890" s="120" t="str">
        <f>IF($B890="","",IF(VLOOKUP($B890,競技者!$A$5:$I$1004,3,FALSE)="","",VLOOKUP($B890,競技者!$A$5:$I$1004,3,FALSE)))</f>
        <v/>
      </c>
      <c r="E890" s="120" t="str">
        <f>IF($B890="","",IF(VLOOKUP($B890,競技者!$A$5:$I$1004,4,FALSE)="","",VLOOKUP($B890,競技者!$A$5:$I$1004,4,FALSE)))</f>
        <v/>
      </c>
      <c r="F890" s="120" t="str">
        <f>IF($B890="","",IF(VLOOKUP($B890,競技者!$A$5:$I$1004,7,FALSE)="","",VLOOKUP($B890,競技者!$A$5:$I$1004,7,FALSE)))</f>
        <v/>
      </c>
      <c r="G890" s="120" t="str">
        <f>IF($B890="","",IF(VLOOKUP($B890,競技者!$A$5:$I$1004,9,FALSE)="","",VLOOKUP($B890,競技者!$A$5:$I$1004,9,FALSE)))</f>
        <v/>
      </c>
      <c r="H890" s="119"/>
      <c r="I890" s="120" t="str">
        <f t="shared" si="65"/>
        <v/>
      </c>
      <c r="J890" s="121"/>
      <c r="K890" s="122" t="str">
        <f t="shared" si="66"/>
        <v/>
      </c>
      <c r="L890" s="121"/>
      <c r="M890" s="122" t="str">
        <f t="shared" si="67"/>
        <v/>
      </c>
      <c r="N890" s="123"/>
      <c r="O890" s="123"/>
      <c r="P890" s="259"/>
      <c r="Q890" s="124" t="str">
        <f t="shared" si="68"/>
        <v/>
      </c>
      <c r="R890" s="125" t="str">
        <f t="shared" si="69"/>
        <v/>
      </c>
      <c r="S890" s="121"/>
      <c r="T890" s="236"/>
      <c r="U890" s="127"/>
    </row>
    <row r="891" spans="1:21" customFormat="1">
      <c r="A891" s="92">
        <v>887</v>
      </c>
      <c r="B891" s="111"/>
      <c r="C891" s="95" t="str">
        <f>IF($B891="","",IF(VLOOKUP($B891,競技者!$A$5:$I$1004,2,FALSE)="","",VLOOKUP($B891,競技者!$A$5:$I$1004,2,FALSE)))</f>
        <v/>
      </c>
      <c r="D891" s="95" t="str">
        <f>IF($B891="","",IF(VLOOKUP($B891,競技者!$A$5:$I$1004,3,FALSE)="","",VLOOKUP($B891,競技者!$A$5:$I$1004,3,FALSE)))</f>
        <v/>
      </c>
      <c r="E891" s="95" t="str">
        <f>IF($B891="","",IF(VLOOKUP($B891,競技者!$A$5:$I$1004,4,FALSE)="","",VLOOKUP($B891,競技者!$A$5:$I$1004,4,FALSE)))</f>
        <v/>
      </c>
      <c r="F891" s="95" t="str">
        <f>IF($B891="","",IF(VLOOKUP($B891,競技者!$A$5:$I$1004,7,FALSE)="","",VLOOKUP($B891,競技者!$A$5:$I$1004,7,FALSE)))</f>
        <v/>
      </c>
      <c r="G891" s="95" t="str">
        <f>IF($B891="","",IF(VLOOKUP($B891,競技者!$A$5:$I$1004,9,FALSE)="","",VLOOKUP($B891,競技者!$A$5:$I$1004,9,FALSE)))</f>
        <v/>
      </c>
      <c r="H891" s="109"/>
      <c r="I891" s="95" t="str">
        <f t="shared" si="65"/>
        <v/>
      </c>
      <c r="J891" s="96"/>
      <c r="K891" s="107" t="str">
        <f t="shared" si="66"/>
        <v/>
      </c>
      <c r="L891" s="96"/>
      <c r="M891" s="107" t="str">
        <f t="shared" si="67"/>
        <v/>
      </c>
      <c r="N891" s="103"/>
      <c r="O891" s="103"/>
      <c r="P891" s="260"/>
      <c r="Q891" s="97" t="str">
        <f t="shared" si="68"/>
        <v/>
      </c>
      <c r="R891" s="98" t="str">
        <f t="shared" si="69"/>
        <v/>
      </c>
      <c r="S891" s="96"/>
      <c r="T891" s="234"/>
      <c r="U891" s="105"/>
    </row>
    <row r="892" spans="1:21" customFormat="1">
      <c r="A892" s="92">
        <v>888</v>
      </c>
      <c r="B892" s="111"/>
      <c r="C892" s="95" t="str">
        <f>IF($B892="","",IF(VLOOKUP($B892,競技者!$A$5:$I$1004,2,FALSE)="","",VLOOKUP($B892,競技者!$A$5:$I$1004,2,FALSE)))</f>
        <v/>
      </c>
      <c r="D892" s="95" t="str">
        <f>IF($B892="","",IF(VLOOKUP($B892,競技者!$A$5:$I$1004,3,FALSE)="","",VLOOKUP($B892,競技者!$A$5:$I$1004,3,FALSE)))</f>
        <v/>
      </c>
      <c r="E892" s="95" t="str">
        <f>IF($B892="","",IF(VLOOKUP($B892,競技者!$A$5:$I$1004,4,FALSE)="","",VLOOKUP($B892,競技者!$A$5:$I$1004,4,FALSE)))</f>
        <v/>
      </c>
      <c r="F892" s="95" t="str">
        <f>IF($B892="","",IF(VLOOKUP($B892,競技者!$A$5:$I$1004,7,FALSE)="","",VLOOKUP($B892,競技者!$A$5:$I$1004,7,FALSE)))</f>
        <v/>
      </c>
      <c r="G892" s="95" t="str">
        <f>IF($B892="","",IF(VLOOKUP($B892,競技者!$A$5:$I$1004,9,FALSE)="","",VLOOKUP($B892,競技者!$A$5:$I$1004,9,FALSE)))</f>
        <v/>
      </c>
      <c r="H892" s="109"/>
      <c r="I892" s="95" t="str">
        <f t="shared" si="65"/>
        <v/>
      </c>
      <c r="J892" s="96"/>
      <c r="K892" s="107" t="str">
        <f t="shared" si="66"/>
        <v/>
      </c>
      <c r="L892" s="96"/>
      <c r="M892" s="107" t="str">
        <f t="shared" si="67"/>
        <v/>
      </c>
      <c r="N892" s="103"/>
      <c r="O892" s="103"/>
      <c r="P892" s="260"/>
      <c r="Q892" s="97" t="str">
        <f t="shared" si="68"/>
        <v/>
      </c>
      <c r="R892" s="98" t="str">
        <f t="shared" si="69"/>
        <v/>
      </c>
      <c r="S892" s="96"/>
      <c r="T892" s="234"/>
      <c r="U892" s="105"/>
    </row>
    <row r="893" spans="1:21" customFormat="1">
      <c r="A893" s="92">
        <v>889</v>
      </c>
      <c r="B893" s="111"/>
      <c r="C893" s="95" t="str">
        <f>IF($B893="","",IF(VLOOKUP($B893,競技者!$A$5:$I$1004,2,FALSE)="","",VLOOKUP($B893,競技者!$A$5:$I$1004,2,FALSE)))</f>
        <v/>
      </c>
      <c r="D893" s="95" t="str">
        <f>IF($B893="","",IF(VLOOKUP($B893,競技者!$A$5:$I$1004,3,FALSE)="","",VLOOKUP($B893,競技者!$A$5:$I$1004,3,FALSE)))</f>
        <v/>
      </c>
      <c r="E893" s="95" t="str">
        <f>IF($B893="","",IF(VLOOKUP($B893,競技者!$A$5:$I$1004,4,FALSE)="","",VLOOKUP($B893,競技者!$A$5:$I$1004,4,FALSE)))</f>
        <v/>
      </c>
      <c r="F893" s="95" t="str">
        <f>IF($B893="","",IF(VLOOKUP($B893,競技者!$A$5:$I$1004,7,FALSE)="","",VLOOKUP($B893,競技者!$A$5:$I$1004,7,FALSE)))</f>
        <v/>
      </c>
      <c r="G893" s="95" t="str">
        <f>IF($B893="","",IF(VLOOKUP($B893,競技者!$A$5:$I$1004,9,FALSE)="","",VLOOKUP($B893,競技者!$A$5:$I$1004,9,FALSE)))</f>
        <v/>
      </c>
      <c r="H893" s="109"/>
      <c r="I893" s="95" t="str">
        <f t="shared" si="65"/>
        <v/>
      </c>
      <c r="J893" s="96"/>
      <c r="K893" s="107" t="str">
        <f t="shared" si="66"/>
        <v/>
      </c>
      <c r="L893" s="96"/>
      <c r="M893" s="107" t="str">
        <f t="shared" si="67"/>
        <v/>
      </c>
      <c r="N893" s="103"/>
      <c r="O893" s="103"/>
      <c r="P893" s="260"/>
      <c r="Q893" s="97" t="str">
        <f t="shared" si="68"/>
        <v/>
      </c>
      <c r="R893" s="98" t="str">
        <f t="shared" si="69"/>
        <v/>
      </c>
      <c r="S893" s="96"/>
      <c r="T893" s="234"/>
      <c r="U893" s="105"/>
    </row>
    <row r="894" spans="1:21" customFormat="1" ht="12.6" thickBot="1">
      <c r="A894" s="92">
        <v>890</v>
      </c>
      <c r="B894" s="217"/>
      <c r="C894" s="218" t="str">
        <f>IF($B894="","",IF(VLOOKUP($B894,競技者!$A$5:$I$1004,2,FALSE)="","",VLOOKUP($B894,競技者!$A$5:$I$1004,2,FALSE)))</f>
        <v/>
      </c>
      <c r="D894" s="218" t="str">
        <f>IF($B894="","",IF(VLOOKUP($B894,競技者!$A$5:$I$1004,3,FALSE)="","",VLOOKUP($B894,競技者!$A$5:$I$1004,3,FALSE)))</f>
        <v/>
      </c>
      <c r="E894" s="218" t="str">
        <f>IF($B894="","",IF(VLOOKUP($B894,競技者!$A$5:$I$1004,4,FALSE)="","",VLOOKUP($B894,競技者!$A$5:$I$1004,4,FALSE)))</f>
        <v/>
      </c>
      <c r="F894" s="218" t="str">
        <f>IF($B894="","",IF(VLOOKUP($B894,競技者!$A$5:$I$1004,7,FALSE)="","",VLOOKUP($B894,競技者!$A$5:$I$1004,7,FALSE)))</f>
        <v/>
      </c>
      <c r="G894" s="218" t="str">
        <f>IF($B894="","",IF(VLOOKUP($B894,競技者!$A$5:$I$1004,9,FALSE)="","",VLOOKUP($B894,競技者!$A$5:$I$1004,9,FALSE)))</f>
        <v/>
      </c>
      <c r="H894" s="219"/>
      <c r="I894" s="218" t="str">
        <f t="shared" si="65"/>
        <v/>
      </c>
      <c r="J894" s="220"/>
      <c r="K894" s="221" t="str">
        <f t="shared" si="66"/>
        <v/>
      </c>
      <c r="L894" s="220"/>
      <c r="M894" s="221" t="str">
        <f t="shared" si="67"/>
        <v/>
      </c>
      <c r="N894" s="262"/>
      <c r="O894" s="262"/>
      <c r="P894" s="263"/>
      <c r="Q894" s="222" t="str">
        <f t="shared" si="68"/>
        <v/>
      </c>
      <c r="R894" s="223" t="str">
        <f t="shared" si="69"/>
        <v/>
      </c>
      <c r="S894" s="220"/>
      <c r="T894" s="237"/>
      <c r="U894" s="224"/>
    </row>
    <row r="895" spans="1:21" customFormat="1">
      <c r="A895" s="92">
        <v>891</v>
      </c>
      <c r="B895" s="199"/>
      <c r="C895" s="120" t="str">
        <f>IF($B895="","",IF(VLOOKUP($B895,競技者!$A$5:$I$1004,2,FALSE)="","",VLOOKUP($B895,競技者!$A$5:$I$1004,2,FALSE)))</f>
        <v/>
      </c>
      <c r="D895" s="120" t="str">
        <f>IF($B895="","",IF(VLOOKUP($B895,競技者!$A$5:$I$1004,3,FALSE)="","",VLOOKUP($B895,競技者!$A$5:$I$1004,3,FALSE)))</f>
        <v/>
      </c>
      <c r="E895" s="120" t="str">
        <f>IF($B895="","",IF(VLOOKUP($B895,競技者!$A$5:$I$1004,4,FALSE)="","",VLOOKUP($B895,競技者!$A$5:$I$1004,4,FALSE)))</f>
        <v/>
      </c>
      <c r="F895" s="120" t="str">
        <f>IF($B895="","",IF(VLOOKUP($B895,競技者!$A$5:$I$1004,7,FALSE)="","",VLOOKUP($B895,競技者!$A$5:$I$1004,7,FALSE)))</f>
        <v/>
      </c>
      <c r="G895" s="120" t="str">
        <f>IF($B895="","",IF(VLOOKUP($B895,競技者!$A$5:$I$1004,9,FALSE)="","",VLOOKUP($B895,競技者!$A$5:$I$1004,9,FALSE)))</f>
        <v/>
      </c>
      <c r="H895" s="119"/>
      <c r="I895" s="120" t="str">
        <f t="shared" si="65"/>
        <v/>
      </c>
      <c r="J895" s="121"/>
      <c r="K895" s="122" t="str">
        <f t="shared" si="66"/>
        <v/>
      </c>
      <c r="L895" s="121"/>
      <c r="M895" s="122" t="str">
        <f t="shared" si="67"/>
        <v/>
      </c>
      <c r="N895" s="123"/>
      <c r="O895" s="123"/>
      <c r="P895" s="259"/>
      <c r="Q895" s="124" t="str">
        <f t="shared" si="68"/>
        <v/>
      </c>
      <c r="R895" s="125" t="str">
        <f t="shared" si="69"/>
        <v/>
      </c>
      <c r="S895" s="121"/>
      <c r="T895" s="236"/>
      <c r="U895" s="127"/>
    </row>
    <row r="896" spans="1:21" customFormat="1">
      <c r="A896" s="92">
        <v>892</v>
      </c>
      <c r="B896" s="111"/>
      <c r="C896" s="95" t="str">
        <f>IF($B896="","",IF(VLOOKUP($B896,競技者!$A$5:$I$1004,2,FALSE)="","",VLOOKUP($B896,競技者!$A$5:$I$1004,2,FALSE)))</f>
        <v/>
      </c>
      <c r="D896" s="95" t="str">
        <f>IF($B896="","",IF(VLOOKUP($B896,競技者!$A$5:$I$1004,3,FALSE)="","",VLOOKUP($B896,競技者!$A$5:$I$1004,3,FALSE)))</f>
        <v/>
      </c>
      <c r="E896" s="95" t="str">
        <f>IF($B896="","",IF(VLOOKUP($B896,競技者!$A$5:$I$1004,4,FALSE)="","",VLOOKUP($B896,競技者!$A$5:$I$1004,4,FALSE)))</f>
        <v/>
      </c>
      <c r="F896" s="95" t="str">
        <f>IF($B896="","",IF(VLOOKUP($B896,競技者!$A$5:$I$1004,7,FALSE)="","",VLOOKUP($B896,競技者!$A$5:$I$1004,7,FALSE)))</f>
        <v/>
      </c>
      <c r="G896" s="95" t="str">
        <f>IF($B896="","",IF(VLOOKUP($B896,競技者!$A$5:$I$1004,9,FALSE)="","",VLOOKUP($B896,競技者!$A$5:$I$1004,9,FALSE)))</f>
        <v/>
      </c>
      <c r="H896" s="109"/>
      <c r="I896" s="95" t="str">
        <f t="shared" si="65"/>
        <v/>
      </c>
      <c r="J896" s="96"/>
      <c r="K896" s="107" t="str">
        <f t="shared" si="66"/>
        <v/>
      </c>
      <c r="L896" s="96"/>
      <c r="M896" s="107" t="str">
        <f t="shared" si="67"/>
        <v/>
      </c>
      <c r="N896" s="103"/>
      <c r="O896" s="103"/>
      <c r="P896" s="260"/>
      <c r="Q896" s="97" t="str">
        <f t="shared" si="68"/>
        <v/>
      </c>
      <c r="R896" s="98" t="str">
        <f t="shared" si="69"/>
        <v/>
      </c>
      <c r="S896" s="96"/>
      <c r="T896" s="234"/>
      <c r="U896" s="105"/>
    </row>
    <row r="897" spans="1:21" customFormat="1">
      <c r="A897" s="92">
        <v>893</v>
      </c>
      <c r="B897" s="111"/>
      <c r="C897" s="95" t="str">
        <f>IF($B897="","",IF(VLOOKUP($B897,競技者!$A$5:$I$1004,2,FALSE)="","",VLOOKUP($B897,競技者!$A$5:$I$1004,2,FALSE)))</f>
        <v/>
      </c>
      <c r="D897" s="95" t="str">
        <f>IF($B897="","",IF(VLOOKUP($B897,競技者!$A$5:$I$1004,3,FALSE)="","",VLOOKUP($B897,競技者!$A$5:$I$1004,3,FALSE)))</f>
        <v/>
      </c>
      <c r="E897" s="95" t="str">
        <f>IF($B897="","",IF(VLOOKUP($B897,競技者!$A$5:$I$1004,4,FALSE)="","",VLOOKUP($B897,競技者!$A$5:$I$1004,4,FALSE)))</f>
        <v/>
      </c>
      <c r="F897" s="95" t="str">
        <f>IF($B897="","",IF(VLOOKUP($B897,競技者!$A$5:$I$1004,7,FALSE)="","",VLOOKUP($B897,競技者!$A$5:$I$1004,7,FALSE)))</f>
        <v/>
      </c>
      <c r="G897" s="95" t="str">
        <f>IF($B897="","",IF(VLOOKUP($B897,競技者!$A$5:$I$1004,9,FALSE)="","",VLOOKUP($B897,競技者!$A$5:$I$1004,9,FALSE)))</f>
        <v/>
      </c>
      <c r="H897" s="109"/>
      <c r="I897" s="95" t="str">
        <f t="shared" si="65"/>
        <v/>
      </c>
      <c r="J897" s="96"/>
      <c r="K897" s="107" t="str">
        <f t="shared" si="66"/>
        <v/>
      </c>
      <c r="L897" s="96"/>
      <c r="M897" s="107" t="str">
        <f t="shared" si="67"/>
        <v/>
      </c>
      <c r="N897" s="103"/>
      <c r="O897" s="103"/>
      <c r="P897" s="260"/>
      <c r="Q897" s="97" t="str">
        <f t="shared" si="68"/>
        <v/>
      </c>
      <c r="R897" s="98" t="str">
        <f t="shared" si="69"/>
        <v/>
      </c>
      <c r="S897" s="96"/>
      <c r="T897" s="234"/>
      <c r="U897" s="105"/>
    </row>
    <row r="898" spans="1:21" customFormat="1">
      <c r="A898" s="92">
        <v>894</v>
      </c>
      <c r="B898" s="111"/>
      <c r="C898" s="95" t="str">
        <f>IF($B898="","",IF(VLOOKUP($B898,競技者!$A$5:$I$1004,2,FALSE)="","",VLOOKUP($B898,競技者!$A$5:$I$1004,2,FALSE)))</f>
        <v/>
      </c>
      <c r="D898" s="95" t="str">
        <f>IF($B898="","",IF(VLOOKUP($B898,競技者!$A$5:$I$1004,3,FALSE)="","",VLOOKUP($B898,競技者!$A$5:$I$1004,3,FALSE)))</f>
        <v/>
      </c>
      <c r="E898" s="95" t="str">
        <f>IF($B898="","",IF(VLOOKUP($B898,競技者!$A$5:$I$1004,4,FALSE)="","",VLOOKUP($B898,競技者!$A$5:$I$1004,4,FALSE)))</f>
        <v/>
      </c>
      <c r="F898" s="95" t="str">
        <f>IF($B898="","",IF(VLOOKUP($B898,競技者!$A$5:$I$1004,7,FALSE)="","",VLOOKUP($B898,競技者!$A$5:$I$1004,7,FALSE)))</f>
        <v/>
      </c>
      <c r="G898" s="95" t="str">
        <f>IF($B898="","",IF(VLOOKUP($B898,競技者!$A$5:$I$1004,9,FALSE)="","",VLOOKUP($B898,競技者!$A$5:$I$1004,9,FALSE)))</f>
        <v/>
      </c>
      <c r="H898" s="109"/>
      <c r="I898" s="95" t="str">
        <f t="shared" si="65"/>
        <v/>
      </c>
      <c r="J898" s="96"/>
      <c r="K898" s="107" t="str">
        <f t="shared" si="66"/>
        <v/>
      </c>
      <c r="L898" s="96"/>
      <c r="M898" s="107" t="str">
        <f t="shared" si="67"/>
        <v/>
      </c>
      <c r="N898" s="103"/>
      <c r="O898" s="103"/>
      <c r="P898" s="260"/>
      <c r="Q898" s="97" t="str">
        <f t="shared" si="68"/>
        <v/>
      </c>
      <c r="R898" s="98" t="str">
        <f t="shared" si="69"/>
        <v/>
      </c>
      <c r="S898" s="96"/>
      <c r="T898" s="234"/>
      <c r="U898" s="105"/>
    </row>
    <row r="899" spans="1:21" customFormat="1">
      <c r="A899" s="92">
        <v>895</v>
      </c>
      <c r="B899" s="207"/>
      <c r="C899" s="208" t="str">
        <f>IF($B899="","",IF(VLOOKUP($B899,競技者!$A$5:$I$1004,2,FALSE)="","",VLOOKUP($B899,競技者!$A$5:$I$1004,2,FALSE)))</f>
        <v/>
      </c>
      <c r="D899" s="208" t="str">
        <f>IF($B899="","",IF(VLOOKUP($B899,競技者!$A$5:$I$1004,3,FALSE)="","",VLOOKUP($B899,競技者!$A$5:$I$1004,3,FALSE)))</f>
        <v/>
      </c>
      <c r="E899" s="208" t="str">
        <f>IF($B899="","",IF(VLOOKUP($B899,競技者!$A$5:$I$1004,4,FALSE)="","",VLOOKUP($B899,競技者!$A$5:$I$1004,4,FALSE)))</f>
        <v/>
      </c>
      <c r="F899" s="208" t="str">
        <f>IF($B899="","",IF(VLOOKUP($B899,競技者!$A$5:$I$1004,7,FALSE)="","",VLOOKUP($B899,競技者!$A$5:$I$1004,7,FALSE)))</f>
        <v/>
      </c>
      <c r="G899" s="208" t="str">
        <f>IF($B899="","",IF(VLOOKUP($B899,競技者!$A$5:$I$1004,9,FALSE)="","",VLOOKUP($B899,競技者!$A$5:$I$1004,9,FALSE)))</f>
        <v/>
      </c>
      <c r="H899" s="209"/>
      <c r="I899" s="208" t="str">
        <f t="shared" si="65"/>
        <v/>
      </c>
      <c r="J899" s="210"/>
      <c r="K899" s="211" t="str">
        <f t="shared" si="66"/>
        <v/>
      </c>
      <c r="L899" s="210"/>
      <c r="M899" s="211" t="str">
        <f t="shared" si="67"/>
        <v/>
      </c>
      <c r="N899" s="212"/>
      <c r="O899" s="212"/>
      <c r="P899" s="261"/>
      <c r="Q899" s="213" t="str">
        <f t="shared" si="68"/>
        <v/>
      </c>
      <c r="R899" s="214" t="str">
        <f t="shared" si="69"/>
        <v/>
      </c>
      <c r="S899" s="210"/>
      <c r="T899" s="238"/>
      <c r="U899" s="216"/>
    </row>
    <row r="900" spans="1:21" customFormat="1">
      <c r="A900" s="92">
        <v>896</v>
      </c>
      <c r="B900" s="199"/>
      <c r="C900" s="120" t="str">
        <f>IF($B900="","",IF(VLOOKUP($B900,競技者!$A$5:$I$1004,2,FALSE)="","",VLOOKUP($B900,競技者!$A$5:$I$1004,2,FALSE)))</f>
        <v/>
      </c>
      <c r="D900" s="120" t="str">
        <f>IF($B900="","",IF(VLOOKUP($B900,競技者!$A$5:$I$1004,3,FALSE)="","",VLOOKUP($B900,競技者!$A$5:$I$1004,3,FALSE)))</f>
        <v/>
      </c>
      <c r="E900" s="120" t="str">
        <f>IF($B900="","",IF(VLOOKUP($B900,競技者!$A$5:$I$1004,4,FALSE)="","",VLOOKUP($B900,競技者!$A$5:$I$1004,4,FALSE)))</f>
        <v/>
      </c>
      <c r="F900" s="120" t="str">
        <f>IF($B900="","",IF(VLOOKUP($B900,競技者!$A$5:$I$1004,7,FALSE)="","",VLOOKUP($B900,競技者!$A$5:$I$1004,7,FALSE)))</f>
        <v/>
      </c>
      <c r="G900" s="120" t="str">
        <f>IF($B900="","",IF(VLOOKUP($B900,競技者!$A$5:$I$1004,9,FALSE)="","",VLOOKUP($B900,競技者!$A$5:$I$1004,9,FALSE)))</f>
        <v/>
      </c>
      <c r="H900" s="119"/>
      <c r="I900" s="120" t="str">
        <f t="shared" si="65"/>
        <v/>
      </c>
      <c r="J900" s="121"/>
      <c r="K900" s="122" t="str">
        <f t="shared" si="66"/>
        <v/>
      </c>
      <c r="L900" s="121"/>
      <c r="M900" s="122" t="str">
        <f t="shared" si="67"/>
        <v/>
      </c>
      <c r="N900" s="123"/>
      <c r="O900" s="123"/>
      <c r="P900" s="259"/>
      <c r="Q900" s="124" t="str">
        <f t="shared" si="68"/>
        <v/>
      </c>
      <c r="R900" s="125" t="str">
        <f t="shared" si="69"/>
        <v/>
      </c>
      <c r="S900" s="121"/>
      <c r="T900" s="236"/>
      <c r="U900" s="127"/>
    </row>
    <row r="901" spans="1:21" customFormat="1">
      <c r="A901" s="92">
        <v>897</v>
      </c>
      <c r="B901" s="111"/>
      <c r="C901" s="95" t="str">
        <f>IF($B901="","",IF(VLOOKUP($B901,競技者!$A$5:$I$1004,2,FALSE)="","",VLOOKUP($B901,競技者!$A$5:$I$1004,2,FALSE)))</f>
        <v/>
      </c>
      <c r="D901" s="95" t="str">
        <f>IF($B901="","",IF(VLOOKUP($B901,競技者!$A$5:$I$1004,3,FALSE)="","",VLOOKUP($B901,競技者!$A$5:$I$1004,3,FALSE)))</f>
        <v/>
      </c>
      <c r="E901" s="95" t="str">
        <f>IF($B901="","",IF(VLOOKUP($B901,競技者!$A$5:$I$1004,4,FALSE)="","",VLOOKUP($B901,競技者!$A$5:$I$1004,4,FALSE)))</f>
        <v/>
      </c>
      <c r="F901" s="95" t="str">
        <f>IF($B901="","",IF(VLOOKUP($B901,競技者!$A$5:$I$1004,7,FALSE)="","",VLOOKUP($B901,競技者!$A$5:$I$1004,7,FALSE)))</f>
        <v/>
      </c>
      <c r="G901" s="95" t="str">
        <f>IF($B901="","",IF(VLOOKUP($B901,競技者!$A$5:$I$1004,9,FALSE)="","",VLOOKUP($B901,競技者!$A$5:$I$1004,9,FALSE)))</f>
        <v/>
      </c>
      <c r="H901" s="109"/>
      <c r="I901" s="95" t="str">
        <f t="shared" si="65"/>
        <v/>
      </c>
      <c r="J901" s="96"/>
      <c r="K901" s="107" t="str">
        <f t="shared" si="66"/>
        <v/>
      </c>
      <c r="L901" s="96"/>
      <c r="M901" s="107" t="str">
        <f t="shared" si="67"/>
        <v/>
      </c>
      <c r="N901" s="103"/>
      <c r="O901" s="103"/>
      <c r="P901" s="260"/>
      <c r="Q901" s="97" t="str">
        <f t="shared" si="68"/>
        <v/>
      </c>
      <c r="R901" s="98" t="str">
        <f t="shared" si="69"/>
        <v/>
      </c>
      <c r="S901" s="96"/>
      <c r="T901" s="234"/>
      <c r="U901" s="105"/>
    </row>
    <row r="902" spans="1:21" customFormat="1">
      <c r="A902" s="92">
        <v>898</v>
      </c>
      <c r="B902" s="111"/>
      <c r="C902" s="95" t="str">
        <f>IF($B902="","",IF(VLOOKUP($B902,競技者!$A$5:$I$1004,2,FALSE)="","",VLOOKUP($B902,競技者!$A$5:$I$1004,2,FALSE)))</f>
        <v/>
      </c>
      <c r="D902" s="95" t="str">
        <f>IF($B902="","",IF(VLOOKUP($B902,競技者!$A$5:$I$1004,3,FALSE)="","",VLOOKUP($B902,競技者!$A$5:$I$1004,3,FALSE)))</f>
        <v/>
      </c>
      <c r="E902" s="95" t="str">
        <f>IF($B902="","",IF(VLOOKUP($B902,競技者!$A$5:$I$1004,4,FALSE)="","",VLOOKUP($B902,競技者!$A$5:$I$1004,4,FALSE)))</f>
        <v/>
      </c>
      <c r="F902" s="95" t="str">
        <f>IF($B902="","",IF(VLOOKUP($B902,競技者!$A$5:$I$1004,7,FALSE)="","",VLOOKUP($B902,競技者!$A$5:$I$1004,7,FALSE)))</f>
        <v/>
      </c>
      <c r="G902" s="95" t="str">
        <f>IF($B902="","",IF(VLOOKUP($B902,競技者!$A$5:$I$1004,9,FALSE)="","",VLOOKUP($B902,競技者!$A$5:$I$1004,9,FALSE)))</f>
        <v/>
      </c>
      <c r="H902" s="109"/>
      <c r="I902" s="95" t="str">
        <f t="shared" ref="I902:I965" si="70">IF(H902="50ｍ（長水路）","LC",IF(H902="","","SC"))</f>
        <v/>
      </c>
      <c r="J902" s="96"/>
      <c r="K902" s="107" t="str">
        <f t="shared" ref="K902:K965" si="71">IF(J902="自由形",1,IF(J902="背泳ぎ",2,IF(J902="平泳ぎ",3,IF(J902="バタフライ",4,IF(J902="","",5)))))</f>
        <v/>
      </c>
      <c r="L902" s="96"/>
      <c r="M902" s="107" t="str">
        <f t="shared" ref="M902:M965" si="72">IF(L902="25m",1,IF(L902="50m",2,IF(L902="100m",3,IF(L902="200m",4,IF(L902="400m",5,IF(L902="800m",6,IF(L902="1500m",7,"")))))))</f>
        <v/>
      </c>
      <c r="N902" s="103"/>
      <c r="O902" s="103"/>
      <c r="P902" s="260"/>
      <c r="Q902" s="97" t="str">
        <f t="shared" ref="Q902:Q965" si="73">IF(P902="","",IF(N902="",TEXT(O902&amp;"."&amp;P902,"00.00"),TIMEVALUE(N902&amp;":"&amp;O902&amp;"."&amp;P902)))</f>
        <v/>
      </c>
      <c r="R902" s="98" t="str">
        <f t="shared" ref="R902:R965" si="74">IF(P902="","",N902*60+O902+P902/100)</f>
        <v/>
      </c>
      <c r="S902" s="96"/>
      <c r="T902" s="234"/>
      <c r="U902" s="105"/>
    </row>
    <row r="903" spans="1:21" customFormat="1">
      <c r="A903" s="92">
        <v>899</v>
      </c>
      <c r="B903" s="111"/>
      <c r="C903" s="95" t="str">
        <f>IF($B903="","",IF(VLOOKUP($B903,競技者!$A$5:$I$1004,2,FALSE)="","",VLOOKUP($B903,競技者!$A$5:$I$1004,2,FALSE)))</f>
        <v/>
      </c>
      <c r="D903" s="95" t="str">
        <f>IF($B903="","",IF(VLOOKUP($B903,競技者!$A$5:$I$1004,3,FALSE)="","",VLOOKUP($B903,競技者!$A$5:$I$1004,3,FALSE)))</f>
        <v/>
      </c>
      <c r="E903" s="95" t="str">
        <f>IF($B903="","",IF(VLOOKUP($B903,競技者!$A$5:$I$1004,4,FALSE)="","",VLOOKUP($B903,競技者!$A$5:$I$1004,4,FALSE)))</f>
        <v/>
      </c>
      <c r="F903" s="95" t="str">
        <f>IF($B903="","",IF(VLOOKUP($B903,競技者!$A$5:$I$1004,7,FALSE)="","",VLOOKUP($B903,競技者!$A$5:$I$1004,7,FALSE)))</f>
        <v/>
      </c>
      <c r="G903" s="95" t="str">
        <f>IF($B903="","",IF(VLOOKUP($B903,競技者!$A$5:$I$1004,9,FALSE)="","",VLOOKUP($B903,競技者!$A$5:$I$1004,9,FALSE)))</f>
        <v/>
      </c>
      <c r="H903" s="109"/>
      <c r="I903" s="95" t="str">
        <f t="shared" si="70"/>
        <v/>
      </c>
      <c r="J903" s="96"/>
      <c r="K903" s="107" t="str">
        <f t="shared" si="71"/>
        <v/>
      </c>
      <c r="L903" s="96"/>
      <c r="M903" s="107" t="str">
        <f t="shared" si="72"/>
        <v/>
      </c>
      <c r="N903" s="103"/>
      <c r="O903" s="103"/>
      <c r="P903" s="260"/>
      <c r="Q903" s="97" t="str">
        <f t="shared" si="73"/>
        <v/>
      </c>
      <c r="R903" s="98" t="str">
        <f t="shared" si="74"/>
        <v/>
      </c>
      <c r="S903" s="96"/>
      <c r="T903" s="234"/>
      <c r="U903" s="105"/>
    </row>
    <row r="904" spans="1:21" customFormat="1" ht="12.6" thickBot="1">
      <c r="A904" s="92">
        <v>900</v>
      </c>
      <c r="B904" s="217"/>
      <c r="C904" s="218" t="str">
        <f>IF($B904="","",IF(VLOOKUP($B904,競技者!$A$5:$I$1004,2,FALSE)="","",VLOOKUP($B904,競技者!$A$5:$I$1004,2,FALSE)))</f>
        <v/>
      </c>
      <c r="D904" s="218" t="str">
        <f>IF($B904="","",IF(VLOOKUP($B904,競技者!$A$5:$I$1004,3,FALSE)="","",VLOOKUP($B904,競技者!$A$5:$I$1004,3,FALSE)))</f>
        <v/>
      </c>
      <c r="E904" s="218" t="str">
        <f>IF($B904="","",IF(VLOOKUP($B904,競技者!$A$5:$I$1004,4,FALSE)="","",VLOOKUP($B904,競技者!$A$5:$I$1004,4,FALSE)))</f>
        <v/>
      </c>
      <c r="F904" s="218" t="str">
        <f>IF($B904="","",IF(VLOOKUP($B904,競技者!$A$5:$I$1004,7,FALSE)="","",VLOOKUP($B904,競技者!$A$5:$I$1004,7,FALSE)))</f>
        <v/>
      </c>
      <c r="G904" s="218" t="str">
        <f>IF($B904="","",IF(VLOOKUP($B904,競技者!$A$5:$I$1004,9,FALSE)="","",VLOOKUP($B904,競技者!$A$5:$I$1004,9,FALSE)))</f>
        <v/>
      </c>
      <c r="H904" s="219"/>
      <c r="I904" s="218" t="str">
        <f t="shared" si="70"/>
        <v/>
      </c>
      <c r="J904" s="220"/>
      <c r="K904" s="221" t="str">
        <f t="shared" si="71"/>
        <v/>
      </c>
      <c r="L904" s="220"/>
      <c r="M904" s="221" t="str">
        <f t="shared" si="72"/>
        <v/>
      </c>
      <c r="N904" s="262"/>
      <c r="O904" s="262"/>
      <c r="P904" s="263"/>
      <c r="Q904" s="222" t="str">
        <f t="shared" si="73"/>
        <v/>
      </c>
      <c r="R904" s="223" t="str">
        <f t="shared" si="74"/>
        <v/>
      </c>
      <c r="S904" s="220"/>
      <c r="T904" s="237"/>
      <c r="U904" s="224"/>
    </row>
    <row r="905" spans="1:21" customFormat="1">
      <c r="A905" s="92">
        <v>901</v>
      </c>
      <c r="B905" s="199"/>
      <c r="C905" s="120" t="str">
        <f>IF($B905="","",IF(VLOOKUP($B905,競技者!$A$5:$I$1004,2,FALSE)="","",VLOOKUP($B905,競技者!$A$5:$I$1004,2,FALSE)))</f>
        <v/>
      </c>
      <c r="D905" s="120" t="str">
        <f>IF($B905="","",IF(VLOOKUP($B905,競技者!$A$5:$I$1004,3,FALSE)="","",VLOOKUP($B905,競技者!$A$5:$I$1004,3,FALSE)))</f>
        <v/>
      </c>
      <c r="E905" s="120" t="str">
        <f>IF($B905="","",IF(VLOOKUP($B905,競技者!$A$5:$I$1004,4,FALSE)="","",VLOOKUP($B905,競技者!$A$5:$I$1004,4,FALSE)))</f>
        <v/>
      </c>
      <c r="F905" s="120" t="str">
        <f>IF($B905="","",IF(VLOOKUP($B905,競技者!$A$5:$I$1004,7,FALSE)="","",VLOOKUP($B905,競技者!$A$5:$I$1004,7,FALSE)))</f>
        <v/>
      </c>
      <c r="G905" s="120" t="str">
        <f>IF($B905="","",IF(VLOOKUP($B905,競技者!$A$5:$I$1004,9,FALSE)="","",VLOOKUP($B905,競技者!$A$5:$I$1004,9,FALSE)))</f>
        <v/>
      </c>
      <c r="H905" s="119"/>
      <c r="I905" s="120" t="str">
        <f t="shared" si="70"/>
        <v/>
      </c>
      <c r="J905" s="121"/>
      <c r="K905" s="122" t="str">
        <f t="shared" si="71"/>
        <v/>
      </c>
      <c r="L905" s="121"/>
      <c r="M905" s="122" t="str">
        <f t="shared" si="72"/>
        <v/>
      </c>
      <c r="N905" s="123"/>
      <c r="O905" s="123"/>
      <c r="P905" s="259"/>
      <c r="Q905" s="124" t="str">
        <f t="shared" si="73"/>
        <v/>
      </c>
      <c r="R905" s="125" t="str">
        <f t="shared" si="74"/>
        <v/>
      </c>
      <c r="S905" s="121"/>
      <c r="T905" s="236"/>
      <c r="U905" s="127"/>
    </row>
    <row r="906" spans="1:21" customFormat="1">
      <c r="A906" s="92">
        <v>902</v>
      </c>
      <c r="B906" s="111"/>
      <c r="C906" s="95" t="str">
        <f>IF($B906="","",IF(VLOOKUP($B906,競技者!$A$5:$I$1004,2,FALSE)="","",VLOOKUP($B906,競技者!$A$5:$I$1004,2,FALSE)))</f>
        <v/>
      </c>
      <c r="D906" s="95" t="str">
        <f>IF($B906="","",IF(VLOOKUP($B906,競技者!$A$5:$I$1004,3,FALSE)="","",VLOOKUP($B906,競技者!$A$5:$I$1004,3,FALSE)))</f>
        <v/>
      </c>
      <c r="E906" s="95" t="str">
        <f>IF($B906="","",IF(VLOOKUP($B906,競技者!$A$5:$I$1004,4,FALSE)="","",VLOOKUP($B906,競技者!$A$5:$I$1004,4,FALSE)))</f>
        <v/>
      </c>
      <c r="F906" s="95" t="str">
        <f>IF($B906="","",IF(VLOOKUP($B906,競技者!$A$5:$I$1004,7,FALSE)="","",VLOOKUP($B906,競技者!$A$5:$I$1004,7,FALSE)))</f>
        <v/>
      </c>
      <c r="G906" s="95" t="str">
        <f>IF($B906="","",IF(VLOOKUP($B906,競技者!$A$5:$I$1004,9,FALSE)="","",VLOOKUP($B906,競技者!$A$5:$I$1004,9,FALSE)))</f>
        <v/>
      </c>
      <c r="H906" s="109"/>
      <c r="I906" s="95" t="str">
        <f t="shared" si="70"/>
        <v/>
      </c>
      <c r="J906" s="96"/>
      <c r="K906" s="107" t="str">
        <f t="shared" si="71"/>
        <v/>
      </c>
      <c r="L906" s="96"/>
      <c r="M906" s="107" t="str">
        <f t="shared" si="72"/>
        <v/>
      </c>
      <c r="N906" s="103"/>
      <c r="O906" s="103"/>
      <c r="P906" s="260"/>
      <c r="Q906" s="97" t="str">
        <f t="shared" si="73"/>
        <v/>
      </c>
      <c r="R906" s="98" t="str">
        <f t="shared" si="74"/>
        <v/>
      </c>
      <c r="S906" s="96"/>
      <c r="T906" s="234"/>
      <c r="U906" s="105"/>
    </row>
    <row r="907" spans="1:21" customFormat="1">
      <c r="A907" s="92">
        <v>903</v>
      </c>
      <c r="B907" s="111"/>
      <c r="C907" s="95" t="str">
        <f>IF($B907="","",IF(VLOOKUP($B907,競技者!$A$5:$I$1004,2,FALSE)="","",VLOOKUP($B907,競技者!$A$5:$I$1004,2,FALSE)))</f>
        <v/>
      </c>
      <c r="D907" s="95" t="str">
        <f>IF($B907="","",IF(VLOOKUP($B907,競技者!$A$5:$I$1004,3,FALSE)="","",VLOOKUP($B907,競技者!$A$5:$I$1004,3,FALSE)))</f>
        <v/>
      </c>
      <c r="E907" s="95" t="str">
        <f>IF($B907="","",IF(VLOOKUP($B907,競技者!$A$5:$I$1004,4,FALSE)="","",VLOOKUP($B907,競技者!$A$5:$I$1004,4,FALSE)))</f>
        <v/>
      </c>
      <c r="F907" s="95" t="str">
        <f>IF($B907="","",IF(VLOOKUP($B907,競技者!$A$5:$I$1004,7,FALSE)="","",VLOOKUP($B907,競技者!$A$5:$I$1004,7,FALSE)))</f>
        <v/>
      </c>
      <c r="G907" s="95" t="str">
        <f>IF($B907="","",IF(VLOOKUP($B907,競技者!$A$5:$I$1004,9,FALSE)="","",VLOOKUP($B907,競技者!$A$5:$I$1004,9,FALSE)))</f>
        <v/>
      </c>
      <c r="H907" s="109"/>
      <c r="I907" s="95" t="str">
        <f t="shared" si="70"/>
        <v/>
      </c>
      <c r="J907" s="96"/>
      <c r="K907" s="107" t="str">
        <f t="shared" si="71"/>
        <v/>
      </c>
      <c r="L907" s="96"/>
      <c r="M907" s="107" t="str">
        <f t="shared" si="72"/>
        <v/>
      </c>
      <c r="N907" s="103"/>
      <c r="O907" s="103"/>
      <c r="P907" s="260"/>
      <c r="Q907" s="97" t="str">
        <f t="shared" si="73"/>
        <v/>
      </c>
      <c r="R907" s="98" t="str">
        <f t="shared" si="74"/>
        <v/>
      </c>
      <c r="S907" s="96"/>
      <c r="T907" s="234"/>
      <c r="U907" s="105"/>
    </row>
    <row r="908" spans="1:21" customFormat="1">
      <c r="A908" s="92">
        <v>904</v>
      </c>
      <c r="B908" s="111"/>
      <c r="C908" s="95" t="str">
        <f>IF($B908="","",IF(VLOOKUP($B908,競技者!$A$5:$I$1004,2,FALSE)="","",VLOOKUP($B908,競技者!$A$5:$I$1004,2,FALSE)))</f>
        <v/>
      </c>
      <c r="D908" s="95" t="str">
        <f>IF($B908="","",IF(VLOOKUP($B908,競技者!$A$5:$I$1004,3,FALSE)="","",VLOOKUP($B908,競技者!$A$5:$I$1004,3,FALSE)))</f>
        <v/>
      </c>
      <c r="E908" s="95" t="str">
        <f>IF($B908="","",IF(VLOOKUP($B908,競技者!$A$5:$I$1004,4,FALSE)="","",VLOOKUP($B908,競技者!$A$5:$I$1004,4,FALSE)))</f>
        <v/>
      </c>
      <c r="F908" s="95" t="str">
        <f>IF($B908="","",IF(VLOOKUP($B908,競技者!$A$5:$I$1004,7,FALSE)="","",VLOOKUP($B908,競技者!$A$5:$I$1004,7,FALSE)))</f>
        <v/>
      </c>
      <c r="G908" s="95" t="str">
        <f>IF($B908="","",IF(VLOOKUP($B908,競技者!$A$5:$I$1004,9,FALSE)="","",VLOOKUP($B908,競技者!$A$5:$I$1004,9,FALSE)))</f>
        <v/>
      </c>
      <c r="H908" s="109"/>
      <c r="I908" s="95" t="str">
        <f t="shared" si="70"/>
        <v/>
      </c>
      <c r="J908" s="96"/>
      <c r="K908" s="107" t="str">
        <f t="shared" si="71"/>
        <v/>
      </c>
      <c r="L908" s="96"/>
      <c r="M908" s="107" t="str">
        <f t="shared" si="72"/>
        <v/>
      </c>
      <c r="N908" s="103"/>
      <c r="O908" s="103"/>
      <c r="P908" s="260"/>
      <c r="Q908" s="97" t="str">
        <f t="shared" si="73"/>
        <v/>
      </c>
      <c r="R908" s="98" t="str">
        <f t="shared" si="74"/>
        <v/>
      </c>
      <c r="S908" s="96"/>
      <c r="T908" s="234"/>
      <c r="U908" s="105"/>
    </row>
    <row r="909" spans="1:21" customFormat="1">
      <c r="A909" s="92">
        <v>905</v>
      </c>
      <c r="B909" s="207"/>
      <c r="C909" s="208" t="str">
        <f>IF($B909="","",IF(VLOOKUP($B909,競技者!$A$5:$I$1004,2,FALSE)="","",VLOOKUP($B909,競技者!$A$5:$I$1004,2,FALSE)))</f>
        <v/>
      </c>
      <c r="D909" s="208" t="str">
        <f>IF($B909="","",IF(VLOOKUP($B909,競技者!$A$5:$I$1004,3,FALSE)="","",VLOOKUP($B909,競技者!$A$5:$I$1004,3,FALSE)))</f>
        <v/>
      </c>
      <c r="E909" s="208" t="str">
        <f>IF($B909="","",IF(VLOOKUP($B909,競技者!$A$5:$I$1004,4,FALSE)="","",VLOOKUP($B909,競技者!$A$5:$I$1004,4,FALSE)))</f>
        <v/>
      </c>
      <c r="F909" s="208" t="str">
        <f>IF($B909="","",IF(VLOOKUP($B909,競技者!$A$5:$I$1004,7,FALSE)="","",VLOOKUP($B909,競技者!$A$5:$I$1004,7,FALSE)))</f>
        <v/>
      </c>
      <c r="G909" s="208" t="str">
        <f>IF($B909="","",IF(VLOOKUP($B909,競技者!$A$5:$I$1004,9,FALSE)="","",VLOOKUP($B909,競技者!$A$5:$I$1004,9,FALSE)))</f>
        <v/>
      </c>
      <c r="H909" s="209"/>
      <c r="I909" s="208" t="str">
        <f t="shared" si="70"/>
        <v/>
      </c>
      <c r="J909" s="210"/>
      <c r="K909" s="211" t="str">
        <f t="shared" si="71"/>
        <v/>
      </c>
      <c r="L909" s="210"/>
      <c r="M909" s="211" t="str">
        <f t="shared" si="72"/>
        <v/>
      </c>
      <c r="N909" s="212"/>
      <c r="O909" s="212"/>
      <c r="P909" s="261"/>
      <c r="Q909" s="213" t="str">
        <f t="shared" si="73"/>
        <v/>
      </c>
      <c r="R909" s="214" t="str">
        <f t="shared" si="74"/>
        <v/>
      </c>
      <c r="S909" s="210"/>
      <c r="T909" s="238"/>
      <c r="U909" s="216"/>
    </row>
    <row r="910" spans="1:21" customFormat="1">
      <c r="A910" s="92">
        <v>906</v>
      </c>
      <c r="B910" s="199"/>
      <c r="C910" s="120" t="str">
        <f>IF($B910="","",IF(VLOOKUP($B910,競技者!$A$5:$I$1004,2,FALSE)="","",VLOOKUP($B910,競技者!$A$5:$I$1004,2,FALSE)))</f>
        <v/>
      </c>
      <c r="D910" s="120" t="str">
        <f>IF($B910="","",IF(VLOOKUP($B910,競技者!$A$5:$I$1004,3,FALSE)="","",VLOOKUP($B910,競技者!$A$5:$I$1004,3,FALSE)))</f>
        <v/>
      </c>
      <c r="E910" s="120" t="str">
        <f>IF($B910="","",IF(VLOOKUP($B910,競技者!$A$5:$I$1004,4,FALSE)="","",VLOOKUP($B910,競技者!$A$5:$I$1004,4,FALSE)))</f>
        <v/>
      </c>
      <c r="F910" s="120" t="str">
        <f>IF($B910="","",IF(VLOOKUP($B910,競技者!$A$5:$I$1004,7,FALSE)="","",VLOOKUP($B910,競技者!$A$5:$I$1004,7,FALSE)))</f>
        <v/>
      </c>
      <c r="G910" s="120" t="str">
        <f>IF($B910="","",IF(VLOOKUP($B910,競技者!$A$5:$I$1004,9,FALSE)="","",VLOOKUP($B910,競技者!$A$5:$I$1004,9,FALSE)))</f>
        <v/>
      </c>
      <c r="H910" s="119"/>
      <c r="I910" s="120" t="str">
        <f t="shared" si="70"/>
        <v/>
      </c>
      <c r="J910" s="121"/>
      <c r="K910" s="122" t="str">
        <f t="shared" si="71"/>
        <v/>
      </c>
      <c r="L910" s="121"/>
      <c r="M910" s="122" t="str">
        <f t="shared" si="72"/>
        <v/>
      </c>
      <c r="N910" s="123"/>
      <c r="O910" s="123"/>
      <c r="P910" s="259"/>
      <c r="Q910" s="124" t="str">
        <f t="shared" si="73"/>
        <v/>
      </c>
      <c r="R910" s="125" t="str">
        <f t="shared" si="74"/>
        <v/>
      </c>
      <c r="S910" s="121"/>
      <c r="T910" s="236"/>
      <c r="U910" s="127"/>
    </row>
    <row r="911" spans="1:21" customFormat="1">
      <c r="A911" s="92">
        <v>907</v>
      </c>
      <c r="B911" s="111"/>
      <c r="C911" s="95" t="str">
        <f>IF($B911="","",IF(VLOOKUP($B911,競技者!$A$5:$I$1004,2,FALSE)="","",VLOOKUP($B911,競技者!$A$5:$I$1004,2,FALSE)))</f>
        <v/>
      </c>
      <c r="D911" s="95" t="str">
        <f>IF($B911="","",IF(VLOOKUP($B911,競技者!$A$5:$I$1004,3,FALSE)="","",VLOOKUP($B911,競技者!$A$5:$I$1004,3,FALSE)))</f>
        <v/>
      </c>
      <c r="E911" s="95" t="str">
        <f>IF($B911="","",IF(VLOOKUP($B911,競技者!$A$5:$I$1004,4,FALSE)="","",VLOOKUP($B911,競技者!$A$5:$I$1004,4,FALSE)))</f>
        <v/>
      </c>
      <c r="F911" s="95" t="str">
        <f>IF($B911="","",IF(VLOOKUP($B911,競技者!$A$5:$I$1004,7,FALSE)="","",VLOOKUP($B911,競技者!$A$5:$I$1004,7,FALSE)))</f>
        <v/>
      </c>
      <c r="G911" s="95" t="str">
        <f>IF($B911="","",IF(VLOOKUP($B911,競技者!$A$5:$I$1004,9,FALSE)="","",VLOOKUP($B911,競技者!$A$5:$I$1004,9,FALSE)))</f>
        <v/>
      </c>
      <c r="H911" s="109"/>
      <c r="I911" s="95" t="str">
        <f t="shared" si="70"/>
        <v/>
      </c>
      <c r="J911" s="96"/>
      <c r="K911" s="107" t="str">
        <f t="shared" si="71"/>
        <v/>
      </c>
      <c r="L911" s="96"/>
      <c r="M911" s="107" t="str">
        <f t="shared" si="72"/>
        <v/>
      </c>
      <c r="N911" s="103"/>
      <c r="O911" s="103"/>
      <c r="P911" s="260"/>
      <c r="Q911" s="97" t="str">
        <f t="shared" si="73"/>
        <v/>
      </c>
      <c r="R911" s="98" t="str">
        <f t="shared" si="74"/>
        <v/>
      </c>
      <c r="S911" s="96"/>
      <c r="T911" s="234"/>
      <c r="U911" s="105"/>
    </row>
    <row r="912" spans="1:21" customFormat="1">
      <c r="A912" s="92">
        <v>908</v>
      </c>
      <c r="B912" s="111"/>
      <c r="C912" s="95" t="str">
        <f>IF($B912="","",IF(VLOOKUP($B912,競技者!$A$5:$I$1004,2,FALSE)="","",VLOOKUP($B912,競技者!$A$5:$I$1004,2,FALSE)))</f>
        <v/>
      </c>
      <c r="D912" s="95" t="str">
        <f>IF($B912="","",IF(VLOOKUP($B912,競技者!$A$5:$I$1004,3,FALSE)="","",VLOOKUP($B912,競技者!$A$5:$I$1004,3,FALSE)))</f>
        <v/>
      </c>
      <c r="E912" s="95" t="str">
        <f>IF($B912="","",IF(VLOOKUP($B912,競技者!$A$5:$I$1004,4,FALSE)="","",VLOOKUP($B912,競技者!$A$5:$I$1004,4,FALSE)))</f>
        <v/>
      </c>
      <c r="F912" s="95" t="str">
        <f>IF($B912="","",IF(VLOOKUP($B912,競技者!$A$5:$I$1004,7,FALSE)="","",VLOOKUP($B912,競技者!$A$5:$I$1004,7,FALSE)))</f>
        <v/>
      </c>
      <c r="G912" s="95" t="str">
        <f>IF($B912="","",IF(VLOOKUP($B912,競技者!$A$5:$I$1004,9,FALSE)="","",VLOOKUP($B912,競技者!$A$5:$I$1004,9,FALSE)))</f>
        <v/>
      </c>
      <c r="H912" s="109"/>
      <c r="I912" s="95" t="str">
        <f t="shared" si="70"/>
        <v/>
      </c>
      <c r="J912" s="96"/>
      <c r="K912" s="107" t="str">
        <f t="shared" si="71"/>
        <v/>
      </c>
      <c r="L912" s="96"/>
      <c r="M912" s="107" t="str">
        <f t="shared" si="72"/>
        <v/>
      </c>
      <c r="N912" s="103"/>
      <c r="O912" s="103"/>
      <c r="P912" s="260"/>
      <c r="Q912" s="97" t="str">
        <f t="shared" si="73"/>
        <v/>
      </c>
      <c r="R912" s="98" t="str">
        <f t="shared" si="74"/>
        <v/>
      </c>
      <c r="S912" s="96"/>
      <c r="T912" s="234"/>
      <c r="U912" s="105"/>
    </row>
    <row r="913" spans="1:21" customFormat="1">
      <c r="A913" s="92">
        <v>909</v>
      </c>
      <c r="B913" s="111"/>
      <c r="C913" s="95" t="str">
        <f>IF($B913="","",IF(VLOOKUP($B913,競技者!$A$5:$I$1004,2,FALSE)="","",VLOOKUP($B913,競技者!$A$5:$I$1004,2,FALSE)))</f>
        <v/>
      </c>
      <c r="D913" s="95" t="str">
        <f>IF($B913="","",IF(VLOOKUP($B913,競技者!$A$5:$I$1004,3,FALSE)="","",VLOOKUP($B913,競技者!$A$5:$I$1004,3,FALSE)))</f>
        <v/>
      </c>
      <c r="E913" s="95" t="str">
        <f>IF($B913="","",IF(VLOOKUP($B913,競技者!$A$5:$I$1004,4,FALSE)="","",VLOOKUP($B913,競技者!$A$5:$I$1004,4,FALSE)))</f>
        <v/>
      </c>
      <c r="F913" s="95" t="str">
        <f>IF($B913="","",IF(VLOOKUP($B913,競技者!$A$5:$I$1004,7,FALSE)="","",VLOOKUP($B913,競技者!$A$5:$I$1004,7,FALSE)))</f>
        <v/>
      </c>
      <c r="G913" s="95" t="str">
        <f>IF($B913="","",IF(VLOOKUP($B913,競技者!$A$5:$I$1004,9,FALSE)="","",VLOOKUP($B913,競技者!$A$5:$I$1004,9,FALSE)))</f>
        <v/>
      </c>
      <c r="H913" s="109"/>
      <c r="I913" s="95" t="str">
        <f t="shared" si="70"/>
        <v/>
      </c>
      <c r="J913" s="96"/>
      <c r="K913" s="107" t="str">
        <f t="shared" si="71"/>
        <v/>
      </c>
      <c r="L913" s="96"/>
      <c r="M913" s="107" t="str">
        <f t="shared" si="72"/>
        <v/>
      </c>
      <c r="N913" s="103"/>
      <c r="O913" s="103"/>
      <c r="P913" s="260"/>
      <c r="Q913" s="97" t="str">
        <f t="shared" si="73"/>
        <v/>
      </c>
      <c r="R913" s="98" t="str">
        <f t="shared" si="74"/>
        <v/>
      </c>
      <c r="S913" s="96"/>
      <c r="T913" s="234"/>
      <c r="U913" s="105"/>
    </row>
    <row r="914" spans="1:21" customFormat="1" ht="12.6" thickBot="1">
      <c r="A914" s="92">
        <v>910</v>
      </c>
      <c r="B914" s="217"/>
      <c r="C914" s="218" t="str">
        <f>IF($B914="","",IF(VLOOKUP($B914,競技者!$A$5:$I$1004,2,FALSE)="","",VLOOKUP($B914,競技者!$A$5:$I$1004,2,FALSE)))</f>
        <v/>
      </c>
      <c r="D914" s="218" t="str">
        <f>IF($B914="","",IF(VLOOKUP($B914,競技者!$A$5:$I$1004,3,FALSE)="","",VLOOKUP($B914,競技者!$A$5:$I$1004,3,FALSE)))</f>
        <v/>
      </c>
      <c r="E914" s="218" t="str">
        <f>IF($B914="","",IF(VLOOKUP($B914,競技者!$A$5:$I$1004,4,FALSE)="","",VLOOKUP($B914,競技者!$A$5:$I$1004,4,FALSE)))</f>
        <v/>
      </c>
      <c r="F914" s="218" t="str">
        <f>IF($B914="","",IF(VLOOKUP($B914,競技者!$A$5:$I$1004,7,FALSE)="","",VLOOKUP($B914,競技者!$A$5:$I$1004,7,FALSE)))</f>
        <v/>
      </c>
      <c r="G914" s="218" t="str">
        <f>IF($B914="","",IF(VLOOKUP($B914,競技者!$A$5:$I$1004,9,FALSE)="","",VLOOKUP($B914,競技者!$A$5:$I$1004,9,FALSE)))</f>
        <v/>
      </c>
      <c r="H914" s="219"/>
      <c r="I914" s="218" t="str">
        <f t="shared" si="70"/>
        <v/>
      </c>
      <c r="J914" s="220"/>
      <c r="K914" s="221" t="str">
        <f t="shared" si="71"/>
        <v/>
      </c>
      <c r="L914" s="220"/>
      <c r="M914" s="221" t="str">
        <f t="shared" si="72"/>
        <v/>
      </c>
      <c r="N914" s="262"/>
      <c r="O914" s="262"/>
      <c r="P914" s="263"/>
      <c r="Q914" s="222" t="str">
        <f t="shared" si="73"/>
        <v/>
      </c>
      <c r="R914" s="223" t="str">
        <f t="shared" si="74"/>
        <v/>
      </c>
      <c r="S914" s="220"/>
      <c r="T914" s="237"/>
      <c r="U914" s="224"/>
    </row>
    <row r="915" spans="1:21" customFormat="1">
      <c r="A915" s="92">
        <v>911</v>
      </c>
      <c r="B915" s="199"/>
      <c r="C915" s="120" t="str">
        <f>IF($B915="","",IF(VLOOKUP($B915,競技者!$A$5:$I$1004,2,FALSE)="","",VLOOKUP($B915,競技者!$A$5:$I$1004,2,FALSE)))</f>
        <v/>
      </c>
      <c r="D915" s="120" t="str">
        <f>IF($B915="","",IF(VLOOKUP($B915,競技者!$A$5:$I$1004,3,FALSE)="","",VLOOKUP($B915,競技者!$A$5:$I$1004,3,FALSE)))</f>
        <v/>
      </c>
      <c r="E915" s="120" t="str">
        <f>IF($B915="","",IF(VLOOKUP($B915,競技者!$A$5:$I$1004,4,FALSE)="","",VLOOKUP($B915,競技者!$A$5:$I$1004,4,FALSE)))</f>
        <v/>
      </c>
      <c r="F915" s="120" t="str">
        <f>IF($B915="","",IF(VLOOKUP($B915,競技者!$A$5:$I$1004,7,FALSE)="","",VLOOKUP($B915,競技者!$A$5:$I$1004,7,FALSE)))</f>
        <v/>
      </c>
      <c r="G915" s="120" t="str">
        <f>IF($B915="","",IF(VLOOKUP($B915,競技者!$A$5:$I$1004,9,FALSE)="","",VLOOKUP($B915,競技者!$A$5:$I$1004,9,FALSE)))</f>
        <v/>
      </c>
      <c r="H915" s="119"/>
      <c r="I915" s="120" t="str">
        <f t="shared" si="70"/>
        <v/>
      </c>
      <c r="J915" s="121"/>
      <c r="K915" s="122" t="str">
        <f t="shared" si="71"/>
        <v/>
      </c>
      <c r="L915" s="121"/>
      <c r="M915" s="122" t="str">
        <f t="shared" si="72"/>
        <v/>
      </c>
      <c r="N915" s="123"/>
      <c r="O915" s="123"/>
      <c r="P915" s="259"/>
      <c r="Q915" s="124" t="str">
        <f t="shared" si="73"/>
        <v/>
      </c>
      <c r="R915" s="125" t="str">
        <f t="shared" si="74"/>
        <v/>
      </c>
      <c r="S915" s="121"/>
      <c r="T915" s="236"/>
      <c r="U915" s="127"/>
    </row>
    <row r="916" spans="1:21" customFormat="1">
      <c r="A916" s="92">
        <v>912</v>
      </c>
      <c r="B916" s="111"/>
      <c r="C916" s="95" t="str">
        <f>IF($B916="","",IF(VLOOKUP($B916,競技者!$A$5:$I$1004,2,FALSE)="","",VLOOKUP($B916,競技者!$A$5:$I$1004,2,FALSE)))</f>
        <v/>
      </c>
      <c r="D916" s="95" t="str">
        <f>IF($B916="","",IF(VLOOKUP($B916,競技者!$A$5:$I$1004,3,FALSE)="","",VLOOKUP($B916,競技者!$A$5:$I$1004,3,FALSE)))</f>
        <v/>
      </c>
      <c r="E916" s="95" t="str">
        <f>IF($B916="","",IF(VLOOKUP($B916,競技者!$A$5:$I$1004,4,FALSE)="","",VLOOKUP($B916,競技者!$A$5:$I$1004,4,FALSE)))</f>
        <v/>
      </c>
      <c r="F916" s="95" t="str">
        <f>IF($B916="","",IF(VLOOKUP($B916,競技者!$A$5:$I$1004,7,FALSE)="","",VLOOKUP($B916,競技者!$A$5:$I$1004,7,FALSE)))</f>
        <v/>
      </c>
      <c r="G916" s="95" t="str">
        <f>IF($B916="","",IF(VLOOKUP($B916,競技者!$A$5:$I$1004,9,FALSE)="","",VLOOKUP($B916,競技者!$A$5:$I$1004,9,FALSE)))</f>
        <v/>
      </c>
      <c r="H916" s="109"/>
      <c r="I916" s="95" t="str">
        <f t="shared" si="70"/>
        <v/>
      </c>
      <c r="J916" s="96"/>
      <c r="K916" s="107" t="str">
        <f t="shared" si="71"/>
        <v/>
      </c>
      <c r="L916" s="96"/>
      <c r="M916" s="107" t="str">
        <f t="shared" si="72"/>
        <v/>
      </c>
      <c r="N916" s="103"/>
      <c r="O916" s="103"/>
      <c r="P916" s="260"/>
      <c r="Q916" s="97" t="str">
        <f t="shared" si="73"/>
        <v/>
      </c>
      <c r="R916" s="98" t="str">
        <f t="shared" si="74"/>
        <v/>
      </c>
      <c r="S916" s="96"/>
      <c r="T916" s="234"/>
      <c r="U916" s="105"/>
    </row>
    <row r="917" spans="1:21" customFormat="1">
      <c r="A917" s="92">
        <v>913</v>
      </c>
      <c r="B917" s="111"/>
      <c r="C917" s="95" t="str">
        <f>IF($B917="","",IF(VLOOKUP($B917,競技者!$A$5:$I$1004,2,FALSE)="","",VLOOKUP($B917,競技者!$A$5:$I$1004,2,FALSE)))</f>
        <v/>
      </c>
      <c r="D917" s="95" t="str">
        <f>IF($B917="","",IF(VLOOKUP($B917,競技者!$A$5:$I$1004,3,FALSE)="","",VLOOKUP($B917,競技者!$A$5:$I$1004,3,FALSE)))</f>
        <v/>
      </c>
      <c r="E917" s="95" t="str">
        <f>IF($B917="","",IF(VLOOKUP($B917,競技者!$A$5:$I$1004,4,FALSE)="","",VLOOKUP($B917,競技者!$A$5:$I$1004,4,FALSE)))</f>
        <v/>
      </c>
      <c r="F917" s="95" t="str">
        <f>IF($B917="","",IF(VLOOKUP($B917,競技者!$A$5:$I$1004,7,FALSE)="","",VLOOKUP($B917,競技者!$A$5:$I$1004,7,FALSE)))</f>
        <v/>
      </c>
      <c r="G917" s="95" t="str">
        <f>IF($B917="","",IF(VLOOKUP($B917,競技者!$A$5:$I$1004,9,FALSE)="","",VLOOKUP($B917,競技者!$A$5:$I$1004,9,FALSE)))</f>
        <v/>
      </c>
      <c r="H917" s="109"/>
      <c r="I917" s="95" t="str">
        <f t="shared" si="70"/>
        <v/>
      </c>
      <c r="J917" s="96"/>
      <c r="K917" s="107" t="str">
        <f t="shared" si="71"/>
        <v/>
      </c>
      <c r="L917" s="96"/>
      <c r="M917" s="107" t="str">
        <f t="shared" si="72"/>
        <v/>
      </c>
      <c r="N917" s="103"/>
      <c r="O917" s="103"/>
      <c r="P917" s="260"/>
      <c r="Q917" s="97" t="str">
        <f t="shared" si="73"/>
        <v/>
      </c>
      <c r="R917" s="98" t="str">
        <f t="shared" si="74"/>
        <v/>
      </c>
      <c r="S917" s="96"/>
      <c r="T917" s="234"/>
      <c r="U917" s="105"/>
    </row>
    <row r="918" spans="1:21" customFormat="1">
      <c r="A918" s="92">
        <v>914</v>
      </c>
      <c r="B918" s="111"/>
      <c r="C918" s="95" t="str">
        <f>IF($B918="","",IF(VLOOKUP($B918,競技者!$A$5:$I$1004,2,FALSE)="","",VLOOKUP($B918,競技者!$A$5:$I$1004,2,FALSE)))</f>
        <v/>
      </c>
      <c r="D918" s="95" t="str">
        <f>IF($B918="","",IF(VLOOKUP($B918,競技者!$A$5:$I$1004,3,FALSE)="","",VLOOKUP($B918,競技者!$A$5:$I$1004,3,FALSE)))</f>
        <v/>
      </c>
      <c r="E918" s="95" t="str">
        <f>IF($B918="","",IF(VLOOKUP($B918,競技者!$A$5:$I$1004,4,FALSE)="","",VLOOKUP($B918,競技者!$A$5:$I$1004,4,FALSE)))</f>
        <v/>
      </c>
      <c r="F918" s="95" t="str">
        <f>IF($B918="","",IF(VLOOKUP($B918,競技者!$A$5:$I$1004,7,FALSE)="","",VLOOKUP($B918,競技者!$A$5:$I$1004,7,FALSE)))</f>
        <v/>
      </c>
      <c r="G918" s="95" t="str">
        <f>IF($B918="","",IF(VLOOKUP($B918,競技者!$A$5:$I$1004,9,FALSE)="","",VLOOKUP($B918,競技者!$A$5:$I$1004,9,FALSE)))</f>
        <v/>
      </c>
      <c r="H918" s="109"/>
      <c r="I918" s="95" t="str">
        <f t="shared" si="70"/>
        <v/>
      </c>
      <c r="J918" s="96"/>
      <c r="K918" s="107" t="str">
        <f t="shared" si="71"/>
        <v/>
      </c>
      <c r="L918" s="96"/>
      <c r="M918" s="107" t="str">
        <f t="shared" si="72"/>
        <v/>
      </c>
      <c r="N918" s="103"/>
      <c r="O918" s="103"/>
      <c r="P918" s="260"/>
      <c r="Q918" s="97" t="str">
        <f t="shared" si="73"/>
        <v/>
      </c>
      <c r="R918" s="98" t="str">
        <f t="shared" si="74"/>
        <v/>
      </c>
      <c r="S918" s="96"/>
      <c r="T918" s="234"/>
      <c r="U918" s="105"/>
    </row>
    <row r="919" spans="1:21" customFormat="1">
      <c r="A919" s="92">
        <v>915</v>
      </c>
      <c r="B919" s="207"/>
      <c r="C919" s="208" t="str">
        <f>IF($B919="","",IF(VLOOKUP($B919,競技者!$A$5:$I$1004,2,FALSE)="","",VLOOKUP($B919,競技者!$A$5:$I$1004,2,FALSE)))</f>
        <v/>
      </c>
      <c r="D919" s="208" t="str">
        <f>IF($B919="","",IF(VLOOKUP($B919,競技者!$A$5:$I$1004,3,FALSE)="","",VLOOKUP($B919,競技者!$A$5:$I$1004,3,FALSE)))</f>
        <v/>
      </c>
      <c r="E919" s="208" t="str">
        <f>IF($B919="","",IF(VLOOKUP($B919,競技者!$A$5:$I$1004,4,FALSE)="","",VLOOKUP($B919,競技者!$A$5:$I$1004,4,FALSE)))</f>
        <v/>
      </c>
      <c r="F919" s="208" t="str">
        <f>IF($B919="","",IF(VLOOKUP($B919,競技者!$A$5:$I$1004,7,FALSE)="","",VLOOKUP($B919,競技者!$A$5:$I$1004,7,FALSE)))</f>
        <v/>
      </c>
      <c r="G919" s="208" t="str">
        <f>IF($B919="","",IF(VLOOKUP($B919,競技者!$A$5:$I$1004,9,FALSE)="","",VLOOKUP($B919,競技者!$A$5:$I$1004,9,FALSE)))</f>
        <v/>
      </c>
      <c r="H919" s="209"/>
      <c r="I919" s="208" t="str">
        <f t="shared" si="70"/>
        <v/>
      </c>
      <c r="J919" s="210"/>
      <c r="K919" s="211" t="str">
        <f t="shared" si="71"/>
        <v/>
      </c>
      <c r="L919" s="210"/>
      <c r="M919" s="211" t="str">
        <f t="shared" si="72"/>
        <v/>
      </c>
      <c r="N919" s="212"/>
      <c r="O919" s="212"/>
      <c r="P919" s="261"/>
      <c r="Q919" s="213" t="str">
        <f t="shared" si="73"/>
        <v/>
      </c>
      <c r="R919" s="214" t="str">
        <f t="shared" si="74"/>
        <v/>
      </c>
      <c r="S919" s="210"/>
      <c r="T919" s="238"/>
      <c r="U919" s="216"/>
    </row>
    <row r="920" spans="1:21" customFormat="1">
      <c r="A920" s="92">
        <v>916</v>
      </c>
      <c r="B920" s="199"/>
      <c r="C920" s="120" t="str">
        <f>IF($B920="","",IF(VLOOKUP($B920,競技者!$A$5:$I$1004,2,FALSE)="","",VLOOKUP($B920,競技者!$A$5:$I$1004,2,FALSE)))</f>
        <v/>
      </c>
      <c r="D920" s="120" t="str">
        <f>IF($B920="","",IF(VLOOKUP($B920,競技者!$A$5:$I$1004,3,FALSE)="","",VLOOKUP($B920,競技者!$A$5:$I$1004,3,FALSE)))</f>
        <v/>
      </c>
      <c r="E920" s="120" t="str">
        <f>IF($B920="","",IF(VLOOKUP($B920,競技者!$A$5:$I$1004,4,FALSE)="","",VLOOKUP($B920,競技者!$A$5:$I$1004,4,FALSE)))</f>
        <v/>
      </c>
      <c r="F920" s="120" t="str">
        <f>IF($B920="","",IF(VLOOKUP($B920,競技者!$A$5:$I$1004,7,FALSE)="","",VLOOKUP($B920,競技者!$A$5:$I$1004,7,FALSE)))</f>
        <v/>
      </c>
      <c r="G920" s="120" t="str">
        <f>IF($B920="","",IF(VLOOKUP($B920,競技者!$A$5:$I$1004,9,FALSE)="","",VLOOKUP($B920,競技者!$A$5:$I$1004,9,FALSE)))</f>
        <v/>
      </c>
      <c r="H920" s="119"/>
      <c r="I920" s="120" t="str">
        <f t="shared" si="70"/>
        <v/>
      </c>
      <c r="J920" s="121"/>
      <c r="K920" s="122" t="str">
        <f t="shared" si="71"/>
        <v/>
      </c>
      <c r="L920" s="121"/>
      <c r="M920" s="122" t="str">
        <f t="shared" si="72"/>
        <v/>
      </c>
      <c r="N920" s="123"/>
      <c r="O920" s="123"/>
      <c r="P920" s="259"/>
      <c r="Q920" s="124" t="str">
        <f t="shared" si="73"/>
        <v/>
      </c>
      <c r="R920" s="125" t="str">
        <f t="shared" si="74"/>
        <v/>
      </c>
      <c r="S920" s="121"/>
      <c r="T920" s="236"/>
      <c r="U920" s="127"/>
    </row>
    <row r="921" spans="1:21" customFormat="1">
      <c r="A921" s="92">
        <v>917</v>
      </c>
      <c r="B921" s="111"/>
      <c r="C921" s="95" t="str">
        <f>IF($B921="","",IF(VLOOKUP($B921,競技者!$A$5:$I$1004,2,FALSE)="","",VLOOKUP($B921,競技者!$A$5:$I$1004,2,FALSE)))</f>
        <v/>
      </c>
      <c r="D921" s="95" t="str">
        <f>IF($B921="","",IF(VLOOKUP($B921,競技者!$A$5:$I$1004,3,FALSE)="","",VLOOKUP($B921,競技者!$A$5:$I$1004,3,FALSE)))</f>
        <v/>
      </c>
      <c r="E921" s="95" t="str">
        <f>IF($B921="","",IF(VLOOKUP($B921,競技者!$A$5:$I$1004,4,FALSE)="","",VLOOKUP($B921,競技者!$A$5:$I$1004,4,FALSE)))</f>
        <v/>
      </c>
      <c r="F921" s="95" t="str">
        <f>IF($B921="","",IF(VLOOKUP($B921,競技者!$A$5:$I$1004,7,FALSE)="","",VLOOKUP($B921,競技者!$A$5:$I$1004,7,FALSE)))</f>
        <v/>
      </c>
      <c r="G921" s="95" t="str">
        <f>IF($B921="","",IF(VLOOKUP($B921,競技者!$A$5:$I$1004,9,FALSE)="","",VLOOKUP($B921,競技者!$A$5:$I$1004,9,FALSE)))</f>
        <v/>
      </c>
      <c r="H921" s="109"/>
      <c r="I921" s="95" t="str">
        <f t="shared" si="70"/>
        <v/>
      </c>
      <c r="J921" s="96"/>
      <c r="K921" s="107" t="str">
        <f t="shared" si="71"/>
        <v/>
      </c>
      <c r="L921" s="96"/>
      <c r="M921" s="107" t="str">
        <f t="shared" si="72"/>
        <v/>
      </c>
      <c r="N921" s="103"/>
      <c r="O921" s="103"/>
      <c r="P921" s="260"/>
      <c r="Q921" s="97" t="str">
        <f t="shared" si="73"/>
        <v/>
      </c>
      <c r="R921" s="98" t="str">
        <f t="shared" si="74"/>
        <v/>
      </c>
      <c r="S921" s="96"/>
      <c r="T921" s="234"/>
      <c r="U921" s="105"/>
    </row>
    <row r="922" spans="1:21" customFormat="1">
      <c r="A922" s="92">
        <v>918</v>
      </c>
      <c r="B922" s="111"/>
      <c r="C922" s="95" t="str">
        <f>IF($B922="","",IF(VLOOKUP($B922,競技者!$A$5:$I$1004,2,FALSE)="","",VLOOKUP($B922,競技者!$A$5:$I$1004,2,FALSE)))</f>
        <v/>
      </c>
      <c r="D922" s="95" t="str">
        <f>IF($B922="","",IF(VLOOKUP($B922,競技者!$A$5:$I$1004,3,FALSE)="","",VLOOKUP($B922,競技者!$A$5:$I$1004,3,FALSE)))</f>
        <v/>
      </c>
      <c r="E922" s="95" t="str">
        <f>IF($B922="","",IF(VLOOKUP($B922,競技者!$A$5:$I$1004,4,FALSE)="","",VLOOKUP($B922,競技者!$A$5:$I$1004,4,FALSE)))</f>
        <v/>
      </c>
      <c r="F922" s="95" t="str">
        <f>IF($B922="","",IF(VLOOKUP($B922,競技者!$A$5:$I$1004,7,FALSE)="","",VLOOKUP($B922,競技者!$A$5:$I$1004,7,FALSE)))</f>
        <v/>
      </c>
      <c r="G922" s="95" t="str">
        <f>IF($B922="","",IF(VLOOKUP($B922,競技者!$A$5:$I$1004,9,FALSE)="","",VLOOKUP($B922,競技者!$A$5:$I$1004,9,FALSE)))</f>
        <v/>
      </c>
      <c r="H922" s="109"/>
      <c r="I922" s="95" t="str">
        <f t="shared" si="70"/>
        <v/>
      </c>
      <c r="J922" s="96"/>
      <c r="K922" s="107" t="str">
        <f t="shared" si="71"/>
        <v/>
      </c>
      <c r="L922" s="96"/>
      <c r="M922" s="107" t="str">
        <f t="shared" si="72"/>
        <v/>
      </c>
      <c r="N922" s="103"/>
      <c r="O922" s="103"/>
      <c r="P922" s="260"/>
      <c r="Q922" s="97" t="str">
        <f t="shared" si="73"/>
        <v/>
      </c>
      <c r="R922" s="98" t="str">
        <f t="shared" si="74"/>
        <v/>
      </c>
      <c r="S922" s="96"/>
      <c r="T922" s="234"/>
      <c r="U922" s="105"/>
    </row>
    <row r="923" spans="1:21" customFormat="1">
      <c r="A923" s="92">
        <v>919</v>
      </c>
      <c r="B923" s="111"/>
      <c r="C923" s="95" t="str">
        <f>IF($B923="","",IF(VLOOKUP($B923,競技者!$A$5:$I$1004,2,FALSE)="","",VLOOKUP($B923,競技者!$A$5:$I$1004,2,FALSE)))</f>
        <v/>
      </c>
      <c r="D923" s="95" t="str">
        <f>IF($B923="","",IF(VLOOKUP($B923,競技者!$A$5:$I$1004,3,FALSE)="","",VLOOKUP($B923,競技者!$A$5:$I$1004,3,FALSE)))</f>
        <v/>
      </c>
      <c r="E923" s="95" t="str">
        <f>IF($B923="","",IF(VLOOKUP($B923,競技者!$A$5:$I$1004,4,FALSE)="","",VLOOKUP($B923,競技者!$A$5:$I$1004,4,FALSE)))</f>
        <v/>
      </c>
      <c r="F923" s="95" t="str">
        <f>IF($B923="","",IF(VLOOKUP($B923,競技者!$A$5:$I$1004,7,FALSE)="","",VLOOKUP($B923,競技者!$A$5:$I$1004,7,FALSE)))</f>
        <v/>
      </c>
      <c r="G923" s="95" t="str">
        <f>IF($B923="","",IF(VLOOKUP($B923,競技者!$A$5:$I$1004,9,FALSE)="","",VLOOKUP($B923,競技者!$A$5:$I$1004,9,FALSE)))</f>
        <v/>
      </c>
      <c r="H923" s="109"/>
      <c r="I923" s="95" t="str">
        <f t="shared" si="70"/>
        <v/>
      </c>
      <c r="J923" s="96"/>
      <c r="K923" s="107" t="str">
        <f t="shared" si="71"/>
        <v/>
      </c>
      <c r="L923" s="96"/>
      <c r="M923" s="107" t="str">
        <f t="shared" si="72"/>
        <v/>
      </c>
      <c r="N923" s="103"/>
      <c r="O923" s="103"/>
      <c r="P923" s="260"/>
      <c r="Q923" s="97" t="str">
        <f t="shared" si="73"/>
        <v/>
      </c>
      <c r="R923" s="98" t="str">
        <f t="shared" si="74"/>
        <v/>
      </c>
      <c r="S923" s="96"/>
      <c r="T923" s="234"/>
      <c r="U923" s="105"/>
    </row>
    <row r="924" spans="1:21" customFormat="1" ht="12.6" thickBot="1">
      <c r="A924" s="92">
        <v>920</v>
      </c>
      <c r="B924" s="217"/>
      <c r="C924" s="218" t="str">
        <f>IF($B924="","",IF(VLOOKUP($B924,競技者!$A$5:$I$1004,2,FALSE)="","",VLOOKUP($B924,競技者!$A$5:$I$1004,2,FALSE)))</f>
        <v/>
      </c>
      <c r="D924" s="218" t="str">
        <f>IF($B924="","",IF(VLOOKUP($B924,競技者!$A$5:$I$1004,3,FALSE)="","",VLOOKUP($B924,競技者!$A$5:$I$1004,3,FALSE)))</f>
        <v/>
      </c>
      <c r="E924" s="218" t="str">
        <f>IF($B924="","",IF(VLOOKUP($B924,競技者!$A$5:$I$1004,4,FALSE)="","",VLOOKUP($B924,競技者!$A$5:$I$1004,4,FALSE)))</f>
        <v/>
      </c>
      <c r="F924" s="218" t="str">
        <f>IF($B924="","",IF(VLOOKUP($B924,競技者!$A$5:$I$1004,7,FALSE)="","",VLOOKUP($B924,競技者!$A$5:$I$1004,7,FALSE)))</f>
        <v/>
      </c>
      <c r="G924" s="218" t="str">
        <f>IF($B924="","",IF(VLOOKUP($B924,競技者!$A$5:$I$1004,9,FALSE)="","",VLOOKUP($B924,競技者!$A$5:$I$1004,9,FALSE)))</f>
        <v/>
      </c>
      <c r="H924" s="219"/>
      <c r="I924" s="218" t="str">
        <f t="shared" si="70"/>
        <v/>
      </c>
      <c r="J924" s="220"/>
      <c r="K924" s="221" t="str">
        <f t="shared" si="71"/>
        <v/>
      </c>
      <c r="L924" s="220"/>
      <c r="M924" s="221" t="str">
        <f t="shared" si="72"/>
        <v/>
      </c>
      <c r="N924" s="262"/>
      <c r="O924" s="262"/>
      <c r="P924" s="263"/>
      <c r="Q924" s="222" t="str">
        <f t="shared" si="73"/>
        <v/>
      </c>
      <c r="R924" s="223" t="str">
        <f t="shared" si="74"/>
        <v/>
      </c>
      <c r="S924" s="220"/>
      <c r="T924" s="237"/>
      <c r="U924" s="224"/>
    </row>
    <row r="925" spans="1:21" customFormat="1">
      <c r="A925" s="92">
        <v>921</v>
      </c>
      <c r="B925" s="199"/>
      <c r="C925" s="120" t="str">
        <f>IF($B925="","",IF(VLOOKUP($B925,競技者!$A$5:$I$1004,2,FALSE)="","",VLOOKUP($B925,競技者!$A$5:$I$1004,2,FALSE)))</f>
        <v/>
      </c>
      <c r="D925" s="120" t="str">
        <f>IF($B925="","",IF(VLOOKUP($B925,競技者!$A$5:$I$1004,3,FALSE)="","",VLOOKUP($B925,競技者!$A$5:$I$1004,3,FALSE)))</f>
        <v/>
      </c>
      <c r="E925" s="120" t="str">
        <f>IF($B925="","",IF(VLOOKUP($B925,競技者!$A$5:$I$1004,4,FALSE)="","",VLOOKUP($B925,競技者!$A$5:$I$1004,4,FALSE)))</f>
        <v/>
      </c>
      <c r="F925" s="120" t="str">
        <f>IF($B925="","",IF(VLOOKUP($B925,競技者!$A$5:$I$1004,7,FALSE)="","",VLOOKUP($B925,競技者!$A$5:$I$1004,7,FALSE)))</f>
        <v/>
      </c>
      <c r="G925" s="120" t="str">
        <f>IF($B925="","",IF(VLOOKUP($B925,競技者!$A$5:$I$1004,9,FALSE)="","",VLOOKUP($B925,競技者!$A$5:$I$1004,9,FALSE)))</f>
        <v/>
      </c>
      <c r="H925" s="119"/>
      <c r="I925" s="120" t="str">
        <f t="shared" si="70"/>
        <v/>
      </c>
      <c r="J925" s="121"/>
      <c r="K925" s="122" t="str">
        <f t="shared" si="71"/>
        <v/>
      </c>
      <c r="L925" s="121"/>
      <c r="M925" s="122" t="str">
        <f t="shared" si="72"/>
        <v/>
      </c>
      <c r="N925" s="123"/>
      <c r="O925" s="123"/>
      <c r="P925" s="259"/>
      <c r="Q925" s="124" t="str">
        <f t="shared" si="73"/>
        <v/>
      </c>
      <c r="R925" s="125" t="str">
        <f t="shared" si="74"/>
        <v/>
      </c>
      <c r="S925" s="121"/>
      <c r="T925" s="236"/>
      <c r="U925" s="127"/>
    </row>
    <row r="926" spans="1:21" customFormat="1">
      <c r="A926" s="92">
        <v>922</v>
      </c>
      <c r="B926" s="111"/>
      <c r="C926" s="95" t="str">
        <f>IF($B926="","",IF(VLOOKUP($B926,競技者!$A$5:$I$1004,2,FALSE)="","",VLOOKUP($B926,競技者!$A$5:$I$1004,2,FALSE)))</f>
        <v/>
      </c>
      <c r="D926" s="95" t="str">
        <f>IF($B926="","",IF(VLOOKUP($B926,競技者!$A$5:$I$1004,3,FALSE)="","",VLOOKUP($B926,競技者!$A$5:$I$1004,3,FALSE)))</f>
        <v/>
      </c>
      <c r="E926" s="95" t="str">
        <f>IF($B926="","",IF(VLOOKUP($B926,競技者!$A$5:$I$1004,4,FALSE)="","",VLOOKUP($B926,競技者!$A$5:$I$1004,4,FALSE)))</f>
        <v/>
      </c>
      <c r="F926" s="95" t="str">
        <f>IF($B926="","",IF(VLOOKUP($B926,競技者!$A$5:$I$1004,7,FALSE)="","",VLOOKUP($B926,競技者!$A$5:$I$1004,7,FALSE)))</f>
        <v/>
      </c>
      <c r="G926" s="95" t="str">
        <f>IF($B926="","",IF(VLOOKUP($B926,競技者!$A$5:$I$1004,9,FALSE)="","",VLOOKUP($B926,競技者!$A$5:$I$1004,9,FALSE)))</f>
        <v/>
      </c>
      <c r="H926" s="109"/>
      <c r="I926" s="95" t="str">
        <f t="shared" si="70"/>
        <v/>
      </c>
      <c r="J926" s="96"/>
      <c r="K926" s="107" t="str">
        <f t="shared" si="71"/>
        <v/>
      </c>
      <c r="L926" s="96"/>
      <c r="M926" s="107" t="str">
        <f t="shared" si="72"/>
        <v/>
      </c>
      <c r="N926" s="103"/>
      <c r="O926" s="103"/>
      <c r="P926" s="260"/>
      <c r="Q926" s="97" t="str">
        <f t="shared" si="73"/>
        <v/>
      </c>
      <c r="R926" s="98" t="str">
        <f t="shared" si="74"/>
        <v/>
      </c>
      <c r="S926" s="96"/>
      <c r="T926" s="234"/>
      <c r="U926" s="105"/>
    </row>
    <row r="927" spans="1:21" customFormat="1">
      <c r="A927" s="92">
        <v>923</v>
      </c>
      <c r="B927" s="111"/>
      <c r="C927" s="95" t="str">
        <f>IF($B927="","",IF(VLOOKUP($B927,競技者!$A$5:$I$1004,2,FALSE)="","",VLOOKUP($B927,競技者!$A$5:$I$1004,2,FALSE)))</f>
        <v/>
      </c>
      <c r="D927" s="95" t="str">
        <f>IF($B927="","",IF(VLOOKUP($B927,競技者!$A$5:$I$1004,3,FALSE)="","",VLOOKUP($B927,競技者!$A$5:$I$1004,3,FALSE)))</f>
        <v/>
      </c>
      <c r="E927" s="95" t="str">
        <f>IF($B927="","",IF(VLOOKUP($B927,競技者!$A$5:$I$1004,4,FALSE)="","",VLOOKUP($B927,競技者!$A$5:$I$1004,4,FALSE)))</f>
        <v/>
      </c>
      <c r="F927" s="95" t="str">
        <f>IF($B927="","",IF(VLOOKUP($B927,競技者!$A$5:$I$1004,7,FALSE)="","",VLOOKUP($B927,競技者!$A$5:$I$1004,7,FALSE)))</f>
        <v/>
      </c>
      <c r="G927" s="95" t="str">
        <f>IF($B927="","",IF(VLOOKUP($B927,競技者!$A$5:$I$1004,9,FALSE)="","",VLOOKUP($B927,競技者!$A$5:$I$1004,9,FALSE)))</f>
        <v/>
      </c>
      <c r="H927" s="109"/>
      <c r="I927" s="95" t="str">
        <f t="shared" si="70"/>
        <v/>
      </c>
      <c r="J927" s="96"/>
      <c r="K927" s="107" t="str">
        <f t="shared" si="71"/>
        <v/>
      </c>
      <c r="L927" s="96"/>
      <c r="M927" s="107" t="str">
        <f t="shared" si="72"/>
        <v/>
      </c>
      <c r="N927" s="103"/>
      <c r="O927" s="103"/>
      <c r="P927" s="260"/>
      <c r="Q927" s="97" t="str">
        <f t="shared" si="73"/>
        <v/>
      </c>
      <c r="R927" s="98" t="str">
        <f t="shared" si="74"/>
        <v/>
      </c>
      <c r="S927" s="96"/>
      <c r="T927" s="234"/>
      <c r="U927" s="105"/>
    </row>
    <row r="928" spans="1:21" customFormat="1">
      <c r="A928" s="92">
        <v>924</v>
      </c>
      <c r="B928" s="111"/>
      <c r="C928" s="95" t="str">
        <f>IF($B928="","",IF(VLOOKUP($B928,競技者!$A$5:$I$1004,2,FALSE)="","",VLOOKUP($B928,競技者!$A$5:$I$1004,2,FALSE)))</f>
        <v/>
      </c>
      <c r="D928" s="95" t="str">
        <f>IF($B928="","",IF(VLOOKUP($B928,競技者!$A$5:$I$1004,3,FALSE)="","",VLOOKUP($B928,競技者!$A$5:$I$1004,3,FALSE)))</f>
        <v/>
      </c>
      <c r="E928" s="95" t="str">
        <f>IF($B928="","",IF(VLOOKUP($B928,競技者!$A$5:$I$1004,4,FALSE)="","",VLOOKUP($B928,競技者!$A$5:$I$1004,4,FALSE)))</f>
        <v/>
      </c>
      <c r="F928" s="95" t="str">
        <f>IF($B928="","",IF(VLOOKUP($B928,競技者!$A$5:$I$1004,7,FALSE)="","",VLOOKUP($B928,競技者!$A$5:$I$1004,7,FALSE)))</f>
        <v/>
      </c>
      <c r="G928" s="95" t="str">
        <f>IF($B928="","",IF(VLOOKUP($B928,競技者!$A$5:$I$1004,9,FALSE)="","",VLOOKUP($B928,競技者!$A$5:$I$1004,9,FALSE)))</f>
        <v/>
      </c>
      <c r="H928" s="109"/>
      <c r="I928" s="95" t="str">
        <f t="shared" si="70"/>
        <v/>
      </c>
      <c r="J928" s="96"/>
      <c r="K928" s="107" t="str">
        <f t="shared" si="71"/>
        <v/>
      </c>
      <c r="L928" s="96"/>
      <c r="M928" s="107" t="str">
        <f t="shared" si="72"/>
        <v/>
      </c>
      <c r="N928" s="103"/>
      <c r="O928" s="103"/>
      <c r="P928" s="260"/>
      <c r="Q928" s="97" t="str">
        <f t="shared" si="73"/>
        <v/>
      </c>
      <c r="R928" s="98" t="str">
        <f t="shared" si="74"/>
        <v/>
      </c>
      <c r="S928" s="96"/>
      <c r="T928" s="234"/>
      <c r="U928" s="105"/>
    </row>
    <row r="929" spans="1:21" customFormat="1">
      <c r="A929" s="92">
        <v>925</v>
      </c>
      <c r="B929" s="207"/>
      <c r="C929" s="208" t="str">
        <f>IF($B929="","",IF(VLOOKUP($B929,競技者!$A$5:$I$1004,2,FALSE)="","",VLOOKUP($B929,競技者!$A$5:$I$1004,2,FALSE)))</f>
        <v/>
      </c>
      <c r="D929" s="208" t="str">
        <f>IF($B929="","",IF(VLOOKUP($B929,競技者!$A$5:$I$1004,3,FALSE)="","",VLOOKUP($B929,競技者!$A$5:$I$1004,3,FALSE)))</f>
        <v/>
      </c>
      <c r="E929" s="208" t="str">
        <f>IF($B929="","",IF(VLOOKUP($B929,競技者!$A$5:$I$1004,4,FALSE)="","",VLOOKUP($B929,競技者!$A$5:$I$1004,4,FALSE)))</f>
        <v/>
      </c>
      <c r="F929" s="208" t="str">
        <f>IF($B929="","",IF(VLOOKUP($B929,競技者!$A$5:$I$1004,7,FALSE)="","",VLOOKUP($B929,競技者!$A$5:$I$1004,7,FALSE)))</f>
        <v/>
      </c>
      <c r="G929" s="208" t="str">
        <f>IF($B929="","",IF(VLOOKUP($B929,競技者!$A$5:$I$1004,9,FALSE)="","",VLOOKUP($B929,競技者!$A$5:$I$1004,9,FALSE)))</f>
        <v/>
      </c>
      <c r="H929" s="209"/>
      <c r="I929" s="208" t="str">
        <f t="shared" si="70"/>
        <v/>
      </c>
      <c r="J929" s="210"/>
      <c r="K929" s="211" t="str">
        <f t="shared" si="71"/>
        <v/>
      </c>
      <c r="L929" s="210"/>
      <c r="M929" s="211" t="str">
        <f t="shared" si="72"/>
        <v/>
      </c>
      <c r="N929" s="212"/>
      <c r="O929" s="212"/>
      <c r="P929" s="261"/>
      <c r="Q929" s="213" t="str">
        <f t="shared" si="73"/>
        <v/>
      </c>
      <c r="R929" s="214" t="str">
        <f t="shared" si="74"/>
        <v/>
      </c>
      <c r="S929" s="210"/>
      <c r="T929" s="238"/>
      <c r="U929" s="216"/>
    </row>
    <row r="930" spans="1:21" customFormat="1">
      <c r="A930" s="92">
        <v>926</v>
      </c>
      <c r="B930" s="199"/>
      <c r="C930" s="120" t="str">
        <f>IF($B930="","",IF(VLOOKUP($B930,競技者!$A$5:$I$1004,2,FALSE)="","",VLOOKUP($B930,競技者!$A$5:$I$1004,2,FALSE)))</f>
        <v/>
      </c>
      <c r="D930" s="120" t="str">
        <f>IF($B930="","",IF(VLOOKUP($B930,競技者!$A$5:$I$1004,3,FALSE)="","",VLOOKUP($B930,競技者!$A$5:$I$1004,3,FALSE)))</f>
        <v/>
      </c>
      <c r="E930" s="120" t="str">
        <f>IF($B930="","",IF(VLOOKUP($B930,競技者!$A$5:$I$1004,4,FALSE)="","",VLOOKUP($B930,競技者!$A$5:$I$1004,4,FALSE)))</f>
        <v/>
      </c>
      <c r="F930" s="120" t="str">
        <f>IF($B930="","",IF(VLOOKUP($B930,競技者!$A$5:$I$1004,7,FALSE)="","",VLOOKUP($B930,競技者!$A$5:$I$1004,7,FALSE)))</f>
        <v/>
      </c>
      <c r="G930" s="120" t="str">
        <f>IF($B930="","",IF(VLOOKUP($B930,競技者!$A$5:$I$1004,9,FALSE)="","",VLOOKUP($B930,競技者!$A$5:$I$1004,9,FALSE)))</f>
        <v/>
      </c>
      <c r="H930" s="119"/>
      <c r="I930" s="120" t="str">
        <f t="shared" si="70"/>
        <v/>
      </c>
      <c r="J930" s="121"/>
      <c r="K930" s="122" t="str">
        <f t="shared" si="71"/>
        <v/>
      </c>
      <c r="L930" s="121"/>
      <c r="M930" s="122" t="str">
        <f t="shared" si="72"/>
        <v/>
      </c>
      <c r="N930" s="123"/>
      <c r="O930" s="123"/>
      <c r="P930" s="259"/>
      <c r="Q930" s="124" t="str">
        <f t="shared" si="73"/>
        <v/>
      </c>
      <c r="R930" s="125" t="str">
        <f t="shared" si="74"/>
        <v/>
      </c>
      <c r="S930" s="121"/>
      <c r="T930" s="236"/>
      <c r="U930" s="127"/>
    </row>
    <row r="931" spans="1:21" customFormat="1">
      <c r="A931" s="92">
        <v>927</v>
      </c>
      <c r="B931" s="111"/>
      <c r="C931" s="95" t="str">
        <f>IF($B931="","",IF(VLOOKUP($B931,競技者!$A$5:$I$1004,2,FALSE)="","",VLOOKUP($B931,競技者!$A$5:$I$1004,2,FALSE)))</f>
        <v/>
      </c>
      <c r="D931" s="95" t="str">
        <f>IF($B931="","",IF(VLOOKUP($B931,競技者!$A$5:$I$1004,3,FALSE)="","",VLOOKUP($B931,競技者!$A$5:$I$1004,3,FALSE)))</f>
        <v/>
      </c>
      <c r="E931" s="95" t="str">
        <f>IF($B931="","",IF(VLOOKUP($B931,競技者!$A$5:$I$1004,4,FALSE)="","",VLOOKUP($B931,競技者!$A$5:$I$1004,4,FALSE)))</f>
        <v/>
      </c>
      <c r="F931" s="95" t="str">
        <f>IF($B931="","",IF(VLOOKUP($B931,競技者!$A$5:$I$1004,7,FALSE)="","",VLOOKUP($B931,競技者!$A$5:$I$1004,7,FALSE)))</f>
        <v/>
      </c>
      <c r="G931" s="95" t="str">
        <f>IF($B931="","",IF(VLOOKUP($B931,競技者!$A$5:$I$1004,9,FALSE)="","",VLOOKUP($B931,競技者!$A$5:$I$1004,9,FALSE)))</f>
        <v/>
      </c>
      <c r="H931" s="109"/>
      <c r="I931" s="95" t="str">
        <f t="shared" si="70"/>
        <v/>
      </c>
      <c r="J931" s="96"/>
      <c r="K931" s="107" t="str">
        <f t="shared" si="71"/>
        <v/>
      </c>
      <c r="L931" s="96"/>
      <c r="M931" s="107" t="str">
        <f t="shared" si="72"/>
        <v/>
      </c>
      <c r="N931" s="103"/>
      <c r="O931" s="103"/>
      <c r="P931" s="260"/>
      <c r="Q931" s="97" t="str">
        <f t="shared" si="73"/>
        <v/>
      </c>
      <c r="R931" s="98" t="str">
        <f t="shared" si="74"/>
        <v/>
      </c>
      <c r="S931" s="96"/>
      <c r="T931" s="234"/>
      <c r="U931" s="105"/>
    </row>
    <row r="932" spans="1:21" customFormat="1">
      <c r="A932" s="92">
        <v>928</v>
      </c>
      <c r="B932" s="111"/>
      <c r="C932" s="95" t="str">
        <f>IF($B932="","",IF(VLOOKUP($B932,競技者!$A$5:$I$1004,2,FALSE)="","",VLOOKUP($B932,競技者!$A$5:$I$1004,2,FALSE)))</f>
        <v/>
      </c>
      <c r="D932" s="95" t="str">
        <f>IF($B932="","",IF(VLOOKUP($B932,競技者!$A$5:$I$1004,3,FALSE)="","",VLOOKUP($B932,競技者!$A$5:$I$1004,3,FALSE)))</f>
        <v/>
      </c>
      <c r="E932" s="95" t="str">
        <f>IF($B932="","",IF(VLOOKUP($B932,競技者!$A$5:$I$1004,4,FALSE)="","",VLOOKUP($B932,競技者!$A$5:$I$1004,4,FALSE)))</f>
        <v/>
      </c>
      <c r="F932" s="95" t="str">
        <f>IF($B932="","",IF(VLOOKUP($B932,競技者!$A$5:$I$1004,7,FALSE)="","",VLOOKUP($B932,競技者!$A$5:$I$1004,7,FALSE)))</f>
        <v/>
      </c>
      <c r="G932" s="95" t="str">
        <f>IF($B932="","",IF(VLOOKUP($B932,競技者!$A$5:$I$1004,9,FALSE)="","",VLOOKUP($B932,競技者!$A$5:$I$1004,9,FALSE)))</f>
        <v/>
      </c>
      <c r="H932" s="109"/>
      <c r="I932" s="95" t="str">
        <f t="shared" si="70"/>
        <v/>
      </c>
      <c r="J932" s="96"/>
      <c r="K932" s="107" t="str">
        <f t="shared" si="71"/>
        <v/>
      </c>
      <c r="L932" s="96"/>
      <c r="M932" s="107" t="str">
        <f t="shared" si="72"/>
        <v/>
      </c>
      <c r="N932" s="103"/>
      <c r="O932" s="103"/>
      <c r="P932" s="260"/>
      <c r="Q932" s="97" t="str">
        <f t="shared" si="73"/>
        <v/>
      </c>
      <c r="R932" s="98" t="str">
        <f t="shared" si="74"/>
        <v/>
      </c>
      <c r="S932" s="96"/>
      <c r="T932" s="234"/>
      <c r="U932" s="105"/>
    </row>
    <row r="933" spans="1:21" customFormat="1">
      <c r="A933" s="92">
        <v>929</v>
      </c>
      <c r="B933" s="111"/>
      <c r="C933" s="95" t="str">
        <f>IF($B933="","",IF(VLOOKUP($B933,競技者!$A$5:$I$1004,2,FALSE)="","",VLOOKUP($B933,競技者!$A$5:$I$1004,2,FALSE)))</f>
        <v/>
      </c>
      <c r="D933" s="95" t="str">
        <f>IF($B933="","",IF(VLOOKUP($B933,競技者!$A$5:$I$1004,3,FALSE)="","",VLOOKUP($B933,競技者!$A$5:$I$1004,3,FALSE)))</f>
        <v/>
      </c>
      <c r="E933" s="95" t="str">
        <f>IF($B933="","",IF(VLOOKUP($B933,競技者!$A$5:$I$1004,4,FALSE)="","",VLOOKUP($B933,競技者!$A$5:$I$1004,4,FALSE)))</f>
        <v/>
      </c>
      <c r="F933" s="95" t="str">
        <f>IF($B933="","",IF(VLOOKUP($B933,競技者!$A$5:$I$1004,7,FALSE)="","",VLOOKUP($B933,競技者!$A$5:$I$1004,7,FALSE)))</f>
        <v/>
      </c>
      <c r="G933" s="95" t="str">
        <f>IF($B933="","",IF(VLOOKUP($B933,競技者!$A$5:$I$1004,9,FALSE)="","",VLOOKUP($B933,競技者!$A$5:$I$1004,9,FALSE)))</f>
        <v/>
      </c>
      <c r="H933" s="109"/>
      <c r="I933" s="95" t="str">
        <f t="shared" si="70"/>
        <v/>
      </c>
      <c r="J933" s="96"/>
      <c r="K933" s="107" t="str">
        <f t="shared" si="71"/>
        <v/>
      </c>
      <c r="L933" s="96"/>
      <c r="M933" s="107" t="str">
        <f t="shared" si="72"/>
        <v/>
      </c>
      <c r="N933" s="103"/>
      <c r="O933" s="103"/>
      <c r="P933" s="260"/>
      <c r="Q933" s="97" t="str">
        <f t="shared" si="73"/>
        <v/>
      </c>
      <c r="R933" s="98" t="str">
        <f t="shared" si="74"/>
        <v/>
      </c>
      <c r="S933" s="96"/>
      <c r="T933" s="234"/>
      <c r="U933" s="105"/>
    </row>
    <row r="934" spans="1:21" customFormat="1" ht="12.6" thickBot="1">
      <c r="A934" s="92">
        <v>930</v>
      </c>
      <c r="B934" s="217"/>
      <c r="C934" s="218" t="str">
        <f>IF($B934="","",IF(VLOOKUP($B934,競技者!$A$5:$I$1004,2,FALSE)="","",VLOOKUP($B934,競技者!$A$5:$I$1004,2,FALSE)))</f>
        <v/>
      </c>
      <c r="D934" s="218" t="str">
        <f>IF($B934="","",IF(VLOOKUP($B934,競技者!$A$5:$I$1004,3,FALSE)="","",VLOOKUP($B934,競技者!$A$5:$I$1004,3,FALSE)))</f>
        <v/>
      </c>
      <c r="E934" s="218" t="str">
        <f>IF($B934="","",IF(VLOOKUP($B934,競技者!$A$5:$I$1004,4,FALSE)="","",VLOOKUP($B934,競技者!$A$5:$I$1004,4,FALSE)))</f>
        <v/>
      </c>
      <c r="F934" s="218" t="str">
        <f>IF($B934="","",IF(VLOOKUP($B934,競技者!$A$5:$I$1004,7,FALSE)="","",VLOOKUP($B934,競技者!$A$5:$I$1004,7,FALSE)))</f>
        <v/>
      </c>
      <c r="G934" s="218" t="str">
        <f>IF($B934="","",IF(VLOOKUP($B934,競技者!$A$5:$I$1004,9,FALSE)="","",VLOOKUP($B934,競技者!$A$5:$I$1004,9,FALSE)))</f>
        <v/>
      </c>
      <c r="H934" s="219"/>
      <c r="I934" s="218" t="str">
        <f t="shared" si="70"/>
        <v/>
      </c>
      <c r="J934" s="220"/>
      <c r="K934" s="221" t="str">
        <f t="shared" si="71"/>
        <v/>
      </c>
      <c r="L934" s="220"/>
      <c r="M934" s="221" t="str">
        <f t="shared" si="72"/>
        <v/>
      </c>
      <c r="N934" s="262"/>
      <c r="O934" s="262"/>
      <c r="P934" s="263"/>
      <c r="Q934" s="222" t="str">
        <f t="shared" si="73"/>
        <v/>
      </c>
      <c r="R934" s="223" t="str">
        <f t="shared" si="74"/>
        <v/>
      </c>
      <c r="S934" s="220"/>
      <c r="T934" s="237"/>
      <c r="U934" s="224"/>
    </row>
    <row r="935" spans="1:21" customFormat="1">
      <c r="A935" s="92">
        <v>931</v>
      </c>
      <c r="B935" s="199"/>
      <c r="C935" s="120" t="str">
        <f>IF($B935="","",IF(VLOOKUP($B935,競技者!$A$5:$I$1004,2,FALSE)="","",VLOOKUP($B935,競技者!$A$5:$I$1004,2,FALSE)))</f>
        <v/>
      </c>
      <c r="D935" s="120" t="str">
        <f>IF($B935="","",IF(VLOOKUP($B935,競技者!$A$5:$I$1004,3,FALSE)="","",VLOOKUP($B935,競技者!$A$5:$I$1004,3,FALSE)))</f>
        <v/>
      </c>
      <c r="E935" s="120" t="str">
        <f>IF($B935="","",IF(VLOOKUP($B935,競技者!$A$5:$I$1004,4,FALSE)="","",VLOOKUP($B935,競技者!$A$5:$I$1004,4,FALSE)))</f>
        <v/>
      </c>
      <c r="F935" s="120" t="str">
        <f>IF($B935="","",IF(VLOOKUP($B935,競技者!$A$5:$I$1004,7,FALSE)="","",VLOOKUP($B935,競技者!$A$5:$I$1004,7,FALSE)))</f>
        <v/>
      </c>
      <c r="G935" s="120" t="str">
        <f>IF($B935="","",IF(VLOOKUP($B935,競技者!$A$5:$I$1004,9,FALSE)="","",VLOOKUP($B935,競技者!$A$5:$I$1004,9,FALSE)))</f>
        <v/>
      </c>
      <c r="H935" s="119"/>
      <c r="I935" s="120" t="str">
        <f t="shared" si="70"/>
        <v/>
      </c>
      <c r="J935" s="121"/>
      <c r="K935" s="122" t="str">
        <f t="shared" si="71"/>
        <v/>
      </c>
      <c r="L935" s="121"/>
      <c r="M935" s="122" t="str">
        <f t="shared" si="72"/>
        <v/>
      </c>
      <c r="N935" s="123"/>
      <c r="O935" s="123"/>
      <c r="P935" s="259"/>
      <c r="Q935" s="124" t="str">
        <f t="shared" si="73"/>
        <v/>
      </c>
      <c r="R935" s="125" t="str">
        <f t="shared" si="74"/>
        <v/>
      </c>
      <c r="S935" s="121"/>
      <c r="T935" s="236"/>
      <c r="U935" s="127"/>
    </row>
    <row r="936" spans="1:21" customFormat="1">
      <c r="A936" s="92">
        <v>932</v>
      </c>
      <c r="B936" s="111"/>
      <c r="C936" s="95" t="str">
        <f>IF($B936="","",IF(VLOOKUP($B936,競技者!$A$5:$I$1004,2,FALSE)="","",VLOOKUP($B936,競技者!$A$5:$I$1004,2,FALSE)))</f>
        <v/>
      </c>
      <c r="D936" s="95" t="str">
        <f>IF($B936="","",IF(VLOOKUP($B936,競技者!$A$5:$I$1004,3,FALSE)="","",VLOOKUP($B936,競技者!$A$5:$I$1004,3,FALSE)))</f>
        <v/>
      </c>
      <c r="E936" s="95" t="str">
        <f>IF($B936="","",IF(VLOOKUP($B936,競技者!$A$5:$I$1004,4,FALSE)="","",VLOOKUP($B936,競技者!$A$5:$I$1004,4,FALSE)))</f>
        <v/>
      </c>
      <c r="F936" s="95" t="str">
        <f>IF($B936="","",IF(VLOOKUP($B936,競技者!$A$5:$I$1004,7,FALSE)="","",VLOOKUP($B936,競技者!$A$5:$I$1004,7,FALSE)))</f>
        <v/>
      </c>
      <c r="G936" s="95" t="str">
        <f>IF($B936="","",IF(VLOOKUP($B936,競技者!$A$5:$I$1004,9,FALSE)="","",VLOOKUP($B936,競技者!$A$5:$I$1004,9,FALSE)))</f>
        <v/>
      </c>
      <c r="H936" s="109"/>
      <c r="I936" s="95" t="str">
        <f t="shared" si="70"/>
        <v/>
      </c>
      <c r="J936" s="96"/>
      <c r="K936" s="107" t="str">
        <f t="shared" si="71"/>
        <v/>
      </c>
      <c r="L936" s="96"/>
      <c r="M936" s="107" t="str">
        <f t="shared" si="72"/>
        <v/>
      </c>
      <c r="N936" s="103"/>
      <c r="O936" s="103"/>
      <c r="P936" s="260"/>
      <c r="Q936" s="97" t="str">
        <f t="shared" si="73"/>
        <v/>
      </c>
      <c r="R936" s="98" t="str">
        <f t="shared" si="74"/>
        <v/>
      </c>
      <c r="S936" s="96"/>
      <c r="T936" s="234"/>
      <c r="U936" s="105"/>
    </row>
    <row r="937" spans="1:21" customFormat="1">
      <c r="A937" s="92">
        <v>933</v>
      </c>
      <c r="B937" s="111"/>
      <c r="C937" s="95" t="str">
        <f>IF($B937="","",IF(VLOOKUP($B937,競技者!$A$5:$I$1004,2,FALSE)="","",VLOOKUP($B937,競技者!$A$5:$I$1004,2,FALSE)))</f>
        <v/>
      </c>
      <c r="D937" s="95" t="str">
        <f>IF($B937="","",IF(VLOOKUP($B937,競技者!$A$5:$I$1004,3,FALSE)="","",VLOOKUP($B937,競技者!$A$5:$I$1004,3,FALSE)))</f>
        <v/>
      </c>
      <c r="E937" s="95" t="str">
        <f>IF($B937="","",IF(VLOOKUP($B937,競技者!$A$5:$I$1004,4,FALSE)="","",VLOOKUP($B937,競技者!$A$5:$I$1004,4,FALSE)))</f>
        <v/>
      </c>
      <c r="F937" s="95" t="str">
        <f>IF($B937="","",IF(VLOOKUP($B937,競技者!$A$5:$I$1004,7,FALSE)="","",VLOOKUP($B937,競技者!$A$5:$I$1004,7,FALSE)))</f>
        <v/>
      </c>
      <c r="G937" s="95" t="str">
        <f>IF($B937="","",IF(VLOOKUP($B937,競技者!$A$5:$I$1004,9,FALSE)="","",VLOOKUP($B937,競技者!$A$5:$I$1004,9,FALSE)))</f>
        <v/>
      </c>
      <c r="H937" s="109"/>
      <c r="I937" s="95" t="str">
        <f t="shared" si="70"/>
        <v/>
      </c>
      <c r="J937" s="96"/>
      <c r="K937" s="107" t="str">
        <f t="shared" si="71"/>
        <v/>
      </c>
      <c r="L937" s="96"/>
      <c r="M937" s="107" t="str">
        <f t="shared" si="72"/>
        <v/>
      </c>
      <c r="N937" s="103"/>
      <c r="O937" s="103"/>
      <c r="P937" s="260"/>
      <c r="Q937" s="97" t="str">
        <f t="shared" si="73"/>
        <v/>
      </c>
      <c r="R937" s="98" t="str">
        <f t="shared" si="74"/>
        <v/>
      </c>
      <c r="S937" s="96"/>
      <c r="T937" s="234"/>
      <c r="U937" s="105"/>
    </row>
    <row r="938" spans="1:21" customFormat="1">
      <c r="A938" s="92">
        <v>934</v>
      </c>
      <c r="B938" s="111"/>
      <c r="C938" s="95" t="str">
        <f>IF($B938="","",IF(VLOOKUP($B938,競技者!$A$5:$I$1004,2,FALSE)="","",VLOOKUP($B938,競技者!$A$5:$I$1004,2,FALSE)))</f>
        <v/>
      </c>
      <c r="D938" s="95" t="str">
        <f>IF($B938="","",IF(VLOOKUP($B938,競技者!$A$5:$I$1004,3,FALSE)="","",VLOOKUP($B938,競技者!$A$5:$I$1004,3,FALSE)))</f>
        <v/>
      </c>
      <c r="E938" s="95" t="str">
        <f>IF($B938="","",IF(VLOOKUP($B938,競技者!$A$5:$I$1004,4,FALSE)="","",VLOOKUP($B938,競技者!$A$5:$I$1004,4,FALSE)))</f>
        <v/>
      </c>
      <c r="F938" s="95" t="str">
        <f>IF($B938="","",IF(VLOOKUP($B938,競技者!$A$5:$I$1004,7,FALSE)="","",VLOOKUP($B938,競技者!$A$5:$I$1004,7,FALSE)))</f>
        <v/>
      </c>
      <c r="G938" s="95" t="str">
        <f>IF($B938="","",IF(VLOOKUP($B938,競技者!$A$5:$I$1004,9,FALSE)="","",VLOOKUP($B938,競技者!$A$5:$I$1004,9,FALSE)))</f>
        <v/>
      </c>
      <c r="H938" s="109"/>
      <c r="I938" s="95" t="str">
        <f t="shared" si="70"/>
        <v/>
      </c>
      <c r="J938" s="96"/>
      <c r="K938" s="107" t="str">
        <f t="shared" si="71"/>
        <v/>
      </c>
      <c r="L938" s="96"/>
      <c r="M938" s="107" t="str">
        <f t="shared" si="72"/>
        <v/>
      </c>
      <c r="N938" s="103"/>
      <c r="O938" s="103"/>
      <c r="P938" s="260"/>
      <c r="Q938" s="97" t="str">
        <f t="shared" si="73"/>
        <v/>
      </c>
      <c r="R938" s="98" t="str">
        <f t="shared" si="74"/>
        <v/>
      </c>
      <c r="S938" s="96"/>
      <c r="T938" s="234"/>
      <c r="U938" s="105"/>
    </row>
    <row r="939" spans="1:21" customFormat="1">
      <c r="A939" s="92">
        <v>935</v>
      </c>
      <c r="B939" s="207"/>
      <c r="C939" s="208" t="str">
        <f>IF($B939="","",IF(VLOOKUP($B939,競技者!$A$5:$I$1004,2,FALSE)="","",VLOOKUP($B939,競技者!$A$5:$I$1004,2,FALSE)))</f>
        <v/>
      </c>
      <c r="D939" s="208" t="str">
        <f>IF($B939="","",IF(VLOOKUP($B939,競技者!$A$5:$I$1004,3,FALSE)="","",VLOOKUP($B939,競技者!$A$5:$I$1004,3,FALSE)))</f>
        <v/>
      </c>
      <c r="E939" s="208" t="str">
        <f>IF($B939="","",IF(VLOOKUP($B939,競技者!$A$5:$I$1004,4,FALSE)="","",VLOOKUP($B939,競技者!$A$5:$I$1004,4,FALSE)))</f>
        <v/>
      </c>
      <c r="F939" s="208" t="str">
        <f>IF($B939="","",IF(VLOOKUP($B939,競技者!$A$5:$I$1004,7,FALSE)="","",VLOOKUP($B939,競技者!$A$5:$I$1004,7,FALSE)))</f>
        <v/>
      </c>
      <c r="G939" s="208" t="str">
        <f>IF($B939="","",IF(VLOOKUP($B939,競技者!$A$5:$I$1004,9,FALSE)="","",VLOOKUP($B939,競技者!$A$5:$I$1004,9,FALSE)))</f>
        <v/>
      </c>
      <c r="H939" s="209"/>
      <c r="I939" s="208" t="str">
        <f t="shared" si="70"/>
        <v/>
      </c>
      <c r="J939" s="210"/>
      <c r="K939" s="211" t="str">
        <f t="shared" si="71"/>
        <v/>
      </c>
      <c r="L939" s="210"/>
      <c r="M939" s="211" t="str">
        <f t="shared" si="72"/>
        <v/>
      </c>
      <c r="N939" s="212"/>
      <c r="O939" s="212"/>
      <c r="P939" s="261"/>
      <c r="Q939" s="213" t="str">
        <f t="shared" si="73"/>
        <v/>
      </c>
      <c r="R939" s="214" t="str">
        <f t="shared" si="74"/>
        <v/>
      </c>
      <c r="S939" s="210"/>
      <c r="T939" s="238"/>
      <c r="U939" s="216"/>
    </row>
    <row r="940" spans="1:21" customFormat="1">
      <c r="A940" s="92">
        <v>936</v>
      </c>
      <c r="B940" s="199"/>
      <c r="C940" s="120" t="str">
        <f>IF($B940="","",IF(VLOOKUP($B940,競技者!$A$5:$I$1004,2,FALSE)="","",VLOOKUP($B940,競技者!$A$5:$I$1004,2,FALSE)))</f>
        <v/>
      </c>
      <c r="D940" s="120" t="str">
        <f>IF($B940="","",IF(VLOOKUP($B940,競技者!$A$5:$I$1004,3,FALSE)="","",VLOOKUP($B940,競技者!$A$5:$I$1004,3,FALSE)))</f>
        <v/>
      </c>
      <c r="E940" s="120" t="str">
        <f>IF($B940="","",IF(VLOOKUP($B940,競技者!$A$5:$I$1004,4,FALSE)="","",VLOOKUP($B940,競技者!$A$5:$I$1004,4,FALSE)))</f>
        <v/>
      </c>
      <c r="F940" s="120" t="str">
        <f>IF($B940="","",IF(VLOOKUP($B940,競技者!$A$5:$I$1004,7,FALSE)="","",VLOOKUP($B940,競技者!$A$5:$I$1004,7,FALSE)))</f>
        <v/>
      </c>
      <c r="G940" s="120" t="str">
        <f>IF($B940="","",IF(VLOOKUP($B940,競技者!$A$5:$I$1004,9,FALSE)="","",VLOOKUP($B940,競技者!$A$5:$I$1004,9,FALSE)))</f>
        <v/>
      </c>
      <c r="H940" s="119"/>
      <c r="I940" s="120" t="str">
        <f t="shared" si="70"/>
        <v/>
      </c>
      <c r="J940" s="121"/>
      <c r="K940" s="122" t="str">
        <f t="shared" si="71"/>
        <v/>
      </c>
      <c r="L940" s="121"/>
      <c r="M940" s="122" t="str">
        <f t="shared" si="72"/>
        <v/>
      </c>
      <c r="N940" s="123"/>
      <c r="O940" s="123"/>
      <c r="P940" s="259"/>
      <c r="Q940" s="124" t="str">
        <f t="shared" si="73"/>
        <v/>
      </c>
      <c r="R940" s="125" t="str">
        <f t="shared" si="74"/>
        <v/>
      </c>
      <c r="S940" s="121"/>
      <c r="T940" s="236"/>
      <c r="U940" s="127"/>
    </row>
    <row r="941" spans="1:21" customFormat="1">
      <c r="A941" s="92">
        <v>937</v>
      </c>
      <c r="B941" s="111"/>
      <c r="C941" s="95" t="str">
        <f>IF($B941="","",IF(VLOOKUP($B941,競技者!$A$5:$I$1004,2,FALSE)="","",VLOOKUP($B941,競技者!$A$5:$I$1004,2,FALSE)))</f>
        <v/>
      </c>
      <c r="D941" s="95" t="str">
        <f>IF($B941="","",IF(VLOOKUP($B941,競技者!$A$5:$I$1004,3,FALSE)="","",VLOOKUP($B941,競技者!$A$5:$I$1004,3,FALSE)))</f>
        <v/>
      </c>
      <c r="E941" s="95" t="str">
        <f>IF($B941="","",IF(VLOOKUP($B941,競技者!$A$5:$I$1004,4,FALSE)="","",VLOOKUP($B941,競技者!$A$5:$I$1004,4,FALSE)))</f>
        <v/>
      </c>
      <c r="F941" s="95" t="str">
        <f>IF($B941="","",IF(VLOOKUP($B941,競技者!$A$5:$I$1004,7,FALSE)="","",VLOOKUP($B941,競技者!$A$5:$I$1004,7,FALSE)))</f>
        <v/>
      </c>
      <c r="G941" s="95" t="str">
        <f>IF($B941="","",IF(VLOOKUP($B941,競技者!$A$5:$I$1004,9,FALSE)="","",VLOOKUP($B941,競技者!$A$5:$I$1004,9,FALSE)))</f>
        <v/>
      </c>
      <c r="H941" s="109"/>
      <c r="I941" s="95" t="str">
        <f t="shared" si="70"/>
        <v/>
      </c>
      <c r="J941" s="96"/>
      <c r="K941" s="107" t="str">
        <f t="shared" si="71"/>
        <v/>
      </c>
      <c r="L941" s="96"/>
      <c r="M941" s="107" t="str">
        <f t="shared" si="72"/>
        <v/>
      </c>
      <c r="N941" s="103"/>
      <c r="O941" s="103"/>
      <c r="P941" s="260"/>
      <c r="Q941" s="97" t="str">
        <f t="shared" si="73"/>
        <v/>
      </c>
      <c r="R941" s="98" t="str">
        <f t="shared" si="74"/>
        <v/>
      </c>
      <c r="S941" s="96"/>
      <c r="T941" s="234"/>
      <c r="U941" s="105"/>
    </row>
    <row r="942" spans="1:21" customFormat="1">
      <c r="A942" s="92">
        <v>938</v>
      </c>
      <c r="B942" s="111"/>
      <c r="C942" s="95" t="str">
        <f>IF($B942="","",IF(VLOOKUP($B942,競技者!$A$5:$I$1004,2,FALSE)="","",VLOOKUP($B942,競技者!$A$5:$I$1004,2,FALSE)))</f>
        <v/>
      </c>
      <c r="D942" s="95" t="str">
        <f>IF($B942="","",IF(VLOOKUP($B942,競技者!$A$5:$I$1004,3,FALSE)="","",VLOOKUP($B942,競技者!$A$5:$I$1004,3,FALSE)))</f>
        <v/>
      </c>
      <c r="E942" s="95" t="str">
        <f>IF($B942="","",IF(VLOOKUP($B942,競技者!$A$5:$I$1004,4,FALSE)="","",VLOOKUP($B942,競技者!$A$5:$I$1004,4,FALSE)))</f>
        <v/>
      </c>
      <c r="F942" s="95" t="str">
        <f>IF($B942="","",IF(VLOOKUP($B942,競技者!$A$5:$I$1004,7,FALSE)="","",VLOOKUP($B942,競技者!$A$5:$I$1004,7,FALSE)))</f>
        <v/>
      </c>
      <c r="G942" s="95" t="str">
        <f>IF($B942="","",IF(VLOOKUP($B942,競技者!$A$5:$I$1004,9,FALSE)="","",VLOOKUP($B942,競技者!$A$5:$I$1004,9,FALSE)))</f>
        <v/>
      </c>
      <c r="H942" s="109"/>
      <c r="I942" s="95" t="str">
        <f t="shared" si="70"/>
        <v/>
      </c>
      <c r="J942" s="96"/>
      <c r="K942" s="107" t="str">
        <f t="shared" si="71"/>
        <v/>
      </c>
      <c r="L942" s="96"/>
      <c r="M942" s="107" t="str">
        <f t="shared" si="72"/>
        <v/>
      </c>
      <c r="N942" s="103"/>
      <c r="O942" s="103"/>
      <c r="P942" s="260"/>
      <c r="Q942" s="97" t="str">
        <f t="shared" si="73"/>
        <v/>
      </c>
      <c r="R942" s="98" t="str">
        <f t="shared" si="74"/>
        <v/>
      </c>
      <c r="S942" s="96"/>
      <c r="T942" s="234"/>
      <c r="U942" s="105"/>
    </row>
    <row r="943" spans="1:21" customFormat="1">
      <c r="A943" s="92">
        <v>939</v>
      </c>
      <c r="B943" s="111"/>
      <c r="C943" s="95" t="str">
        <f>IF($B943="","",IF(VLOOKUP($B943,競技者!$A$5:$I$1004,2,FALSE)="","",VLOOKUP($B943,競技者!$A$5:$I$1004,2,FALSE)))</f>
        <v/>
      </c>
      <c r="D943" s="95" t="str">
        <f>IF($B943="","",IF(VLOOKUP($B943,競技者!$A$5:$I$1004,3,FALSE)="","",VLOOKUP($B943,競技者!$A$5:$I$1004,3,FALSE)))</f>
        <v/>
      </c>
      <c r="E943" s="95" t="str">
        <f>IF($B943="","",IF(VLOOKUP($B943,競技者!$A$5:$I$1004,4,FALSE)="","",VLOOKUP($B943,競技者!$A$5:$I$1004,4,FALSE)))</f>
        <v/>
      </c>
      <c r="F943" s="95" t="str">
        <f>IF($B943="","",IF(VLOOKUP($B943,競技者!$A$5:$I$1004,7,FALSE)="","",VLOOKUP($B943,競技者!$A$5:$I$1004,7,FALSE)))</f>
        <v/>
      </c>
      <c r="G943" s="95" t="str">
        <f>IF($B943="","",IF(VLOOKUP($B943,競技者!$A$5:$I$1004,9,FALSE)="","",VLOOKUP($B943,競技者!$A$5:$I$1004,9,FALSE)))</f>
        <v/>
      </c>
      <c r="H943" s="109"/>
      <c r="I943" s="95" t="str">
        <f t="shared" si="70"/>
        <v/>
      </c>
      <c r="J943" s="96"/>
      <c r="K943" s="107" t="str">
        <f t="shared" si="71"/>
        <v/>
      </c>
      <c r="L943" s="96"/>
      <c r="M943" s="107" t="str">
        <f t="shared" si="72"/>
        <v/>
      </c>
      <c r="N943" s="103"/>
      <c r="O943" s="103"/>
      <c r="P943" s="260"/>
      <c r="Q943" s="97" t="str">
        <f t="shared" si="73"/>
        <v/>
      </c>
      <c r="R943" s="98" t="str">
        <f t="shared" si="74"/>
        <v/>
      </c>
      <c r="S943" s="96"/>
      <c r="T943" s="234"/>
      <c r="U943" s="105"/>
    </row>
    <row r="944" spans="1:21" customFormat="1" ht="12.6" thickBot="1">
      <c r="A944" s="92">
        <v>940</v>
      </c>
      <c r="B944" s="217"/>
      <c r="C944" s="218" t="str">
        <f>IF($B944="","",IF(VLOOKUP($B944,競技者!$A$5:$I$1004,2,FALSE)="","",VLOOKUP($B944,競技者!$A$5:$I$1004,2,FALSE)))</f>
        <v/>
      </c>
      <c r="D944" s="218" t="str">
        <f>IF($B944="","",IF(VLOOKUP($B944,競技者!$A$5:$I$1004,3,FALSE)="","",VLOOKUP($B944,競技者!$A$5:$I$1004,3,FALSE)))</f>
        <v/>
      </c>
      <c r="E944" s="218" t="str">
        <f>IF($B944="","",IF(VLOOKUP($B944,競技者!$A$5:$I$1004,4,FALSE)="","",VLOOKUP($B944,競技者!$A$5:$I$1004,4,FALSE)))</f>
        <v/>
      </c>
      <c r="F944" s="218" t="str">
        <f>IF($B944="","",IF(VLOOKUP($B944,競技者!$A$5:$I$1004,7,FALSE)="","",VLOOKUP($B944,競技者!$A$5:$I$1004,7,FALSE)))</f>
        <v/>
      </c>
      <c r="G944" s="218" t="str">
        <f>IF($B944="","",IF(VLOOKUP($B944,競技者!$A$5:$I$1004,9,FALSE)="","",VLOOKUP($B944,競技者!$A$5:$I$1004,9,FALSE)))</f>
        <v/>
      </c>
      <c r="H944" s="219"/>
      <c r="I944" s="218" t="str">
        <f t="shared" si="70"/>
        <v/>
      </c>
      <c r="J944" s="220"/>
      <c r="K944" s="221" t="str">
        <f t="shared" si="71"/>
        <v/>
      </c>
      <c r="L944" s="220"/>
      <c r="M944" s="221" t="str">
        <f t="shared" si="72"/>
        <v/>
      </c>
      <c r="N944" s="262"/>
      <c r="O944" s="262"/>
      <c r="P944" s="263"/>
      <c r="Q944" s="222" t="str">
        <f t="shared" si="73"/>
        <v/>
      </c>
      <c r="R944" s="223" t="str">
        <f t="shared" si="74"/>
        <v/>
      </c>
      <c r="S944" s="220"/>
      <c r="T944" s="237"/>
      <c r="U944" s="224"/>
    </row>
    <row r="945" spans="1:21" customFormat="1">
      <c r="A945" s="92">
        <v>941</v>
      </c>
      <c r="B945" s="199"/>
      <c r="C945" s="120" t="str">
        <f>IF($B945="","",IF(VLOOKUP($B945,競技者!$A$5:$I$1004,2,FALSE)="","",VLOOKUP($B945,競技者!$A$5:$I$1004,2,FALSE)))</f>
        <v/>
      </c>
      <c r="D945" s="120" t="str">
        <f>IF($B945="","",IF(VLOOKUP($B945,競技者!$A$5:$I$1004,3,FALSE)="","",VLOOKUP($B945,競技者!$A$5:$I$1004,3,FALSE)))</f>
        <v/>
      </c>
      <c r="E945" s="120" t="str">
        <f>IF($B945="","",IF(VLOOKUP($B945,競技者!$A$5:$I$1004,4,FALSE)="","",VLOOKUP($B945,競技者!$A$5:$I$1004,4,FALSE)))</f>
        <v/>
      </c>
      <c r="F945" s="120" t="str">
        <f>IF($B945="","",IF(VLOOKUP($B945,競技者!$A$5:$I$1004,7,FALSE)="","",VLOOKUP($B945,競技者!$A$5:$I$1004,7,FALSE)))</f>
        <v/>
      </c>
      <c r="G945" s="120" t="str">
        <f>IF($B945="","",IF(VLOOKUP($B945,競技者!$A$5:$I$1004,9,FALSE)="","",VLOOKUP($B945,競技者!$A$5:$I$1004,9,FALSE)))</f>
        <v/>
      </c>
      <c r="H945" s="119"/>
      <c r="I945" s="120" t="str">
        <f t="shared" si="70"/>
        <v/>
      </c>
      <c r="J945" s="121"/>
      <c r="K945" s="122" t="str">
        <f t="shared" si="71"/>
        <v/>
      </c>
      <c r="L945" s="121"/>
      <c r="M945" s="122" t="str">
        <f t="shared" si="72"/>
        <v/>
      </c>
      <c r="N945" s="123"/>
      <c r="O945" s="123"/>
      <c r="P945" s="259"/>
      <c r="Q945" s="124" t="str">
        <f t="shared" si="73"/>
        <v/>
      </c>
      <c r="R945" s="125" t="str">
        <f t="shared" si="74"/>
        <v/>
      </c>
      <c r="S945" s="121"/>
      <c r="T945" s="236"/>
      <c r="U945" s="127"/>
    </row>
    <row r="946" spans="1:21" customFormat="1">
      <c r="A946" s="92">
        <v>942</v>
      </c>
      <c r="B946" s="111"/>
      <c r="C946" s="95" t="str">
        <f>IF($B946="","",IF(VLOOKUP($B946,競技者!$A$5:$I$1004,2,FALSE)="","",VLOOKUP($B946,競技者!$A$5:$I$1004,2,FALSE)))</f>
        <v/>
      </c>
      <c r="D946" s="95" t="str">
        <f>IF($B946="","",IF(VLOOKUP($B946,競技者!$A$5:$I$1004,3,FALSE)="","",VLOOKUP($B946,競技者!$A$5:$I$1004,3,FALSE)))</f>
        <v/>
      </c>
      <c r="E946" s="95" t="str">
        <f>IF($B946="","",IF(VLOOKUP($B946,競技者!$A$5:$I$1004,4,FALSE)="","",VLOOKUP($B946,競技者!$A$5:$I$1004,4,FALSE)))</f>
        <v/>
      </c>
      <c r="F946" s="95" t="str">
        <f>IF($B946="","",IF(VLOOKUP($B946,競技者!$A$5:$I$1004,7,FALSE)="","",VLOOKUP($B946,競技者!$A$5:$I$1004,7,FALSE)))</f>
        <v/>
      </c>
      <c r="G946" s="95" t="str">
        <f>IF($B946="","",IF(VLOOKUP($B946,競技者!$A$5:$I$1004,9,FALSE)="","",VLOOKUP($B946,競技者!$A$5:$I$1004,9,FALSE)))</f>
        <v/>
      </c>
      <c r="H946" s="109"/>
      <c r="I946" s="95" t="str">
        <f t="shared" si="70"/>
        <v/>
      </c>
      <c r="J946" s="96"/>
      <c r="K946" s="107" t="str">
        <f t="shared" si="71"/>
        <v/>
      </c>
      <c r="L946" s="96"/>
      <c r="M946" s="107" t="str">
        <f t="shared" si="72"/>
        <v/>
      </c>
      <c r="N946" s="103"/>
      <c r="O946" s="103"/>
      <c r="P946" s="260"/>
      <c r="Q946" s="97" t="str">
        <f t="shared" si="73"/>
        <v/>
      </c>
      <c r="R946" s="98" t="str">
        <f t="shared" si="74"/>
        <v/>
      </c>
      <c r="S946" s="96"/>
      <c r="T946" s="234"/>
      <c r="U946" s="105"/>
    </row>
    <row r="947" spans="1:21" customFormat="1">
      <c r="A947" s="92">
        <v>943</v>
      </c>
      <c r="B947" s="111"/>
      <c r="C947" s="95" t="str">
        <f>IF($B947="","",IF(VLOOKUP($B947,競技者!$A$5:$I$1004,2,FALSE)="","",VLOOKUP($B947,競技者!$A$5:$I$1004,2,FALSE)))</f>
        <v/>
      </c>
      <c r="D947" s="95" t="str">
        <f>IF($B947="","",IF(VLOOKUP($B947,競技者!$A$5:$I$1004,3,FALSE)="","",VLOOKUP($B947,競技者!$A$5:$I$1004,3,FALSE)))</f>
        <v/>
      </c>
      <c r="E947" s="95" t="str">
        <f>IF($B947="","",IF(VLOOKUP($B947,競技者!$A$5:$I$1004,4,FALSE)="","",VLOOKUP($B947,競技者!$A$5:$I$1004,4,FALSE)))</f>
        <v/>
      </c>
      <c r="F947" s="95" t="str">
        <f>IF($B947="","",IF(VLOOKUP($B947,競技者!$A$5:$I$1004,7,FALSE)="","",VLOOKUP($B947,競技者!$A$5:$I$1004,7,FALSE)))</f>
        <v/>
      </c>
      <c r="G947" s="95" t="str">
        <f>IF($B947="","",IF(VLOOKUP($B947,競技者!$A$5:$I$1004,9,FALSE)="","",VLOOKUP($B947,競技者!$A$5:$I$1004,9,FALSE)))</f>
        <v/>
      </c>
      <c r="H947" s="109"/>
      <c r="I947" s="95" t="str">
        <f t="shared" si="70"/>
        <v/>
      </c>
      <c r="J947" s="96"/>
      <c r="K947" s="107" t="str">
        <f t="shared" si="71"/>
        <v/>
      </c>
      <c r="L947" s="96"/>
      <c r="M947" s="107" t="str">
        <f t="shared" si="72"/>
        <v/>
      </c>
      <c r="N947" s="103"/>
      <c r="O947" s="103"/>
      <c r="P947" s="260"/>
      <c r="Q947" s="97" t="str">
        <f t="shared" si="73"/>
        <v/>
      </c>
      <c r="R947" s="98" t="str">
        <f t="shared" si="74"/>
        <v/>
      </c>
      <c r="S947" s="96"/>
      <c r="T947" s="234"/>
      <c r="U947" s="105"/>
    </row>
    <row r="948" spans="1:21" customFormat="1">
      <c r="A948" s="92">
        <v>944</v>
      </c>
      <c r="B948" s="111"/>
      <c r="C948" s="95" t="str">
        <f>IF($B948="","",IF(VLOOKUP($B948,競技者!$A$5:$I$1004,2,FALSE)="","",VLOOKUP($B948,競技者!$A$5:$I$1004,2,FALSE)))</f>
        <v/>
      </c>
      <c r="D948" s="95" t="str">
        <f>IF($B948="","",IF(VLOOKUP($B948,競技者!$A$5:$I$1004,3,FALSE)="","",VLOOKUP($B948,競技者!$A$5:$I$1004,3,FALSE)))</f>
        <v/>
      </c>
      <c r="E948" s="95" t="str">
        <f>IF($B948="","",IF(VLOOKUP($B948,競技者!$A$5:$I$1004,4,FALSE)="","",VLOOKUP($B948,競技者!$A$5:$I$1004,4,FALSE)))</f>
        <v/>
      </c>
      <c r="F948" s="95" t="str">
        <f>IF($B948="","",IF(VLOOKUP($B948,競技者!$A$5:$I$1004,7,FALSE)="","",VLOOKUP($B948,競技者!$A$5:$I$1004,7,FALSE)))</f>
        <v/>
      </c>
      <c r="G948" s="95" t="str">
        <f>IF($B948="","",IF(VLOOKUP($B948,競技者!$A$5:$I$1004,9,FALSE)="","",VLOOKUP($B948,競技者!$A$5:$I$1004,9,FALSE)))</f>
        <v/>
      </c>
      <c r="H948" s="109"/>
      <c r="I948" s="95" t="str">
        <f t="shared" si="70"/>
        <v/>
      </c>
      <c r="J948" s="96"/>
      <c r="K948" s="107" t="str">
        <f t="shared" si="71"/>
        <v/>
      </c>
      <c r="L948" s="96"/>
      <c r="M948" s="107" t="str">
        <f t="shared" si="72"/>
        <v/>
      </c>
      <c r="N948" s="103"/>
      <c r="O948" s="103"/>
      <c r="P948" s="260"/>
      <c r="Q948" s="97" t="str">
        <f t="shared" si="73"/>
        <v/>
      </c>
      <c r="R948" s="98" t="str">
        <f t="shared" si="74"/>
        <v/>
      </c>
      <c r="S948" s="96"/>
      <c r="T948" s="234"/>
      <c r="U948" s="105"/>
    </row>
    <row r="949" spans="1:21" customFormat="1">
      <c r="A949" s="92">
        <v>945</v>
      </c>
      <c r="B949" s="207"/>
      <c r="C949" s="208" t="str">
        <f>IF($B949="","",IF(VLOOKUP($B949,競技者!$A$5:$I$1004,2,FALSE)="","",VLOOKUP($B949,競技者!$A$5:$I$1004,2,FALSE)))</f>
        <v/>
      </c>
      <c r="D949" s="208" t="str">
        <f>IF($B949="","",IF(VLOOKUP($B949,競技者!$A$5:$I$1004,3,FALSE)="","",VLOOKUP($B949,競技者!$A$5:$I$1004,3,FALSE)))</f>
        <v/>
      </c>
      <c r="E949" s="208" t="str">
        <f>IF($B949="","",IF(VLOOKUP($B949,競技者!$A$5:$I$1004,4,FALSE)="","",VLOOKUP($B949,競技者!$A$5:$I$1004,4,FALSE)))</f>
        <v/>
      </c>
      <c r="F949" s="208" t="str">
        <f>IF($B949="","",IF(VLOOKUP($B949,競技者!$A$5:$I$1004,7,FALSE)="","",VLOOKUP($B949,競技者!$A$5:$I$1004,7,FALSE)))</f>
        <v/>
      </c>
      <c r="G949" s="208" t="str">
        <f>IF($B949="","",IF(VLOOKUP($B949,競技者!$A$5:$I$1004,9,FALSE)="","",VLOOKUP($B949,競技者!$A$5:$I$1004,9,FALSE)))</f>
        <v/>
      </c>
      <c r="H949" s="209"/>
      <c r="I949" s="208" t="str">
        <f t="shared" si="70"/>
        <v/>
      </c>
      <c r="J949" s="210"/>
      <c r="K949" s="211" t="str">
        <f t="shared" si="71"/>
        <v/>
      </c>
      <c r="L949" s="210"/>
      <c r="M949" s="211" t="str">
        <f t="shared" si="72"/>
        <v/>
      </c>
      <c r="N949" s="212"/>
      <c r="O949" s="212"/>
      <c r="P949" s="261"/>
      <c r="Q949" s="213" t="str">
        <f t="shared" si="73"/>
        <v/>
      </c>
      <c r="R949" s="214" t="str">
        <f t="shared" si="74"/>
        <v/>
      </c>
      <c r="S949" s="210"/>
      <c r="T949" s="238"/>
      <c r="U949" s="216"/>
    </row>
    <row r="950" spans="1:21" customFormat="1">
      <c r="A950" s="92">
        <v>946</v>
      </c>
      <c r="B950" s="199"/>
      <c r="C950" s="120" t="str">
        <f>IF($B950="","",IF(VLOOKUP($B950,競技者!$A$5:$I$1004,2,FALSE)="","",VLOOKUP($B950,競技者!$A$5:$I$1004,2,FALSE)))</f>
        <v/>
      </c>
      <c r="D950" s="120" t="str">
        <f>IF($B950="","",IF(VLOOKUP($B950,競技者!$A$5:$I$1004,3,FALSE)="","",VLOOKUP($B950,競技者!$A$5:$I$1004,3,FALSE)))</f>
        <v/>
      </c>
      <c r="E950" s="120" t="str">
        <f>IF($B950="","",IF(VLOOKUP($B950,競技者!$A$5:$I$1004,4,FALSE)="","",VLOOKUP($B950,競技者!$A$5:$I$1004,4,FALSE)))</f>
        <v/>
      </c>
      <c r="F950" s="120" t="str">
        <f>IF($B950="","",IF(VLOOKUP($B950,競技者!$A$5:$I$1004,7,FALSE)="","",VLOOKUP($B950,競技者!$A$5:$I$1004,7,FALSE)))</f>
        <v/>
      </c>
      <c r="G950" s="120" t="str">
        <f>IF($B950="","",IF(VLOOKUP($B950,競技者!$A$5:$I$1004,9,FALSE)="","",VLOOKUP($B950,競技者!$A$5:$I$1004,9,FALSE)))</f>
        <v/>
      </c>
      <c r="H950" s="119"/>
      <c r="I950" s="120" t="str">
        <f t="shared" si="70"/>
        <v/>
      </c>
      <c r="J950" s="121"/>
      <c r="K950" s="122" t="str">
        <f t="shared" si="71"/>
        <v/>
      </c>
      <c r="L950" s="121"/>
      <c r="M950" s="122" t="str">
        <f t="shared" si="72"/>
        <v/>
      </c>
      <c r="N950" s="123"/>
      <c r="O950" s="123"/>
      <c r="P950" s="259"/>
      <c r="Q950" s="124" t="str">
        <f t="shared" si="73"/>
        <v/>
      </c>
      <c r="R950" s="125" t="str">
        <f t="shared" si="74"/>
        <v/>
      </c>
      <c r="S950" s="121"/>
      <c r="T950" s="236"/>
      <c r="U950" s="127"/>
    </row>
    <row r="951" spans="1:21" customFormat="1">
      <c r="A951" s="92">
        <v>947</v>
      </c>
      <c r="B951" s="111"/>
      <c r="C951" s="95" t="str">
        <f>IF($B951="","",IF(VLOOKUP($B951,競技者!$A$5:$I$1004,2,FALSE)="","",VLOOKUP($B951,競技者!$A$5:$I$1004,2,FALSE)))</f>
        <v/>
      </c>
      <c r="D951" s="95" t="str">
        <f>IF($B951="","",IF(VLOOKUP($B951,競技者!$A$5:$I$1004,3,FALSE)="","",VLOOKUP($B951,競技者!$A$5:$I$1004,3,FALSE)))</f>
        <v/>
      </c>
      <c r="E951" s="95" t="str">
        <f>IF($B951="","",IF(VLOOKUP($B951,競技者!$A$5:$I$1004,4,FALSE)="","",VLOOKUP($B951,競技者!$A$5:$I$1004,4,FALSE)))</f>
        <v/>
      </c>
      <c r="F951" s="95" t="str">
        <f>IF($B951="","",IF(VLOOKUP($B951,競技者!$A$5:$I$1004,7,FALSE)="","",VLOOKUP($B951,競技者!$A$5:$I$1004,7,FALSE)))</f>
        <v/>
      </c>
      <c r="G951" s="95" t="str">
        <f>IF($B951="","",IF(VLOOKUP($B951,競技者!$A$5:$I$1004,9,FALSE)="","",VLOOKUP($B951,競技者!$A$5:$I$1004,9,FALSE)))</f>
        <v/>
      </c>
      <c r="H951" s="109"/>
      <c r="I951" s="95" t="str">
        <f t="shared" si="70"/>
        <v/>
      </c>
      <c r="J951" s="96"/>
      <c r="K951" s="107" t="str">
        <f t="shared" si="71"/>
        <v/>
      </c>
      <c r="L951" s="96"/>
      <c r="M951" s="107" t="str">
        <f t="shared" si="72"/>
        <v/>
      </c>
      <c r="N951" s="103"/>
      <c r="O951" s="103"/>
      <c r="P951" s="260"/>
      <c r="Q951" s="97" t="str">
        <f t="shared" si="73"/>
        <v/>
      </c>
      <c r="R951" s="98" t="str">
        <f t="shared" si="74"/>
        <v/>
      </c>
      <c r="S951" s="96"/>
      <c r="T951" s="234"/>
      <c r="U951" s="105"/>
    </row>
    <row r="952" spans="1:21" customFormat="1">
      <c r="A952" s="92">
        <v>948</v>
      </c>
      <c r="B952" s="111"/>
      <c r="C952" s="95" t="str">
        <f>IF($B952="","",IF(VLOOKUP($B952,競技者!$A$5:$I$1004,2,FALSE)="","",VLOOKUP($B952,競技者!$A$5:$I$1004,2,FALSE)))</f>
        <v/>
      </c>
      <c r="D952" s="95" t="str">
        <f>IF($B952="","",IF(VLOOKUP($B952,競技者!$A$5:$I$1004,3,FALSE)="","",VLOOKUP($B952,競技者!$A$5:$I$1004,3,FALSE)))</f>
        <v/>
      </c>
      <c r="E952" s="95" t="str">
        <f>IF($B952="","",IF(VLOOKUP($B952,競技者!$A$5:$I$1004,4,FALSE)="","",VLOOKUP($B952,競技者!$A$5:$I$1004,4,FALSE)))</f>
        <v/>
      </c>
      <c r="F952" s="95" t="str">
        <f>IF($B952="","",IF(VLOOKUP($B952,競技者!$A$5:$I$1004,7,FALSE)="","",VLOOKUP($B952,競技者!$A$5:$I$1004,7,FALSE)))</f>
        <v/>
      </c>
      <c r="G952" s="95" t="str">
        <f>IF($B952="","",IF(VLOOKUP($B952,競技者!$A$5:$I$1004,9,FALSE)="","",VLOOKUP($B952,競技者!$A$5:$I$1004,9,FALSE)))</f>
        <v/>
      </c>
      <c r="H952" s="109"/>
      <c r="I952" s="95" t="str">
        <f t="shared" si="70"/>
        <v/>
      </c>
      <c r="J952" s="96"/>
      <c r="K952" s="107" t="str">
        <f t="shared" si="71"/>
        <v/>
      </c>
      <c r="L952" s="96"/>
      <c r="M952" s="107" t="str">
        <f t="shared" si="72"/>
        <v/>
      </c>
      <c r="N952" s="103"/>
      <c r="O952" s="103"/>
      <c r="P952" s="260"/>
      <c r="Q952" s="97" t="str">
        <f t="shared" si="73"/>
        <v/>
      </c>
      <c r="R952" s="98" t="str">
        <f t="shared" si="74"/>
        <v/>
      </c>
      <c r="S952" s="96"/>
      <c r="T952" s="234"/>
      <c r="U952" s="105"/>
    </row>
    <row r="953" spans="1:21" customFormat="1">
      <c r="A953" s="92">
        <v>949</v>
      </c>
      <c r="B953" s="111"/>
      <c r="C953" s="95" t="str">
        <f>IF($B953="","",IF(VLOOKUP($B953,競技者!$A$5:$I$1004,2,FALSE)="","",VLOOKUP($B953,競技者!$A$5:$I$1004,2,FALSE)))</f>
        <v/>
      </c>
      <c r="D953" s="95" t="str">
        <f>IF($B953="","",IF(VLOOKUP($B953,競技者!$A$5:$I$1004,3,FALSE)="","",VLOOKUP($B953,競技者!$A$5:$I$1004,3,FALSE)))</f>
        <v/>
      </c>
      <c r="E953" s="95" t="str">
        <f>IF($B953="","",IF(VLOOKUP($B953,競技者!$A$5:$I$1004,4,FALSE)="","",VLOOKUP($B953,競技者!$A$5:$I$1004,4,FALSE)))</f>
        <v/>
      </c>
      <c r="F953" s="95" t="str">
        <f>IF($B953="","",IF(VLOOKUP($B953,競技者!$A$5:$I$1004,7,FALSE)="","",VLOOKUP($B953,競技者!$A$5:$I$1004,7,FALSE)))</f>
        <v/>
      </c>
      <c r="G953" s="95" t="str">
        <f>IF($B953="","",IF(VLOOKUP($B953,競技者!$A$5:$I$1004,9,FALSE)="","",VLOOKUP($B953,競技者!$A$5:$I$1004,9,FALSE)))</f>
        <v/>
      </c>
      <c r="H953" s="109"/>
      <c r="I953" s="95" t="str">
        <f t="shared" si="70"/>
        <v/>
      </c>
      <c r="J953" s="96"/>
      <c r="K953" s="107" t="str">
        <f t="shared" si="71"/>
        <v/>
      </c>
      <c r="L953" s="96"/>
      <c r="M953" s="107" t="str">
        <f t="shared" si="72"/>
        <v/>
      </c>
      <c r="N953" s="103"/>
      <c r="O953" s="103"/>
      <c r="P953" s="260"/>
      <c r="Q953" s="97" t="str">
        <f t="shared" si="73"/>
        <v/>
      </c>
      <c r="R953" s="98" t="str">
        <f t="shared" si="74"/>
        <v/>
      </c>
      <c r="S953" s="96"/>
      <c r="T953" s="234"/>
      <c r="U953" s="105"/>
    </row>
    <row r="954" spans="1:21" customFormat="1" ht="12.6" thickBot="1">
      <c r="A954" s="92">
        <v>950</v>
      </c>
      <c r="B954" s="217"/>
      <c r="C954" s="218" t="str">
        <f>IF($B954="","",IF(VLOOKUP($B954,競技者!$A$5:$I$1004,2,FALSE)="","",VLOOKUP($B954,競技者!$A$5:$I$1004,2,FALSE)))</f>
        <v/>
      </c>
      <c r="D954" s="218" t="str">
        <f>IF($B954="","",IF(VLOOKUP($B954,競技者!$A$5:$I$1004,3,FALSE)="","",VLOOKUP($B954,競技者!$A$5:$I$1004,3,FALSE)))</f>
        <v/>
      </c>
      <c r="E954" s="218" t="str">
        <f>IF($B954="","",IF(VLOOKUP($B954,競技者!$A$5:$I$1004,4,FALSE)="","",VLOOKUP($B954,競技者!$A$5:$I$1004,4,FALSE)))</f>
        <v/>
      </c>
      <c r="F954" s="218" t="str">
        <f>IF($B954="","",IF(VLOOKUP($B954,競技者!$A$5:$I$1004,7,FALSE)="","",VLOOKUP($B954,競技者!$A$5:$I$1004,7,FALSE)))</f>
        <v/>
      </c>
      <c r="G954" s="218" t="str">
        <f>IF($B954="","",IF(VLOOKUP($B954,競技者!$A$5:$I$1004,9,FALSE)="","",VLOOKUP($B954,競技者!$A$5:$I$1004,9,FALSE)))</f>
        <v/>
      </c>
      <c r="H954" s="219"/>
      <c r="I954" s="218" t="str">
        <f t="shared" si="70"/>
        <v/>
      </c>
      <c r="J954" s="220"/>
      <c r="K954" s="221" t="str">
        <f t="shared" si="71"/>
        <v/>
      </c>
      <c r="L954" s="220"/>
      <c r="M954" s="221" t="str">
        <f t="shared" si="72"/>
        <v/>
      </c>
      <c r="N954" s="262"/>
      <c r="O954" s="262"/>
      <c r="P954" s="263"/>
      <c r="Q954" s="222" t="str">
        <f t="shared" si="73"/>
        <v/>
      </c>
      <c r="R954" s="223" t="str">
        <f t="shared" si="74"/>
        <v/>
      </c>
      <c r="S954" s="220"/>
      <c r="T954" s="237"/>
      <c r="U954" s="224"/>
    </row>
    <row r="955" spans="1:21" customFormat="1">
      <c r="A955" s="92">
        <v>951</v>
      </c>
      <c r="B955" s="199"/>
      <c r="C955" s="120" t="str">
        <f>IF($B955="","",IF(VLOOKUP($B955,競技者!$A$5:$I$1004,2,FALSE)="","",VLOOKUP($B955,競技者!$A$5:$I$1004,2,FALSE)))</f>
        <v/>
      </c>
      <c r="D955" s="120" t="str">
        <f>IF($B955="","",IF(VLOOKUP($B955,競技者!$A$5:$I$1004,3,FALSE)="","",VLOOKUP($B955,競技者!$A$5:$I$1004,3,FALSE)))</f>
        <v/>
      </c>
      <c r="E955" s="120" t="str">
        <f>IF($B955="","",IF(VLOOKUP($B955,競技者!$A$5:$I$1004,4,FALSE)="","",VLOOKUP($B955,競技者!$A$5:$I$1004,4,FALSE)))</f>
        <v/>
      </c>
      <c r="F955" s="120" t="str">
        <f>IF($B955="","",IF(VLOOKUP($B955,競技者!$A$5:$I$1004,7,FALSE)="","",VLOOKUP($B955,競技者!$A$5:$I$1004,7,FALSE)))</f>
        <v/>
      </c>
      <c r="G955" s="120" t="str">
        <f>IF($B955="","",IF(VLOOKUP($B955,競技者!$A$5:$I$1004,9,FALSE)="","",VLOOKUP($B955,競技者!$A$5:$I$1004,9,FALSE)))</f>
        <v/>
      </c>
      <c r="H955" s="119"/>
      <c r="I955" s="120" t="str">
        <f t="shared" si="70"/>
        <v/>
      </c>
      <c r="J955" s="121"/>
      <c r="K955" s="122" t="str">
        <f t="shared" si="71"/>
        <v/>
      </c>
      <c r="L955" s="121"/>
      <c r="M955" s="122" t="str">
        <f t="shared" si="72"/>
        <v/>
      </c>
      <c r="N955" s="123"/>
      <c r="O955" s="123"/>
      <c r="P955" s="259"/>
      <c r="Q955" s="124" t="str">
        <f t="shared" si="73"/>
        <v/>
      </c>
      <c r="R955" s="125" t="str">
        <f t="shared" si="74"/>
        <v/>
      </c>
      <c r="S955" s="121"/>
      <c r="T955" s="236"/>
      <c r="U955" s="127"/>
    </row>
    <row r="956" spans="1:21" customFormat="1">
      <c r="A956" s="92">
        <v>952</v>
      </c>
      <c r="B956" s="111"/>
      <c r="C956" s="95" t="str">
        <f>IF($B956="","",IF(VLOOKUP($B956,競技者!$A$5:$I$1004,2,FALSE)="","",VLOOKUP($B956,競技者!$A$5:$I$1004,2,FALSE)))</f>
        <v/>
      </c>
      <c r="D956" s="95" t="str">
        <f>IF($B956="","",IF(VLOOKUP($B956,競技者!$A$5:$I$1004,3,FALSE)="","",VLOOKUP($B956,競技者!$A$5:$I$1004,3,FALSE)))</f>
        <v/>
      </c>
      <c r="E956" s="95" t="str">
        <f>IF($B956="","",IF(VLOOKUP($B956,競技者!$A$5:$I$1004,4,FALSE)="","",VLOOKUP($B956,競技者!$A$5:$I$1004,4,FALSE)))</f>
        <v/>
      </c>
      <c r="F956" s="95" t="str">
        <f>IF($B956="","",IF(VLOOKUP($B956,競技者!$A$5:$I$1004,7,FALSE)="","",VLOOKUP($B956,競技者!$A$5:$I$1004,7,FALSE)))</f>
        <v/>
      </c>
      <c r="G956" s="95" t="str">
        <f>IF($B956="","",IF(VLOOKUP($B956,競技者!$A$5:$I$1004,9,FALSE)="","",VLOOKUP($B956,競技者!$A$5:$I$1004,9,FALSE)))</f>
        <v/>
      </c>
      <c r="H956" s="109"/>
      <c r="I956" s="95" t="str">
        <f t="shared" si="70"/>
        <v/>
      </c>
      <c r="J956" s="96"/>
      <c r="K956" s="107" t="str">
        <f t="shared" si="71"/>
        <v/>
      </c>
      <c r="L956" s="96"/>
      <c r="M956" s="107" t="str">
        <f t="shared" si="72"/>
        <v/>
      </c>
      <c r="N956" s="103"/>
      <c r="O956" s="103"/>
      <c r="P956" s="260"/>
      <c r="Q956" s="97" t="str">
        <f t="shared" si="73"/>
        <v/>
      </c>
      <c r="R956" s="98" t="str">
        <f t="shared" si="74"/>
        <v/>
      </c>
      <c r="S956" s="96"/>
      <c r="T956" s="234"/>
      <c r="U956" s="105"/>
    </row>
    <row r="957" spans="1:21" customFormat="1">
      <c r="A957" s="92">
        <v>953</v>
      </c>
      <c r="B957" s="111"/>
      <c r="C957" s="95" t="str">
        <f>IF($B957="","",IF(VLOOKUP($B957,競技者!$A$5:$I$1004,2,FALSE)="","",VLOOKUP($B957,競技者!$A$5:$I$1004,2,FALSE)))</f>
        <v/>
      </c>
      <c r="D957" s="95" t="str">
        <f>IF($B957="","",IF(VLOOKUP($B957,競技者!$A$5:$I$1004,3,FALSE)="","",VLOOKUP($B957,競技者!$A$5:$I$1004,3,FALSE)))</f>
        <v/>
      </c>
      <c r="E957" s="95" t="str">
        <f>IF($B957="","",IF(VLOOKUP($B957,競技者!$A$5:$I$1004,4,FALSE)="","",VLOOKUP($B957,競技者!$A$5:$I$1004,4,FALSE)))</f>
        <v/>
      </c>
      <c r="F957" s="95" t="str">
        <f>IF($B957="","",IF(VLOOKUP($B957,競技者!$A$5:$I$1004,7,FALSE)="","",VLOOKUP($B957,競技者!$A$5:$I$1004,7,FALSE)))</f>
        <v/>
      </c>
      <c r="G957" s="95" t="str">
        <f>IF($B957="","",IF(VLOOKUP($B957,競技者!$A$5:$I$1004,9,FALSE)="","",VLOOKUP($B957,競技者!$A$5:$I$1004,9,FALSE)))</f>
        <v/>
      </c>
      <c r="H957" s="109"/>
      <c r="I957" s="95" t="str">
        <f t="shared" si="70"/>
        <v/>
      </c>
      <c r="J957" s="96"/>
      <c r="K957" s="107" t="str">
        <f t="shared" si="71"/>
        <v/>
      </c>
      <c r="L957" s="96"/>
      <c r="M957" s="107" t="str">
        <f t="shared" si="72"/>
        <v/>
      </c>
      <c r="N957" s="103"/>
      <c r="O957" s="103"/>
      <c r="P957" s="260"/>
      <c r="Q957" s="97" t="str">
        <f t="shared" si="73"/>
        <v/>
      </c>
      <c r="R957" s="98" t="str">
        <f t="shared" si="74"/>
        <v/>
      </c>
      <c r="S957" s="96"/>
      <c r="T957" s="234"/>
      <c r="U957" s="105"/>
    </row>
    <row r="958" spans="1:21" customFormat="1">
      <c r="A958" s="92">
        <v>954</v>
      </c>
      <c r="B958" s="111"/>
      <c r="C958" s="95" t="str">
        <f>IF($B958="","",IF(VLOOKUP($B958,競技者!$A$5:$I$1004,2,FALSE)="","",VLOOKUP($B958,競技者!$A$5:$I$1004,2,FALSE)))</f>
        <v/>
      </c>
      <c r="D958" s="95" t="str">
        <f>IF($B958="","",IF(VLOOKUP($B958,競技者!$A$5:$I$1004,3,FALSE)="","",VLOOKUP($B958,競技者!$A$5:$I$1004,3,FALSE)))</f>
        <v/>
      </c>
      <c r="E958" s="95" t="str">
        <f>IF($B958="","",IF(VLOOKUP($B958,競技者!$A$5:$I$1004,4,FALSE)="","",VLOOKUP($B958,競技者!$A$5:$I$1004,4,FALSE)))</f>
        <v/>
      </c>
      <c r="F958" s="95" t="str">
        <f>IF($B958="","",IF(VLOOKUP($B958,競技者!$A$5:$I$1004,7,FALSE)="","",VLOOKUP($B958,競技者!$A$5:$I$1004,7,FALSE)))</f>
        <v/>
      </c>
      <c r="G958" s="95" t="str">
        <f>IF($B958="","",IF(VLOOKUP($B958,競技者!$A$5:$I$1004,9,FALSE)="","",VLOOKUP($B958,競技者!$A$5:$I$1004,9,FALSE)))</f>
        <v/>
      </c>
      <c r="H958" s="109"/>
      <c r="I958" s="95" t="str">
        <f t="shared" si="70"/>
        <v/>
      </c>
      <c r="J958" s="96"/>
      <c r="K958" s="107" t="str">
        <f t="shared" si="71"/>
        <v/>
      </c>
      <c r="L958" s="96"/>
      <c r="M958" s="107" t="str">
        <f t="shared" si="72"/>
        <v/>
      </c>
      <c r="N958" s="103"/>
      <c r="O958" s="103"/>
      <c r="P958" s="260"/>
      <c r="Q958" s="97" t="str">
        <f t="shared" si="73"/>
        <v/>
      </c>
      <c r="R958" s="98" t="str">
        <f t="shared" si="74"/>
        <v/>
      </c>
      <c r="S958" s="96"/>
      <c r="T958" s="234"/>
      <c r="U958" s="105"/>
    </row>
    <row r="959" spans="1:21" customFormat="1">
      <c r="A959" s="92">
        <v>955</v>
      </c>
      <c r="B959" s="207"/>
      <c r="C959" s="208" t="str">
        <f>IF($B959="","",IF(VLOOKUP($B959,競技者!$A$5:$I$1004,2,FALSE)="","",VLOOKUP($B959,競技者!$A$5:$I$1004,2,FALSE)))</f>
        <v/>
      </c>
      <c r="D959" s="208" t="str">
        <f>IF($B959="","",IF(VLOOKUP($B959,競技者!$A$5:$I$1004,3,FALSE)="","",VLOOKUP($B959,競技者!$A$5:$I$1004,3,FALSE)))</f>
        <v/>
      </c>
      <c r="E959" s="208" t="str">
        <f>IF($B959="","",IF(VLOOKUP($B959,競技者!$A$5:$I$1004,4,FALSE)="","",VLOOKUP($B959,競技者!$A$5:$I$1004,4,FALSE)))</f>
        <v/>
      </c>
      <c r="F959" s="208" t="str">
        <f>IF($B959="","",IF(VLOOKUP($B959,競技者!$A$5:$I$1004,7,FALSE)="","",VLOOKUP($B959,競技者!$A$5:$I$1004,7,FALSE)))</f>
        <v/>
      </c>
      <c r="G959" s="208" t="str">
        <f>IF($B959="","",IF(VLOOKUP($B959,競技者!$A$5:$I$1004,9,FALSE)="","",VLOOKUP($B959,競技者!$A$5:$I$1004,9,FALSE)))</f>
        <v/>
      </c>
      <c r="H959" s="209"/>
      <c r="I959" s="208" t="str">
        <f t="shared" si="70"/>
        <v/>
      </c>
      <c r="J959" s="210"/>
      <c r="K959" s="211" t="str">
        <f t="shared" si="71"/>
        <v/>
      </c>
      <c r="L959" s="210"/>
      <c r="M959" s="211" t="str">
        <f t="shared" si="72"/>
        <v/>
      </c>
      <c r="N959" s="212"/>
      <c r="O959" s="212"/>
      <c r="P959" s="261"/>
      <c r="Q959" s="213" t="str">
        <f t="shared" si="73"/>
        <v/>
      </c>
      <c r="R959" s="214" t="str">
        <f t="shared" si="74"/>
        <v/>
      </c>
      <c r="S959" s="210"/>
      <c r="T959" s="238"/>
      <c r="U959" s="216"/>
    </row>
    <row r="960" spans="1:21" customFormat="1">
      <c r="A960" s="92">
        <v>956</v>
      </c>
      <c r="B960" s="199"/>
      <c r="C960" s="120" t="str">
        <f>IF($B960="","",IF(VLOOKUP($B960,競技者!$A$5:$I$1004,2,FALSE)="","",VLOOKUP($B960,競技者!$A$5:$I$1004,2,FALSE)))</f>
        <v/>
      </c>
      <c r="D960" s="120" t="str">
        <f>IF($B960="","",IF(VLOOKUP($B960,競技者!$A$5:$I$1004,3,FALSE)="","",VLOOKUP($B960,競技者!$A$5:$I$1004,3,FALSE)))</f>
        <v/>
      </c>
      <c r="E960" s="120" t="str">
        <f>IF($B960="","",IF(VLOOKUP($B960,競技者!$A$5:$I$1004,4,FALSE)="","",VLOOKUP($B960,競技者!$A$5:$I$1004,4,FALSE)))</f>
        <v/>
      </c>
      <c r="F960" s="120" t="str">
        <f>IF($B960="","",IF(VLOOKUP($B960,競技者!$A$5:$I$1004,7,FALSE)="","",VLOOKUP($B960,競技者!$A$5:$I$1004,7,FALSE)))</f>
        <v/>
      </c>
      <c r="G960" s="120" t="str">
        <f>IF($B960="","",IF(VLOOKUP($B960,競技者!$A$5:$I$1004,9,FALSE)="","",VLOOKUP($B960,競技者!$A$5:$I$1004,9,FALSE)))</f>
        <v/>
      </c>
      <c r="H960" s="119"/>
      <c r="I960" s="120" t="str">
        <f t="shared" si="70"/>
        <v/>
      </c>
      <c r="J960" s="121"/>
      <c r="K960" s="122" t="str">
        <f t="shared" si="71"/>
        <v/>
      </c>
      <c r="L960" s="121"/>
      <c r="M960" s="122" t="str">
        <f t="shared" si="72"/>
        <v/>
      </c>
      <c r="N960" s="123"/>
      <c r="O960" s="123"/>
      <c r="P960" s="259"/>
      <c r="Q960" s="124" t="str">
        <f t="shared" si="73"/>
        <v/>
      </c>
      <c r="R960" s="125" t="str">
        <f t="shared" si="74"/>
        <v/>
      </c>
      <c r="S960" s="121"/>
      <c r="T960" s="236"/>
      <c r="U960" s="127"/>
    </row>
    <row r="961" spans="1:21" customFormat="1">
      <c r="A961" s="92">
        <v>957</v>
      </c>
      <c r="B961" s="111"/>
      <c r="C961" s="95" t="str">
        <f>IF($B961="","",IF(VLOOKUP($B961,競技者!$A$5:$I$1004,2,FALSE)="","",VLOOKUP($B961,競技者!$A$5:$I$1004,2,FALSE)))</f>
        <v/>
      </c>
      <c r="D961" s="95" t="str">
        <f>IF($B961="","",IF(VLOOKUP($B961,競技者!$A$5:$I$1004,3,FALSE)="","",VLOOKUP($B961,競技者!$A$5:$I$1004,3,FALSE)))</f>
        <v/>
      </c>
      <c r="E961" s="95" t="str">
        <f>IF($B961="","",IF(VLOOKUP($B961,競技者!$A$5:$I$1004,4,FALSE)="","",VLOOKUP($B961,競技者!$A$5:$I$1004,4,FALSE)))</f>
        <v/>
      </c>
      <c r="F961" s="95" t="str">
        <f>IF($B961="","",IF(VLOOKUP($B961,競技者!$A$5:$I$1004,7,FALSE)="","",VLOOKUP($B961,競技者!$A$5:$I$1004,7,FALSE)))</f>
        <v/>
      </c>
      <c r="G961" s="95" t="str">
        <f>IF($B961="","",IF(VLOOKUP($B961,競技者!$A$5:$I$1004,9,FALSE)="","",VLOOKUP($B961,競技者!$A$5:$I$1004,9,FALSE)))</f>
        <v/>
      </c>
      <c r="H961" s="109"/>
      <c r="I961" s="95" t="str">
        <f t="shared" si="70"/>
        <v/>
      </c>
      <c r="J961" s="96"/>
      <c r="K961" s="107" t="str">
        <f t="shared" si="71"/>
        <v/>
      </c>
      <c r="L961" s="96"/>
      <c r="M961" s="107" t="str">
        <f t="shared" si="72"/>
        <v/>
      </c>
      <c r="N961" s="103"/>
      <c r="O961" s="103"/>
      <c r="P961" s="260"/>
      <c r="Q961" s="97" t="str">
        <f t="shared" si="73"/>
        <v/>
      </c>
      <c r="R961" s="98" t="str">
        <f t="shared" si="74"/>
        <v/>
      </c>
      <c r="S961" s="96"/>
      <c r="T961" s="234"/>
      <c r="U961" s="105"/>
    </row>
    <row r="962" spans="1:21" customFormat="1">
      <c r="A962" s="92">
        <v>958</v>
      </c>
      <c r="B962" s="111"/>
      <c r="C962" s="95" t="str">
        <f>IF($B962="","",IF(VLOOKUP($B962,競技者!$A$5:$I$1004,2,FALSE)="","",VLOOKUP($B962,競技者!$A$5:$I$1004,2,FALSE)))</f>
        <v/>
      </c>
      <c r="D962" s="95" t="str">
        <f>IF($B962="","",IF(VLOOKUP($B962,競技者!$A$5:$I$1004,3,FALSE)="","",VLOOKUP($B962,競技者!$A$5:$I$1004,3,FALSE)))</f>
        <v/>
      </c>
      <c r="E962" s="95" t="str">
        <f>IF($B962="","",IF(VLOOKUP($B962,競技者!$A$5:$I$1004,4,FALSE)="","",VLOOKUP($B962,競技者!$A$5:$I$1004,4,FALSE)))</f>
        <v/>
      </c>
      <c r="F962" s="95" t="str">
        <f>IF($B962="","",IF(VLOOKUP($B962,競技者!$A$5:$I$1004,7,FALSE)="","",VLOOKUP($B962,競技者!$A$5:$I$1004,7,FALSE)))</f>
        <v/>
      </c>
      <c r="G962" s="95" t="str">
        <f>IF($B962="","",IF(VLOOKUP($B962,競技者!$A$5:$I$1004,9,FALSE)="","",VLOOKUP($B962,競技者!$A$5:$I$1004,9,FALSE)))</f>
        <v/>
      </c>
      <c r="H962" s="109"/>
      <c r="I962" s="95" t="str">
        <f t="shared" si="70"/>
        <v/>
      </c>
      <c r="J962" s="96"/>
      <c r="K962" s="107" t="str">
        <f t="shared" si="71"/>
        <v/>
      </c>
      <c r="L962" s="96"/>
      <c r="M962" s="107" t="str">
        <f t="shared" si="72"/>
        <v/>
      </c>
      <c r="N962" s="103"/>
      <c r="O962" s="103"/>
      <c r="P962" s="260"/>
      <c r="Q962" s="97" t="str">
        <f t="shared" si="73"/>
        <v/>
      </c>
      <c r="R962" s="98" t="str">
        <f t="shared" si="74"/>
        <v/>
      </c>
      <c r="S962" s="96"/>
      <c r="T962" s="234"/>
      <c r="U962" s="105"/>
    </row>
    <row r="963" spans="1:21" customFormat="1">
      <c r="A963" s="92">
        <v>959</v>
      </c>
      <c r="B963" s="111"/>
      <c r="C963" s="95" t="str">
        <f>IF($B963="","",IF(VLOOKUP($B963,競技者!$A$5:$I$1004,2,FALSE)="","",VLOOKUP($B963,競技者!$A$5:$I$1004,2,FALSE)))</f>
        <v/>
      </c>
      <c r="D963" s="95" t="str">
        <f>IF($B963="","",IF(VLOOKUP($B963,競技者!$A$5:$I$1004,3,FALSE)="","",VLOOKUP($B963,競技者!$A$5:$I$1004,3,FALSE)))</f>
        <v/>
      </c>
      <c r="E963" s="95" t="str">
        <f>IF($B963="","",IF(VLOOKUP($B963,競技者!$A$5:$I$1004,4,FALSE)="","",VLOOKUP($B963,競技者!$A$5:$I$1004,4,FALSE)))</f>
        <v/>
      </c>
      <c r="F963" s="95" t="str">
        <f>IF($B963="","",IF(VLOOKUP($B963,競技者!$A$5:$I$1004,7,FALSE)="","",VLOOKUP($B963,競技者!$A$5:$I$1004,7,FALSE)))</f>
        <v/>
      </c>
      <c r="G963" s="95" t="str">
        <f>IF($B963="","",IF(VLOOKUP($B963,競技者!$A$5:$I$1004,9,FALSE)="","",VLOOKUP($B963,競技者!$A$5:$I$1004,9,FALSE)))</f>
        <v/>
      </c>
      <c r="H963" s="109"/>
      <c r="I963" s="95" t="str">
        <f t="shared" si="70"/>
        <v/>
      </c>
      <c r="J963" s="96"/>
      <c r="K963" s="107" t="str">
        <f t="shared" si="71"/>
        <v/>
      </c>
      <c r="L963" s="96"/>
      <c r="M963" s="107" t="str">
        <f t="shared" si="72"/>
        <v/>
      </c>
      <c r="N963" s="103"/>
      <c r="O963" s="103"/>
      <c r="P963" s="260"/>
      <c r="Q963" s="97" t="str">
        <f t="shared" si="73"/>
        <v/>
      </c>
      <c r="R963" s="98" t="str">
        <f t="shared" si="74"/>
        <v/>
      </c>
      <c r="S963" s="96"/>
      <c r="T963" s="234"/>
      <c r="U963" s="105"/>
    </row>
    <row r="964" spans="1:21" customFormat="1" ht="12.6" thickBot="1">
      <c r="A964" s="92">
        <v>960</v>
      </c>
      <c r="B964" s="217"/>
      <c r="C964" s="218" t="str">
        <f>IF($B964="","",IF(VLOOKUP($B964,競技者!$A$5:$I$1004,2,FALSE)="","",VLOOKUP($B964,競技者!$A$5:$I$1004,2,FALSE)))</f>
        <v/>
      </c>
      <c r="D964" s="218" t="str">
        <f>IF($B964="","",IF(VLOOKUP($B964,競技者!$A$5:$I$1004,3,FALSE)="","",VLOOKUP($B964,競技者!$A$5:$I$1004,3,FALSE)))</f>
        <v/>
      </c>
      <c r="E964" s="218" t="str">
        <f>IF($B964="","",IF(VLOOKUP($B964,競技者!$A$5:$I$1004,4,FALSE)="","",VLOOKUP($B964,競技者!$A$5:$I$1004,4,FALSE)))</f>
        <v/>
      </c>
      <c r="F964" s="218" t="str">
        <f>IF($B964="","",IF(VLOOKUP($B964,競技者!$A$5:$I$1004,7,FALSE)="","",VLOOKUP($B964,競技者!$A$5:$I$1004,7,FALSE)))</f>
        <v/>
      </c>
      <c r="G964" s="218" t="str">
        <f>IF($B964="","",IF(VLOOKUP($B964,競技者!$A$5:$I$1004,9,FALSE)="","",VLOOKUP($B964,競技者!$A$5:$I$1004,9,FALSE)))</f>
        <v/>
      </c>
      <c r="H964" s="219"/>
      <c r="I964" s="218" t="str">
        <f t="shared" si="70"/>
        <v/>
      </c>
      <c r="J964" s="220"/>
      <c r="K964" s="221" t="str">
        <f t="shared" si="71"/>
        <v/>
      </c>
      <c r="L964" s="220"/>
      <c r="M964" s="221" t="str">
        <f t="shared" si="72"/>
        <v/>
      </c>
      <c r="N964" s="262"/>
      <c r="O964" s="262"/>
      <c r="P964" s="263"/>
      <c r="Q964" s="222" t="str">
        <f t="shared" si="73"/>
        <v/>
      </c>
      <c r="R964" s="223" t="str">
        <f t="shared" si="74"/>
        <v/>
      </c>
      <c r="S964" s="220"/>
      <c r="T964" s="237"/>
      <c r="U964" s="224"/>
    </row>
    <row r="965" spans="1:21" customFormat="1">
      <c r="A965" s="92">
        <v>961</v>
      </c>
      <c r="B965" s="199"/>
      <c r="C965" s="120" t="str">
        <f>IF($B965="","",IF(VLOOKUP($B965,競技者!$A$5:$I$1004,2,FALSE)="","",VLOOKUP($B965,競技者!$A$5:$I$1004,2,FALSE)))</f>
        <v/>
      </c>
      <c r="D965" s="120" t="str">
        <f>IF($B965="","",IF(VLOOKUP($B965,競技者!$A$5:$I$1004,3,FALSE)="","",VLOOKUP($B965,競技者!$A$5:$I$1004,3,FALSE)))</f>
        <v/>
      </c>
      <c r="E965" s="120" t="str">
        <f>IF($B965="","",IF(VLOOKUP($B965,競技者!$A$5:$I$1004,4,FALSE)="","",VLOOKUP($B965,競技者!$A$5:$I$1004,4,FALSE)))</f>
        <v/>
      </c>
      <c r="F965" s="120" t="str">
        <f>IF($B965="","",IF(VLOOKUP($B965,競技者!$A$5:$I$1004,7,FALSE)="","",VLOOKUP($B965,競技者!$A$5:$I$1004,7,FALSE)))</f>
        <v/>
      </c>
      <c r="G965" s="120" t="str">
        <f>IF($B965="","",IF(VLOOKUP($B965,競技者!$A$5:$I$1004,9,FALSE)="","",VLOOKUP($B965,競技者!$A$5:$I$1004,9,FALSE)))</f>
        <v/>
      </c>
      <c r="H965" s="119"/>
      <c r="I965" s="120" t="str">
        <f t="shared" si="70"/>
        <v/>
      </c>
      <c r="J965" s="121"/>
      <c r="K965" s="122" t="str">
        <f t="shared" si="71"/>
        <v/>
      </c>
      <c r="L965" s="121"/>
      <c r="M965" s="122" t="str">
        <f t="shared" si="72"/>
        <v/>
      </c>
      <c r="N965" s="123"/>
      <c r="O965" s="123"/>
      <c r="P965" s="259"/>
      <c r="Q965" s="124" t="str">
        <f t="shared" si="73"/>
        <v/>
      </c>
      <c r="R965" s="125" t="str">
        <f t="shared" si="74"/>
        <v/>
      </c>
      <c r="S965" s="121"/>
      <c r="T965" s="236"/>
      <c r="U965" s="127"/>
    </row>
    <row r="966" spans="1:21" customFormat="1">
      <c r="A966" s="92">
        <v>962</v>
      </c>
      <c r="B966" s="111"/>
      <c r="C966" s="95" t="str">
        <f>IF($B966="","",IF(VLOOKUP($B966,競技者!$A$5:$I$1004,2,FALSE)="","",VLOOKUP($B966,競技者!$A$5:$I$1004,2,FALSE)))</f>
        <v/>
      </c>
      <c r="D966" s="95" t="str">
        <f>IF($B966="","",IF(VLOOKUP($B966,競技者!$A$5:$I$1004,3,FALSE)="","",VLOOKUP($B966,競技者!$A$5:$I$1004,3,FALSE)))</f>
        <v/>
      </c>
      <c r="E966" s="95" t="str">
        <f>IF($B966="","",IF(VLOOKUP($B966,競技者!$A$5:$I$1004,4,FALSE)="","",VLOOKUP($B966,競技者!$A$5:$I$1004,4,FALSE)))</f>
        <v/>
      </c>
      <c r="F966" s="95" t="str">
        <f>IF($B966="","",IF(VLOOKUP($B966,競技者!$A$5:$I$1004,7,FALSE)="","",VLOOKUP($B966,競技者!$A$5:$I$1004,7,FALSE)))</f>
        <v/>
      </c>
      <c r="G966" s="95" t="str">
        <f>IF($B966="","",IF(VLOOKUP($B966,競技者!$A$5:$I$1004,9,FALSE)="","",VLOOKUP($B966,競技者!$A$5:$I$1004,9,FALSE)))</f>
        <v/>
      </c>
      <c r="H966" s="109"/>
      <c r="I966" s="95" t="str">
        <f t="shared" ref="I966:I1029" si="75">IF(H966="50ｍ（長水路）","LC",IF(H966="","","SC"))</f>
        <v/>
      </c>
      <c r="J966" s="96"/>
      <c r="K966" s="107" t="str">
        <f t="shared" ref="K966:K1029" si="76">IF(J966="自由形",1,IF(J966="背泳ぎ",2,IF(J966="平泳ぎ",3,IF(J966="バタフライ",4,IF(J966="","",5)))))</f>
        <v/>
      </c>
      <c r="L966" s="96"/>
      <c r="M966" s="107" t="str">
        <f t="shared" ref="M966:M1029" si="77">IF(L966="25m",1,IF(L966="50m",2,IF(L966="100m",3,IF(L966="200m",4,IF(L966="400m",5,IF(L966="800m",6,IF(L966="1500m",7,"")))))))</f>
        <v/>
      </c>
      <c r="N966" s="103"/>
      <c r="O966" s="103"/>
      <c r="P966" s="260"/>
      <c r="Q966" s="97" t="str">
        <f t="shared" ref="Q966:Q1029" si="78">IF(P966="","",IF(N966="",TEXT(O966&amp;"."&amp;P966,"00.00"),TIMEVALUE(N966&amp;":"&amp;O966&amp;"."&amp;P966)))</f>
        <v/>
      </c>
      <c r="R966" s="98" t="str">
        <f t="shared" ref="R966:R1029" si="79">IF(P966="","",N966*60+O966+P966/100)</f>
        <v/>
      </c>
      <c r="S966" s="96"/>
      <c r="T966" s="234"/>
      <c r="U966" s="105"/>
    </row>
    <row r="967" spans="1:21" customFormat="1">
      <c r="A967" s="92">
        <v>963</v>
      </c>
      <c r="B967" s="111"/>
      <c r="C967" s="95" t="str">
        <f>IF($B967="","",IF(VLOOKUP($B967,競技者!$A$5:$I$1004,2,FALSE)="","",VLOOKUP($B967,競技者!$A$5:$I$1004,2,FALSE)))</f>
        <v/>
      </c>
      <c r="D967" s="95" t="str">
        <f>IF($B967="","",IF(VLOOKUP($B967,競技者!$A$5:$I$1004,3,FALSE)="","",VLOOKUP($B967,競技者!$A$5:$I$1004,3,FALSE)))</f>
        <v/>
      </c>
      <c r="E967" s="95" t="str">
        <f>IF($B967="","",IF(VLOOKUP($B967,競技者!$A$5:$I$1004,4,FALSE)="","",VLOOKUP($B967,競技者!$A$5:$I$1004,4,FALSE)))</f>
        <v/>
      </c>
      <c r="F967" s="95" t="str">
        <f>IF($B967="","",IF(VLOOKUP($B967,競技者!$A$5:$I$1004,7,FALSE)="","",VLOOKUP($B967,競技者!$A$5:$I$1004,7,FALSE)))</f>
        <v/>
      </c>
      <c r="G967" s="95" t="str">
        <f>IF($B967="","",IF(VLOOKUP($B967,競技者!$A$5:$I$1004,9,FALSE)="","",VLOOKUP($B967,競技者!$A$5:$I$1004,9,FALSE)))</f>
        <v/>
      </c>
      <c r="H967" s="109"/>
      <c r="I967" s="95" t="str">
        <f t="shared" si="75"/>
        <v/>
      </c>
      <c r="J967" s="96"/>
      <c r="K967" s="107" t="str">
        <f t="shared" si="76"/>
        <v/>
      </c>
      <c r="L967" s="96"/>
      <c r="M967" s="107" t="str">
        <f t="shared" si="77"/>
        <v/>
      </c>
      <c r="N967" s="103"/>
      <c r="O967" s="103"/>
      <c r="P967" s="260"/>
      <c r="Q967" s="97" t="str">
        <f t="shared" si="78"/>
        <v/>
      </c>
      <c r="R967" s="98" t="str">
        <f t="shared" si="79"/>
        <v/>
      </c>
      <c r="S967" s="96"/>
      <c r="T967" s="234"/>
      <c r="U967" s="105"/>
    </row>
    <row r="968" spans="1:21" customFormat="1">
      <c r="A968" s="92">
        <v>964</v>
      </c>
      <c r="B968" s="111"/>
      <c r="C968" s="95" t="str">
        <f>IF($B968="","",IF(VLOOKUP($B968,競技者!$A$5:$I$1004,2,FALSE)="","",VLOOKUP($B968,競技者!$A$5:$I$1004,2,FALSE)))</f>
        <v/>
      </c>
      <c r="D968" s="95" t="str">
        <f>IF($B968="","",IF(VLOOKUP($B968,競技者!$A$5:$I$1004,3,FALSE)="","",VLOOKUP($B968,競技者!$A$5:$I$1004,3,FALSE)))</f>
        <v/>
      </c>
      <c r="E968" s="95" t="str">
        <f>IF($B968="","",IF(VLOOKUP($B968,競技者!$A$5:$I$1004,4,FALSE)="","",VLOOKUP($B968,競技者!$A$5:$I$1004,4,FALSE)))</f>
        <v/>
      </c>
      <c r="F968" s="95" t="str">
        <f>IF($B968="","",IF(VLOOKUP($B968,競技者!$A$5:$I$1004,7,FALSE)="","",VLOOKUP($B968,競技者!$A$5:$I$1004,7,FALSE)))</f>
        <v/>
      </c>
      <c r="G968" s="95" t="str">
        <f>IF($B968="","",IF(VLOOKUP($B968,競技者!$A$5:$I$1004,9,FALSE)="","",VLOOKUP($B968,競技者!$A$5:$I$1004,9,FALSE)))</f>
        <v/>
      </c>
      <c r="H968" s="109"/>
      <c r="I968" s="95" t="str">
        <f t="shared" si="75"/>
        <v/>
      </c>
      <c r="J968" s="96"/>
      <c r="K968" s="107" t="str">
        <f t="shared" si="76"/>
        <v/>
      </c>
      <c r="L968" s="96"/>
      <c r="M968" s="107" t="str">
        <f t="shared" si="77"/>
        <v/>
      </c>
      <c r="N968" s="103"/>
      <c r="O968" s="103"/>
      <c r="P968" s="260"/>
      <c r="Q968" s="97" t="str">
        <f t="shared" si="78"/>
        <v/>
      </c>
      <c r="R968" s="98" t="str">
        <f t="shared" si="79"/>
        <v/>
      </c>
      <c r="S968" s="96"/>
      <c r="T968" s="234"/>
      <c r="U968" s="105"/>
    </row>
    <row r="969" spans="1:21" customFormat="1">
      <c r="A969" s="92">
        <v>965</v>
      </c>
      <c r="B969" s="207"/>
      <c r="C969" s="208" t="str">
        <f>IF($B969="","",IF(VLOOKUP($B969,競技者!$A$5:$I$1004,2,FALSE)="","",VLOOKUP($B969,競技者!$A$5:$I$1004,2,FALSE)))</f>
        <v/>
      </c>
      <c r="D969" s="208" t="str">
        <f>IF($B969="","",IF(VLOOKUP($B969,競技者!$A$5:$I$1004,3,FALSE)="","",VLOOKUP($B969,競技者!$A$5:$I$1004,3,FALSE)))</f>
        <v/>
      </c>
      <c r="E969" s="208" t="str">
        <f>IF($B969="","",IF(VLOOKUP($B969,競技者!$A$5:$I$1004,4,FALSE)="","",VLOOKUP($B969,競技者!$A$5:$I$1004,4,FALSE)))</f>
        <v/>
      </c>
      <c r="F969" s="208" t="str">
        <f>IF($B969="","",IF(VLOOKUP($B969,競技者!$A$5:$I$1004,7,FALSE)="","",VLOOKUP($B969,競技者!$A$5:$I$1004,7,FALSE)))</f>
        <v/>
      </c>
      <c r="G969" s="208" t="str">
        <f>IF($B969="","",IF(VLOOKUP($B969,競技者!$A$5:$I$1004,9,FALSE)="","",VLOOKUP($B969,競技者!$A$5:$I$1004,9,FALSE)))</f>
        <v/>
      </c>
      <c r="H969" s="209"/>
      <c r="I969" s="208" t="str">
        <f t="shared" si="75"/>
        <v/>
      </c>
      <c r="J969" s="210"/>
      <c r="K969" s="211" t="str">
        <f t="shared" si="76"/>
        <v/>
      </c>
      <c r="L969" s="210"/>
      <c r="M969" s="211" t="str">
        <f t="shared" si="77"/>
        <v/>
      </c>
      <c r="N969" s="212"/>
      <c r="O969" s="212"/>
      <c r="P969" s="261"/>
      <c r="Q969" s="213" t="str">
        <f t="shared" si="78"/>
        <v/>
      </c>
      <c r="R969" s="214" t="str">
        <f t="shared" si="79"/>
        <v/>
      </c>
      <c r="S969" s="210"/>
      <c r="T969" s="238"/>
      <c r="U969" s="216"/>
    </row>
    <row r="970" spans="1:21" customFormat="1">
      <c r="A970" s="92">
        <v>966</v>
      </c>
      <c r="B970" s="199"/>
      <c r="C970" s="120" t="str">
        <f>IF($B970="","",IF(VLOOKUP($B970,競技者!$A$5:$I$1004,2,FALSE)="","",VLOOKUP($B970,競技者!$A$5:$I$1004,2,FALSE)))</f>
        <v/>
      </c>
      <c r="D970" s="120" t="str">
        <f>IF($B970="","",IF(VLOOKUP($B970,競技者!$A$5:$I$1004,3,FALSE)="","",VLOOKUP($B970,競技者!$A$5:$I$1004,3,FALSE)))</f>
        <v/>
      </c>
      <c r="E970" s="120" t="str">
        <f>IF($B970="","",IF(VLOOKUP($B970,競技者!$A$5:$I$1004,4,FALSE)="","",VLOOKUP($B970,競技者!$A$5:$I$1004,4,FALSE)))</f>
        <v/>
      </c>
      <c r="F970" s="120" t="str">
        <f>IF($B970="","",IF(VLOOKUP($B970,競技者!$A$5:$I$1004,7,FALSE)="","",VLOOKUP($B970,競技者!$A$5:$I$1004,7,FALSE)))</f>
        <v/>
      </c>
      <c r="G970" s="120" t="str">
        <f>IF($B970="","",IF(VLOOKUP($B970,競技者!$A$5:$I$1004,9,FALSE)="","",VLOOKUP($B970,競技者!$A$5:$I$1004,9,FALSE)))</f>
        <v/>
      </c>
      <c r="H970" s="119"/>
      <c r="I970" s="120" t="str">
        <f t="shared" si="75"/>
        <v/>
      </c>
      <c r="J970" s="121"/>
      <c r="K970" s="122" t="str">
        <f t="shared" si="76"/>
        <v/>
      </c>
      <c r="L970" s="121"/>
      <c r="M970" s="122" t="str">
        <f t="shared" si="77"/>
        <v/>
      </c>
      <c r="N970" s="123"/>
      <c r="O970" s="123"/>
      <c r="P970" s="259"/>
      <c r="Q970" s="124" t="str">
        <f t="shared" si="78"/>
        <v/>
      </c>
      <c r="R970" s="125" t="str">
        <f t="shared" si="79"/>
        <v/>
      </c>
      <c r="S970" s="121"/>
      <c r="T970" s="236"/>
      <c r="U970" s="127"/>
    </row>
    <row r="971" spans="1:21" customFormat="1">
      <c r="A971" s="92">
        <v>967</v>
      </c>
      <c r="B971" s="111"/>
      <c r="C971" s="95" t="str">
        <f>IF($B971="","",IF(VLOOKUP($B971,競技者!$A$5:$I$1004,2,FALSE)="","",VLOOKUP($B971,競技者!$A$5:$I$1004,2,FALSE)))</f>
        <v/>
      </c>
      <c r="D971" s="95" t="str">
        <f>IF($B971="","",IF(VLOOKUP($B971,競技者!$A$5:$I$1004,3,FALSE)="","",VLOOKUP($B971,競技者!$A$5:$I$1004,3,FALSE)))</f>
        <v/>
      </c>
      <c r="E971" s="95" t="str">
        <f>IF($B971="","",IF(VLOOKUP($B971,競技者!$A$5:$I$1004,4,FALSE)="","",VLOOKUP($B971,競技者!$A$5:$I$1004,4,FALSE)))</f>
        <v/>
      </c>
      <c r="F971" s="95" t="str">
        <f>IF($B971="","",IF(VLOOKUP($B971,競技者!$A$5:$I$1004,7,FALSE)="","",VLOOKUP($B971,競技者!$A$5:$I$1004,7,FALSE)))</f>
        <v/>
      </c>
      <c r="G971" s="95" t="str">
        <f>IF($B971="","",IF(VLOOKUP($B971,競技者!$A$5:$I$1004,9,FALSE)="","",VLOOKUP($B971,競技者!$A$5:$I$1004,9,FALSE)))</f>
        <v/>
      </c>
      <c r="H971" s="109"/>
      <c r="I971" s="95" t="str">
        <f t="shared" si="75"/>
        <v/>
      </c>
      <c r="J971" s="96"/>
      <c r="K971" s="107" t="str">
        <f t="shared" si="76"/>
        <v/>
      </c>
      <c r="L971" s="96"/>
      <c r="M971" s="107" t="str">
        <f t="shared" si="77"/>
        <v/>
      </c>
      <c r="N971" s="103"/>
      <c r="O971" s="103"/>
      <c r="P971" s="260"/>
      <c r="Q971" s="97" t="str">
        <f t="shared" si="78"/>
        <v/>
      </c>
      <c r="R971" s="98" t="str">
        <f t="shared" si="79"/>
        <v/>
      </c>
      <c r="S971" s="96"/>
      <c r="T971" s="234"/>
      <c r="U971" s="105"/>
    </row>
    <row r="972" spans="1:21" customFormat="1">
      <c r="A972" s="92">
        <v>968</v>
      </c>
      <c r="B972" s="111"/>
      <c r="C972" s="95" t="str">
        <f>IF($B972="","",IF(VLOOKUP($B972,競技者!$A$5:$I$1004,2,FALSE)="","",VLOOKUP($B972,競技者!$A$5:$I$1004,2,FALSE)))</f>
        <v/>
      </c>
      <c r="D972" s="95" t="str">
        <f>IF($B972="","",IF(VLOOKUP($B972,競技者!$A$5:$I$1004,3,FALSE)="","",VLOOKUP($B972,競技者!$A$5:$I$1004,3,FALSE)))</f>
        <v/>
      </c>
      <c r="E972" s="95" t="str">
        <f>IF($B972="","",IF(VLOOKUP($B972,競技者!$A$5:$I$1004,4,FALSE)="","",VLOOKUP($B972,競技者!$A$5:$I$1004,4,FALSE)))</f>
        <v/>
      </c>
      <c r="F972" s="95" t="str">
        <f>IF($B972="","",IF(VLOOKUP($B972,競技者!$A$5:$I$1004,7,FALSE)="","",VLOOKUP($B972,競技者!$A$5:$I$1004,7,FALSE)))</f>
        <v/>
      </c>
      <c r="G972" s="95" t="str">
        <f>IF($B972="","",IF(VLOOKUP($B972,競技者!$A$5:$I$1004,9,FALSE)="","",VLOOKUP($B972,競技者!$A$5:$I$1004,9,FALSE)))</f>
        <v/>
      </c>
      <c r="H972" s="109"/>
      <c r="I972" s="95" t="str">
        <f t="shared" si="75"/>
        <v/>
      </c>
      <c r="J972" s="96"/>
      <c r="K972" s="107" t="str">
        <f t="shared" si="76"/>
        <v/>
      </c>
      <c r="L972" s="96"/>
      <c r="M972" s="107" t="str">
        <f t="shared" si="77"/>
        <v/>
      </c>
      <c r="N972" s="103"/>
      <c r="O972" s="103"/>
      <c r="P972" s="260"/>
      <c r="Q972" s="97" t="str">
        <f t="shared" si="78"/>
        <v/>
      </c>
      <c r="R972" s="98" t="str">
        <f t="shared" si="79"/>
        <v/>
      </c>
      <c r="S972" s="96"/>
      <c r="T972" s="234"/>
      <c r="U972" s="105"/>
    </row>
    <row r="973" spans="1:21" customFormat="1">
      <c r="A973" s="92">
        <v>969</v>
      </c>
      <c r="B973" s="111"/>
      <c r="C973" s="95" t="str">
        <f>IF($B973="","",IF(VLOOKUP($B973,競技者!$A$5:$I$1004,2,FALSE)="","",VLOOKUP($B973,競技者!$A$5:$I$1004,2,FALSE)))</f>
        <v/>
      </c>
      <c r="D973" s="95" t="str">
        <f>IF($B973="","",IF(VLOOKUP($B973,競技者!$A$5:$I$1004,3,FALSE)="","",VLOOKUP($B973,競技者!$A$5:$I$1004,3,FALSE)))</f>
        <v/>
      </c>
      <c r="E973" s="95" t="str">
        <f>IF($B973="","",IF(VLOOKUP($B973,競技者!$A$5:$I$1004,4,FALSE)="","",VLOOKUP($B973,競技者!$A$5:$I$1004,4,FALSE)))</f>
        <v/>
      </c>
      <c r="F973" s="95" t="str">
        <f>IF($B973="","",IF(VLOOKUP($B973,競技者!$A$5:$I$1004,7,FALSE)="","",VLOOKUP($B973,競技者!$A$5:$I$1004,7,FALSE)))</f>
        <v/>
      </c>
      <c r="G973" s="95" t="str">
        <f>IF($B973="","",IF(VLOOKUP($B973,競技者!$A$5:$I$1004,9,FALSE)="","",VLOOKUP($B973,競技者!$A$5:$I$1004,9,FALSE)))</f>
        <v/>
      </c>
      <c r="H973" s="109"/>
      <c r="I973" s="95" t="str">
        <f t="shared" si="75"/>
        <v/>
      </c>
      <c r="J973" s="96"/>
      <c r="K973" s="107" t="str">
        <f t="shared" si="76"/>
        <v/>
      </c>
      <c r="L973" s="96"/>
      <c r="M973" s="107" t="str">
        <f t="shared" si="77"/>
        <v/>
      </c>
      <c r="N973" s="103"/>
      <c r="O973" s="103"/>
      <c r="P973" s="260"/>
      <c r="Q973" s="97" t="str">
        <f t="shared" si="78"/>
        <v/>
      </c>
      <c r="R973" s="98" t="str">
        <f t="shared" si="79"/>
        <v/>
      </c>
      <c r="S973" s="96"/>
      <c r="T973" s="234"/>
      <c r="U973" s="105"/>
    </row>
    <row r="974" spans="1:21" customFormat="1" ht="12.6" thickBot="1">
      <c r="A974" s="92">
        <v>970</v>
      </c>
      <c r="B974" s="217"/>
      <c r="C974" s="218" t="str">
        <f>IF($B974="","",IF(VLOOKUP($B974,競技者!$A$5:$I$1004,2,FALSE)="","",VLOOKUP($B974,競技者!$A$5:$I$1004,2,FALSE)))</f>
        <v/>
      </c>
      <c r="D974" s="218" t="str">
        <f>IF($B974="","",IF(VLOOKUP($B974,競技者!$A$5:$I$1004,3,FALSE)="","",VLOOKUP($B974,競技者!$A$5:$I$1004,3,FALSE)))</f>
        <v/>
      </c>
      <c r="E974" s="218" t="str">
        <f>IF($B974="","",IF(VLOOKUP($B974,競技者!$A$5:$I$1004,4,FALSE)="","",VLOOKUP($B974,競技者!$A$5:$I$1004,4,FALSE)))</f>
        <v/>
      </c>
      <c r="F974" s="218" t="str">
        <f>IF($B974="","",IF(VLOOKUP($B974,競技者!$A$5:$I$1004,7,FALSE)="","",VLOOKUP($B974,競技者!$A$5:$I$1004,7,FALSE)))</f>
        <v/>
      </c>
      <c r="G974" s="218" t="str">
        <f>IF($B974="","",IF(VLOOKUP($B974,競技者!$A$5:$I$1004,9,FALSE)="","",VLOOKUP($B974,競技者!$A$5:$I$1004,9,FALSE)))</f>
        <v/>
      </c>
      <c r="H974" s="219"/>
      <c r="I974" s="218" t="str">
        <f t="shared" si="75"/>
        <v/>
      </c>
      <c r="J974" s="220"/>
      <c r="K974" s="221" t="str">
        <f t="shared" si="76"/>
        <v/>
      </c>
      <c r="L974" s="220"/>
      <c r="M974" s="221" t="str">
        <f t="shared" si="77"/>
        <v/>
      </c>
      <c r="N974" s="262"/>
      <c r="O974" s="262"/>
      <c r="P974" s="263"/>
      <c r="Q974" s="222" t="str">
        <f t="shared" si="78"/>
        <v/>
      </c>
      <c r="R974" s="223" t="str">
        <f t="shared" si="79"/>
        <v/>
      </c>
      <c r="S974" s="220"/>
      <c r="T974" s="237"/>
      <c r="U974" s="224"/>
    </row>
    <row r="975" spans="1:21" customFormat="1">
      <c r="A975" s="92">
        <v>971</v>
      </c>
      <c r="B975" s="199"/>
      <c r="C975" s="120" t="str">
        <f>IF($B975="","",IF(VLOOKUP($B975,競技者!$A$5:$I$1004,2,FALSE)="","",VLOOKUP($B975,競技者!$A$5:$I$1004,2,FALSE)))</f>
        <v/>
      </c>
      <c r="D975" s="120" t="str">
        <f>IF($B975="","",IF(VLOOKUP($B975,競技者!$A$5:$I$1004,3,FALSE)="","",VLOOKUP($B975,競技者!$A$5:$I$1004,3,FALSE)))</f>
        <v/>
      </c>
      <c r="E975" s="120" t="str">
        <f>IF($B975="","",IF(VLOOKUP($B975,競技者!$A$5:$I$1004,4,FALSE)="","",VLOOKUP($B975,競技者!$A$5:$I$1004,4,FALSE)))</f>
        <v/>
      </c>
      <c r="F975" s="120" t="str">
        <f>IF($B975="","",IF(VLOOKUP($B975,競技者!$A$5:$I$1004,7,FALSE)="","",VLOOKUP($B975,競技者!$A$5:$I$1004,7,FALSE)))</f>
        <v/>
      </c>
      <c r="G975" s="120" t="str">
        <f>IF($B975="","",IF(VLOOKUP($B975,競技者!$A$5:$I$1004,9,FALSE)="","",VLOOKUP($B975,競技者!$A$5:$I$1004,9,FALSE)))</f>
        <v/>
      </c>
      <c r="H975" s="119"/>
      <c r="I975" s="120" t="str">
        <f t="shared" si="75"/>
        <v/>
      </c>
      <c r="J975" s="121"/>
      <c r="K975" s="122" t="str">
        <f t="shared" si="76"/>
        <v/>
      </c>
      <c r="L975" s="121"/>
      <c r="M975" s="122" t="str">
        <f t="shared" si="77"/>
        <v/>
      </c>
      <c r="N975" s="123"/>
      <c r="O975" s="123"/>
      <c r="P975" s="259"/>
      <c r="Q975" s="124" t="str">
        <f t="shared" si="78"/>
        <v/>
      </c>
      <c r="R975" s="125" t="str">
        <f t="shared" si="79"/>
        <v/>
      </c>
      <c r="S975" s="121"/>
      <c r="T975" s="236"/>
      <c r="U975" s="127"/>
    </row>
    <row r="976" spans="1:21" customFormat="1">
      <c r="A976" s="92">
        <v>972</v>
      </c>
      <c r="B976" s="111"/>
      <c r="C976" s="95" t="str">
        <f>IF($B976="","",IF(VLOOKUP($B976,競技者!$A$5:$I$1004,2,FALSE)="","",VLOOKUP($B976,競技者!$A$5:$I$1004,2,FALSE)))</f>
        <v/>
      </c>
      <c r="D976" s="95" t="str">
        <f>IF($B976="","",IF(VLOOKUP($B976,競技者!$A$5:$I$1004,3,FALSE)="","",VLOOKUP($B976,競技者!$A$5:$I$1004,3,FALSE)))</f>
        <v/>
      </c>
      <c r="E976" s="95" t="str">
        <f>IF($B976="","",IF(VLOOKUP($B976,競技者!$A$5:$I$1004,4,FALSE)="","",VLOOKUP($B976,競技者!$A$5:$I$1004,4,FALSE)))</f>
        <v/>
      </c>
      <c r="F976" s="95" t="str">
        <f>IF($B976="","",IF(VLOOKUP($B976,競技者!$A$5:$I$1004,7,FALSE)="","",VLOOKUP($B976,競技者!$A$5:$I$1004,7,FALSE)))</f>
        <v/>
      </c>
      <c r="G976" s="95" t="str">
        <f>IF($B976="","",IF(VLOOKUP($B976,競技者!$A$5:$I$1004,9,FALSE)="","",VLOOKUP($B976,競技者!$A$5:$I$1004,9,FALSE)))</f>
        <v/>
      </c>
      <c r="H976" s="109"/>
      <c r="I976" s="95" t="str">
        <f t="shared" si="75"/>
        <v/>
      </c>
      <c r="J976" s="96"/>
      <c r="K976" s="107" t="str">
        <f t="shared" si="76"/>
        <v/>
      </c>
      <c r="L976" s="96"/>
      <c r="M976" s="107" t="str">
        <f t="shared" si="77"/>
        <v/>
      </c>
      <c r="N976" s="103"/>
      <c r="O976" s="103"/>
      <c r="P976" s="260"/>
      <c r="Q976" s="97" t="str">
        <f t="shared" si="78"/>
        <v/>
      </c>
      <c r="R976" s="98" t="str">
        <f t="shared" si="79"/>
        <v/>
      </c>
      <c r="S976" s="96"/>
      <c r="T976" s="234"/>
      <c r="U976" s="105"/>
    </row>
    <row r="977" spans="1:21" customFormat="1">
      <c r="A977" s="92">
        <v>973</v>
      </c>
      <c r="B977" s="111"/>
      <c r="C977" s="95" t="str">
        <f>IF($B977="","",IF(VLOOKUP($B977,競技者!$A$5:$I$1004,2,FALSE)="","",VLOOKUP($B977,競技者!$A$5:$I$1004,2,FALSE)))</f>
        <v/>
      </c>
      <c r="D977" s="95" t="str">
        <f>IF($B977="","",IF(VLOOKUP($B977,競技者!$A$5:$I$1004,3,FALSE)="","",VLOOKUP($B977,競技者!$A$5:$I$1004,3,FALSE)))</f>
        <v/>
      </c>
      <c r="E977" s="95" t="str">
        <f>IF($B977="","",IF(VLOOKUP($B977,競技者!$A$5:$I$1004,4,FALSE)="","",VLOOKUP($B977,競技者!$A$5:$I$1004,4,FALSE)))</f>
        <v/>
      </c>
      <c r="F977" s="95" t="str">
        <f>IF($B977="","",IF(VLOOKUP($B977,競技者!$A$5:$I$1004,7,FALSE)="","",VLOOKUP($B977,競技者!$A$5:$I$1004,7,FALSE)))</f>
        <v/>
      </c>
      <c r="G977" s="95" t="str">
        <f>IF($B977="","",IF(VLOOKUP($B977,競技者!$A$5:$I$1004,9,FALSE)="","",VLOOKUP($B977,競技者!$A$5:$I$1004,9,FALSE)))</f>
        <v/>
      </c>
      <c r="H977" s="109"/>
      <c r="I977" s="95" t="str">
        <f t="shared" si="75"/>
        <v/>
      </c>
      <c r="J977" s="96"/>
      <c r="K977" s="107" t="str">
        <f t="shared" si="76"/>
        <v/>
      </c>
      <c r="L977" s="96"/>
      <c r="M977" s="107" t="str">
        <f t="shared" si="77"/>
        <v/>
      </c>
      <c r="N977" s="103"/>
      <c r="O977" s="103"/>
      <c r="P977" s="260"/>
      <c r="Q977" s="97" t="str">
        <f t="shared" si="78"/>
        <v/>
      </c>
      <c r="R977" s="98" t="str">
        <f t="shared" si="79"/>
        <v/>
      </c>
      <c r="S977" s="96"/>
      <c r="T977" s="234"/>
      <c r="U977" s="105"/>
    </row>
    <row r="978" spans="1:21" customFormat="1">
      <c r="A978" s="92">
        <v>974</v>
      </c>
      <c r="B978" s="111"/>
      <c r="C978" s="95" t="str">
        <f>IF($B978="","",IF(VLOOKUP($B978,競技者!$A$5:$I$1004,2,FALSE)="","",VLOOKUP($B978,競技者!$A$5:$I$1004,2,FALSE)))</f>
        <v/>
      </c>
      <c r="D978" s="95" t="str">
        <f>IF($B978="","",IF(VLOOKUP($B978,競技者!$A$5:$I$1004,3,FALSE)="","",VLOOKUP($B978,競技者!$A$5:$I$1004,3,FALSE)))</f>
        <v/>
      </c>
      <c r="E978" s="95" t="str">
        <f>IF($B978="","",IF(VLOOKUP($B978,競技者!$A$5:$I$1004,4,FALSE)="","",VLOOKUP($B978,競技者!$A$5:$I$1004,4,FALSE)))</f>
        <v/>
      </c>
      <c r="F978" s="95" t="str">
        <f>IF($B978="","",IF(VLOOKUP($B978,競技者!$A$5:$I$1004,7,FALSE)="","",VLOOKUP($B978,競技者!$A$5:$I$1004,7,FALSE)))</f>
        <v/>
      </c>
      <c r="G978" s="95" t="str">
        <f>IF($B978="","",IF(VLOOKUP($B978,競技者!$A$5:$I$1004,9,FALSE)="","",VLOOKUP($B978,競技者!$A$5:$I$1004,9,FALSE)))</f>
        <v/>
      </c>
      <c r="H978" s="109"/>
      <c r="I978" s="95" t="str">
        <f t="shared" si="75"/>
        <v/>
      </c>
      <c r="J978" s="96"/>
      <c r="K978" s="107" t="str">
        <f t="shared" si="76"/>
        <v/>
      </c>
      <c r="L978" s="96"/>
      <c r="M978" s="107" t="str">
        <f t="shared" si="77"/>
        <v/>
      </c>
      <c r="N978" s="103"/>
      <c r="O978" s="103"/>
      <c r="P978" s="260"/>
      <c r="Q978" s="97" t="str">
        <f t="shared" si="78"/>
        <v/>
      </c>
      <c r="R978" s="98" t="str">
        <f t="shared" si="79"/>
        <v/>
      </c>
      <c r="S978" s="96"/>
      <c r="T978" s="234"/>
      <c r="U978" s="105"/>
    </row>
    <row r="979" spans="1:21" customFormat="1">
      <c r="A979" s="92">
        <v>975</v>
      </c>
      <c r="B979" s="207"/>
      <c r="C979" s="208" t="str">
        <f>IF($B979="","",IF(VLOOKUP($B979,競技者!$A$5:$I$1004,2,FALSE)="","",VLOOKUP($B979,競技者!$A$5:$I$1004,2,FALSE)))</f>
        <v/>
      </c>
      <c r="D979" s="208" t="str">
        <f>IF($B979="","",IF(VLOOKUP($B979,競技者!$A$5:$I$1004,3,FALSE)="","",VLOOKUP($B979,競技者!$A$5:$I$1004,3,FALSE)))</f>
        <v/>
      </c>
      <c r="E979" s="208" t="str">
        <f>IF($B979="","",IF(VLOOKUP($B979,競技者!$A$5:$I$1004,4,FALSE)="","",VLOOKUP($B979,競技者!$A$5:$I$1004,4,FALSE)))</f>
        <v/>
      </c>
      <c r="F979" s="208" t="str">
        <f>IF($B979="","",IF(VLOOKUP($B979,競技者!$A$5:$I$1004,7,FALSE)="","",VLOOKUP($B979,競技者!$A$5:$I$1004,7,FALSE)))</f>
        <v/>
      </c>
      <c r="G979" s="208" t="str">
        <f>IF($B979="","",IF(VLOOKUP($B979,競技者!$A$5:$I$1004,9,FALSE)="","",VLOOKUP($B979,競技者!$A$5:$I$1004,9,FALSE)))</f>
        <v/>
      </c>
      <c r="H979" s="209"/>
      <c r="I979" s="208" t="str">
        <f t="shared" si="75"/>
        <v/>
      </c>
      <c r="J979" s="210"/>
      <c r="K979" s="211" t="str">
        <f t="shared" si="76"/>
        <v/>
      </c>
      <c r="L979" s="210"/>
      <c r="M979" s="211" t="str">
        <f t="shared" si="77"/>
        <v/>
      </c>
      <c r="N979" s="212"/>
      <c r="O979" s="212"/>
      <c r="P979" s="261"/>
      <c r="Q979" s="213" t="str">
        <f t="shared" si="78"/>
        <v/>
      </c>
      <c r="R979" s="214" t="str">
        <f t="shared" si="79"/>
        <v/>
      </c>
      <c r="S979" s="210"/>
      <c r="T979" s="238"/>
      <c r="U979" s="216"/>
    </row>
    <row r="980" spans="1:21" customFormat="1">
      <c r="A980" s="92">
        <v>976</v>
      </c>
      <c r="B980" s="199"/>
      <c r="C980" s="120" t="str">
        <f>IF($B980="","",IF(VLOOKUP($B980,競技者!$A$5:$I$1004,2,FALSE)="","",VLOOKUP($B980,競技者!$A$5:$I$1004,2,FALSE)))</f>
        <v/>
      </c>
      <c r="D980" s="120" t="str">
        <f>IF($B980="","",IF(VLOOKUP($B980,競技者!$A$5:$I$1004,3,FALSE)="","",VLOOKUP($B980,競技者!$A$5:$I$1004,3,FALSE)))</f>
        <v/>
      </c>
      <c r="E980" s="120" t="str">
        <f>IF($B980="","",IF(VLOOKUP($B980,競技者!$A$5:$I$1004,4,FALSE)="","",VLOOKUP($B980,競技者!$A$5:$I$1004,4,FALSE)))</f>
        <v/>
      </c>
      <c r="F980" s="120" t="str">
        <f>IF($B980="","",IF(VLOOKUP($B980,競技者!$A$5:$I$1004,7,FALSE)="","",VLOOKUP($B980,競技者!$A$5:$I$1004,7,FALSE)))</f>
        <v/>
      </c>
      <c r="G980" s="120" t="str">
        <f>IF($B980="","",IF(VLOOKUP($B980,競技者!$A$5:$I$1004,9,FALSE)="","",VLOOKUP($B980,競技者!$A$5:$I$1004,9,FALSE)))</f>
        <v/>
      </c>
      <c r="H980" s="119"/>
      <c r="I980" s="120" t="str">
        <f t="shared" si="75"/>
        <v/>
      </c>
      <c r="J980" s="121"/>
      <c r="K980" s="122" t="str">
        <f t="shared" si="76"/>
        <v/>
      </c>
      <c r="L980" s="121"/>
      <c r="M980" s="122" t="str">
        <f t="shared" si="77"/>
        <v/>
      </c>
      <c r="N980" s="123"/>
      <c r="O980" s="123"/>
      <c r="P980" s="259"/>
      <c r="Q980" s="124" t="str">
        <f t="shared" si="78"/>
        <v/>
      </c>
      <c r="R980" s="125" t="str">
        <f t="shared" si="79"/>
        <v/>
      </c>
      <c r="S980" s="121"/>
      <c r="T980" s="236"/>
      <c r="U980" s="127"/>
    </row>
    <row r="981" spans="1:21" customFormat="1">
      <c r="A981" s="92">
        <v>977</v>
      </c>
      <c r="B981" s="111"/>
      <c r="C981" s="95" t="str">
        <f>IF($B981="","",IF(VLOOKUP($B981,競技者!$A$5:$I$1004,2,FALSE)="","",VLOOKUP($B981,競技者!$A$5:$I$1004,2,FALSE)))</f>
        <v/>
      </c>
      <c r="D981" s="95" t="str">
        <f>IF($B981="","",IF(VLOOKUP($B981,競技者!$A$5:$I$1004,3,FALSE)="","",VLOOKUP($B981,競技者!$A$5:$I$1004,3,FALSE)))</f>
        <v/>
      </c>
      <c r="E981" s="95" t="str">
        <f>IF($B981="","",IF(VLOOKUP($B981,競技者!$A$5:$I$1004,4,FALSE)="","",VLOOKUP($B981,競技者!$A$5:$I$1004,4,FALSE)))</f>
        <v/>
      </c>
      <c r="F981" s="95" t="str">
        <f>IF($B981="","",IF(VLOOKUP($B981,競技者!$A$5:$I$1004,7,FALSE)="","",VLOOKUP($B981,競技者!$A$5:$I$1004,7,FALSE)))</f>
        <v/>
      </c>
      <c r="G981" s="95" t="str">
        <f>IF($B981="","",IF(VLOOKUP($B981,競技者!$A$5:$I$1004,9,FALSE)="","",VLOOKUP($B981,競技者!$A$5:$I$1004,9,FALSE)))</f>
        <v/>
      </c>
      <c r="H981" s="109"/>
      <c r="I981" s="95" t="str">
        <f t="shared" si="75"/>
        <v/>
      </c>
      <c r="J981" s="96"/>
      <c r="K981" s="107" t="str">
        <f t="shared" si="76"/>
        <v/>
      </c>
      <c r="L981" s="96"/>
      <c r="M981" s="107" t="str">
        <f t="shared" si="77"/>
        <v/>
      </c>
      <c r="N981" s="103"/>
      <c r="O981" s="103"/>
      <c r="P981" s="260"/>
      <c r="Q981" s="97" t="str">
        <f t="shared" si="78"/>
        <v/>
      </c>
      <c r="R981" s="98" t="str">
        <f t="shared" si="79"/>
        <v/>
      </c>
      <c r="S981" s="96"/>
      <c r="T981" s="234"/>
      <c r="U981" s="105"/>
    </row>
    <row r="982" spans="1:21" customFormat="1">
      <c r="A982" s="92">
        <v>978</v>
      </c>
      <c r="B982" s="111"/>
      <c r="C982" s="95" t="str">
        <f>IF($B982="","",IF(VLOOKUP($B982,競技者!$A$5:$I$1004,2,FALSE)="","",VLOOKUP($B982,競技者!$A$5:$I$1004,2,FALSE)))</f>
        <v/>
      </c>
      <c r="D982" s="95" t="str">
        <f>IF($B982="","",IF(VLOOKUP($B982,競技者!$A$5:$I$1004,3,FALSE)="","",VLOOKUP($B982,競技者!$A$5:$I$1004,3,FALSE)))</f>
        <v/>
      </c>
      <c r="E982" s="95" t="str">
        <f>IF($B982="","",IF(VLOOKUP($B982,競技者!$A$5:$I$1004,4,FALSE)="","",VLOOKUP($B982,競技者!$A$5:$I$1004,4,FALSE)))</f>
        <v/>
      </c>
      <c r="F982" s="95" t="str">
        <f>IF($B982="","",IF(VLOOKUP($B982,競技者!$A$5:$I$1004,7,FALSE)="","",VLOOKUP($B982,競技者!$A$5:$I$1004,7,FALSE)))</f>
        <v/>
      </c>
      <c r="G982" s="95" t="str">
        <f>IF($B982="","",IF(VLOOKUP($B982,競技者!$A$5:$I$1004,9,FALSE)="","",VLOOKUP($B982,競技者!$A$5:$I$1004,9,FALSE)))</f>
        <v/>
      </c>
      <c r="H982" s="109"/>
      <c r="I982" s="95" t="str">
        <f t="shared" si="75"/>
        <v/>
      </c>
      <c r="J982" s="96"/>
      <c r="K982" s="107" t="str">
        <f t="shared" si="76"/>
        <v/>
      </c>
      <c r="L982" s="96"/>
      <c r="M982" s="107" t="str">
        <f t="shared" si="77"/>
        <v/>
      </c>
      <c r="N982" s="103"/>
      <c r="O982" s="103"/>
      <c r="P982" s="260"/>
      <c r="Q982" s="97" t="str">
        <f t="shared" si="78"/>
        <v/>
      </c>
      <c r="R982" s="98" t="str">
        <f t="shared" si="79"/>
        <v/>
      </c>
      <c r="S982" s="96"/>
      <c r="T982" s="234"/>
      <c r="U982" s="105"/>
    </row>
    <row r="983" spans="1:21" customFormat="1">
      <c r="A983" s="92">
        <v>979</v>
      </c>
      <c r="B983" s="111"/>
      <c r="C983" s="95" t="str">
        <f>IF($B983="","",IF(VLOOKUP($B983,競技者!$A$5:$I$1004,2,FALSE)="","",VLOOKUP($B983,競技者!$A$5:$I$1004,2,FALSE)))</f>
        <v/>
      </c>
      <c r="D983" s="95" t="str">
        <f>IF($B983="","",IF(VLOOKUP($B983,競技者!$A$5:$I$1004,3,FALSE)="","",VLOOKUP($B983,競技者!$A$5:$I$1004,3,FALSE)))</f>
        <v/>
      </c>
      <c r="E983" s="95" t="str">
        <f>IF($B983="","",IF(VLOOKUP($B983,競技者!$A$5:$I$1004,4,FALSE)="","",VLOOKUP($B983,競技者!$A$5:$I$1004,4,FALSE)))</f>
        <v/>
      </c>
      <c r="F983" s="95" t="str">
        <f>IF($B983="","",IF(VLOOKUP($B983,競技者!$A$5:$I$1004,7,FALSE)="","",VLOOKUP($B983,競技者!$A$5:$I$1004,7,FALSE)))</f>
        <v/>
      </c>
      <c r="G983" s="95" t="str">
        <f>IF($B983="","",IF(VLOOKUP($B983,競技者!$A$5:$I$1004,9,FALSE)="","",VLOOKUP($B983,競技者!$A$5:$I$1004,9,FALSE)))</f>
        <v/>
      </c>
      <c r="H983" s="109"/>
      <c r="I983" s="95" t="str">
        <f t="shared" si="75"/>
        <v/>
      </c>
      <c r="J983" s="96"/>
      <c r="K983" s="107" t="str">
        <f t="shared" si="76"/>
        <v/>
      </c>
      <c r="L983" s="96"/>
      <c r="M983" s="107" t="str">
        <f t="shared" si="77"/>
        <v/>
      </c>
      <c r="N983" s="103"/>
      <c r="O983" s="103"/>
      <c r="P983" s="260"/>
      <c r="Q983" s="97" t="str">
        <f t="shared" si="78"/>
        <v/>
      </c>
      <c r="R983" s="98" t="str">
        <f t="shared" si="79"/>
        <v/>
      </c>
      <c r="S983" s="96"/>
      <c r="T983" s="234"/>
      <c r="U983" s="105"/>
    </row>
    <row r="984" spans="1:21" customFormat="1" ht="12.6" thickBot="1">
      <c r="A984" s="92">
        <v>980</v>
      </c>
      <c r="B984" s="217"/>
      <c r="C984" s="218" t="str">
        <f>IF($B984="","",IF(VLOOKUP($B984,競技者!$A$5:$I$1004,2,FALSE)="","",VLOOKUP($B984,競技者!$A$5:$I$1004,2,FALSE)))</f>
        <v/>
      </c>
      <c r="D984" s="218" t="str">
        <f>IF($B984="","",IF(VLOOKUP($B984,競技者!$A$5:$I$1004,3,FALSE)="","",VLOOKUP($B984,競技者!$A$5:$I$1004,3,FALSE)))</f>
        <v/>
      </c>
      <c r="E984" s="218" t="str">
        <f>IF($B984="","",IF(VLOOKUP($B984,競技者!$A$5:$I$1004,4,FALSE)="","",VLOOKUP($B984,競技者!$A$5:$I$1004,4,FALSE)))</f>
        <v/>
      </c>
      <c r="F984" s="218" t="str">
        <f>IF($B984="","",IF(VLOOKUP($B984,競技者!$A$5:$I$1004,7,FALSE)="","",VLOOKUP($B984,競技者!$A$5:$I$1004,7,FALSE)))</f>
        <v/>
      </c>
      <c r="G984" s="218" t="str">
        <f>IF($B984="","",IF(VLOOKUP($B984,競技者!$A$5:$I$1004,9,FALSE)="","",VLOOKUP($B984,競技者!$A$5:$I$1004,9,FALSE)))</f>
        <v/>
      </c>
      <c r="H984" s="219"/>
      <c r="I984" s="218" t="str">
        <f t="shared" si="75"/>
        <v/>
      </c>
      <c r="J984" s="220"/>
      <c r="K984" s="221" t="str">
        <f t="shared" si="76"/>
        <v/>
      </c>
      <c r="L984" s="220"/>
      <c r="M984" s="221" t="str">
        <f t="shared" si="77"/>
        <v/>
      </c>
      <c r="N984" s="262"/>
      <c r="O984" s="262"/>
      <c r="P984" s="263"/>
      <c r="Q984" s="222" t="str">
        <f t="shared" si="78"/>
        <v/>
      </c>
      <c r="R984" s="223" t="str">
        <f t="shared" si="79"/>
        <v/>
      </c>
      <c r="S984" s="220"/>
      <c r="T984" s="237"/>
      <c r="U984" s="224"/>
    </row>
    <row r="985" spans="1:21" customFormat="1">
      <c r="A985" s="92">
        <v>981</v>
      </c>
      <c r="B985" s="199"/>
      <c r="C985" s="120" t="str">
        <f>IF($B985="","",IF(VLOOKUP($B985,競技者!$A$5:$I$1004,2,FALSE)="","",VLOOKUP($B985,競技者!$A$5:$I$1004,2,FALSE)))</f>
        <v/>
      </c>
      <c r="D985" s="120" t="str">
        <f>IF($B985="","",IF(VLOOKUP($B985,競技者!$A$5:$I$1004,3,FALSE)="","",VLOOKUP($B985,競技者!$A$5:$I$1004,3,FALSE)))</f>
        <v/>
      </c>
      <c r="E985" s="120" t="str">
        <f>IF($B985="","",IF(VLOOKUP($B985,競技者!$A$5:$I$1004,4,FALSE)="","",VLOOKUP($B985,競技者!$A$5:$I$1004,4,FALSE)))</f>
        <v/>
      </c>
      <c r="F985" s="120" t="str">
        <f>IF($B985="","",IF(VLOOKUP($B985,競技者!$A$5:$I$1004,7,FALSE)="","",VLOOKUP($B985,競技者!$A$5:$I$1004,7,FALSE)))</f>
        <v/>
      </c>
      <c r="G985" s="120" t="str">
        <f>IF($B985="","",IF(VLOOKUP($B985,競技者!$A$5:$I$1004,9,FALSE)="","",VLOOKUP($B985,競技者!$A$5:$I$1004,9,FALSE)))</f>
        <v/>
      </c>
      <c r="H985" s="119"/>
      <c r="I985" s="120" t="str">
        <f t="shared" si="75"/>
        <v/>
      </c>
      <c r="J985" s="121"/>
      <c r="K985" s="122" t="str">
        <f t="shared" si="76"/>
        <v/>
      </c>
      <c r="L985" s="121"/>
      <c r="M985" s="122" t="str">
        <f t="shared" si="77"/>
        <v/>
      </c>
      <c r="N985" s="123"/>
      <c r="O985" s="123"/>
      <c r="P985" s="259"/>
      <c r="Q985" s="124" t="str">
        <f t="shared" si="78"/>
        <v/>
      </c>
      <c r="R985" s="125" t="str">
        <f t="shared" si="79"/>
        <v/>
      </c>
      <c r="S985" s="121"/>
      <c r="T985" s="236"/>
      <c r="U985" s="127"/>
    </row>
    <row r="986" spans="1:21" customFormat="1">
      <c r="A986" s="92">
        <v>982</v>
      </c>
      <c r="B986" s="111"/>
      <c r="C986" s="95" t="str">
        <f>IF($B986="","",IF(VLOOKUP($B986,競技者!$A$5:$I$1004,2,FALSE)="","",VLOOKUP($B986,競技者!$A$5:$I$1004,2,FALSE)))</f>
        <v/>
      </c>
      <c r="D986" s="95" t="str">
        <f>IF($B986="","",IF(VLOOKUP($B986,競技者!$A$5:$I$1004,3,FALSE)="","",VLOOKUP($B986,競技者!$A$5:$I$1004,3,FALSE)))</f>
        <v/>
      </c>
      <c r="E986" s="95" t="str">
        <f>IF($B986="","",IF(VLOOKUP($B986,競技者!$A$5:$I$1004,4,FALSE)="","",VLOOKUP($B986,競技者!$A$5:$I$1004,4,FALSE)))</f>
        <v/>
      </c>
      <c r="F986" s="95" t="str">
        <f>IF($B986="","",IF(VLOOKUP($B986,競技者!$A$5:$I$1004,7,FALSE)="","",VLOOKUP($B986,競技者!$A$5:$I$1004,7,FALSE)))</f>
        <v/>
      </c>
      <c r="G986" s="95" t="str">
        <f>IF($B986="","",IF(VLOOKUP($B986,競技者!$A$5:$I$1004,9,FALSE)="","",VLOOKUP($B986,競技者!$A$5:$I$1004,9,FALSE)))</f>
        <v/>
      </c>
      <c r="H986" s="109"/>
      <c r="I986" s="95" t="str">
        <f t="shared" si="75"/>
        <v/>
      </c>
      <c r="J986" s="96"/>
      <c r="K986" s="107" t="str">
        <f t="shared" si="76"/>
        <v/>
      </c>
      <c r="L986" s="96"/>
      <c r="M986" s="107" t="str">
        <f t="shared" si="77"/>
        <v/>
      </c>
      <c r="N986" s="103"/>
      <c r="O986" s="103"/>
      <c r="P986" s="260"/>
      <c r="Q986" s="97" t="str">
        <f t="shared" si="78"/>
        <v/>
      </c>
      <c r="R986" s="98" t="str">
        <f t="shared" si="79"/>
        <v/>
      </c>
      <c r="S986" s="96"/>
      <c r="T986" s="234"/>
      <c r="U986" s="105"/>
    </row>
    <row r="987" spans="1:21" customFormat="1">
      <c r="A987" s="92">
        <v>983</v>
      </c>
      <c r="B987" s="111"/>
      <c r="C987" s="95" t="str">
        <f>IF($B987="","",IF(VLOOKUP($B987,競技者!$A$5:$I$1004,2,FALSE)="","",VLOOKUP($B987,競技者!$A$5:$I$1004,2,FALSE)))</f>
        <v/>
      </c>
      <c r="D987" s="95" t="str">
        <f>IF($B987="","",IF(VLOOKUP($B987,競技者!$A$5:$I$1004,3,FALSE)="","",VLOOKUP($B987,競技者!$A$5:$I$1004,3,FALSE)))</f>
        <v/>
      </c>
      <c r="E987" s="95" t="str">
        <f>IF($B987="","",IF(VLOOKUP($B987,競技者!$A$5:$I$1004,4,FALSE)="","",VLOOKUP($B987,競技者!$A$5:$I$1004,4,FALSE)))</f>
        <v/>
      </c>
      <c r="F987" s="95" t="str">
        <f>IF($B987="","",IF(VLOOKUP($B987,競技者!$A$5:$I$1004,7,FALSE)="","",VLOOKUP($B987,競技者!$A$5:$I$1004,7,FALSE)))</f>
        <v/>
      </c>
      <c r="G987" s="95" t="str">
        <f>IF($B987="","",IF(VLOOKUP($B987,競技者!$A$5:$I$1004,9,FALSE)="","",VLOOKUP($B987,競技者!$A$5:$I$1004,9,FALSE)))</f>
        <v/>
      </c>
      <c r="H987" s="109"/>
      <c r="I987" s="95" t="str">
        <f t="shared" si="75"/>
        <v/>
      </c>
      <c r="J987" s="96"/>
      <c r="K987" s="107" t="str">
        <f t="shared" si="76"/>
        <v/>
      </c>
      <c r="L987" s="96"/>
      <c r="M987" s="107" t="str">
        <f t="shared" si="77"/>
        <v/>
      </c>
      <c r="N987" s="103"/>
      <c r="O987" s="103"/>
      <c r="P987" s="260"/>
      <c r="Q987" s="97" t="str">
        <f t="shared" si="78"/>
        <v/>
      </c>
      <c r="R987" s="98" t="str">
        <f t="shared" si="79"/>
        <v/>
      </c>
      <c r="S987" s="96"/>
      <c r="T987" s="234"/>
      <c r="U987" s="105"/>
    </row>
    <row r="988" spans="1:21" customFormat="1">
      <c r="A988" s="92">
        <v>984</v>
      </c>
      <c r="B988" s="111"/>
      <c r="C988" s="95" t="str">
        <f>IF($B988="","",IF(VLOOKUP($B988,競技者!$A$5:$I$1004,2,FALSE)="","",VLOOKUP($B988,競技者!$A$5:$I$1004,2,FALSE)))</f>
        <v/>
      </c>
      <c r="D988" s="95" t="str">
        <f>IF($B988="","",IF(VLOOKUP($B988,競技者!$A$5:$I$1004,3,FALSE)="","",VLOOKUP($B988,競技者!$A$5:$I$1004,3,FALSE)))</f>
        <v/>
      </c>
      <c r="E988" s="95" t="str">
        <f>IF($B988="","",IF(VLOOKUP($B988,競技者!$A$5:$I$1004,4,FALSE)="","",VLOOKUP($B988,競技者!$A$5:$I$1004,4,FALSE)))</f>
        <v/>
      </c>
      <c r="F988" s="95" t="str">
        <f>IF($B988="","",IF(VLOOKUP($B988,競技者!$A$5:$I$1004,7,FALSE)="","",VLOOKUP($B988,競技者!$A$5:$I$1004,7,FALSE)))</f>
        <v/>
      </c>
      <c r="G988" s="95" t="str">
        <f>IF($B988="","",IF(VLOOKUP($B988,競技者!$A$5:$I$1004,9,FALSE)="","",VLOOKUP($B988,競技者!$A$5:$I$1004,9,FALSE)))</f>
        <v/>
      </c>
      <c r="H988" s="109"/>
      <c r="I988" s="95" t="str">
        <f t="shared" si="75"/>
        <v/>
      </c>
      <c r="J988" s="96"/>
      <c r="K988" s="107" t="str">
        <f t="shared" si="76"/>
        <v/>
      </c>
      <c r="L988" s="96"/>
      <c r="M988" s="107" t="str">
        <f t="shared" si="77"/>
        <v/>
      </c>
      <c r="N988" s="103"/>
      <c r="O988" s="103"/>
      <c r="P988" s="260"/>
      <c r="Q988" s="97" t="str">
        <f t="shared" si="78"/>
        <v/>
      </c>
      <c r="R988" s="98" t="str">
        <f t="shared" si="79"/>
        <v/>
      </c>
      <c r="S988" s="96"/>
      <c r="T988" s="234"/>
      <c r="U988" s="105"/>
    </row>
    <row r="989" spans="1:21" customFormat="1">
      <c r="A989" s="92">
        <v>985</v>
      </c>
      <c r="B989" s="207"/>
      <c r="C989" s="208" t="str">
        <f>IF($B989="","",IF(VLOOKUP($B989,競技者!$A$5:$I$1004,2,FALSE)="","",VLOOKUP($B989,競技者!$A$5:$I$1004,2,FALSE)))</f>
        <v/>
      </c>
      <c r="D989" s="208" t="str">
        <f>IF($B989="","",IF(VLOOKUP($B989,競技者!$A$5:$I$1004,3,FALSE)="","",VLOOKUP($B989,競技者!$A$5:$I$1004,3,FALSE)))</f>
        <v/>
      </c>
      <c r="E989" s="208" t="str">
        <f>IF($B989="","",IF(VLOOKUP($B989,競技者!$A$5:$I$1004,4,FALSE)="","",VLOOKUP($B989,競技者!$A$5:$I$1004,4,FALSE)))</f>
        <v/>
      </c>
      <c r="F989" s="208" t="str">
        <f>IF($B989="","",IF(VLOOKUP($B989,競技者!$A$5:$I$1004,7,FALSE)="","",VLOOKUP($B989,競技者!$A$5:$I$1004,7,FALSE)))</f>
        <v/>
      </c>
      <c r="G989" s="208" t="str">
        <f>IF($B989="","",IF(VLOOKUP($B989,競技者!$A$5:$I$1004,9,FALSE)="","",VLOOKUP($B989,競技者!$A$5:$I$1004,9,FALSE)))</f>
        <v/>
      </c>
      <c r="H989" s="209"/>
      <c r="I989" s="208" t="str">
        <f t="shared" si="75"/>
        <v/>
      </c>
      <c r="J989" s="210"/>
      <c r="K989" s="211" t="str">
        <f t="shared" si="76"/>
        <v/>
      </c>
      <c r="L989" s="210"/>
      <c r="M989" s="211" t="str">
        <f t="shared" si="77"/>
        <v/>
      </c>
      <c r="N989" s="212"/>
      <c r="O989" s="212"/>
      <c r="P989" s="261"/>
      <c r="Q989" s="213" t="str">
        <f t="shared" si="78"/>
        <v/>
      </c>
      <c r="R989" s="214" t="str">
        <f t="shared" si="79"/>
        <v/>
      </c>
      <c r="S989" s="210"/>
      <c r="T989" s="238"/>
      <c r="U989" s="216"/>
    </row>
    <row r="990" spans="1:21" customFormat="1">
      <c r="A990" s="92">
        <v>986</v>
      </c>
      <c r="B990" s="199"/>
      <c r="C990" s="120" t="str">
        <f>IF($B990="","",IF(VLOOKUP($B990,競技者!$A$5:$I$1004,2,FALSE)="","",VLOOKUP($B990,競技者!$A$5:$I$1004,2,FALSE)))</f>
        <v/>
      </c>
      <c r="D990" s="120" t="str">
        <f>IF($B990="","",IF(VLOOKUP($B990,競技者!$A$5:$I$1004,3,FALSE)="","",VLOOKUP($B990,競技者!$A$5:$I$1004,3,FALSE)))</f>
        <v/>
      </c>
      <c r="E990" s="120" t="str">
        <f>IF($B990="","",IF(VLOOKUP($B990,競技者!$A$5:$I$1004,4,FALSE)="","",VLOOKUP($B990,競技者!$A$5:$I$1004,4,FALSE)))</f>
        <v/>
      </c>
      <c r="F990" s="120" t="str">
        <f>IF($B990="","",IF(VLOOKUP($B990,競技者!$A$5:$I$1004,7,FALSE)="","",VLOOKUP($B990,競技者!$A$5:$I$1004,7,FALSE)))</f>
        <v/>
      </c>
      <c r="G990" s="120" t="str">
        <f>IF($B990="","",IF(VLOOKUP($B990,競技者!$A$5:$I$1004,9,FALSE)="","",VLOOKUP($B990,競技者!$A$5:$I$1004,9,FALSE)))</f>
        <v/>
      </c>
      <c r="H990" s="119"/>
      <c r="I990" s="120" t="str">
        <f t="shared" si="75"/>
        <v/>
      </c>
      <c r="J990" s="121"/>
      <c r="K990" s="122" t="str">
        <f t="shared" si="76"/>
        <v/>
      </c>
      <c r="L990" s="121"/>
      <c r="M990" s="122" t="str">
        <f t="shared" si="77"/>
        <v/>
      </c>
      <c r="N990" s="123"/>
      <c r="O990" s="123"/>
      <c r="P990" s="259"/>
      <c r="Q990" s="124" t="str">
        <f t="shared" si="78"/>
        <v/>
      </c>
      <c r="R990" s="125" t="str">
        <f t="shared" si="79"/>
        <v/>
      </c>
      <c r="S990" s="121"/>
      <c r="T990" s="236"/>
      <c r="U990" s="127"/>
    </row>
    <row r="991" spans="1:21" customFormat="1">
      <c r="A991" s="92">
        <v>987</v>
      </c>
      <c r="B991" s="111"/>
      <c r="C991" s="95" t="str">
        <f>IF($B991="","",IF(VLOOKUP($B991,競技者!$A$5:$I$1004,2,FALSE)="","",VLOOKUP($B991,競技者!$A$5:$I$1004,2,FALSE)))</f>
        <v/>
      </c>
      <c r="D991" s="95" t="str">
        <f>IF($B991="","",IF(VLOOKUP($B991,競技者!$A$5:$I$1004,3,FALSE)="","",VLOOKUP($B991,競技者!$A$5:$I$1004,3,FALSE)))</f>
        <v/>
      </c>
      <c r="E991" s="95" t="str">
        <f>IF($B991="","",IF(VLOOKUP($B991,競技者!$A$5:$I$1004,4,FALSE)="","",VLOOKUP($B991,競技者!$A$5:$I$1004,4,FALSE)))</f>
        <v/>
      </c>
      <c r="F991" s="95" t="str">
        <f>IF($B991="","",IF(VLOOKUP($B991,競技者!$A$5:$I$1004,7,FALSE)="","",VLOOKUP($B991,競技者!$A$5:$I$1004,7,FALSE)))</f>
        <v/>
      </c>
      <c r="G991" s="95" t="str">
        <f>IF($B991="","",IF(VLOOKUP($B991,競技者!$A$5:$I$1004,9,FALSE)="","",VLOOKUP($B991,競技者!$A$5:$I$1004,9,FALSE)))</f>
        <v/>
      </c>
      <c r="H991" s="109"/>
      <c r="I991" s="95" t="str">
        <f t="shared" si="75"/>
        <v/>
      </c>
      <c r="J991" s="96"/>
      <c r="K991" s="107" t="str">
        <f t="shared" si="76"/>
        <v/>
      </c>
      <c r="L991" s="96"/>
      <c r="M991" s="107" t="str">
        <f t="shared" si="77"/>
        <v/>
      </c>
      <c r="N991" s="103"/>
      <c r="O991" s="103"/>
      <c r="P991" s="260"/>
      <c r="Q991" s="97" t="str">
        <f t="shared" si="78"/>
        <v/>
      </c>
      <c r="R991" s="98" t="str">
        <f t="shared" si="79"/>
        <v/>
      </c>
      <c r="S991" s="96"/>
      <c r="T991" s="234"/>
      <c r="U991" s="105"/>
    </row>
    <row r="992" spans="1:21" customFormat="1">
      <c r="A992" s="92">
        <v>988</v>
      </c>
      <c r="B992" s="111"/>
      <c r="C992" s="95" t="str">
        <f>IF($B992="","",IF(VLOOKUP($B992,競技者!$A$5:$I$1004,2,FALSE)="","",VLOOKUP($B992,競技者!$A$5:$I$1004,2,FALSE)))</f>
        <v/>
      </c>
      <c r="D992" s="95" t="str">
        <f>IF($B992="","",IF(VLOOKUP($B992,競技者!$A$5:$I$1004,3,FALSE)="","",VLOOKUP($B992,競技者!$A$5:$I$1004,3,FALSE)))</f>
        <v/>
      </c>
      <c r="E992" s="95" t="str">
        <f>IF($B992="","",IF(VLOOKUP($B992,競技者!$A$5:$I$1004,4,FALSE)="","",VLOOKUP($B992,競技者!$A$5:$I$1004,4,FALSE)))</f>
        <v/>
      </c>
      <c r="F992" s="95" t="str">
        <f>IF($B992="","",IF(VLOOKUP($B992,競技者!$A$5:$I$1004,7,FALSE)="","",VLOOKUP($B992,競技者!$A$5:$I$1004,7,FALSE)))</f>
        <v/>
      </c>
      <c r="G992" s="95" t="str">
        <f>IF($B992="","",IF(VLOOKUP($B992,競技者!$A$5:$I$1004,9,FALSE)="","",VLOOKUP($B992,競技者!$A$5:$I$1004,9,FALSE)))</f>
        <v/>
      </c>
      <c r="H992" s="109"/>
      <c r="I992" s="95" t="str">
        <f t="shared" si="75"/>
        <v/>
      </c>
      <c r="J992" s="96"/>
      <c r="K992" s="107" t="str">
        <f t="shared" si="76"/>
        <v/>
      </c>
      <c r="L992" s="96"/>
      <c r="M992" s="107" t="str">
        <f t="shared" si="77"/>
        <v/>
      </c>
      <c r="N992" s="103"/>
      <c r="O992" s="103"/>
      <c r="P992" s="260"/>
      <c r="Q992" s="97" t="str">
        <f t="shared" si="78"/>
        <v/>
      </c>
      <c r="R992" s="98" t="str">
        <f t="shared" si="79"/>
        <v/>
      </c>
      <c r="S992" s="96"/>
      <c r="T992" s="234"/>
      <c r="U992" s="105"/>
    </row>
    <row r="993" spans="1:21" customFormat="1">
      <c r="A993" s="92">
        <v>989</v>
      </c>
      <c r="B993" s="111"/>
      <c r="C993" s="95" t="str">
        <f>IF($B993="","",IF(VLOOKUP($B993,競技者!$A$5:$I$1004,2,FALSE)="","",VLOOKUP($B993,競技者!$A$5:$I$1004,2,FALSE)))</f>
        <v/>
      </c>
      <c r="D993" s="95" t="str">
        <f>IF($B993="","",IF(VLOOKUP($B993,競技者!$A$5:$I$1004,3,FALSE)="","",VLOOKUP($B993,競技者!$A$5:$I$1004,3,FALSE)))</f>
        <v/>
      </c>
      <c r="E993" s="95" t="str">
        <f>IF($B993="","",IF(VLOOKUP($B993,競技者!$A$5:$I$1004,4,FALSE)="","",VLOOKUP($B993,競技者!$A$5:$I$1004,4,FALSE)))</f>
        <v/>
      </c>
      <c r="F993" s="95" t="str">
        <f>IF($B993="","",IF(VLOOKUP($B993,競技者!$A$5:$I$1004,7,FALSE)="","",VLOOKUP($B993,競技者!$A$5:$I$1004,7,FALSE)))</f>
        <v/>
      </c>
      <c r="G993" s="95" t="str">
        <f>IF($B993="","",IF(VLOOKUP($B993,競技者!$A$5:$I$1004,9,FALSE)="","",VLOOKUP($B993,競技者!$A$5:$I$1004,9,FALSE)))</f>
        <v/>
      </c>
      <c r="H993" s="109"/>
      <c r="I993" s="95" t="str">
        <f t="shared" si="75"/>
        <v/>
      </c>
      <c r="J993" s="96"/>
      <c r="K993" s="107" t="str">
        <f t="shared" si="76"/>
        <v/>
      </c>
      <c r="L993" s="96"/>
      <c r="M993" s="107" t="str">
        <f t="shared" si="77"/>
        <v/>
      </c>
      <c r="N993" s="103"/>
      <c r="O993" s="103"/>
      <c r="P993" s="260"/>
      <c r="Q993" s="97" t="str">
        <f t="shared" si="78"/>
        <v/>
      </c>
      <c r="R993" s="98" t="str">
        <f t="shared" si="79"/>
        <v/>
      </c>
      <c r="S993" s="96"/>
      <c r="T993" s="234"/>
      <c r="U993" s="105"/>
    </row>
    <row r="994" spans="1:21" customFormat="1" ht="12.6" thickBot="1">
      <c r="A994" s="92">
        <v>990</v>
      </c>
      <c r="B994" s="217"/>
      <c r="C994" s="218" t="str">
        <f>IF($B994="","",IF(VLOOKUP($B994,競技者!$A$5:$I$1004,2,FALSE)="","",VLOOKUP($B994,競技者!$A$5:$I$1004,2,FALSE)))</f>
        <v/>
      </c>
      <c r="D994" s="218" t="str">
        <f>IF($B994="","",IF(VLOOKUP($B994,競技者!$A$5:$I$1004,3,FALSE)="","",VLOOKUP($B994,競技者!$A$5:$I$1004,3,FALSE)))</f>
        <v/>
      </c>
      <c r="E994" s="218" t="str">
        <f>IF($B994="","",IF(VLOOKUP($B994,競技者!$A$5:$I$1004,4,FALSE)="","",VLOOKUP($B994,競技者!$A$5:$I$1004,4,FALSE)))</f>
        <v/>
      </c>
      <c r="F994" s="218" t="str">
        <f>IF($B994="","",IF(VLOOKUP($B994,競技者!$A$5:$I$1004,7,FALSE)="","",VLOOKUP($B994,競技者!$A$5:$I$1004,7,FALSE)))</f>
        <v/>
      </c>
      <c r="G994" s="218" t="str">
        <f>IF($B994="","",IF(VLOOKUP($B994,競技者!$A$5:$I$1004,9,FALSE)="","",VLOOKUP($B994,競技者!$A$5:$I$1004,9,FALSE)))</f>
        <v/>
      </c>
      <c r="H994" s="219"/>
      <c r="I994" s="218" t="str">
        <f t="shared" si="75"/>
        <v/>
      </c>
      <c r="J994" s="220"/>
      <c r="K994" s="221" t="str">
        <f t="shared" si="76"/>
        <v/>
      </c>
      <c r="L994" s="220"/>
      <c r="M994" s="221" t="str">
        <f t="shared" si="77"/>
        <v/>
      </c>
      <c r="N994" s="262"/>
      <c r="O994" s="262"/>
      <c r="P994" s="263"/>
      <c r="Q994" s="222" t="str">
        <f t="shared" si="78"/>
        <v/>
      </c>
      <c r="R994" s="223" t="str">
        <f t="shared" si="79"/>
        <v/>
      </c>
      <c r="S994" s="220"/>
      <c r="T994" s="237"/>
      <c r="U994" s="224"/>
    </row>
    <row r="995" spans="1:21" customFormat="1">
      <c r="A995" s="92">
        <v>991</v>
      </c>
      <c r="B995" s="199"/>
      <c r="C995" s="120" t="str">
        <f>IF($B995="","",IF(VLOOKUP($B995,競技者!$A$5:$I$1004,2,FALSE)="","",VLOOKUP($B995,競技者!$A$5:$I$1004,2,FALSE)))</f>
        <v/>
      </c>
      <c r="D995" s="120" t="str">
        <f>IF($B995="","",IF(VLOOKUP($B995,競技者!$A$5:$I$1004,3,FALSE)="","",VLOOKUP($B995,競技者!$A$5:$I$1004,3,FALSE)))</f>
        <v/>
      </c>
      <c r="E995" s="120" t="str">
        <f>IF($B995="","",IF(VLOOKUP($B995,競技者!$A$5:$I$1004,4,FALSE)="","",VLOOKUP($B995,競技者!$A$5:$I$1004,4,FALSE)))</f>
        <v/>
      </c>
      <c r="F995" s="120" t="str">
        <f>IF($B995="","",IF(VLOOKUP($B995,競技者!$A$5:$I$1004,7,FALSE)="","",VLOOKUP($B995,競技者!$A$5:$I$1004,7,FALSE)))</f>
        <v/>
      </c>
      <c r="G995" s="120" t="str">
        <f>IF($B995="","",IF(VLOOKUP($B995,競技者!$A$5:$I$1004,9,FALSE)="","",VLOOKUP($B995,競技者!$A$5:$I$1004,9,FALSE)))</f>
        <v/>
      </c>
      <c r="H995" s="119"/>
      <c r="I995" s="120" t="str">
        <f t="shared" si="75"/>
        <v/>
      </c>
      <c r="J995" s="121"/>
      <c r="K995" s="122" t="str">
        <f t="shared" si="76"/>
        <v/>
      </c>
      <c r="L995" s="121"/>
      <c r="M995" s="122" t="str">
        <f t="shared" si="77"/>
        <v/>
      </c>
      <c r="N995" s="123"/>
      <c r="O995" s="123"/>
      <c r="P995" s="259"/>
      <c r="Q995" s="124" t="str">
        <f t="shared" si="78"/>
        <v/>
      </c>
      <c r="R995" s="125" t="str">
        <f t="shared" si="79"/>
        <v/>
      </c>
      <c r="S995" s="121"/>
      <c r="T995" s="236"/>
      <c r="U995" s="127"/>
    </row>
    <row r="996" spans="1:21" customFormat="1">
      <c r="A996" s="92">
        <v>992</v>
      </c>
      <c r="B996" s="111"/>
      <c r="C996" s="95" t="str">
        <f>IF($B996="","",IF(VLOOKUP($B996,競技者!$A$5:$I$1004,2,FALSE)="","",VLOOKUP($B996,競技者!$A$5:$I$1004,2,FALSE)))</f>
        <v/>
      </c>
      <c r="D996" s="95" t="str">
        <f>IF($B996="","",IF(VLOOKUP($B996,競技者!$A$5:$I$1004,3,FALSE)="","",VLOOKUP($B996,競技者!$A$5:$I$1004,3,FALSE)))</f>
        <v/>
      </c>
      <c r="E996" s="95" t="str">
        <f>IF($B996="","",IF(VLOOKUP($B996,競技者!$A$5:$I$1004,4,FALSE)="","",VLOOKUP($B996,競技者!$A$5:$I$1004,4,FALSE)))</f>
        <v/>
      </c>
      <c r="F996" s="95" t="str">
        <f>IF($B996="","",IF(VLOOKUP($B996,競技者!$A$5:$I$1004,7,FALSE)="","",VLOOKUP($B996,競技者!$A$5:$I$1004,7,FALSE)))</f>
        <v/>
      </c>
      <c r="G996" s="95" t="str">
        <f>IF($B996="","",IF(VLOOKUP($B996,競技者!$A$5:$I$1004,9,FALSE)="","",VLOOKUP($B996,競技者!$A$5:$I$1004,9,FALSE)))</f>
        <v/>
      </c>
      <c r="H996" s="109"/>
      <c r="I996" s="95" t="str">
        <f t="shared" si="75"/>
        <v/>
      </c>
      <c r="J996" s="96"/>
      <c r="K996" s="107" t="str">
        <f t="shared" si="76"/>
        <v/>
      </c>
      <c r="L996" s="96"/>
      <c r="M996" s="107" t="str">
        <f t="shared" si="77"/>
        <v/>
      </c>
      <c r="N996" s="103"/>
      <c r="O996" s="103"/>
      <c r="P996" s="260"/>
      <c r="Q996" s="97" t="str">
        <f t="shared" si="78"/>
        <v/>
      </c>
      <c r="R996" s="98" t="str">
        <f t="shared" si="79"/>
        <v/>
      </c>
      <c r="S996" s="96"/>
      <c r="T996" s="234"/>
      <c r="U996" s="105"/>
    </row>
    <row r="997" spans="1:21" customFormat="1">
      <c r="A997" s="92">
        <v>993</v>
      </c>
      <c r="B997" s="111"/>
      <c r="C997" s="95" t="str">
        <f>IF($B997="","",IF(VLOOKUP($B997,競技者!$A$5:$I$1004,2,FALSE)="","",VLOOKUP($B997,競技者!$A$5:$I$1004,2,FALSE)))</f>
        <v/>
      </c>
      <c r="D997" s="95" t="str">
        <f>IF($B997="","",IF(VLOOKUP($B997,競技者!$A$5:$I$1004,3,FALSE)="","",VLOOKUP($B997,競技者!$A$5:$I$1004,3,FALSE)))</f>
        <v/>
      </c>
      <c r="E997" s="95" t="str">
        <f>IF($B997="","",IF(VLOOKUP($B997,競技者!$A$5:$I$1004,4,FALSE)="","",VLOOKUP($B997,競技者!$A$5:$I$1004,4,FALSE)))</f>
        <v/>
      </c>
      <c r="F997" s="95" t="str">
        <f>IF($B997="","",IF(VLOOKUP($B997,競技者!$A$5:$I$1004,7,FALSE)="","",VLOOKUP($B997,競技者!$A$5:$I$1004,7,FALSE)))</f>
        <v/>
      </c>
      <c r="G997" s="95" t="str">
        <f>IF($B997="","",IF(VLOOKUP($B997,競技者!$A$5:$I$1004,9,FALSE)="","",VLOOKUP($B997,競技者!$A$5:$I$1004,9,FALSE)))</f>
        <v/>
      </c>
      <c r="H997" s="109"/>
      <c r="I997" s="95" t="str">
        <f t="shared" si="75"/>
        <v/>
      </c>
      <c r="J997" s="96"/>
      <c r="K997" s="107" t="str">
        <f t="shared" si="76"/>
        <v/>
      </c>
      <c r="L997" s="96"/>
      <c r="M997" s="107" t="str">
        <f t="shared" si="77"/>
        <v/>
      </c>
      <c r="N997" s="103"/>
      <c r="O997" s="103"/>
      <c r="P997" s="260"/>
      <c r="Q997" s="97" t="str">
        <f t="shared" si="78"/>
        <v/>
      </c>
      <c r="R997" s="98" t="str">
        <f t="shared" si="79"/>
        <v/>
      </c>
      <c r="S997" s="96"/>
      <c r="T997" s="234"/>
      <c r="U997" s="105"/>
    </row>
    <row r="998" spans="1:21" customFormat="1">
      <c r="A998" s="92">
        <v>994</v>
      </c>
      <c r="B998" s="111"/>
      <c r="C998" s="95" t="str">
        <f>IF($B998="","",IF(VLOOKUP($B998,競技者!$A$5:$I$1004,2,FALSE)="","",VLOOKUP($B998,競技者!$A$5:$I$1004,2,FALSE)))</f>
        <v/>
      </c>
      <c r="D998" s="95" t="str">
        <f>IF($B998="","",IF(VLOOKUP($B998,競技者!$A$5:$I$1004,3,FALSE)="","",VLOOKUP($B998,競技者!$A$5:$I$1004,3,FALSE)))</f>
        <v/>
      </c>
      <c r="E998" s="95" t="str">
        <f>IF($B998="","",IF(VLOOKUP($B998,競技者!$A$5:$I$1004,4,FALSE)="","",VLOOKUP($B998,競技者!$A$5:$I$1004,4,FALSE)))</f>
        <v/>
      </c>
      <c r="F998" s="95" t="str">
        <f>IF($B998="","",IF(VLOOKUP($B998,競技者!$A$5:$I$1004,7,FALSE)="","",VLOOKUP($B998,競技者!$A$5:$I$1004,7,FALSE)))</f>
        <v/>
      </c>
      <c r="G998" s="95" t="str">
        <f>IF($B998="","",IF(VLOOKUP($B998,競技者!$A$5:$I$1004,9,FALSE)="","",VLOOKUP($B998,競技者!$A$5:$I$1004,9,FALSE)))</f>
        <v/>
      </c>
      <c r="H998" s="109"/>
      <c r="I998" s="95" t="str">
        <f t="shared" si="75"/>
        <v/>
      </c>
      <c r="J998" s="96"/>
      <c r="K998" s="107" t="str">
        <f t="shared" si="76"/>
        <v/>
      </c>
      <c r="L998" s="96"/>
      <c r="M998" s="107" t="str">
        <f t="shared" si="77"/>
        <v/>
      </c>
      <c r="N998" s="103"/>
      <c r="O998" s="103"/>
      <c r="P998" s="260"/>
      <c r="Q998" s="97" t="str">
        <f t="shared" si="78"/>
        <v/>
      </c>
      <c r="R998" s="98" t="str">
        <f t="shared" si="79"/>
        <v/>
      </c>
      <c r="S998" s="96"/>
      <c r="T998" s="234"/>
      <c r="U998" s="105"/>
    </row>
    <row r="999" spans="1:21" customFormat="1">
      <c r="A999" s="92">
        <v>995</v>
      </c>
      <c r="B999" s="207"/>
      <c r="C999" s="208" t="str">
        <f>IF($B999="","",IF(VLOOKUP($B999,競技者!$A$5:$I$1004,2,FALSE)="","",VLOOKUP($B999,競技者!$A$5:$I$1004,2,FALSE)))</f>
        <v/>
      </c>
      <c r="D999" s="208" t="str">
        <f>IF($B999="","",IF(VLOOKUP($B999,競技者!$A$5:$I$1004,3,FALSE)="","",VLOOKUP($B999,競技者!$A$5:$I$1004,3,FALSE)))</f>
        <v/>
      </c>
      <c r="E999" s="208" t="str">
        <f>IF($B999="","",IF(VLOOKUP($B999,競技者!$A$5:$I$1004,4,FALSE)="","",VLOOKUP($B999,競技者!$A$5:$I$1004,4,FALSE)))</f>
        <v/>
      </c>
      <c r="F999" s="208" t="str">
        <f>IF($B999="","",IF(VLOOKUP($B999,競技者!$A$5:$I$1004,7,FALSE)="","",VLOOKUP($B999,競技者!$A$5:$I$1004,7,FALSE)))</f>
        <v/>
      </c>
      <c r="G999" s="208" t="str">
        <f>IF($B999="","",IF(VLOOKUP($B999,競技者!$A$5:$I$1004,9,FALSE)="","",VLOOKUP($B999,競技者!$A$5:$I$1004,9,FALSE)))</f>
        <v/>
      </c>
      <c r="H999" s="209"/>
      <c r="I999" s="208" t="str">
        <f t="shared" si="75"/>
        <v/>
      </c>
      <c r="J999" s="210"/>
      <c r="K999" s="211" t="str">
        <f t="shared" si="76"/>
        <v/>
      </c>
      <c r="L999" s="210"/>
      <c r="M999" s="211" t="str">
        <f t="shared" si="77"/>
        <v/>
      </c>
      <c r="N999" s="212"/>
      <c r="O999" s="212"/>
      <c r="P999" s="261"/>
      <c r="Q999" s="213" t="str">
        <f t="shared" si="78"/>
        <v/>
      </c>
      <c r="R999" s="214" t="str">
        <f t="shared" si="79"/>
        <v/>
      </c>
      <c r="S999" s="210"/>
      <c r="T999" s="238"/>
      <c r="U999" s="216"/>
    </row>
    <row r="1000" spans="1:21" customFormat="1">
      <c r="A1000" s="92">
        <v>996</v>
      </c>
      <c r="B1000" s="199"/>
      <c r="C1000" s="120" t="str">
        <f>IF($B1000="","",IF(VLOOKUP($B1000,競技者!$A$5:$I$1004,2,FALSE)="","",VLOOKUP($B1000,競技者!$A$5:$I$1004,2,FALSE)))</f>
        <v/>
      </c>
      <c r="D1000" s="120" t="str">
        <f>IF($B1000="","",IF(VLOOKUP($B1000,競技者!$A$5:$I$1004,3,FALSE)="","",VLOOKUP($B1000,競技者!$A$5:$I$1004,3,FALSE)))</f>
        <v/>
      </c>
      <c r="E1000" s="120" t="str">
        <f>IF($B1000="","",IF(VLOOKUP($B1000,競技者!$A$5:$I$1004,4,FALSE)="","",VLOOKUP($B1000,競技者!$A$5:$I$1004,4,FALSE)))</f>
        <v/>
      </c>
      <c r="F1000" s="120" t="str">
        <f>IF($B1000="","",IF(VLOOKUP($B1000,競技者!$A$5:$I$1004,7,FALSE)="","",VLOOKUP($B1000,競技者!$A$5:$I$1004,7,FALSE)))</f>
        <v/>
      </c>
      <c r="G1000" s="120" t="str">
        <f>IF($B1000="","",IF(VLOOKUP($B1000,競技者!$A$5:$I$1004,9,FALSE)="","",VLOOKUP($B1000,競技者!$A$5:$I$1004,9,FALSE)))</f>
        <v/>
      </c>
      <c r="H1000" s="119"/>
      <c r="I1000" s="120" t="str">
        <f t="shared" si="75"/>
        <v/>
      </c>
      <c r="J1000" s="121"/>
      <c r="K1000" s="122" t="str">
        <f t="shared" si="76"/>
        <v/>
      </c>
      <c r="L1000" s="121"/>
      <c r="M1000" s="122" t="str">
        <f t="shared" si="77"/>
        <v/>
      </c>
      <c r="N1000" s="123"/>
      <c r="O1000" s="123"/>
      <c r="P1000" s="259"/>
      <c r="Q1000" s="124" t="str">
        <f t="shared" si="78"/>
        <v/>
      </c>
      <c r="R1000" s="125" t="str">
        <f t="shared" si="79"/>
        <v/>
      </c>
      <c r="S1000" s="121"/>
      <c r="T1000" s="236"/>
      <c r="U1000" s="127"/>
    </row>
    <row r="1001" spans="1:21" customFormat="1">
      <c r="A1001" s="92">
        <v>997</v>
      </c>
      <c r="B1001" s="111"/>
      <c r="C1001" s="95" t="str">
        <f>IF($B1001="","",IF(VLOOKUP($B1001,競技者!$A$5:$I$1004,2,FALSE)="","",VLOOKUP($B1001,競技者!$A$5:$I$1004,2,FALSE)))</f>
        <v/>
      </c>
      <c r="D1001" s="95" t="str">
        <f>IF($B1001="","",IF(VLOOKUP($B1001,競技者!$A$5:$I$1004,3,FALSE)="","",VLOOKUP($B1001,競技者!$A$5:$I$1004,3,FALSE)))</f>
        <v/>
      </c>
      <c r="E1001" s="95" t="str">
        <f>IF($B1001="","",IF(VLOOKUP($B1001,競技者!$A$5:$I$1004,4,FALSE)="","",VLOOKUP($B1001,競技者!$A$5:$I$1004,4,FALSE)))</f>
        <v/>
      </c>
      <c r="F1001" s="95" t="str">
        <f>IF($B1001="","",IF(VLOOKUP($B1001,競技者!$A$5:$I$1004,7,FALSE)="","",VLOOKUP($B1001,競技者!$A$5:$I$1004,7,FALSE)))</f>
        <v/>
      </c>
      <c r="G1001" s="95" t="str">
        <f>IF($B1001="","",IF(VLOOKUP($B1001,競技者!$A$5:$I$1004,9,FALSE)="","",VLOOKUP($B1001,競技者!$A$5:$I$1004,9,FALSE)))</f>
        <v/>
      </c>
      <c r="H1001" s="109"/>
      <c r="I1001" s="95" t="str">
        <f t="shared" si="75"/>
        <v/>
      </c>
      <c r="J1001" s="96"/>
      <c r="K1001" s="107" t="str">
        <f t="shared" si="76"/>
        <v/>
      </c>
      <c r="L1001" s="96"/>
      <c r="M1001" s="107" t="str">
        <f t="shared" si="77"/>
        <v/>
      </c>
      <c r="N1001" s="103"/>
      <c r="O1001" s="103"/>
      <c r="P1001" s="260"/>
      <c r="Q1001" s="97" t="str">
        <f t="shared" si="78"/>
        <v/>
      </c>
      <c r="R1001" s="98" t="str">
        <f t="shared" si="79"/>
        <v/>
      </c>
      <c r="S1001" s="96"/>
      <c r="T1001" s="234"/>
      <c r="U1001" s="105"/>
    </row>
    <row r="1002" spans="1:21" customFormat="1">
      <c r="A1002" s="92">
        <v>998</v>
      </c>
      <c r="B1002" s="111"/>
      <c r="C1002" s="95" t="str">
        <f>IF($B1002="","",IF(VLOOKUP($B1002,競技者!$A$5:$I$1004,2,FALSE)="","",VLOOKUP($B1002,競技者!$A$5:$I$1004,2,FALSE)))</f>
        <v/>
      </c>
      <c r="D1002" s="95" t="str">
        <f>IF($B1002="","",IF(VLOOKUP($B1002,競技者!$A$5:$I$1004,3,FALSE)="","",VLOOKUP($B1002,競技者!$A$5:$I$1004,3,FALSE)))</f>
        <v/>
      </c>
      <c r="E1002" s="95" t="str">
        <f>IF($B1002="","",IF(VLOOKUP($B1002,競技者!$A$5:$I$1004,4,FALSE)="","",VLOOKUP($B1002,競技者!$A$5:$I$1004,4,FALSE)))</f>
        <v/>
      </c>
      <c r="F1002" s="95" t="str">
        <f>IF($B1002="","",IF(VLOOKUP($B1002,競技者!$A$5:$I$1004,7,FALSE)="","",VLOOKUP($B1002,競技者!$A$5:$I$1004,7,FALSE)))</f>
        <v/>
      </c>
      <c r="G1002" s="95" t="str">
        <f>IF($B1002="","",IF(VLOOKUP($B1002,競技者!$A$5:$I$1004,9,FALSE)="","",VLOOKUP($B1002,競技者!$A$5:$I$1004,9,FALSE)))</f>
        <v/>
      </c>
      <c r="H1002" s="109"/>
      <c r="I1002" s="95" t="str">
        <f t="shared" si="75"/>
        <v/>
      </c>
      <c r="J1002" s="96"/>
      <c r="K1002" s="107" t="str">
        <f t="shared" si="76"/>
        <v/>
      </c>
      <c r="L1002" s="96"/>
      <c r="M1002" s="107" t="str">
        <f t="shared" si="77"/>
        <v/>
      </c>
      <c r="N1002" s="103"/>
      <c r="O1002" s="103"/>
      <c r="P1002" s="260"/>
      <c r="Q1002" s="97" t="str">
        <f t="shared" si="78"/>
        <v/>
      </c>
      <c r="R1002" s="98" t="str">
        <f t="shared" si="79"/>
        <v/>
      </c>
      <c r="S1002" s="96"/>
      <c r="T1002" s="234"/>
      <c r="U1002" s="105"/>
    </row>
    <row r="1003" spans="1:21" customFormat="1">
      <c r="A1003" s="92">
        <v>999</v>
      </c>
      <c r="B1003" s="111"/>
      <c r="C1003" s="95" t="str">
        <f>IF($B1003="","",IF(VLOOKUP($B1003,競技者!$A$5:$I$1004,2,FALSE)="","",VLOOKUP($B1003,競技者!$A$5:$I$1004,2,FALSE)))</f>
        <v/>
      </c>
      <c r="D1003" s="95" t="str">
        <f>IF($B1003="","",IF(VLOOKUP($B1003,競技者!$A$5:$I$1004,3,FALSE)="","",VLOOKUP($B1003,競技者!$A$5:$I$1004,3,FALSE)))</f>
        <v/>
      </c>
      <c r="E1003" s="95" t="str">
        <f>IF($B1003="","",IF(VLOOKUP($B1003,競技者!$A$5:$I$1004,4,FALSE)="","",VLOOKUP($B1003,競技者!$A$5:$I$1004,4,FALSE)))</f>
        <v/>
      </c>
      <c r="F1003" s="95" t="str">
        <f>IF($B1003="","",IF(VLOOKUP($B1003,競技者!$A$5:$I$1004,7,FALSE)="","",VLOOKUP($B1003,競技者!$A$5:$I$1004,7,FALSE)))</f>
        <v/>
      </c>
      <c r="G1003" s="95" t="str">
        <f>IF($B1003="","",IF(VLOOKUP($B1003,競技者!$A$5:$I$1004,9,FALSE)="","",VLOOKUP($B1003,競技者!$A$5:$I$1004,9,FALSE)))</f>
        <v/>
      </c>
      <c r="H1003" s="109"/>
      <c r="I1003" s="95" t="str">
        <f t="shared" si="75"/>
        <v/>
      </c>
      <c r="J1003" s="96"/>
      <c r="K1003" s="107" t="str">
        <f t="shared" si="76"/>
        <v/>
      </c>
      <c r="L1003" s="96"/>
      <c r="M1003" s="107" t="str">
        <f t="shared" si="77"/>
        <v/>
      </c>
      <c r="N1003" s="103"/>
      <c r="O1003" s="103"/>
      <c r="P1003" s="260"/>
      <c r="Q1003" s="97" t="str">
        <f t="shared" si="78"/>
        <v/>
      </c>
      <c r="R1003" s="98" t="str">
        <f t="shared" si="79"/>
        <v/>
      </c>
      <c r="S1003" s="96"/>
      <c r="T1003" s="234"/>
      <c r="U1003" s="105"/>
    </row>
    <row r="1004" spans="1:21" ht="12.6" thickBot="1">
      <c r="A1004" s="94">
        <v>1000</v>
      </c>
      <c r="B1004" s="217"/>
      <c r="C1004" s="218" t="str">
        <f>IF($B1004="","",IF(VLOOKUP($B1004,競技者!$A$5:$I$1004,2,FALSE)="","",VLOOKUP($B1004,競技者!$A$5:$I$1004,2,FALSE)))</f>
        <v/>
      </c>
      <c r="D1004" s="218" t="str">
        <f>IF($B1004="","",IF(VLOOKUP($B1004,競技者!$A$5:$I$1004,3,FALSE)="","",VLOOKUP($B1004,競技者!$A$5:$I$1004,3,FALSE)))</f>
        <v/>
      </c>
      <c r="E1004" s="218" t="str">
        <f>IF($B1004="","",IF(VLOOKUP($B1004,競技者!$A$5:$I$1004,4,FALSE)="","",VLOOKUP($B1004,競技者!$A$5:$I$1004,4,FALSE)))</f>
        <v/>
      </c>
      <c r="F1004" s="218" t="str">
        <f>IF($B1004="","",IF(VLOOKUP($B1004,競技者!$A$5:$I$1004,7,FALSE)="","",VLOOKUP($B1004,競技者!$A$5:$I$1004,7,FALSE)))</f>
        <v/>
      </c>
      <c r="G1004" s="218" t="str">
        <f>IF($B1004="","",IF(VLOOKUP($B1004,競技者!$A$5:$I$1004,9,FALSE)="","",VLOOKUP($B1004,競技者!$A$5:$I$1004,9,FALSE)))</f>
        <v/>
      </c>
      <c r="H1004" s="219"/>
      <c r="I1004" s="218" t="str">
        <f t="shared" si="75"/>
        <v/>
      </c>
      <c r="J1004" s="220"/>
      <c r="K1004" s="221" t="str">
        <f t="shared" si="76"/>
        <v/>
      </c>
      <c r="L1004" s="220"/>
      <c r="M1004" s="221" t="str">
        <f t="shared" si="77"/>
        <v/>
      </c>
      <c r="N1004" s="262"/>
      <c r="O1004" s="262"/>
      <c r="P1004" s="263"/>
      <c r="Q1004" s="222" t="str">
        <f t="shared" si="78"/>
        <v/>
      </c>
      <c r="R1004" s="223" t="str">
        <f t="shared" si="79"/>
        <v/>
      </c>
      <c r="S1004" s="220"/>
      <c r="T1004" s="237"/>
      <c r="U1004" s="224"/>
    </row>
    <row r="1005" spans="1:21">
      <c r="A1005" s="94">
        <v>1001</v>
      </c>
      <c r="B1005" s="199"/>
      <c r="C1005" s="120" t="str">
        <f>IF($B1005="","",IF(VLOOKUP($B1005,競技者!$A$5:$I$1004,2,FALSE)="","",VLOOKUP($B1005,競技者!$A$5:$I$1004,2,FALSE)))</f>
        <v/>
      </c>
      <c r="D1005" s="120" t="str">
        <f>IF($B1005="","",IF(VLOOKUP($B1005,競技者!$A$5:$I$1004,3,FALSE)="","",VLOOKUP($B1005,競技者!$A$5:$I$1004,3,FALSE)))</f>
        <v/>
      </c>
      <c r="E1005" s="120" t="str">
        <f>IF($B1005="","",IF(VLOOKUP($B1005,競技者!$A$5:$I$1004,4,FALSE)="","",VLOOKUP($B1005,競技者!$A$5:$I$1004,4,FALSE)))</f>
        <v/>
      </c>
      <c r="F1005" s="120" t="str">
        <f>IF($B1005="","",IF(VLOOKUP($B1005,競技者!$A$5:$I$1004,7,FALSE)="","",VLOOKUP($B1005,競技者!$A$5:$I$1004,7,FALSE)))</f>
        <v/>
      </c>
      <c r="G1005" s="120" t="str">
        <f>IF($B1005="","",IF(VLOOKUP($B1005,競技者!$A$5:$I$1004,9,FALSE)="","",VLOOKUP($B1005,競技者!$A$5:$I$1004,9,FALSE)))</f>
        <v/>
      </c>
      <c r="H1005" s="119"/>
      <c r="I1005" s="120" t="str">
        <f t="shared" si="75"/>
        <v/>
      </c>
      <c r="J1005" s="121"/>
      <c r="K1005" s="122" t="str">
        <f t="shared" si="76"/>
        <v/>
      </c>
      <c r="L1005" s="121"/>
      <c r="M1005" s="122" t="str">
        <f t="shared" si="77"/>
        <v/>
      </c>
      <c r="N1005" s="123"/>
      <c r="O1005" s="123"/>
      <c r="P1005" s="259"/>
      <c r="Q1005" s="124" t="str">
        <f t="shared" si="78"/>
        <v/>
      </c>
      <c r="R1005" s="125" t="str">
        <f t="shared" si="79"/>
        <v/>
      </c>
      <c r="S1005" s="121"/>
      <c r="T1005" s="236"/>
      <c r="U1005" s="127"/>
    </row>
    <row r="1006" spans="1:21">
      <c r="A1006" s="94">
        <v>1002</v>
      </c>
      <c r="B1006" s="111"/>
      <c r="C1006" s="95" t="str">
        <f>IF($B1006="","",IF(VLOOKUP($B1006,競技者!$A$5:$I$1004,2,FALSE)="","",VLOOKUP($B1006,競技者!$A$5:$I$1004,2,FALSE)))</f>
        <v/>
      </c>
      <c r="D1006" s="95" t="str">
        <f>IF($B1006="","",IF(VLOOKUP($B1006,競技者!$A$5:$I$1004,3,FALSE)="","",VLOOKUP($B1006,競技者!$A$5:$I$1004,3,FALSE)))</f>
        <v/>
      </c>
      <c r="E1006" s="95" t="str">
        <f>IF($B1006="","",IF(VLOOKUP($B1006,競技者!$A$5:$I$1004,4,FALSE)="","",VLOOKUP($B1006,競技者!$A$5:$I$1004,4,FALSE)))</f>
        <v/>
      </c>
      <c r="F1006" s="95" t="str">
        <f>IF($B1006="","",IF(VLOOKUP($B1006,競技者!$A$5:$I$1004,7,FALSE)="","",VLOOKUP($B1006,競技者!$A$5:$I$1004,7,FALSE)))</f>
        <v/>
      </c>
      <c r="G1006" s="95" t="str">
        <f>IF($B1006="","",IF(VLOOKUP($B1006,競技者!$A$5:$I$1004,9,FALSE)="","",VLOOKUP($B1006,競技者!$A$5:$I$1004,9,FALSE)))</f>
        <v/>
      </c>
      <c r="H1006" s="109"/>
      <c r="I1006" s="95" t="str">
        <f t="shared" si="75"/>
        <v/>
      </c>
      <c r="J1006" s="96"/>
      <c r="K1006" s="107" t="str">
        <f t="shared" si="76"/>
        <v/>
      </c>
      <c r="L1006" s="96"/>
      <c r="M1006" s="107" t="str">
        <f t="shared" si="77"/>
        <v/>
      </c>
      <c r="N1006" s="103"/>
      <c r="O1006" s="103"/>
      <c r="P1006" s="260"/>
      <c r="Q1006" s="97" t="str">
        <f t="shared" si="78"/>
        <v/>
      </c>
      <c r="R1006" s="98" t="str">
        <f t="shared" si="79"/>
        <v/>
      </c>
      <c r="S1006" s="96"/>
      <c r="T1006" s="234"/>
      <c r="U1006" s="105"/>
    </row>
    <row r="1007" spans="1:21">
      <c r="A1007" s="94">
        <v>1003</v>
      </c>
      <c r="B1007" s="111"/>
      <c r="C1007" s="95" t="str">
        <f>IF($B1007="","",IF(VLOOKUP($B1007,競技者!$A$5:$I$1004,2,FALSE)="","",VLOOKUP($B1007,競技者!$A$5:$I$1004,2,FALSE)))</f>
        <v/>
      </c>
      <c r="D1007" s="95" t="str">
        <f>IF($B1007="","",IF(VLOOKUP($B1007,競技者!$A$5:$I$1004,3,FALSE)="","",VLOOKUP($B1007,競技者!$A$5:$I$1004,3,FALSE)))</f>
        <v/>
      </c>
      <c r="E1007" s="95" t="str">
        <f>IF($B1007="","",IF(VLOOKUP($B1007,競技者!$A$5:$I$1004,4,FALSE)="","",VLOOKUP($B1007,競技者!$A$5:$I$1004,4,FALSE)))</f>
        <v/>
      </c>
      <c r="F1007" s="95" t="str">
        <f>IF($B1007="","",IF(VLOOKUP($B1007,競技者!$A$5:$I$1004,7,FALSE)="","",VLOOKUP($B1007,競技者!$A$5:$I$1004,7,FALSE)))</f>
        <v/>
      </c>
      <c r="G1007" s="95" t="str">
        <f>IF($B1007="","",IF(VLOOKUP($B1007,競技者!$A$5:$I$1004,9,FALSE)="","",VLOOKUP($B1007,競技者!$A$5:$I$1004,9,FALSE)))</f>
        <v/>
      </c>
      <c r="H1007" s="109"/>
      <c r="I1007" s="95" t="str">
        <f t="shared" si="75"/>
        <v/>
      </c>
      <c r="J1007" s="96"/>
      <c r="K1007" s="107" t="str">
        <f t="shared" si="76"/>
        <v/>
      </c>
      <c r="L1007" s="96"/>
      <c r="M1007" s="107" t="str">
        <f t="shared" si="77"/>
        <v/>
      </c>
      <c r="N1007" s="103"/>
      <c r="O1007" s="103"/>
      <c r="P1007" s="260"/>
      <c r="Q1007" s="97" t="str">
        <f t="shared" si="78"/>
        <v/>
      </c>
      <c r="R1007" s="98" t="str">
        <f t="shared" si="79"/>
        <v/>
      </c>
      <c r="S1007" s="96"/>
      <c r="T1007" s="234"/>
      <c r="U1007" s="105"/>
    </row>
    <row r="1008" spans="1:21">
      <c r="A1008" s="94">
        <v>1004</v>
      </c>
      <c r="B1008" s="111"/>
      <c r="C1008" s="95" t="str">
        <f>IF($B1008="","",IF(VLOOKUP($B1008,競技者!$A$5:$I$1004,2,FALSE)="","",VLOOKUP($B1008,競技者!$A$5:$I$1004,2,FALSE)))</f>
        <v/>
      </c>
      <c r="D1008" s="95" t="str">
        <f>IF($B1008="","",IF(VLOOKUP($B1008,競技者!$A$5:$I$1004,3,FALSE)="","",VLOOKUP($B1008,競技者!$A$5:$I$1004,3,FALSE)))</f>
        <v/>
      </c>
      <c r="E1008" s="95" t="str">
        <f>IF($B1008="","",IF(VLOOKUP($B1008,競技者!$A$5:$I$1004,4,FALSE)="","",VLOOKUP($B1008,競技者!$A$5:$I$1004,4,FALSE)))</f>
        <v/>
      </c>
      <c r="F1008" s="95" t="str">
        <f>IF($B1008="","",IF(VLOOKUP($B1008,競技者!$A$5:$I$1004,7,FALSE)="","",VLOOKUP($B1008,競技者!$A$5:$I$1004,7,FALSE)))</f>
        <v/>
      </c>
      <c r="G1008" s="95" t="str">
        <f>IF($B1008="","",IF(VLOOKUP($B1008,競技者!$A$5:$I$1004,9,FALSE)="","",VLOOKUP($B1008,競技者!$A$5:$I$1004,9,FALSE)))</f>
        <v/>
      </c>
      <c r="H1008" s="109"/>
      <c r="I1008" s="95" t="str">
        <f t="shared" si="75"/>
        <v/>
      </c>
      <c r="J1008" s="96"/>
      <c r="K1008" s="107" t="str">
        <f t="shared" si="76"/>
        <v/>
      </c>
      <c r="L1008" s="96"/>
      <c r="M1008" s="107" t="str">
        <f t="shared" si="77"/>
        <v/>
      </c>
      <c r="N1008" s="103"/>
      <c r="O1008" s="103"/>
      <c r="P1008" s="260"/>
      <c r="Q1008" s="97" t="str">
        <f t="shared" si="78"/>
        <v/>
      </c>
      <c r="R1008" s="98" t="str">
        <f t="shared" si="79"/>
        <v/>
      </c>
      <c r="S1008" s="96"/>
      <c r="T1008" s="234"/>
      <c r="U1008" s="105"/>
    </row>
    <row r="1009" spans="1:21">
      <c r="A1009" s="94">
        <v>1005</v>
      </c>
      <c r="B1009" s="207"/>
      <c r="C1009" s="208" t="str">
        <f>IF($B1009="","",IF(VLOOKUP($B1009,競技者!$A$5:$I$1004,2,FALSE)="","",VLOOKUP($B1009,競技者!$A$5:$I$1004,2,FALSE)))</f>
        <v/>
      </c>
      <c r="D1009" s="208" t="str">
        <f>IF($B1009="","",IF(VLOOKUP($B1009,競技者!$A$5:$I$1004,3,FALSE)="","",VLOOKUP($B1009,競技者!$A$5:$I$1004,3,FALSE)))</f>
        <v/>
      </c>
      <c r="E1009" s="208" t="str">
        <f>IF($B1009="","",IF(VLOOKUP($B1009,競技者!$A$5:$I$1004,4,FALSE)="","",VLOOKUP($B1009,競技者!$A$5:$I$1004,4,FALSE)))</f>
        <v/>
      </c>
      <c r="F1009" s="208" t="str">
        <f>IF($B1009="","",IF(VLOOKUP($B1009,競技者!$A$5:$I$1004,7,FALSE)="","",VLOOKUP($B1009,競技者!$A$5:$I$1004,7,FALSE)))</f>
        <v/>
      </c>
      <c r="G1009" s="208" t="str">
        <f>IF($B1009="","",IF(VLOOKUP($B1009,競技者!$A$5:$I$1004,9,FALSE)="","",VLOOKUP($B1009,競技者!$A$5:$I$1004,9,FALSE)))</f>
        <v/>
      </c>
      <c r="H1009" s="209"/>
      <c r="I1009" s="208" t="str">
        <f t="shared" si="75"/>
        <v/>
      </c>
      <c r="J1009" s="210"/>
      <c r="K1009" s="211" t="str">
        <f t="shared" si="76"/>
        <v/>
      </c>
      <c r="L1009" s="210"/>
      <c r="M1009" s="211" t="str">
        <f t="shared" si="77"/>
        <v/>
      </c>
      <c r="N1009" s="212"/>
      <c r="O1009" s="212"/>
      <c r="P1009" s="261"/>
      <c r="Q1009" s="213" t="str">
        <f t="shared" si="78"/>
        <v/>
      </c>
      <c r="R1009" s="214" t="str">
        <f t="shared" si="79"/>
        <v/>
      </c>
      <c r="S1009" s="210"/>
      <c r="T1009" s="238"/>
      <c r="U1009" s="216"/>
    </row>
    <row r="1010" spans="1:21">
      <c r="A1010" s="94">
        <v>1006</v>
      </c>
      <c r="B1010" s="199"/>
      <c r="C1010" s="120" t="str">
        <f>IF($B1010="","",IF(VLOOKUP($B1010,競技者!$A$5:$I$1004,2,FALSE)="","",VLOOKUP($B1010,競技者!$A$5:$I$1004,2,FALSE)))</f>
        <v/>
      </c>
      <c r="D1010" s="120" t="str">
        <f>IF($B1010="","",IF(VLOOKUP($B1010,競技者!$A$5:$I$1004,3,FALSE)="","",VLOOKUP($B1010,競技者!$A$5:$I$1004,3,FALSE)))</f>
        <v/>
      </c>
      <c r="E1010" s="120" t="str">
        <f>IF($B1010="","",IF(VLOOKUP($B1010,競技者!$A$5:$I$1004,4,FALSE)="","",VLOOKUP($B1010,競技者!$A$5:$I$1004,4,FALSE)))</f>
        <v/>
      </c>
      <c r="F1010" s="120" t="str">
        <f>IF($B1010="","",IF(VLOOKUP($B1010,競技者!$A$5:$I$1004,7,FALSE)="","",VLOOKUP($B1010,競技者!$A$5:$I$1004,7,FALSE)))</f>
        <v/>
      </c>
      <c r="G1010" s="120" t="str">
        <f>IF($B1010="","",IF(VLOOKUP($B1010,競技者!$A$5:$I$1004,9,FALSE)="","",VLOOKUP($B1010,競技者!$A$5:$I$1004,9,FALSE)))</f>
        <v/>
      </c>
      <c r="H1010" s="119"/>
      <c r="I1010" s="120" t="str">
        <f t="shared" si="75"/>
        <v/>
      </c>
      <c r="J1010" s="121"/>
      <c r="K1010" s="122" t="str">
        <f t="shared" si="76"/>
        <v/>
      </c>
      <c r="L1010" s="121"/>
      <c r="M1010" s="122" t="str">
        <f t="shared" si="77"/>
        <v/>
      </c>
      <c r="N1010" s="123"/>
      <c r="O1010" s="123"/>
      <c r="P1010" s="259"/>
      <c r="Q1010" s="124" t="str">
        <f t="shared" si="78"/>
        <v/>
      </c>
      <c r="R1010" s="125" t="str">
        <f t="shared" si="79"/>
        <v/>
      </c>
      <c r="S1010" s="121"/>
      <c r="T1010" s="236"/>
      <c r="U1010" s="127"/>
    </row>
    <row r="1011" spans="1:21">
      <c r="A1011" s="94">
        <v>1007</v>
      </c>
      <c r="B1011" s="111"/>
      <c r="C1011" s="95" t="str">
        <f>IF($B1011="","",IF(VLOOKUP($B1011,競技者!$A$5:$I$1004,2,FALSE)="","",VLOOKUP($B1011,競技者!$A$5:$I$1004,2,FALSE)))</f>
        <v/>
      </c>
      <c r="D1011" s="95" t="str">
        <f>IF($B1011="","",IF(VLOOKUP($B1011,競技者!$A$5:$I$1004,3,FALSE)="","",VLOOKUP($B1011,競技者!$A$5:$I$1004,3,FALSE)))</f>
        <v/>
      </c>
      <c r="E1011" s="95" t="str">
        <f>IF($B1011="","",IF(VLOOKUP($B1011,競技者!$A$5:$I$1004,4,FALSE)="","",VLOOKUP($B1011,競技者!$A$5:$I$1004,4,FALSE)))</f>
        <v/>
      </c>
      <c r="F1011" s="95" t="str">
        <f>IF($B1011="","",IF(VLOOKUP($B1011,競技者!$A$5:$I$1004,7,FALSE)="","",VLOOKUP($B1011,競技者!$A$5:$I$1004,7,FALSE)))</f>
        <v/>
      </c>
      <c r="G1011" s="95" t="str">
        <f>IF($B1011="","",IF(VLOOKUP($B1011,競技者!$A$5:$I$1004,9,FALSE)="","",VLOOKUP($B1011,競技者!$A$5:$I$1004,9,FALSE)))</f>
        <v/>
      </c>
      <c r="H1011" s="109"/>
      <c r="I1011" s="95" t="str">
        <f t="shared" si="75"/>
        <v/>
      </c>
      <c r="J1011" s="96"/>
      <c r="K1011" s="107" t="str">
        <f t="shared" si="76"/>
        <v/>
      </c>
      <c r="L1011" s="96"/>
      <c r="M1011" s="107" t="str">
        <f t="shared" si="77"/>
        <v/>
      </c>
      <c r="N1011" s="103"/>
      <c r="O1011" s="103"/>
      <c r="P1011" s="260"/>
      <c r="Q1011" s="97" t="str">
        <f t="shared" si="78"/>
        <v/>
      </c>
      <c r="R1011" s="98" t="str">
        <f t="shared" si="79"/>
        <v/>
      </c>
      <c r="S1011" s="96"/>
      <c r="T1011" s="234"/>
      <c r="U1011" s="105"/>
    </row>
    <row r="1012" spans="1:21">
      <c r="A1012" s="94">
        <v>1008</v>
      </c>
      <c r="B1012" s="111"/>
      <c r="C1012" s="95" t="str">
        <f>IF($B1012="","",IF(VLOOKUP($B1012,競技者!$A$5:$I$1004,2,FALSE)="","",VLOOKUP($B1012,競技者!$A$5:$I$1004,2,FALSE)))</f>
        <v/>
      </c>
      <c r="D1012" s="95" t="str">
        <f>IF($B1012="","",IF(VLOOKUP($B1012,競技者!$A$5:$I$1004,3,FALSE)="","",VLOOKUP($B1012,競技者!$A$5:$I$1004,3,FALSE)))</f>
        <v/>
      </c>
      <c r="E1012" s="95" t="str">
        <f>IF($B1012="","",IF(VLOOKUP($B1012,競技者!$A$5:$I$1004,4,FALSE)="","",VLOOKUP($B1012,競技者!$A$5:$I$1004,4,FALSE)))</f>
        <v/>
      </c>
      <c r="F1012" s="95" t="str">
        <f>IF($B1012="","",IF(VLOOKUP($B1012,競技者!$A$5:$I$1004,7,FALSE)="","",VLOOKUP($B1012,競技者!$A$5:$I$1004,7,FALSE)))</f>
        <v/>
      </c>
      <c r="G1012" s="95" t="str">
        <f>IF($B1012="","",IF(VLOOKUP($B1012,競技者!$A$5:$I$1004,9,FALSE)="","",VLOOKUP($B1012,競技者!$A$5:$I$1004,9,FALSE)))</f>
        <v/>
      </c>
      <c r="H1012" s="109"/>
      <c r="I1012" s="95" t="str">
        <f t="shared" si="75"/>
        <v/>
      </c>
      <c r="J1012" s="96"/>
      <c r="K1012" s="107" t="str">
        <f t="shared" si="76"/>
        <v/>
      </c>
      <c r="L1012" s="96"/>
      <c r="M1012" s="107" t="str">
        <f t="shared" si="77"/>
        <v/>
      </c>
      <c r="N1012" s="103"/>
      <c r="O1012" s="103"/>
      <c r="P1012" s="260"/>
      <c r="Q1012" s="97" t="str">
        <f t="shared" si="78"/>
        <v/>
      </c>
      <c r="R1012" s="98" t="str">
        <f t="shared" si="79"/>
        <v/>
      </c>
      <c r="S1012" s="96"/>
      <c r="T1012" s="234"/>
      <c r="U1012" s="105"/>
    </row>
    <row r="1013" spans="1:21">
      <c r="A1013" s="94">
        <v>1009</v>
      </c>
      <c r="B1013" s="111"/>
      <c r="C1013" s="95" t="str">
        <f>IF($B1013="","",IF(VLOOKUP($B1013,競技者!$A$5:$I$1004,2,FALSE)="","",VLOOKUP($B1013,競技者!$A$5:$I$1004,2,FALSE)))</f>
        <v/>
      </c>
      <c r="D1013" s="95" t="str">
        <f>IF($B1013="","",IF(VLOOKUP($B1013,競技者!$A$5:$I$1004,3,FALSE)="","",VLOOKUP($B1013,競技者!$A$5:$I$1004,3,FALSE)))</f>
        <v/>
      </c>
      <c r="E1013" s="95" t="str">
        <f>IF($B1013="","",IF(VLOOKUP($B1013,競技者!$A$5:$I$1004,4,FALSE)="","",VLOOKUP($B1013,競技者!$A$5:$I$1004,4,FALSE)))</f>
        <v/>
      </c>
      <c r="F1013" s="95" t="str">
        <f>IF($B1013="","",IF(VLOOKUP($B1013,競技者!$A$5:$I$1004,7,FALSE)="","",VLOOKUP($B1013,競技者!$A$5:$I$1004,7,FALSE)))</f>
        <v/>
      </c>
      <c r="G1013" s="95" t="str">
        <f>IF($B1013="","",IF(VLOOKUP($B1013,競技者!$A$5:$I$1004,9,FALSE)="","",VLOOKUP($B1013,競技者!$A$5:$I$1004,9,FALSE)))</f>
        <v/>
      </c>
      <c r="H1013" s="109"/>
      <c r="I1013" s="95" t="str">
        <f t="shared" si="75"/>
        <v/>
      </c>
      <c r="J1013" s="96"/>
      <c r="K1013" s="107" t="str">
        <f t="shared" si="76"/>
        <v/>
      </c>
      <c r="L1013" s="96"/>
      <c r="M1013" s="107" t="str">
        <f t="shared" si="77"/>
        <v/>
      </c>
      <c r="N1013" s="103"/>
      <c r="O1013" s="103"/>
      <c r="P1013" s="260"/>
      <c r="Q1013" s="97" t="str">
        <f t="shared" si="78"/>
        <v/>
      </c>
      <c r="R1013" s="98" t="str">
        <f t="shared" si="79"/>
        <v/>
      </c>
      <c r="S1013" s="96"/>
      <c r="T1013" s="234"/>
      <c r="U1013" s="105"/>
    </row>
    <row r="1014" spans="1:21" ht="12.6" thickBot="1">
      <c r="A1014" s="94">
        <v>1010</v>
      </c>
      <c r="B1014" s="217"/>
      <c r="C1014" s="218" t="str">
        <f>IF($B1014="","",IF(VLOOKUP($B1014,競技者!$A$5:$I$1004,2,FALSE)="","",VLOOKUP($B1014,競技者!$A$5:$I$1004,2,FALSE)))</f>
        <v/>
      </c>
      <c r="D1014" s="218" t="str">
        <f>IF($B1014="","",IF(VLOOKUP($B1014,競技者!$A$5:$I$1004,3,FALSE)="","",VLOOKUP($B1014,競技者!$A$5:$I$1004,3,FALSE)))</f>
        <v/>
      </c>
      <c r="E1014" s="218" t="str">
        <f>IF($B1014="","",IF(VLOOKUP($B1014,競技者!$A$5:$I$1004,4,FALSE)="","",VLOOKUP($B1014,競技者!$A$5:$I$1004,4,FALSE)))</f>
        <v/>
      </c>
      <c r="F1014" s="218" t="str">
        <f>IF($B1014="","",IF(VLOOKUP($B1014,競技者!$A$5:$I$1004,7,FALSE)="","",VLOOKUP($B1014,競技者!$A$5:$I$1004,7,FALSE)))</f>
        <v/>
      </c>
      <c r="G1014" s="218" t="str">
        <f>IF($B1014="","",IF(VLOOKUP($B1014,競技者!$A$5:$I$1004,9,FALSE)="","",VLOOKUP($B1014,競技者!$A$5:$I$1004,9,FALSE)))</f>
        <v/>
      </c>
      <c r="H1014" s="219"/>
      <c r="I1014" s="218" t="str">
        <f t="shared" si="75"/>
        <v/>
      </c>
      <c r="J1014" s="220"/>
      <c r="K1014" s="221" t="str">
        <f t="shared" si="76"/>
        <v/>
      </c>
      <c r="L1014" s="220"/>
      <c r="M1014" s="221" t="str">
        <f t="shared" si="77"/>
        <v/>
      </c>
      <c r="N1014" s="262"/>
      <c r="O1014" s="262"/>
      <c r="P1014" s="263"/>
      <c r="Q1014" s="222" t="str">
        <f t="shared" si="78"/>
        <v/>
      </c>
      <c r="R1014" s="223" t="str">
        <f t="shared" si="79"/>
        <v/>
      </c>
      <c r="S1014" s="220"/>
      <c r="T1014" s="237"/>
      <c r="U1014" s="224"/>
    </row>
    <row r="1015" spans="1:21">
      <c r="A1015" s="94">
        <v>1011</v>
      </c>
      <c r="B1015" s="199"/>
      <c r="C1015" s="120" t="str">
        <f>IF($B1015="","",IF(VLOOKUP($B1015,競技者!$A$5:$I$1004,2,FALSE)="","",VLOOKUP($B1015,競技者!$A$5:$I$1004,2,FALSE)))</f>
        <v/>
      </c>
      <c r="D1015" s="120" t="str">
        <f>IF($B1015="","",IF(VLOOKUP($B1015,競技者!$A$5:$I$1004,3,FALSE)="","",VLOOKUP($B1015,競技者!$A$5:$I$1004,3,FALSE)))</f>
        <v/>
      </c>
      <c r="E1015" s="120" t="str">
        <f>IF($B1015="","",IF(VLOOKUP($B1015,競技者!$A$5:$I$1004,4,FALSE)="","",VLOOKUP($B1015,競技者!$A$5:$I$1004,4,FALSE)))</f>
        <v/>
      </c>
      <c r="F1015" s="120" t="str">
        <f>IF($B1015="","",IF(VLOOKUP($B1015,競技者!$A$5:$I$1004,7,FALSE)="","",VLOOKUP($B1015,競技者!$A$5:$I$1004,7,FALSE)))</f>
        <v/>
      </c>
      <c r="G1015" s="120" t="str">
        <f>IF($B1015="","",IF(VLOOKUP($B1015,競技者!$A$5:$I$1004,9,FALSE)="","",VLOOKUP($B1015,競技者!$A$5:$I$1004,9,FALSE)))</f>
        <v/>
      </c>
      <c r="H1015" s="119"/>
      <c r="I1015" s="120" t="str">
        <f t="shared" si="75"/>
        <v/>
      </c>
      <c r="J1015" s="121"/>
      <c r="K1015" s="122" t="str">
        <f t="shared" si="76"/>
        <v/>
      </c>
      <c r="L1015" s="121"/>
      <c r="M1015" s="122" t="str">
        <f t="shared" si="77"/>
        <v/>
      </c>
      <c r="N1015" s="123"/>
      <c r="O1015" s="123"/>
      <c r="P1015" s="259"/>
      <c r="Q1015" s="124" t="str">
        <f t="shared" si="78"/>
        <v/>
      </c>
      <c r="R1015" s="125" t="str">
        <f t="shared" si="79"/>
        <v/>
      </c>
      <c r="S1015" s="121"/>
      <c r="T1015" s="236"/>
      <c r="U1015" s="127"/>
    </row>
    <row r="1016" spans="1:21">
      <c r="A1016" s="94">
        <v>1012</v>
      </c>
      <c r="B1016" s="111"/>
      <c r="C1016" s="95" t="str">
        <f>IF($B1016="","",IF(VLOOKUP($B1016,競技者!$A$5:$I$1004,2,FALSE)="","",VLOOKUP($B1016,競技者!$A$5:$I$1004,2,FALSE)))</f>
        <v/>
      </c>
      <c r="D1016" s="95" t="str">
        <f>IF($B1016="","",IF(VLOOKUP($B1016,競技者!$A$5:$I$1004,3,FALSE)="","",VLOOKUP($B1016,競技者!$A$5:$I$1004,3,FALSE)))</f>
        <v/>
      </c>
      <c r="E1016" s="95" t="str">
        <f>IF($B1016="","",IF(VLOOKUP($B1016,競技者!$A$5:$I$1004,4,FALSE)="","",VLOOKUP($B1016,競技者!$A$5:$I$1004,4,FALSE)))</f>
        <v/>
      </c>
      <c r="F1016" s="95" t="str">
        <f>IF($B1016="","",IF(VLOOKUP($B1016,競技者!$A$5:$I$1004,7,FALSE)="","",VLOOKUP($B1016,競技者!$A$5:$I$1004,7,FALSE)))</f>
        <v/>
      </c>
      <c r="G1016" s="95" t="str">
        <f>IF($B1016="","",IF(VLOOKUP($B1016,競技者!$A$5:$I$1004,9,FALSE)="","",VLOOKUP($B1016,競技者!$A$5:$I$1004,9,FALSE)))</f>
        <v/>
      </c>
      <c r="H1016" s="109"/>
      <c r="I1016" s="95" t="str">
        <f t="shared" si="75"/>
        <v/>
      </c>
      <c r="J1016" s="96"/>
      <c r="K1016" s="107" t="str">
        <f t="shared" si="76"/>
        <v/>
      </c>
      <c r="L1016" s="96"/>
      <c r="M1016" s="107" t="str">
        <f t="shared" si="77"/>
        <v/>
      </c>
      <c r="N1016" s="103"/>
      <c r="O1016" s="103"/>
      <c r="P1016" s="260"/>
      <c r="Q1016" s="97" t="str">
        <f t="shared" si="78"/>
        <v/>
      </c>
      <c r="R1016" s="98" t="str">
        <f t="shared" si="79"/>
        <v/>
      </c>
      <c r="S1016" s="96"/>
      <c r="T1016" s="234"/>
      <c r="U1016" s="105"/>
    </row>
    <row r="1017" spans="1:21">
      <c r="A1017" s="94">
        <v>1013</v>
      </c>
      <c r="B1017" s="111"/>
      <c r="C1017" s="95" t="str">
        <f>IF($B1017="","",IF(VLOOKUP($B1017,競技者!$A$5:$I$1004,2,FALSE)="","",VLOOKUP($B1017,競技者!$A$5:$I$1004,2,FALSE)))</f>
        <v/>
      </c>
      <c r="D1017" s="95" t="str">
        <f>IF($B1017="","",IF(VLOOKUP($B1017,競技者!$A$5:$I$1004,3,FALSE)="","",VLOOKUP($B1017,競技者!$A$5:$I$1004,3,FALSE)))</f>
        <v/>
      </c>
      <c r="E1017" s="95" t="str">
        <f>IF($B1017="","",IF(VLOOKUP($B1017,競技者!$A$5:$I$1004,4,FALSE)="","",VLOOKUP($B1017,競技者!$A$5:$I$1004,4,FALSE)))</f>
        <v/>
      </c>
      <c r="F1017" s="95" t="str">
        <f>IF($B1017="","",IF(VLOOKUP($B1017,競技者!$A$5:$I$1004,7,FALSE)="","",VLOOKUP($B1017,競技者!$A$5:$I$1004,7,FALSE)))</f>
        <v/>
      </c>
      <c r="G1017" s="95" t="str">
        <f>IF($B1017="","",IF(VLOOKUP($B1017,競技者!$A$5:$I$1004,9,FALSE)="","",VLOOKUP($B1017,競技者!$A$5:$I$1004,9,FALSE)))</f>
        <v/>
      </c>
      <c r="H1017" s="109"/>
      <c r="I1017" s="95" t="str">
        <f t="shared" si="75"/>
        <v/>
      </c>
      <c r="J1017" s="96"/>
      <c r="K1017" s="107" t="str">
        <f t="shared" si="76"/>
        <v/>
      </c>
      <c r="L1017" s="96"/>
      <c r="M1017" s="107" t="str">
        <f t="shared" si="77"/>
        <v/>
      </c>
      <c r="N1017" s="103"/>
      <c r="O1017" s="103"/>
      <c r="P1017" s="260"/>
      <c r="Q1017" s="97" t="str">
        <f t="shared" si="78"/>
        <v/>
      </c>
      <c r="R1017" s="98" t="str">
        <f t="shared" si="79"/>
        <v/>
      </c>
      <c r="S1017" s="96"/>
      <c r="T1017" s="234"/>
      <c r="U1017" s="105"/>
    </row>
    <row r="1018" spans="1:21">
      <c r="A1018" s="94">
        <v>1014</v>
      </c>
      <c r="B1018" s="111"/>
      <c r="C1018" s="95" t="str">
        <f>IF($B1018="","",IF(VLOOKUP($B1018,競技者!$A$5:$I$1004,2,FALSE)="","",VLOOKUP($B1018,競技者!$A$5:$I$1004,2,FALSE)))</f>
        <v/>
      </c>
      <c r="D1018" s="95" t="str">
        <f>IF($B1018="","",IF(VLOOKUP($B1018,競技者!$A$5:$I$1004,3,FALSE)="","",VLOOKUP($B1018,競技者!$A$5:$I$1004,3,FALSE)))</f>
        <v/>
      </c>
      <c r="E1018" s="95" t="str">
        <f>IF($B1018="","",IF(VLOOKUP($B1018,競技者!$A$5:$I$1004,4,FALSE)="","",VLOOKUP($B1018,競技者!$A$5:$I$1004,4,FALSE)))</f>
        <v/>
      </c>
      <c r="F1018" s="95" t="str">
        <f>IF($B1018="","",IF(VLOOKUP($B1018,競技者!$A$5:$I$1004,7,FALSE)="","",VLOOKUP($B1018,競技者!$A$5:$I$1004,7,FALSE)))</f>
        <v/>
      </c>
      <c r="G1018" s="95" t="str">
        <f>IF($B1018="","",IF(VLOOKUP($B1018,競技者!$A$5:$I$1004,9,FALSE)="","",VLOOKUP($B1018,競技者!$A$5:$I$1004,9,FALSE)))</f>
        <v/>
      </c>
      <c r="H1018" s="109"/>
      <c r="I1018" s="95" t="str">
        <f t="shared" si="75"/>
        <v/>
      </c>
      <c r="J1018" s="96"/>
      <c r="K1018" s="107" t="str">
        <f t="shared" si="76"/>
        <v/>
      </c>
      <c r="L1018" s="96"/>
      <c r="M1018" s="107" t="str">
        <f t="shared" si="77"/>
        <v/>
      </c>
      <c r="N1018" s="103"/>
      <c r="O1018" s="103"/>
      <c r="P1018" s="260"/>
      <c r="Q1018" s="97" t="str">
        <f t="shared" si="78"/>
        <v/>
      </c>
      <c r="R1018" s="98" t="str">
        <f t="shared" si="79"/>
        <v/>
      </c>
      <c r="S1018" s="96"/>
      <c r="T1018" s="234"/>
      <c r="U1018" s="105"/>
    </row>
    <row r="1019" spans="1:21">
      <c r="A1019" s="94">
        <v>1015</v>
      </c>
      <c r="B1019" s="207"/>
      <c r="C1019" s="208" t="str">
        <f>IF($B1019="","",IF(VLOOKUP($B1019,競技者!$A$5:$I$1004,2,FALSE)="","",VLOOKUP($B1019,競技者!$A$5:$I$1004,2,FALSE)))</f>
        <v/>
      </c>
      <c r="D1019" s="208" t="str">
        <f>IF($B1019="","",IF(VLOOKUP($B1019,競技者!$A$5:$I$1004,3,FALSE)="","",VLOOKUP($B1019,競技者!$A$5:$I$1004,3,FALSE)))</f>
        <v/>
      </c>
      <c r="E1019" s="208" t="str">
        <f>IF($B1019="","",IF(VLOOKUP($B1019,競技者!$A$5:$I$1004,4,FALSE)="","",VLOOKUP($B1019,競技者!$A$5:$I$1004,4,FALSE)))</f>
        <v/>
      </c>
      <c r="F1019" s="208" t="str">
        <f>IF($B1019="","",IF(VLOOKUP($B1019,競技者!$A$5:$I$1004,7,FALSE)="","",VLOOKUP($B1019,競技者!$A$5:$I$1004,7,FALSE)))</f>
        <v/>
      </c>
      <c r="G1019" s="208" t="str">
        <f>IF($B1019="","",IF(VLOOKUP($B1019,競技者!$A$5:$I$1004,9,FALSE)="","",VLOOKUP($B1019,競技者!$A$5:$I$1004,9,FALSE)))</f>
        <v/>
      </c>
      <c r="H1019" s="209"/>
      <c r="I1019" s="208" t="str">
        <f t="shared" si="75"/>
        <v/>
      </c>
      <c r="J1019" s="210"/>
      <c r="K1019" s="211" t="str">
        <f t="shared" si="76"/>
        <v/>
      </c>
      <c r="L1019" s="210"/>
      <c r="M1019" s="211" t="str">
        <f t="shared" si="77"/>
        <v/>
      </c>
      <c r="N1019" s="212"/>
      <c r="O1019" s="212"/>
      <c r="P1019" s="261"/>
      <c r="Q1019" s="213" t="str">
        <f t="shared" si="78"/>
        <v/>
      </c>
      <c r="R1019" s="214" t="str">
        <f t="shared" si="79"/>
        <v/>
      </c>
      <c r="S1019" s="210"/>
      <c r="T1019" s="238"/>
      <c r="U1019" s="216"/>
    </row>
    <row r="1020" spans="1:21">
      <c r="A1020" s="94">
        <v>1016</v>
      </c>
      <c r="B1020" s="199"/>
      <c r="C1020" s="120" t="str">
        <f>IF($B1020="","",IF(VLOOKUP($B1020,競技者!$A$5:$I$1004,2,FALSE)="","",VLOOKUP($B1020,競技者!$A$5:$I$1004,2,FALSE)))</f>
        <v/>
      </c>
      <c r="D1020" s="120" t="str">
        <f>IF($B1020="","",IF(VLOOKUP($B1020,競技者!$A$5:$I$1004,3,FALSE)="","",VLOOKUP($B1020,競技者!$A$5:$I$1004,3,FALSE)))</f>
        <v/>
      </c>
      <c r="E1020" s="120" t="str">
        <f>IF($B1020="","",IF(VLOOKUP($B1020,競技者!$A$5:$I$1004,4,FALSE)="","",VLOOKUP($B1020,競技者!$A$5:$I$1004,4,FALSE)))</f>
        <v/>
      </c>
      <c r="F1020" s="120" t="str">
        <f>IF($B1020="","",IF(VLOOKUP($B1020,競技者!$A$5:$I$1004,7,FALSE)="","",VLOOKUP($B1020,競技者!$A$5:$I$1004,7,FALSE)))</f>
        <v/>
      </c>
      <c r="G1020" s="120" t="str">
        <f>IF($B1020="","",IF(VLOOKUP($B1020,競技者!$A$5:$I$1004,9,FALSE)="","",VLOOKUP($B1020,競技者!$A$5:$I$1004,9,FALSE)))</f>
        <v/>
      </c>
      <c r="H1020" s="119"/>
      <c r="I1020" s="120" t="str">
        <f t="shared" si="75"/>
        <v/>
      </c>
      <c r="J1020" s="121"/>
      <c r="K1020" s="122" t="str">
        <f t="shared" si="76"/>
        <v/>
      </c>
      <c r="L1020" s="121"/>
      <c r="M1020" s="122" t="str">
        <f t="shared" si="77"/>
        <v/>
      </c>
      <c r="N1020" s="123"/>
      <c r="O1020" s="123"/>
      <c r="P1020" s="259"/>
      <c r="Q1020" s="124" t="str">
        <f t="shared" si="78"/>
        <v/>
      </c>
      <c r="R1020" s="125" t="str">
        <f t="shared" si="79"/>
        <v/>
      </c>
      <c r="S1020" s="121"/>
      <c r="T1020" s="236"/>
      <c r="U1020" s="127"/>
    </row>
    <row r="1021" spans="1:21">
      <c r="A1021" s="94">
        <v>1017</v>
      </c>
      <c r="B1021" s="111"/>
      <c r="C1021" s="95" t="str">
        <f>IF($B1021="","",IF(VLOOKUP($B1021,競技者!$A$5:$I$1004,2,FALSE)="","",VLOOKUP($B1021,競技者!$A$5:$I$1004,2,FALSE)))</f>
        <v/>
      </c>
      <c r="D1021" s="95" t="str">
        <f>IF($B1021="","",IF(VLOOKUP($B1021,競技者!$A$5:$I$1004,3,FALSE)="","",VLOOKUP($B1021,競技者!$A$5:$I$1004,3,FALSE)))</f>
        <v/>
      </c>
      <c r="E1021" s="95" t="str">
        <f>IF($B1021="","",IF(VLOOKUP($B1021,競技者!$A$5:$I$1004,4,FALSE)="","",VLOOKUP($B1021,競技者!$A$5:$I$1004,4,FALSE)))</f>
        <v/>
      </c>
      <c r="F1021" s="95" t="str">
        <f>IF($B1021="","",IF(VLOOKUP($B1021,競技者!$A$5:$I$1004,7,FALSE)="","",VLOOKUP($B1021,競技者!$A$5:$I$1004,7,FALSE)))</f>
        <v/>
      </c>
      <c r="G1021" s="95" t="str">
        <f>IF($B1021="","",IF(VLOOKUP($B1021,競技者!$A$5:$I$1004,9,FALSE)="","",VLOOKUP($B1021,競技者!$A$5:$I$1004,9,FALSE)))</f>
        <v/>
      </c>
      <c r="H1021" s="109"/>
      <c r="I1021" s="95" t="str">
        <f t="shared" si="75"/>
        <v/>
      </c>
      <c r="J1021" s="96"/>
      <c r="K1021" s="107" t="str">
        <f t="shared" si="76"/>
        <v/>
      </c>
      <c r="L1021" s="96"/>
      <c r="M1021" s="107" t="str">
        <f t="shared" si="77"/>
        <v/>
      </c>
      <c r="N1021" s="103"/>
      <c r="O1021" s="103"/>
      <c r="P1021" s="260"/>
      <c r="Q1021" s="97" t="str">
        <f t="shared" si="78"/>
        <v/>
      </c>
      <c r="R1021" s="98" t="str">
        <f t="shared" si="79"/>
        <v/>
      </c>
      <c r="S1021" s="96"/>
      <c r="T1021" s="234"/>
      <c r="U1021" s="105"/>
    </row>
    <row r="1022" spans="1:21">
      <c r="A1022" s="94">
        <v>1018</v>
      </c>
      <c r="B1022" s="111"/>
      <c r="C1022" s="95" t="str">
        <f>IF($B1022="","",IF(VLOOKUP($B1022,競技者!$A$5:$I$1004,2,FALSE)="","",VLOOKUP($B1022,競技者!$A$5:$I$1004,2,FALSE)))</f>
        <v/>
      </c>
      <c r="D1022" s="95" t="str">
        <f>IF($B1022="","",IF(VLOOKUP($B1022,競技者!$A$5:$I$1004,3,FALSE)="","",VLOOKUP($B1022,競技者!$A$5:$I$1004,3,FALSE)))</f>
        <v/>
      </c>
      <c r="E1022" s="95" t="str">
        <f>IF($B1022="","",IF(VLOOKUP($B1022,競技者!$A$5:$I$1004,4,FALSE)="","",VLOOKUP($B1022,競技者!$A$5:$I$1004,4,FALSE)))</f>
        <v/>
      </c>
      <c r="F1022" s="95" t="str">
        <f>IF($B1022="","",IF(VLOOKUP($B1022,競技者!$A$5:$I$1004,7,FALSE)="","",VLOOKUP($B1022,競技者!$A$5:$I$1004,7,FALSE)))</f>
        <v/>
      </c>
      <c r="G1022" s="95" t="str">
        <f>IF($B1022="","",IF(VLOOKUP($B1022,競技者!$A$5:$I$1004,9,FALSE)="","",VLOOKUP($B1022,競技者!$A$5:$I$1004,9,FALSE)))</f>
        <v/>
      </c>
      <c r="H1022" s="109"/>
      <c r="I1022" s="95" t="str">
        <f t="shared" si="75"/>
        <v/>
      </c>
      <c r="J1022" s="96"/>
      <c r="K1022" s="107" t="str">
        <f t="shared" si="76"/>
        <v/>
      </c>
      <c r="L1022" s="96"/>
      <c r="M1022" s="107" t="str">
        <f t="shared" si="77"/>
        <v/>
      </c>
      <c r="N1022" s="103"/>
      <c r="O1022" s="103"/>
      <c r="P1022" s="260"/>
      <c r="Q1022" s="97" t="str">
        <f t="shared" si="78"/>
        <v/>
      </c>
      <c r="R1022" s="98" t="str">
        <f t="shared" si="79"/>
        <v/>
      </c>
      <c r="S1022" s="96"/>
      <c r="T1022" s="234"/>
      <c r="U1022" s="105"/>
    </row>
    <row r="1023" spans="1:21">
      <c r="A1023" s="94">
        <v>1019</v>
      </c>
      <c r="B1023" s="111"/>
      <c r="C1023" s="95" t="str">
        <f>IF($B1023="","",IF(VLOOKUP($B1023,競技者!$A$5:$I$1004,2,FALSE)="","",VLOOKUP($B1023,競技者!$A$5:$I$1004,2,FALSE)))</f>
        <v/>
      </c>
      <c r="D1023" s="95" t="str">
        <f>IF($B1023="","",IF(VLOOKUP($B1023,競技者!$A$5:$I$1004,3,FALSE)="","",VLOOKUP($B1023,競技者!$A$5:$I$1004,3,FALSE)))</f>
        <v/>
      </c>
      <c r="E1023" s="95" t="str">
        <f>IF($B1023="","",IF(VLOOKUP($B1023,競技者!$A$5:$I$1004,4,FALSE)="","",VLOOKUP($B1023,競技者!$A$5:$I$1004,4,FALSE)))</f>
        <v/>
      </c>
      <c r="F1023" s="95" t="str">
        <f>IF($B1023="","",IF(VLOOKUP($B1023,競技者!$A$5:$I$1004,7,FALSE)="","",VLOOKUP($B1023,競技者!$A$5:$I$1004,7,FALSE)))</f>
        <v/>
      </c>
      <c r="G1023" s="95" t="str">
        <f>IF($B1023="","",IF(VLOOKUP($B1023,競技者!$A$5:$I$1004,9,FALSE)="","",VLOOKUP($B1023,競技者!$A$5:$I$1004,9,FALSE)))</f>
        <v/>
      </c>
      <c r="H1023" s="109"/>
      <c r="I1023" s="95" t="str">
        <f t="shared" si="75"/>
        <v/>
      </c>
      <c r="J1023" s="96"/>
      <c r="K1023" s="107" t="str">
        <f t="shared" si="76"/>
        <v/>
      </c>
      <c r="L1023" s="96"/>
      <c r="M1023" s="107" t="str">
        <f t="shared" si="77"/>
        <v/>
      </c>
      <c r="N1023" s="103"/>
      <c r="O1023" s="103"/>
      <c r="P1023" s="260"/>
      <c r="Q1023" s="97" t="str">
        <f t="shared" si="78"/>
        <v/>
      </c>
      <c r="R1023" s="98" t="str">
        <f t="shared" si="79"/>
        <v/>
      </c>
      <c r="S1023" s="96"/>
      <c r="T1023" s="234"/>
      <c r="U1023" s="105"/>
    </row>
    <row r="1024" spans="1:21" ht="12.6" thickBot="1">
      <c r="A1024" s="94">
        <v>1020</v>
      </c>
      <c r="B1024" s="217"/>
      <c r="C1024" s="218" t="str">
        <f>IF($B1024="","",IF(VLOOKUP($B1024,競技者!$A$5:$I$1004,2,FALSE)="","",VLOOKUP($B1024,競技者!$A$5:$I$1004,2,FALSE)))</f>
        <v/>
      </c>
      <c r="D1024" s="218" t="str">
        <f>IF($B1024="","",IF(VLOOKUP($B1024,競技者!$A$5:$I$1004,3,FALSE)="","",VLOOKUP($B1024,競技者!$A$5:$I$1004,3,FALSE)))</f>
        <v/>
      </c>
      <c r="E1024" s="218" t="str">
        <f>IF($B1024="","",IF(VLOOKUP($B1024,競技者!$A$5:$I$1004,4,FALSE)="","",VLOOKUP($B1024,競技者!$A$5:$I$1004,4,FALSE)))</f>
        <v/>
      </c>
      <c r="F1024" s="218" t="str">
        <f>IF($B1024="","",IF(VLOOKUP($B1024,競技者!$A$5:$I$1004,7,FALSE)="","",VLOOKUP($B1024,競技者!$A$5:$I$1004,7,FALSE)))</f>
        <v/>
      </c>
      <c r="G1024" s="218" t="str">
        <f>IF($B1024="","",IF(VLOOKUP($B1024,競技者!$A$5:$I$1004,9,FALSE)="","",VLOOKUP($B1024,競技者!$A$5:$I$1004,9,FALSE)))</f>
        <v/>
      </c>
      <c r="H1024" s="219"/>
      <c r="I1024" s="218" t="str">
        <f t="shared" si="75"/>
        <v/>
      </c>
      <c r="J1024" s="220"/>
      <c r="K1024" s="221" t="str">
        <f t="shared" si="76"/>
        <v/>
      </c>
      <c r="L1024" s="220"/>
      <c r="M1024" s="221" t="str">
        <f t="shared" si="77"/>
        <v/>
      </c>
      <c r="N1024" s="262"/>
      <c r="O1024" s="262"/>
      <c r="P1024" s="263"/>
      <c r="Q1024" s="222" t="str">
        <f t="shared" si="78"/>
        <v/>
      </c>
      <c r="R1024" s="223" t="str">
        <f t="shared" si="79"/>
        <v/>
      </c>
      <c r="S1024" s="220"/>
      <c r="T1024" s="237"/>
      <c r="U1024" s="224"/>
    </row>
    <row r="1025" spans="1:21">
      <c r="A1025" s="94">
        <v>1021</v>
      </c>
      <c r="B1025" s="199"/>
      <c r="C1025" s="120" t="str">
        <f>IF($B1025="","",IF(VLOOKUP($B1025,競技者!$A$5:$I$1004,2,FALSE)="","",VLOOKUP($B1025,競技者!$A$5:$I$1004,2,FALSE)))</f>
        <v/>
      </c>
      <c r="D1025" s="120" t="str">
        <f>IF($B1025="","",IF(VLOOKUP($B1025,競技者!$A$5:$I$1004,3,FALSE)="","",VLOOKUP($B1025,競技者!$A$5:$I$1004,3,FALSE)))</f>
        <v/>
      </c>
      <c r="E1025" s="120" t="str">
        <f>IF($B1025="","",IF(VLOOKUP($B1025,競技者!$A$5:$I$1004,4,FALSE)="","",VLOOKUP($B1025,競技者!$A$5:$I$1004,4,FALSE)))</f>
        <v/>
      </c>
      <c r="F1025" s="120" t="str">
        <f>IF($B1025="","",IF(VLOOKUP($B1025,競技者!$A$5:$I$1004,7,FALSE)="","",VLOOKUP($B1025,競技者!$A$5:$I$1004,7,FALSE)))</f>
        <v/>
      </c>
      <c r="G1025" s="120" t="str">
        <f>IF($B1025="","",IF(VLOOKUP($B1025,競技者!$A$5:$I$1004,9,FALSE)="","",VLOOKUP($B1025,競技者!$A$5:$I$1004,9,FALSE)))</f>
        <v/>
      </c>
      <c r="H1025" s="119"/>
      <c r="I1025" s="120" t="str">
        <f t="shared" si="75"/>
        <v/>
      </c>
      <c r="J1025" s="121"/>
      <c r="K1025" s="122" t="str">
        <f t="shared" si="76"/>
        <v/>
      </c>
      <c r="L1025" s="121"/>
      <c r="M1025" s="122" t="str">
        <f t="shared" si="77"/>
        <v/>
      </c>
      <c r="N1025" s="123"/>
      <c r="O1025" s="123"/>
      <c r="P1025" s="259"/>
      <c r="Q1025" s="124" t="str">
        <f t="shared" si="78"/>
        <v/>
      </c>
      <c r="R1025" s="125" t="str">
        <f t="shared" si="79"/>
        <v/>
      </c>
      <c r="S1025" s="121"/>
      <c r="T1025" s="236"/>
      <c r="U1025" s="127"/>
    </row>
    <row r="1026" spans="1:21">
      <c r="A1026" s="94">
        <v>1022</v>
      </c>
      <c r="B1026" s="111"/>
      <c r="C1026" s="95" t="str">
        <f>IF($B1026="","",IF(VLOOKUP($B1026,競技者!$A$5:$I$1004,2,FALSE)="","",VLOOKUP($B1026,競技者!$A$5:$I$1004,2,FALSE)))</f>
        <v/>
      </c>
      <c r="D1026" s="95" t="str">
        <f>IF($B1026="","",IF(VLOOKUP($B1026,競技者!$A$5:$I$1004,3,FALSE)="","",VLOOKUP($B1026,競技者!$A$5:$I$1004,3,FALSE)))</f>
        <v/>
      </c>
      <c r="E1026" s="95" t="str">
        <f>IF($B1026="","",IF(VLOOKUP($B1026,競技者!$A$5:$I$1004,4,FALSE)="","",VLOOKUP($B1026,競技者!$A$5:$I$1004,4,FALSE)))</f>
        <v/>
      </c>
      <c r="F1026" s="95" t="str">
        <f>IF($B1026="","",IF(VLOOKUP($B1026,競技者!$A$5:$I$1004,7,FALSE)="","",VLOOKUP($B1026,競技者!$A$5:$I$1004,7,FALSE)))</f>
        <v/>
      </c>
      <c r="G1026" s="95" t="str">
        <f>IF($B1026="","",IF(VLOOKUP($B1026,競技者!$A$5:$I$1004,9,FALSE)="","",VLOOKUP($B1026,競技者!$A$5:$I$1004,9,FALSE)))</f>
        <v/>
      </c>
      <c r="H1026" s="109"/>
      <c r="I1026" s="95" t="str">
        <f t="shared" si="75"/>
        <v/>
      </c>
      <c r="J1026" s="96"/>
      <c r="K1026" s="107" t="str">
        <f t="shared" si="76"/>
        <v/>
      </c>
      <c r="L1026" s="96"/>
      <c r="M1026" s="107" t="str">
        <f t="shared" si="77"/>
        <v/>
      </c>
      <c r="N1026" s="103"/>
      <c r="O1026" s="103"/>
      <c r="P1026" s="260"/>
      <c r="Q1026" s="97" t="str">
        <f t="shared" si="78"/>
        <v/>
      </c>
      <c r="R1026" s="98" t="str">
        <f t="shared" si="79"/>
        <v/>
      </c>
      <c r="S1026" s="96"/>
      <c r="T1026" s="234"/>
      <c r="U1026" s="105"/>
    </row>
    <row r="1027" spans="1:21">
      <c r="A1027" s="94">
        <v>1023</v>
      </c>
      <c r="B1027" s="111"/>
      <c r="C1027" s="95" t="str">
        <f>IF($B1027="","",IF(VLOOKUP($B1027,競技者!$A$5:$I$1004,2,FALSE)="","",VLOOKUP($B1027,競技者!$A$5:$I$1004,2,FALSE)))</f>
        <v/>
      </c>
      <c r="D1027" s="95" t="str">
        <f>IF($B1027="","",IF(VLOOKUP($B1027,競技者!$A$5:$I$1004,3,FALSE)="","",VLOOKUP($B1027,競技者!$A$5:$I$1004,3,FALSE)))</f>
        <v/>
      </c>
      <c r="E1027" s="95" t="str">
        <f>IF($B1027="","",IF(VLOOKUP($B1027,競技者!$A$5:$I$1004,4,FALSE)="","",VLOOKUP($B1027,競技者!$A$5:$I$1004,4,FALSE)))</f>
        <v/>
      </c>
      <c r="F1027" s="95" t="str">
        <f>IF($B1027="","",IF(VLOOKUP($B1027,競技者!$A$5:$I$1004,7,FALSE)="","",VLOOKUP($B1027,競技者!$A$5:$I$1004,7,FALSE)))</f>
        <v/>
      </c>
      <c r="G1027" s="95" t="str">
        <f>IF($B1027="","",IF(VLOOKUP($B1027,競技者!$A$5:$I$1004,9,FALSE)="","",VLOOKUP($B1027,競技者!$A$5:$I$1004,9,FALSE)))</f>
        <v/>
      </c>
      <c r="H1027" s="109"/>
      <c r="I1027" s="95" t="str">
        <f t="shared" si="75"/>
        <v/>
      </c>
      <c r="J1027" s="96"/>
      <c r="K1027" s="107" t="str">
        <f t="shared" si="76"/>
        <v/>
      </c>
      <c r="L1027" s="96"/>
      <c r="M1027" s="107" t="str">
        <f t="shared" si="77"/>
        <v/>
      </c>
      <c r="N1027" s="103"/>
      <c r="O1027" s="103"/>
      <c r="P1027" s="260"/>
      <c r="Q1027" s="97" t="str">
        <f t="shared" si="78"/>
        <v/>
      </c>
      <c r="R1027" s="98" t="str">
        <f t="shared" si="79"/>
        <v/>
      </c>
      <c r="S1027" s="96"/>
      <c r="T1027" s="234"/>
      <c r="U1027" s="105"/>
    </row>
    <row r="1028" spans="1:21">
      <c r="A1028" s="94">
        <v>1024</v>
      </c>
      <c r="B1028" s="111"/>
      <c r="C1028" s="95" t="str">
        <f>IF($B1028="","",IF(VLOOKUP($B1028,競技者!$A$5:$I$1004,2,FALSE)="","",VLOOKUP($B1028,競技者!$A$5:$I$1004,2,FALSE)))</f>
        <v/>
      </c>
      <c r="D1028" s="95" t="str">
        <f>IF($B1028="","",IF(VLOOKUP($B1028,競技者!$A$5:$I$1004,3,FALSE)="","",VLOOKUP($B1028,競技者!$A$5:$I$1004,3,FALSE)))</f>
        <v/>
      </c>
      <c r="E1028" s="95" t="str">
        <f>IF($B1028="","",IF(VLOOKUP($B1028,競技者!$A$5:$I$1004,4,FALSE)="","",VLOOKUP($B1028,競技者!$A$5:$I$1004,4,FALSE)))</f>
        <v/>
      </c>
      <c r="F1028" s="95" t="str">
        <f>IF($B1028="","",IF(VLOOKUP($B1028,競技者!$A$5:$I$1004,7,FALSE)="","",VLOOKUP($B1028,競技者!$A$5:$I$1004,7,FALSE)))</f>
        <v/>
      </c>
      <c r="G1028" s="95" t="str">
        <f>IF($B1028="","",IF(VLOOKUP($B1028,競技者!$A$5:$I$1004,9,FALSE)="","",VLOOKUP($B1028,競技者!$A$5:$I$1004,9,FALSE)))</f>
        <v/>
      </c>
      <c r="H1028" s="109"/>
      <c r="I1028" s="95" t="str">
        <f t="shared" si="75"/>
        <v/>
      </c>
      <c r="J1028" s="96"/>
      <c r="K1028" s="107" t="str">
        <f t="shared" si="76"/>
        <v/>
      </c>
      <c r="L1028" s="96"/>
      <c r="M1028" s="107" t="str">
        <f t="shared" si="77"/>
        <v/>
      </c>
      <c r="N1028" s="103"/>
      <c r="O1028" s="103"/>
      <c r="P1028" s="260"/>
      <c r="Q1028" s="97" t="str">
        <f t="shared" si="78"/>
        <v/>
      </c>
      <c r="R1028" s="98" t="str">
        <f t="shared" si="79"/>
        <v/>
      </c>
      <c r="S1028" s="96"/>
      <c r="T1028" s="234"/>
      <c r="U1028" s="105"/>
    </row>
    <row r="1029" spans="1:21">
      <c r="A1029" s="94">
        <v>1025</v>
      </c>
      <c r="B1029" s="207"/>
      <c r="C1029" s="208" t="str">
        <f>IF($B1029="","",IF(VLOOKUP($B1029,競技者!$A$5:$I$1004,2,FALSE)="","",VLOOKUP($B1029,競技者!$A$5:$I$1004,2,FALSE)))</f>
        <v/>
      </c>
      <c r="D1029" s="208" t="str">
        <f>IF($B1029="","",IF(VLOOKUP($B1029,競技者!$A$5:$I$1004,3,FALSE)="","",VLOOKUP($B1029,競技者!$A$5:$I$1004,3,FALSE)))</f>
        <v/>
      </c>
      <c r="E1029" s="208" t="str">
        <f>IF($B1029="","",IF(VLOOKUP($B1029,競技者!$A$5:$I$1004,4,FALSE)="","",VLOOKUP($B1029,競技者!$A$5:$I$1004,4,FALSE)))</f>
        <v/>
      </c>
      <c r="F1029" s="208" t="str">
        <f>IF($B1029="","",IF(VLOOKUP($B1029,競技者!$A$5:$I$1004,7,FALSE)="","",VLOOKUP($B1029,競技者!$A$5:$I$1004,7,FALSE)))</f>
        <v/>
      </c>
      <c r="G1029" s="208" t="str">
        <f>IF($B1029="","",IF(VLOOKUP($B1029,競技者!$A$5:$I$1004,9,FALSE)="","",VLOOKUP($B1029,競技者!$A$5:$I$1004,9,FALSE)))</f>
        <v/>
      </c>
      <c r="H1029" s="209"/>
      <c r="I1029" s="208" t="str">
        <f t="shared" si="75"/>
        <v/>
      </c>
      <c r="J1029" s="210"/>
      <c r="K1029" s="211" t="str">
        <f t="shared" si="76"/>
        <v/>
      </c>
      <c r="L1029" s="210"/>
      <c r="M1029" s="211" t="str">
        <f t="shared" si="77"/>
        <v/>
      </c>
      <c r="N1029" s="212"/>
      <c r="O1029" s="212"/>
      <c r="P1029" s="261"/>
      <c r="Q1029" s="213" t="str">
        <f t="shared" si="78"/>
        <v/>
      </c>
      <c r="R1029" s="214" t="str">
        <f t="shared" si="79"/>
        <v/>
      </c>
      <c r="S1029" s="210"/>
      <c r="T1029" s="238"/>
      <c r="U1029" s="216"/>
    </row>
    <row r="1030" spans="1:21">
      <c r="A1030" s="94">
        <v>1026</v>
      </c>
      <c r="B1030" s="199"/>
      <c r="C1030" s="120" t="str">
        <f>IF($B1030="","",IF(VLOOKUP($B1030,競技者!$A$5:$I$1004,2,FALSE)="","",VLOOKUP($B1030,競技者!$A$5:$I$1004,2,FALSE)))</f>
        <v/>
      </c>
      <c r="D1030" s="120" t="str">
        <f>IF($B1030="","",IF(VLOOKUP($B1030,競技者!$A$5:$I$1004,3,FALSE)="","",VLOOKUP($B1030,競技者!$A$5:$I$1004,3,FALSE)))</f>
        <v/>
      </c>
      <c r="E1030" s="120" t="str">
        <f>IF($B1030="","",IF(VLOOKUP($B1030,競技者!$A$5:$I$1004,4,FALSE)="","",VLOOKUP($B1030,競技者!$A$5:$I$1004,4,FALSE)))</f>
        <v/>
      </c>
      <c r="F1030" s="120" t="str">
        <f>IF($B1030="","",IF(VLOOKUP($B1030,競技者!$A$5:$I$1004,7,FALSE)="","",VLOOKUP($B1030,競技者!$A$5:$I$1004,7,FALSE)))</f>
        <v/>
      </c>
      <c r="G1030" s="120" t="str">
        <f>IF($B1030="","",IF(VLOOKUP($B1030,競技者!$A$5:$I$1004,9,FALSE)="","",VLOOKUP($B1030,競技者!$A$5:$I$1004,9,FALSE)))</f>
        <v/>
      </c>
      <c r="H1030" s="119"/>
      <c r="I1030" s="120" t="str">
        <f t="shared" ref="I1030:I1093" si="80">IF(H1030="50ｍ（長水路）","LC",IF(H1030="","","SC"))</f>
        <v/>
      </c>
      <c r="J1030" s="121"/>
      <c r="K1030" s="122" t="str">
        <f t="shared" ref="K1030:K1093" si="81">IF(J1030="自由形",1,IF(J1030="背泳ぎ",2,IF(J1030="平泳ぎ",3,IF(J1030="バタフライ",4,IF(J1030="","",5)))))</f>
        <v/>
      </c>
      <c r="L1030" s="121"/>
      <c r="M1030" s="122" t="str">
        <f t="shared" ref="M1030:M1093" si="82">IF(L1030="25m",1,IF(L1030="50m",2,IF(L1030="100m",3,IF(L1030="200m",4,IF(L1030="400m",5,IF(L1030="800m",6,IF(L1030="1500m",7,"")))))))</f>
        <v/>
      </c>
      <c r="N1030" s="123"/>
      <c r="O1030" s="123"/>
      <c r="P1030" s="259"/>
      <c r="Q1030" s="124" t="str">
        <f t="shared" ref="Q1030:Q1093" si="83">IF(P1030="","",IF(N1030="",TEXT(O1030&amp;"."&amp;P1030,"00.00"),TIMEVALUE(N1030&amp;":"&amp;O1030&amp;"."&amp;P1030)))</f>
        <v/>
      </c>
      <c r="R1030" s="125" t="str">
        <f t="shared" ref="R1030:R1093" si="84">IF(P1030="","",N1030*60+O1030+P1030/100)</f>
        <v/>
      </c>
      <c r="S1030" s="121"/>
      <c r="T1030" s="236"/>
      <c r="U1030" s="127"/>
    </row>
    <row r="1031" spans="1:21">
      <c r="A1031" s="94">
        <v>1027</v>
      </c>
      <c r="B1031" s="111"/>
      <c r="C1031" s="95" t="str">
        <f>IF($B1031="","",IF(VLOOKUP($B1031,競技者!$A$5:$I$1004,2,FALSE)="","",VLOOKUP($B1031,競技者!$A$5:$I$1004,2,FALSE)))</f>
        <v/>
      </c>
      <c r="D1031" s="95" t="str">
        <f>IF($B1031="","",IF(VLOOKUP($B1031,競技者!$A$5:$I$1004,3,FALSE)="","",VLOOKUP($B1031,競技者!$A$5:$I$1004,3,FALSE)))</f>
        <v/>
      </c>
      <c r="E1031" s="95" t="str">
        <f>IF($B1031="","",IF(VLOOKUP($B1031,競技者!$A$5:$I$1004,4,FALSE)="","",VLOOKUP($B1031,競技者!$A$5:$I$1004,4,FALSE)))</f>
        <v/>
      </c>
      <c r="F1031" s="95" t="str">
        <f>IF($B1031="","",IF(VLOOKUP($B1031,競技者!$A$5:$I$1004,7,FALSE)="","",VLOOKUP($B1031,競技者!$A$5:$I$1004,7,FALSE)))</f>
        <v/>
      </c>
      <c r="G1031" s="95" t="str">
        <f>IF($B1031="","",IF(VLOOKUP($B1031,競技者!$A$5:$I$1004,9,FALSE)="","",VLOOKUP($B1031,競技者!$A$5:$I$1004,9,FALSE)))</f>
        <v/>
      </c>
      <c r="H1031" s="109"/>
      <c r="I1031" s="95" t="str">
        <f t="shared" si="80"/>
        <v/>
      </c>
      <c r="J1031" s="96"/>
      <c r="K1031" s="107" t="str">
        <f t="shared" si="81"/>
        <v/>
      </c>
      <c r="L1031" s="96"/>
      <c r="M1031" s="107" t="str">
        <f t="shared" si="82"/>
        <v/>
      </c>
      <c r="N1031" s="103"/>
      <c r="O1031" s="103"/>
      <c r="P1031" s="260"/>
      <c r="Q1031" s="97" t="str">
        <f t="shared" si="83"/>
        <v/>
      </c>
      <c r="R1031" s="98" t="str">
        <f t="shared" si="84"/>
        <v/>
      </c>
      <c r="S1031" s="96"/>
      <c r="T1031" s="234"/>
      <c r="U1031" s="105"/>
    </row>
    <row r="1032" spans="1:21">
      <c r="A1032" s="94">
        <v>1028</v>
      </c>
      <c r="B1032" s="111"/>
      <c r="C1032" s="95" t="str">
        <f>IF($B1032="","",IF(VLOOKUP($B1032,競技者!$A$5:$I$1004,2,FALSE)="","",VLOOKUP($B1032,競技者!$A$5:$I$1004,2,FALSE)))</f>
        <v/>
      </c>
      <c r="D1032" s="95" t="str">
        <f>IF($B1032="","",IF(VLOOKUP($B1032,競技者!$A$5:$I$1004,3,FALSE)="","",VLOOKUP($B1032,競技者!$A$5:$I$1004,3,FALSE)))</f>
        <v/>
      </c>
      <c r="E1032" s="95" t="str">
        <f>IF($B1032="","",IF(VLOOKUP($B1032,競技者!$A$5:$I$1004,4,FALSE)="","",VLOOKUP($B1032,競技者!$A$5:$I$1004,4,FALSE)))</f>
        <v/>
      </c>
      <c r="F1032" s="95" t="str">
        <f>IF($B1032="","",IF(VLOOKUP($B1032,競技者!$A$5:$I$1004,7,FALSE)="","",VLOOKUP($B1032,競技者!$A$5:$I$1004,7,FALSE)))</f>
        <v/>
      </c>
      <c r="G1032" s="95" t="str">
        <f>IF($B1032="","",IF(VLOOKUP($B1032,競技者!$A$5:$I$1004,9,FALSE)="","",VLOOKUP($B1032,競技者!$A$5:$I$1004,9,FALSE)))</f>
        <v/>
      </c>
      <c r="H1032" s="109"/>
      <c r="I1032" s="95" t="str">
        <f t="shared" si="80"/>
        <v/>
      </c>
      <c r="J1032" s="96"/>
      <c r="K1032" s="107" t="str">
        <f t="shared" si="81"/>
        <v/>
      </c>
      <c r="L1032" s="96"/>
      <c r="M1032" s="107" t="str">
        <f t="shared" si="82"/>
        <v/>
      </c>
      <c r="N1032" s="103"/>
      <c r="O1032" s="103"/>
      <c r="P1032" s="260"/>
      <c r="Q1032" s="97" t="str">
        <f t="shared" si="83"/>
        <v/>
      </c>
      <c r="R1032" s="98" t="str">
        <f t="shared" si="84"/>
        <v/>
      </c>
      <c r="S1032" s="96"/>
      <c r="T1032" s="234"/>
      <c r="U1032" s="105"/>
    </row>
    <row r="1033" spans="1:21">
      <c r="A1033" s="94">
        <v>1029</v>
      </c>
      <c r="B1033" s="111"/>
      <c r="C1033" s="95" t="str">
        <f>IF($B1033="","",IF(VLOOKUP($B1033,競技者!$A$5:$I$1004,2,FALSE)="","",VLOOKUP($B1033,競技者!$A$5:$I$1004,2,FALSE)))</f>
        <v/>
      </c>
      <c r="D1033" s="95" t="str">
        <f>IF($B1033="","",IF(VLOOKUP($B1033,競技者!$A$5:$I$1004,3,FALSE)="","",VLOOKUP($B1033,競技者!$A$5:$I$1004,3,FALSE)))</f>
        <v/>
      </c>
      <c r="E1033" s="95" t="str">
        <f>IF($B1033="","",IF(VLOOKUP($B1033,競技者!$A$5:$I$1004,4,FALSE)="","",VLOOKUP($B1033,競技者!$A$5:$I$1004,4,FALSE)))</f>
        <v/>
      </c>
      <c r="F1033" s="95" t="str">
        <f>IF($B1033="","",IF(VLOOKUP($B1033,競技者!$A$5:$I$1004,7,FALSE)="","",VLOOKUP($B1033,競技者!$A$5:$I$1004,7,FALSE)))</f>
        <v/>
      </c>
      <c r="G1033" s="95" t="str">
        <f>IF($B1033="","",IF(VLOOKUP($B1033,競技者!$A$5:$I$1004,9,FALSE)="","",VLOOKUP($B1033,競技者!$A$5:$I$1004,9,FALSE)))</f>
        <v/>
      </c>
      <c r="H1033" s="109"/>
      <c r="I1033" s="95" t="str">
        <f t="shared" si="80"/>
        <v/>
      </c>
      <c r="J1033" s="96"/>
      <c r="K1033" s="107" t="str">
        <f t="shared" si="81"/>
        <v/>
      </c>
      <c r="L1033" s="96"/>
      <c r="M1033" s="107" t="str">
        <f t="shared" si="82"/>
        <v/>
      </c>
      <c r="N1033" s="103"/>
      <c r="O1033" s="103"/>
      <c r="P1033" s="260"/>
      <c r="Q1033" s="97" t="str">
        <f t="shared" si="83"/>
        <v/>
      </c>
      <c r="R1033" s="98" t="str">
        <f t="shared" si="84"/>
        <v/>
      </c>
      <c r="S1033" s="96"/>
      <c r="T1033" s="234"/>
      <c r="U1033" s="105"/>
    </row>
    <row r="1034" spans="1:21" ht="12.6" thickBot="1">
      <c r="A1034" s="94">
        <v>1030</v>
      </c>
      <c r="B1034" s="217"/>
      <c r="C1034" s="218" t="str">
        <f>IF($B1034="","",IF(VLOOKUP($B1034,競技者!$A$5:$I$1004,2,FALSE)="","",VLOOKUP($B1034,競技者!$A$5:$I$1004,2,FALSE)))</f>
        <v/>
      </c>
      <c r="D1034" s="218" t="str">
        <f>IF($B1034="","",IF(VLOOKUP($B1034,競技者!$A$5:$I$1004,3,FALSE)="","",VLOOKUP($B1034,競技者!$A$5:$I$1004,3,FALSE)))</f>
        <v/>
      </c>
      <c r="E1034" s="218" t="str">
        <f>IF($B1034="","",IF(VLOOKUP($B1034,競技者!$A$5:$I$1004,4,FALSE)="","",VLOOKUP($B1034,競技者!$A$5:$I$1004,4,FALSE)))</f>
        <v/>
      </c>
      <c r="F1034" s="218" t="str">
        <f>IF($B1034="","",IF(VLOOKUP($B1034,競技者!$A$5:$I$1004,7,FALSE)="","",VLOOKUP($B1034,競技者!$A$5:$I$1004,7,FALSE)))</f>
        <v/>
      </c>
      <c r="G1034" s="218" t="str">
        <f>IF($B1034="","",IF(VLOOKUP($B1034,競技者!$A$5:$I$1004,9,FALSE)="","",VLOOKUP($B1034,競技者!$A$5:$I$1004,9,FALSE)))</f>
        <v/>
      </c>
      <c r="H1034" s="219"/>
      <c r="I1034" s="218" t="str">
        <f t="shared" si="80"/>
        <v/>
      </c>
      <c r="J1034" s="220"/>
      <c r="K1034" s="221" t="str">
        <f t="shared" si="81"/>
        <v/>
      </c>
      <c r="L1034" s="220"/>
      <c r="M1034" s="221" t="str">
        <f t="shared" si="82"/>
        <v/>
      </c>
      <c r="N1034" s="262"/>
      <c r="O1034" s="262"/>
      <c r="P1034" s="263"/>
      <c r="Q1034" s="222" t="str">
        <f t="shared" si="83"/>
        <v/>
      </c>
      <c r="R1034" s="223" t="str">
        <f t="shared" si="84"/>
        <v/>
      </c>
      <c r="S1034" s="220"/>
      <c r="T1034" s="237"/>
      <c r="U1034" s="224"/>
    </row>
    <row r="1035" spans="1:21">
      <c r="A1035" s="94">
        <v>1031</v>
      </c>
      <c r="B1035" s="199"/>
      <c r="C1035" s="120" t="str">
        <f>IF($B1035="","",IF(VLOOKUP($B1035,競技者!$A$5:$I$1004,2,FALSE)="","",VLOOKUP($B1035,競技者!$A$5:$I$1004,2,FALSE)))</f>
        <v/>
      </c>
      <c r="D1035" s="120" t="str">
        <f>IF($B1035="","",IF(VLOOKUP($B1035,競技者!$A$5:$I$1004,3,FALSE)="","",VLOOKUP($B1035,競技者!$A$5:$I$1004,3,FALSE)))</f>
        <v/>
      </c>
      <c r="E1035" s="120" t="str">
        <f>IF($B1035="","",IF(VLOOKUP($B1035,競技者!$A$5:$I$1004,4,FALSE)="","",VLOOKUP($B1035,競技者!$A$5:$I$1004,4,FALSE)))</f>
        <v/>
      </c>
      <c r="F1035" s="120" t="str">
        <f>IF($B1035="","",IF(VLOOKUP($B1035,競技者!$A$5:$I$1004,7,FALSE)="","",VLOOKUP($B1035,競技者!$A$5:$I$1004,7,FALSE)))</f>
        <v/>
      </c>
      <c r="G1035" s="120" t="str">
        <f>IF($B1035="","",IF(VLOOKUP($B1035,競技者!$A$5:$I$1004,9,FALSE)="","",VLOOKUP($B1035,競技者!$A$5:$I$1004,9,FALSE)))</f>
        <v/>
      </c>
      <c r="H1035" s="119"/>
      <c r="I1035" s="120" t="str">
        <f t="shared" si="80"/>
        <v/>
      </c>
      <c r="J1035" s="121"/>
      <c r="K1035" s="122" t="str">
        <f t="shared" si="81"/>
        <v/>
      </c>
      <c r="L1035" s="121"/>
      <c r="M1035" s="122" t="str">
        <f t="shared" si="82"/>
        <v/>
      </c>
      <c r="N1035" s="123"/>
      <c r="O1035" s="123"/>
      <c r="P1035" s="259"/>
      <c r="Q1035" s="124" t="str">
        <f t="shared" si="83"/>
        <v/>
      </c>
      <c r="R1035" s="125" t="str">
        <f t="shared" si="84"/>
        <v/>
      </c>
      <c r="S1035" s="121"/>
      <c r="T1035" s="236"/>
      <c r="U1035" s="127"/>
    </row>
    <row r="1036" spans="1:21">
      <c r="A1036" s="94">
        <v>1032</v>
      </c>
      <c r="B1036" s="111"/>
      <c r="C1036" s="95" t="str">
        <f>IF($B1036="","",IF(VLOOKUP($B1036,競技者!$A$5:$I$1004,2,FALSE)="","",VLOOKUP($B1036,競技者!$A$5:$I$1004,2,FALSE)))</f>
        <v/>
      </c>
      <c r="D1036" s="95" t="str">
        <f>IF($B1036="","",IF(VLOOKUP($B1036,競技者!$A$5:$I$1004,3,FALSE)="","",VLOOKUP($B1036,競技者!$A$5:$I$1004,3,FALSE)))</f>
        <v/>
      </c>
      <c r="E1036" s="95" t="str">
        <f>IF($B1036="","",IF(VLOOKUP($B1036,競技者!$A$5:$I$1004,4,FALSE)="","",VLOOKUP($B1036,競技者!$A$5:$I$1004,4,FALSE)))</f>
        <v/>
      </c>
      <c r="F1036" s="95" t="str">
        <f>IF($B1036="","",IF(VLOOKUP($B1036,競技者!$A$5:$I$1004,7,FALSE)="","",VLOOKUP($B1036,競技者!$A$5:$I$1004,7,FALSE)))</f>
        <v/>
      </c>
      <c r="G1036" s="95" t="str">
        <f>IF($B1036="","",IF(VLOOKUP($B1036,競技者!$A$5:$I$1004,9,FALSE)="","",VLOOKUP($B1036,競技者!$A$5:$I$1004,9,FALSE)))</f>
        <v/>
      </c>
      <c r="H1036" s="109"/>
      <c r="I1036" s="95" t="str">
        <f t="shared" si="80"/>
        <v/>
      </c>
      <c r="J1036" s="96"/>
      <c r="K1036" s="107" t="str">
        <f t="shared" si="81"/>
        <v/>
      </c>
      <c r="L1036" s="96"/>
      <c r="M1036" s="107" t="str">
        <f t="shared" si="82"/>
        <v/>
      </c>
      <c r="N1036" s="103"/>
      <c r="O1036" s="103"/>
      <c r="P1036" s="260"/>
      <c r="Q1036" s="97" t="str">
        <f t="shared" si="83"/>
        <v/>
      </c>
      <c r="R1036" s="98" t="str">
        <f t="shared" si="84"/>
        <v/>
      </c>
      <c r="S1036" s="96"/>
      <c r="T1036" s="234"/>
      <c r="U1036" s="105"/>
    </row>
    <row r="1037" spans="1:21">
      <c r="A1037" s="94">
        <v>1033</v>
      </c>
      <c r="B1037" s="111"/>
      <c r="C1037" s="95" t="str">
        <f>IF($B1037="","",IF(VLOOKUP($B1037,競技者!$A$5:$I$1004,2,FALSE)="","",VLOOKUP($B1037,競技者!$A$5:$I$1004,2,FALSE)))</f>
        <v/>
      </c>
      <c r="D1037" s="95" t="str">
        <f>IF($B1037="","",IF(VLOOKUP($B1037,競技者!$A$5:$I$1004,3,FALSE)="","",VLOOKUP($B1037,競技者!$A$5:$I$1004,3,FALSE)))</f>
        <v/>
      </c>
      <c r="E1037" s="95" t="str">
        <f>IF($B1037="","",IF(VLOOKUP($B1037,競技者!$A$5:$I$1004,4,FALSE)="","",VLOOKUP($B1037,競技者!$A$5:$I$1004,4,FALSE)))</f>
        <v/>
      </c>
      <c r="F1037" s="95" t="str">
        <f>IF($B1037="","",IF(VLOOKUP($B1037,競技者!$A$5:$I$1004,7,FALSE)="","",VLOOKUP($B1037,競技者!$A$5:$I$1004,7,FALSE)))</f>
        <v/>
      </c>
      <c r="G1037" s="95" t="str">
        <f>IF($B1037="","",IF(VLOOKUP($B1037,競技者!$A$5:$I$1004,9,FALSE)="","",VLOOKUP($B1037,競技者!$A$5:$I$1004,9,FALSE)))</f>
        <v/>
      </c>
      <c r="H1037" s="109"/>
      <c r="I1037" s="95" t="str">
        <f t="shared" si="80"/>
        <v/>
      </c>
      <c r="J1037" s="96"/>
      <c r="K1037" s="107" t="str">
        <f t="shared" si="81"/>
        <v/>
      </c>
      <c r="L1037" s="96"/>
      <c r="M1037" s="107" t="str">
        <f t="shared" si="82"/>
        <v/>
      </c>
      <c r="N1037" s="103"/>
      <c r="O1037" s="103"/>
      <c r="P1037" s="260"/>
      <c r="Q1037" s="97" t="str">
        <f t="shared" si="83"/>
        <v/>
      </c>
      <c r="R1037" s="98" t="str">
        <f t="shared" si="84"/>
        <v/>
      </c>
      <c r="S1037" s="96"/>
      <c r="T1037" s="234"/>
      <c r="U1037" s="105"/>
    </row>
    <row r="1038" spans="1:21">
      <c r="A1038" s="94">
        <v>1034</v>
      </c>
      <c r="B1038" s="111"/>
      <c r="C1038" s="95" t="str">
        <f>IF($B1038="","",IF(VLOOKUP($B1038,競技者!$A$5:$I$1004,2,FALSE)="","",VLOOKUP($B1038,競技者!$A$5:$I$1004,2,FALSE)))</f>
        <v/>
      </c>
      <c r="D1038" s="95" t="str">
        <f>IF($B1038="","",IF(VLOOKUP($B1038,競技者!$A$5:$I$1004,3,FALSE)="","",VLOOKUP($B1038,競技者!$A$5:$I$1004,3,FALSE)))</f>
        <v/>
      </c>
      <c r="E1038" s="95" t="str">
        <f>IF($B1038="","",IF(VLOOKUP($B1038,競技者!$A$5:$I$1004,4,FALSE)="","",VLOOKUP($B1038,競技者!$A$5:$I$1004,4,FALSE)))</f>
        <v/>
      </c>
      <c r="F1038" s="95" t="str">
        <f>IF($B1038="","",IF(VLOOKUP($B1038,競技者!$A$5:$I$1004,7,FALSE)="","",VLOOKUP($B1038,競技者!$A$5:$I$1004,7,FALSE)))</f>
        <v/>
      </c>
      <c r="G1038" s="95" t="str">
        <f>IF($B1038="","",IF(VLOOKUP($B1038,競技者!$A$5:$I$1004,9,FALSE)="","",VLOOKUP($B1038,競技者!$A$5:$I$1004,9,FALSE)))</f>
        <v/>
      </c>
      <c r="H1038" s="109"/>
      <c r="I1038" s="95" t="str">
        <f t="shared" si="80"/>
        <v/>
      </c>
      <c r="J1038" s="96"/>
      <c r="K1038" s="107" t="str">
        <f t="shared" si="81"/>
        <v/>
      </c>
      <c r="L1038" s="96"/>
      <c r="M1038" s="107" t="str">
        <f t="shared" si="82"/>
        <v/>
      </c>
      <c r="N1038" s="103"/>
      <c r="O1038" s="103"/>
      <c r="P1038" s="260"/>
      <c r="Q1038" s="97" t="str">
        <f t="shared" si="83"/>
        <v/>
      </c>
      <c r="R1038" s="98" t="str">
        <f t="shared" si="84"/>
        <v/>
      </c>
      <c r="S1038" s="96"/>
      <c r="T1038" s="234"/>
      <c r="U1038" s="105"/>
    </row>
    <row r="1039" spans="1:21">
      <c r="A1039" s="94">
        <v>1035</v>
      </c>
      <c r="B1039" s="207"/>
      <c r="C1039" s="208" t="str">
        <f>IF($B1039="","",IF(VLOOKUP($B1039,競技者!$A$5:$I$1004,2,FALSE)="","",VLOOKUP($B1039,競技者!$A$5:$I$1004,2,FALSE)))</f>
        <v/>
      </c>
      <c r="D1039" s="208" t="str">
        <f>IF($B1039="","",IF(VLOOKUP($B1039,競技者!$A$5:$I$1004,3,FALSE)="","",VLOOKUP($B1039,競技者!$A$5:$I$1004,3,FALSE)))</f>
        <v/>
      </c>
      <c r="E1039" s="208" t="str">
        <f>IF($B1039="","",IF(VLOOKUP($B1039,競技者!$A$5:$I$1004,4,FALSE)="","",VLOOKUP($B1039,競技者!$A$5:$I$1004,4,FALSE)))</f>
        <v/>
      </c>
      <c r="F1039" s="208" t="str">
        <f>IF($B1039="","",IF(VLOOKUP($B1039,競技者!$A$5:$I$1004,7,FALSE)="","",VLOOKUP($B1039,競技者!$A$5:$I$1004,7,FALSE)))</f>
        <v/>
      </c>
      <c r="G1039" s="208" t="str">
        <f>IF($B1039="","",IF(VLOOKUP($B1039,競技者!$A$5:$I$1004,9,FALSE)="","",VLOOKUP($B1039,競技者!$A$5:$I$1004,9,FALSE)))</f>
        <v/>
      </c>
      <c r="H1039" s="209"/>
      <c r="I1039" s="208" t="str">
        <f t="shared" si="80"/>
        <v/>
      </c>
      <c r="J1039" s="210"/>
      <c r="K1039" s="211" t="str">
        <f t="shared" si="81"/>
        <v/>
      </c>
      <c r="L1039" s="210"/>
      <c r="M1039" s="211" t="str">
        <f t="shared" si="82"/>
        <v/>
      </c>
      <c r="N1039" s="212"/>
      <c r="O1039" s="212"/>
      <c r="P1039" s="261"/>
      <c r="Q1039" s="213" t="str">
        <f t="shared" si="83"/>
        <v/>
      </c>
      <c r="R1039" s="214" t="str">
        <f t="shared" si="84"/>
        <v/>
      </c>
      <c r="S1039" s="210"/>
      <c r="T1039" s="238"/>
      <c r="U1039" s="216"/>
    </row>
    <row r="1040" spans="1:21">
      <c r="A1040" s="94">
        <v>1036</v>
      </c>
      <c r="B1040" s="199"/>
      <c r="C1040" s="120" t="str">
        <f>IF($B1040="","",IF(VLOOKUP($B1040,競技者!$A$5:$I$1004,2,FALSE)="","",VLOOKUP($B1040,競技者!$A$5:$I$1004,2,FALSE)))</f>
        <v/>
      </c>
      <c r="D1040" s="120" t="str">
        <f>IF($B1040="","",IF(VLOOKUP($B1040,競技者!$A$5:$I$1004,3,FALSE)="","",VLOOKUP($B1040,競技者!$A$5:$I$1004,3,FALSE)))</f>
        <v/>
      </c>
      <c r="E1040" s="120" t="str">
        <f>IF($B1040="","",IF(VLOOKUP($B1040,競技者!$A$5:$I$1004,4,FALSE)="","",VLOOKUP($B1040,競技者!$A$5:$I$1004,4,FALSE)))</f>
        <v/>
      </c>
      <c r="F1040" s="120" t="str">
        <f>IF($B1040="","",IF(VLOOKUP($B1040,競技者!$A$5:$I$1004,7,FALSE)="","",VLOOKUP($B1040,競技者!$A$5:$I$1004,7,FALSE)))</f>
        <v/>
      </c>
      <c r="G1040" s="120" t="str">
        <f>IF($B1040="","",IF(VLOOKUP($B1040,競技者!$A$5:$I$1004,9,FALSE)="","",VLOOKUP($B1040,競技者!$A$5:$I$1004,9,FALSE)))</f>
        <v/>
      </c>
      <c r="H1040" s="119"/>
      <c r="I1040" s="120" t="str">
        <f t="shared" si="80"/>
        <v/>
      </c>
      <c r="J1040" s="121"/>
      <c r="K1040" s="122" t="str">
        <f t="shared" si="81"/>
        <v/>
      </c>
      <c r="L1040" s="121"/>
      <c r="M1040" s="122" t="str">
        <f t="shared" si="82"/>
        <v/>
      </c>
      <c r="N1040" s="123"/>
      <c r="O1040" s="123"/>
      <c r="P1040" s="259"/>
      <c r="Q1040" s="124" t="str">
        <f t="shared" si="83"/>
        <v/>
      </c>
      <c r="R1040" s="125" t="str">
        <f t="shared" si="84"/>
        <v/>
      </c>
      <c r="S1040" s="121"/>
      <c r="T1040" s="236"/>
      <c r="U1040" s="127"/>
    </row>
    <row r="1041" spans="1:21">
      <c r="A1041" s="94">
        <v>1037</v>
      </c>
      <c r="B1041" s="111"/>
      <c r="C1041" s="95" t="str">
        <f>IF($B1041="","",IF(VLOOKUP($B1041,競技者!$A$5:$I$1004,2,FALSE)="","",VLOOKUP($B1041,競技者!$A$5:$I$1004,2,FALSE)))</f>
        <v/>
      </c>
      <c r="D1041" s="95" t="str">
        <f>IF($B1041="","",IF(VLOOKUP($B1041,競技者!$A$5:$I$1004,3,FALSE)="","",VLOOKUP($B1041,競技者!$A$5:$I$1004,3,FALSE)))</f>
        <v/>
      </c>
      <c r="E1041" s="95" t="str">
        <f>IF($B1041="","",IF(VLOOKUP($B1041,競技者!$A$5:$I$1004,4,FALSE)="","",VLOOKUP($B1041,競技者!$A$5:$I$1004,4,FALSE)))</f>
        <v/>
      </c>
      <c r="F1041" s="95" t="str">
        <f>IF($B1041="","",IF(VLOOKUP($B1041,競技者!$A$5:$I$1004,7,FALSE)="","",VLOOKUP($B1041,競技者!$A$5:$I$1004,7,FALSE)))</f>
        <v/>
      </c>
      <c r="G1041" s="95" t="str">
        <f>IF($B1041="","",IF(VLOOKUP($B1041,競技者!$A$5:$I$1004,9,FALSE)="","",VLOOKUP($B1041,競技者!$A$5:$I$1004,9,FALSE)))</f>
        <v/>
      </c>
      <c r="H1041" s="109"/>
      <c r="I1041" s="95" t="str">
        <f t="shared" si="80"/>
        <v/>
      </c>
      <c r="J1041" s="96"/>
      <c r="K1041" s="107" t="str">
        <f t="shared" si="81"/>
        <v/>
      </c>
      <c r="L1041" s="96"/>
      <c r="M1041" s="107" t="str">
        <f t="shared" si="82"/>
        <v/>
      </c>
      <c r="N1041" s="103"/>
      <c r="O1041" s="103"/>
      <c r="P1041" s="260"/>
      <c r="Q1041" s="97" t="str">
        <f t="shared" si="83"/>
        <v/>
      </c>
      <c r="R1041" s="98" t="str">
        <f t="shared" si="84"/>
        <v/>
      </c>
      <c r="S1041" s="96"/>
      <c r="T1041" s="234"/>
      <c r="U1041" s="105"/>
    </row>
    <row r="1042" spans="1:21">
      <c r="A1042" s="94">
        <v>1038</v>
      </c>
      <c r="B1042" s="111"/>
      <c r="C1042" s="95" t="str">
        <f>IF($B1042="","",IF(VLOOKUP($B1042,競技者!$A$5:$I$1004,2,FALSE)="","",VLOOKUP($B1042,競技者!$A$5:$I$1004,2,FALSE)))</f>
        <v/>
      </c>
      <c r="D1042" s="95" t="str">
        <f>IF($B1042="","",IF(VLOOKUP($B1042,競技者!$A$5:$I$1004,3,FALSE)="","",VLOOKUP($B1042,競技者!$A$5:$I$1004,3,FALSE)))</f>
        <v/>
      </c>
      <c r="E1042" s="95" t="str">
        <f>IF($B1042="","",IF(VLOOKUP($B1042,競技者!$A$5:$I$1004,4,FALSE)="","",VLOOKUP($B1042,競技者!$A$5:$I$1004,4,FALSE)))</f>
        <v/>
      </c>
      <c r="F1042" s="95" t="str">
        <f>IF($B1042="","",IF(VLOOKUP($B1042,競技者!$A$5:$I$1004,7,FALSE)="","",VLOOKUP($B1042,競技者!$A$5:$I$1004,7,FALSE)))</f>
        <v/>
      </c>
      <c r="G1042" s="95" t="str">
        <f>IF($B1042="","",IF(VLOOKUP($B1042,競技者!$A$5:$I$1004,9,FALSE)="","",VLOOKUP($B1042,競技者!$A$5:$I$1004,9,FALSE)))</f>
        <v/>
      </c>
      <c r="H1042" s="109"/>
      <c r="I1042" s="95" t="str">
        <f t="shared" si="80"/>
        <v/>
      </c>
      <c r="J1042" s="96"/>
      <c r="K1042" s="107" t="str">
        <f t="shared" si="81"/>
        <v/>
      </c>
      <c r="L1042" s="96"/>
      <c r="M1042" s="107" t="str">
        <f t="shared" si="82"/>
        <v/>
      </c>
      <c r="N1042" s="103"/>
      <c r="O1042" s="103"/>
      <c r="P1042" s="260"/>
      <c r="Q1042" s="97" t="str">
        <f t="shared" si="83"/>
        <v/>
      </c>
      <c r="R1042" s="98" t="str">
        <f t="shared" si="84"/>
        <v/>
      </c>
      <c r="S1042" s="96"/>
      <c r="T1042" s="234"/>
      <c r="U1042" s="105"/>
    </row>
    <row r="1043" spans="1:21">
      <c r="A1043" s="94">
        <v>1039</v>
      </c>
      <c r="B1043" s="111"/>
      <c r="C1043" s="95" t="str">
        <f>IF($B1043="","",IF(VLOOKUP($B1043,競技者!$A$5:$I$1004,2,FALSE)="","",VLOOKUP($B1043,競技者!$A$5:$I$1004,2,FALSE)))</f>
        <v/>
      </c>
      <c r="D1043" s="95" t="str">
        <f>IF($B1043="","",IF(VLOOKUP($B1043,競技者!$A$5:$I$1004,3,FALSE)="","",VLOOKUP($B1043,競技者!$A$5:$I$1004,3,FALSE)))</f>
        <v/>
      </c>
      <c r="E1043" s="95" t="str">
        <f>IF($B1043="","",IF(VLOOKUP($B1043,競技者!$A$5:$I$1004,4,FALSE)="","",VLOOKUP($B1043,競技者!$A$5:$I$1004,4,FALSE)))</f>
        <v/>
      </c>
      <c r="F1043" s="95" t="str">
        <f>IF($B1043="","",IF(VLOOKUP($B1043,競技者!$A$5:$I$1004,7,FALSE)="","",VLOOKUP($B1043,競技者!$A$5:$I$1004,7,FALSE)))</f>
        <v/>
      </c>
      <c r="G1043" s="95" t="str">
        <f>IF($B1043="","",IF(VLOOKUP($B1043,競技者!$A$5:$I$1004,9,FALSE)="","",VLOOKUP($B1043,競技者!$A$5:$I$1004,9,FALSE)))</f>
        <v/>
      </c>
      <c r="H1043" s="109"/>
      <c r="I1043" s="95" t="str">
        <f t="shared" si="80"/>
        <v/>
      </c>
      <c r="J1043" s="96"/>
      <c r="K1043" s="107" t="str">
        <f t="shared" si="81"/>
        <v/>
      </c>
      <c r="L1043" s="96"/>
      <c r="M1043" s="107" t="str">
        <f t="shared" si="82"/>
        <v/>
      </c>
      <c r="N1043" s="103"/>
      <c r="O1043" s="103"/>
      <c r="P1043" s="260"/>
      <c r="Q1043" s="97" t="str">
        <f t="shared" si="83"/>
        <v/>
      </c>
      <c r="R1043" s="98" t="str">
        <f t="shared" si="84"/>
        <v/>
      </c>
      <c r="S1043" s="96"/>
      <c r="T1043" s="234"/>
      <c r="U1043" s="105"/>
    </row>
    <row r="1044" spans="1:21" ht="12.6" thickBot="1">
      <c r="A1044" s="94">
        <v>1040</v>
      </c>
      <c r="B1044" s="217"/>
      <c r="C1044" s="218" t="str">
        <f>IF($B1044="","",IF(VLOOKUP($B1044,競技者!$A$5:$I$1004,2,FALSE)="","",VLOOKUP($B1044,競技者!$A$5:$I$1004,2,FALSE)))</f>
        <v/>
      </c>
      <c r="D1044" s="218" t="str">
        <f>IF($B1044="","",IF(VLOOKUP($B1044,競技者!$A$5:$I$1004,3,FALSE)="","",VLOOKUP($B1044,競技者!$A$5:$I$1004,3,FALSE)))</f>
        <v/>
      </c>
      <c r="E1044" s="218" t="str">
        <f>IF($B1044="","",IF(VLOOKUP($B1044,競技者!$A$5:$I$1004,4,FALSE)="","",VLOOKUP($B1044,競技者!$A$5:$I$1004,4,FALSE)))</f>
        <v/>
      </c>
      <c r="F1044" s="218" t="str">
        <f>IF($B1044="","",IF(VLOOKUP($B1044,競技者!$A$5:$I$1004,7,FALSE)="","",VLOOKUP($B1044,競技者!$A$5:$I$1004,7,FALSE)))</f>
        <v/>
      </c>
      <c r="G1044" s="218" t="str">
        <f>IF($B1044="","",IF(VLOOKUP($B1044,競技者!$A$5:$I$1004,9,FALSE)="","",VLOOKUP($B1044,競技者!$A$5:$I$1004,9,FALSE)))</f>
        <v/>
      </c>
      <c r="H1044" s="219"/>
      <c r="I1044" s="218" t="str">
        <f t="shared" si="80"/>
        <v/>
      </c>
      <c r="J1044" s="220"/>
      <c r="K1044" s="221" t="str">
        <f t="shared" si="81"/>
        <v/>
      </c>
      <c r="L1044" s="220"/>
      <c r="M1044" s="221" t="str">
        <f t="shared" si="82"/>
        <v/>
      </c>
      <c r="N1044" s="262"/>
      <c r="O1044" s="262"/>
      <c r="P1044" s="263"/>
      <c r="Q1044" s="222" t="str">
        <f t="shared" si="83"/>
        <v/>
      </c>
      <c r="R1044" s="223" t="str">
        <f t="shared" si="84"/>
        <v/>
      </c>
      <c r="S1044" s="220"/>
      <c r="T1044" s="237"/>
      <c r="U1044" s="224"/>
    </row>
    <row r="1045" spans="1:21">
      <c r="A1045" s="94">
        <v>1041</v>
      </c>
      <c r="B1045" s="199"/>
      <c r="C1045" s="120" t="str">
        <f>IF($B1045="","",IF(VLOOKUP($B1045,競技者!$A$5:$I$1004,2,FALSE)="","",VLOOKUP($B1045,競技者!$A$5:$I$1004,2,FALSE)))</f>
        <v/>
      </c>
      <c r="D1045" s="120" t="str">
        <f>IF($B1045="","",IF(VLOOKUP($B1045,競技者!$A$5:$I$1004,3,FALSE)="","",VLOOKUP($B1045,競技者!$A$5:$I$1004,3,FALSE)))</f>
        <v/>
      </c>
      <c r="E1045" s="120" t="str">
        <f>IF($B1045="","",IF(VLOOKUP($B1045,競技者!$A$5:$I$1004,4,FALSE)="","",VLOOKUP($B1045,競技者!$A$5:$I$1004,4,FALSE)))</f>
        <v/>
      </c>
      <c r="F1045" s="120" t="str">
        <f>IF($B1045="","",IF(VLOOKUP($B1045,競技者!$A$5:$I$1004,7,FALSE)="","",VLOOKUP($B1045,競技者!$A$5:$I$1004,7,FALSE)))</f>
        <v/>
      </c>
      <c r="G1045" s="120" t="str">
        <f>IF($B1045="","",IF(VLOOKUP($B1045,競技者!$A$5:$I$1004,9,FALSE)="","",VLOOKUP($B1045,競技者!$A$5:$I$1004,9,FALSE)))</f>
        <v/>
      </c>
      <c r="H1045" s="119"/>
      <c r="I1045" s="120" t="str">
        <f t="shared" si="80"/>
        <v/>
      </c>
      <c r="J1045" s="121"/>
      <c r="K1045" s="122" t="str">
        <f t="shared" si="81"/>
        <v/>
      </c>
      <c r="L1045" s="121"/>
      <c r="M1045" s="122" t="str">
        <f t="shared" si="82"/>
        <v/>
      </c>
      <c r="N1045" s="123"/>
      <c r="O1045" s="123"/>
      <c r="P1045" s="259"/>
      <c r="Q1045" s="124" t="str">
        <f t="shared" si="83"/>
        <v/>
      </c>
      <c r="R1045" s="125" t="str">
        <f t="shared" si="84"/>
        <v/>
      </c>
      <c r="S1045" s="121"/>
      <c r="T1045" s="236"/>
      <c r="U1045" s="127"/>
    </row>
    <row r="1046" spans="1:21">
      <c r="A1046" s="94">
        <v>1042</v>
      </c>
      <c r="B1046" s="111"/>
      <c r="C1046" s="95" t="str">
        <f>IF($B1046="","",IF(VLOOKUP($B1046,競技者!$A$5:$I$1004,2,FALSE)="","",VLOOKUP($B1046,競技者!$A$5:$I$1004,2,FALSE)))</f>
        <v/>
      </c>
      <c r="D1046" s="95" t="str">
        <f>IF($B1046="","",IF(VLOOKUP($B1046,競技者!$A$5:$I$1004,3,FALSE)="","",VLOOKUP($B1046,競技者!$A$5:$I$1004,3,FALSE)))</f>
        <v/>
      </c>
      <c r="E1046" s="95" t="str">
        <f>IF($B1046="","",IF(VLOOKUP($B1046,競技者!$A$5:$I$1004,4,FALSE)="","",VLOOKUP($B1046,競技者!$A$5:$I$1004,4,FALSE)))</f>
        <v/>
      </c>
      <c r="F1046" s="95" t="str">
        <f>IF($B1046="","",IF(VLOOKUP($B1046,競技者!$A$5:$I$1004,7,FALSE)="","",VLOOKUP($B1046,競技者!$A$5:$I$1004,7,FALSE)))</f>
        <v/>
      </c>
      <c r="G1046" s="95" t="str">
        <f>IF($B1046="","",IF(VLOOKUP($B1046,競技者!$A$5:$I$1004,9,FALSE)="","",VLOOKUP($B1046,競技者!$A$5:$I$1004,9,FALSE)))</f>
        <v/>
      </c>
      <c r="H1046" s="109"/>
      <c r="I1046" s="95" t="str">
        <f t="shared" si="80"/>
        <v/>
      </c>
      <c r="J1046" s="96"/>
      <c r="K1046" s="107" t="str">
        <f t="shared" si="81"/>
        <v/>
      </c>
      <c r="L1046" s="96"/>
      <c r="M1046" s="107" t="str">
        <f t="shared" si="82"/>
        <v/>
      </c>
      <c r="N1046" s="103"/>
      <c r="O1046" s="103"/>
      <c r="P1046" s="260"/>
      <c r="Q1046" s="97" t="str">
        <f t="shared" si="83"/>
        <v/>
      </c>
      <c r="R1046" s="98" t="str">
        <f t="shared" si="84"/>
        <v/>
      </c>
      <c r="S1046" s="96"/>
      <c r="T1046" s="234"/>
      <c r="U1046" s="105"/>
    </row>
    <row r="1047" spans="1:21">
      <c r="A1047" s="94">
        <v>1043</v>
      </c>
      <c r="B1047" s="111"/>
      <c r="C1047" s="95" t="str">
        <f>IF($B1047="","",IF(VLOOKUP($B1047,競技者!$A$5:$I$1004,2,FALSE)="","",VLOOKUP($B1047,競技者!$A$5:$I$1004,2,FALSE)))</f>
        <v/>
      </c>
      <c r="D1047" s="95" t="str">
        <f>IF($B1047="","",IF(VLOOKUP($B1047,競技者!$A$5:$I$1004,3,FALSE)="","",VLOOKUP($B1047,競技者!$A$5:$I$1004,3,FALSE)))</f>
        <v/>
      </c>
      <c r="E1047" s="95" t="str">
        <f>IF($B1047="","",IF(VLOOKUP($B1047,競技者!$A$5:$I$1004,4,FALSE)="","",VLOOKUP($B1047,競技者!$A$5:$I$1004,4,FALSE)))</f>
        <v/>
      </c>
      <c r="F1047" s="95" t="str">
        <f>IF($B1047="","",IF(VLOOKUP($B1047,競技者!$A$5:$I$1004,7,FALSE)="","",VLOOKUP($B1047,競技者!$A$5:$I$1004,7,FALSE)))</f>
        <v/>
      </c>
      <c r="G1047" s="95" t="str">
        <f>IF($B1047="","",IF(VLOOKUP($B1047,競技者!$A$5:$I$1004,9,FALSE)="","",VLOOKUP($B1047,競技者!$A$5:$I$1004,9,FALSE)))</f>
        <v/>
      </c>
      <c r="H1047" s="109"/>
      <c r="I1047" s="95" t="str">
        <f t="shared" si="80"/>
        <v/>
      </c>
      <c r="J1047" s="96"/>
      <c r="K1047" s="107" t="str">
        <f t="shared" si="81"/>
        <v/>
      </c>
      <c r="L1047" s="96"/>
      <c r="M1047" s="107" t="str">
        <f t="shared" si="82"/>
        <v/>
      </c>
      <c r="N1047" s="103"/>
      <c r="O1047" s="103"/>
      <c r="P1047" s="260"/>
      <c r="Q1047" s="97" t="str">
        <f t="shared" si="83"/>
        <v/>
      </c>
      <c r="R1047" s="98" t="str">
        <f t="shared" si="84"/>
        <v/>
      </c>
      <c r="S1047" s="96"/>
      <c r="T1047" s="234"/>
      <c r="U1047" s="105"/>
    </row>
    <row r="1048" spans="1:21">
      <c r="A1048" s="94">
        <v>1044</v>
      </c>
      <c r="B1048" s="111"/>
      <c r="C1048" s="95" t="str">
        <f>IF($B1048="","",IF(VLOOKUP($B1048,競技者!$A$5:$I$1004,2,FALSE)="","",VLOOKUP($B1048,競技者!$A$5:$I$1004,2,FALSE)))</f>
        <v/>
      </c>
      <c r="D1048" s="95" t="str">
        <f>IF($B1048="","",IF(VLOOKUP($B1048,競技者!$A$5:$I$1004,3,FALSE)="","",VLOOKUP($B1048,競技者!$A$5:$I$1004,3,FALSE)))</f>
        <v/>
      </c>
      <c r="E1048" s="95" t="str">
        <f>IF($B1048="","",IF(VLOOKUP($B1048,競技者!$A$5:$I$1004,4,FALSE)="","",VLOOKUP($B1048,競技者!$A$5:$I$1004,4,FALSE)))</f>
        <v/>
      </c>
      <c r="F1048" s="95" t="str">
        <f>IF($B1048="","",IF(VLOOKUP($B1048,競技者!$A$5:$I$1004,7,FALSE)="","",VLOOKUP($B1048,競技者!$A$5:$I$1004,7,FALSE)))</f>
        <v/>
      </c>
      <c r="G1048" s="95" t="str">
        <f>IF($B1048="","",IF(VLOOKUP($B1048,競技者!$A$5:$I$1004,9,FALSE)="","",VLOOKUP($B1048,競技者!$A$5:$I$1004,9,FALSE)))</f>
        <v/>
      </c>
      <c r="H1048" s="109"/>
      <c r="I1048" s="95" t="str">
        <f t="shared" si="80"/>
        <v/>
      </c>
      <c r="J1048" s="96"/>
      <c r="K1048" s="107" t="str">
        <f t="shared" si="81"/>
        <v/>
      </c>
      <c r="L1048" s="96"/>
      <c r="M1048" s="107" t="str">
        <f t="shared" si="82"/>
        <v/>
      </c>
      <c r="N1048" s="103"/>
      <c r="O1048" s="103"/>
      <c r="P1048" s="260"/>
      <c r="Q1048" s="97" t="str">
        <f t="shared" si="83"/>
        <v/>
      </c>
      <c r="R1048" s="98" t="str">
        <f t="shared" si="84"/>
        <v/>
      </c>
      <c r="S1048" s="96"/>
      <c r="T1048" s="234"/>
      <c r="U1048" s="105"/>
    </row>
    <row r="1049" spans="1:21">
      <c r="A1049" s="94">
        <v>1045</v>
      </c>
      <c r="B1049" s="207"/>
      <c r="C1049" s="208" t="str">
        <f>IF($B1049="","",IF(VLOOKUP($B1049,競技者!$A$5:$I$1004,2,FALSE)="","",VLOOKUP($B1049,競技者!$A$5:$I$1004,2,FALSE)))</f>
        <v/>
      </c>
      <c r="D1049" s="208" t="str">
        <f>IF($B1049="","",IF(VLOOKUP($B1049,競技者!$A$5:$I$1004,3,FALSE)="","",VLOOKUP($B1049,競技者!$A$5:$I$1004,3,FALSE)))</f>
        <v/>
      </c>
      <c r="E1049" s="208" t="str">
        <f>IF($B1049="","",IF(VLOOKUP($B1049,競技者!$A$5:$I$1004,4,FALSE)="","",VLOOKUP($B1049,競技者!$A$5:$I$1004,4,FALSE)))</f>
        <v/>
      </c>
      <c r="F1049" s="208" t="str">
        <f>IF($B1049="","",IF(VLOOKUP($B1049,競技者!$A$5:$I$1004,7,FALSE)="","",VLOOKUP($B1049,競技者!$A$5:$I$1004,7,FALSE)))</f>
        <v/>
      </c>
      <c r="G1049" s="208" t="str">
        <f>IF($B1049="","",IF(VLOOKUP($B1049,競技者!$A$5:$I$1004,9,FALSE)="","",VLOOKUP($B1049,競技者!$A$5:$I$1004,9,FALSE)))</f>
        <v/>
      </c>
      <c r="H1049" s="209"/>
      <c r="I1049" s="208" t="str">
        <f t="shared" si="80"/>
        <v/>
      </c>
      <c r="J1049" s="210"/>
      <c r="K1049" s="211" t="str">
        <f t="shared" si="81"/>
        <v/>
      </c>
      <c r="L1049" s="210"/>
      <c r="M1049" s="211" t="str">
        <f t="shared" si="82"/>
        <v/>
      </c>
      <c r="N1049" s="212"/>
      <c r="O1049" s="212"/>
      <c r="P1049" s="261"/>
      <c r="Q1049" s="213" t="str">
        <f t="shared" si="83"/>
        <v/>
      </c>
      <c r="R1049" s="214" t="str">
        <f t="shared" si="84"/>
        <v/>
      </c>
      <c r="S1049" s="210"/>
      <c r="T1049" s="238"/>
      <c r="U1049" s="216"/>
    </row>
    <row r="1050" spans="1:21">
      <c r="A1050" s="94">
        <v>1046</v>
      </c>
      <c r="B1050" s="199"/>
      <c r="C1050" s="120" t="str">
        <f>IF($B1050="","",IF(VLOOKUP($B1050,競技者!$A$5:$I$1004,2,FALSE)="","",VLOOKUP($B1050,競技者!$A$5:$I$1004,2,FALSE)))</f>
        <v/>
      </c>
      <c r="D1050" s="120" t="str">
        <f>IF($B1050="","",IF(VLOOKUP($B1050,競技者!$A$5:$I$1004,3,FALSE)="","",VLOOKUP($B1050,競技者!$A$5:$I$1004,3,FALSE)))</f>
        <v/>
      </c>
      <c r="E1050" s="120" t="str">
        <f>IF($B1050="","",IF(VLOOKUP($B1050,競技者!$A$5:$I$1004,4,FALSE)="","",VLOOKUP($B1050,競技者!$A$5:$I$1004,4,FALSE)))</f>
        <v/>
      </c>
      <c r="F1050" s="120" t="str">
        <f>IF($B1050="","",IF(VLOOKUP($B1050,競技者!$A$5:$I$1004,7,FALSE)="","",VLOOKUP($B1050,競技者!$A$5:$I$1004,7,FALSE)))</f>
        <v/>
      </c>
      <c r="G1050" s="120" t="str">
        <f>IF($B1050="","",IF(VLOOKUP($B1050,競技者!$A$5:$I$1004,9,FALSE)="","",VLOOKUP($B1050,競技者!$A$5:$I$1004,9,FALSE)))</f>
        <v/>
      </c>
      <c r="H1050" s="119"/>
      <c r="I1050" s="120" t="str">
        <f t="shared" si="80"/>
        <v/>
      </c>
      <c r="J1050" s="121"/>
      <c r="K1050" s="122" t="str">
        <f t="shared" si="81"/>
        <v/>
      </c>
      <c r="L1050" s="121"/>
      <c r="M1050" s="122" t="str">
        <f t="shared" si="82"/>
        <v/>
      </c>
      <c r="N1050" s="123"/>
      <c r="O1050" s="123"/>
      <c r="P1050" s="259"/>
      <c r="Q1050" s="124" t="str">
        <f t="shared" si="83"/>
        <v/>
      </c>
      <c r="R1050" s="125" t="str">
        <f t="shared" si="84"/>
        <v/>
      </c>
      <c r="S1050" s="121"/>
      <c r="T1050" s="236"/>
      <c r="U1050" s="127"/>
    </row>
    <row r="1051" spans="1:21">
      <c r="A1051" s="94">
        <v>1047</v>
      </c>
      <c r="B1051" s="111"/>
      <c r="C1051" s="95" t="str">
        <f>IF($B1051="","",IF(VLOOKUP($B1051,競技者!$A$5:$I$1004,2,FALSE)="","",VLOOKUP($B1051,競技者!$A$5:$I$1004,2,FALSE)))</f>
        <v/>
      </c>
      <c r="D1051" s="95" t="str">
        <f>IF($B1051="","",IF(VLOOKUP($B1051,競技者!$A$5:$I$1004,3,FALSE)="","",VLOOKUP($B1051,競技者!$A$5:$I$1004,3,FALSE)))</f>
        <v/>
      </c>
      <c r="E1051" s="95" t="str">
        <f>IF($B1051="","",IF(VLOOKUP($B1051,競技者!$A$5:$I$1004,4,FALSE)="","",VLOOKUP($B1051,競技者!$A$5:$I$1004,4,FALSE)))</f>
        <v/>
      </c>
      <c r="F1051" s="95" t="str">
        <f>IF($B1051="","",IF(VLOOKUP($B1051,競技者!$A$5:$I$1004,7,FALSE)="","",VLOOKUP($B1051,競技者!$A$5:$I$1004,7,FALSE)))</f>
        <v/>
      </c>
      <c r="G1051" s="95" t="str">
        <f>IF($B1051="","",IF(VLOOKUP($B1051,競技者!$A$5:$I$1004,9,FALSE)="","",VLOOKUP($B1051,競技者!$A$5:$I$1004,9,FALSE)))</f>
        <v/>
      </c>
      <c r="H1051" s="109"/>
      <c r="I1051" s="95" t="str">
        <f t="shared" si="80"/>
        <v/>
      </c>
      <c r="J1051" s="96"/>
      <c r="K1051" s="107" t="str">
        <f t="shared" si="81"/>
        <v/>
      </c>
      <c r="L1051" s="96"/>
      <c r="M1051" s="107" t="str">
        <f t="shared" si="82"/>
        <v/>
      </c>
      <c r="N1051" s="103"/>
      <c r="O1051" s="103"/>
      <c r="P1051" s="260"/>
      <c r="Q1051" s="97" t="str">
        <f t="shared" si="83"/>
        <v/>
      </c>
      <c r="R1051" s="98" t="str">
        <f t="shared" si="84"/>
        <v/>
      </c>
      <c r="S1051" s="96"/>
      <c r="T1051" s="234"/>
      <c r="U1051" s="105"/>
    </row>
    <row r="1052" spans="1:21">
      <c r="A1052" s="94">
        <v>1048</v>
      </c>
      <c r="B1052" s="111"/>
      <c r="C1052" s="95" t="str">
        <f>IF($B1052="","",IF(VLOOKUP($B1052,競技者!$A$5:$I$1004,2,FALSE)="","",VLOOKUP($B1052,競技者!$A$5:$I$1004,2,FALSE)))</f>
        <v/>
      </c>
      <c r="D1052" s="95" t="str">
        <f>IF($B1052="","",IF(VLOOKUP($B1052,競技者!$A$5:$I$1004,3,FALSE)="","",VLOOKUP($B1052,競技者!$A$5:$I$1004,3,FALSE)))</f>
        <v/>
      </c>
      <c r="E1052" s="95" t="str">
        <f>IF($B1052="","",IF(VLOOKUP($B1052,競技者!$A$5:$I$1004,4,FALSE)="","",VLOOKUP($B1052,競技者!$A$5:$I$1004,4,FALSE)))</f>
        <v/>
      </c>
      <c r="F1052" s="95" t="str">
        <f>IF($B1052="","",IF(VLOOKUP($B1052,競技者!$A$5:$I$1004,7,FALSE)="","",VLOOKUP($B1052,競技者!$A$5:$I$1004,7,FALSE)))</f>
        <v/>
      </c>
      <c r="G1052" s="95" t="str">
        <f>IF($B1052="","",IF(VLOOKUP($B1052,競技者!$A$5:$I$1004,9,FALSE)="","",VLOOKUP($B1052,競技者!$A$5:$I$1004,9,FALSE)))</f>
        <v/>
      </c>
      <c r="H1052" s="109"/>
      <c r="I1052" s="95" t="str">
        <f t="shared" si="80"/>
        <v/>
      </c>
      <c r="J1052" s="96"/>
      <c r="K1052" s="107" t="str">
        <f t="shared" si="81"/>
        <v/>
      </c>
      <c r="L1052" s="96"/>
      <c r="M1052" s="107" t="str">
        <f t="shared" si="82"/>
        <v/>
      </c>
      <c r="N1052" s="103"/>
      <c r="O1052" s="103"/>
      <c r="P1052" s="260"/>
      <c r="Q1052" s="97" t="str">
        <f t="shared" si="83"/>
        <v/>
      </c>
      <c r="R1052" s="98" t="str">
        <f t="shared" si="84"/>
        <v/>
      </c>
      <c r="S1052" s="96"/>
      <c r="T1052" s="234"/>
      <c r="U1052" s="105"/>
    </row>
    <row r="1053" spans="1:21">
      <c r="A1053" s="94">
        <v>1049</v>
      </c>
      <c r="B1053" s="111"/>
      <c r="C1053" s="95" t="str">
        <f>IF($B1053="","",IF(VLOOKUP($B1053,競技者!$A$5:$I$1004,2,FALSE)="","",VLOOKUP($B1053,競技者!$A$5:$I$1004,2,FALSE)))</f>
        <v/>
      </c>
      <c r="D1053" s="95" t="str">
        <f>IF($B1053="","",IF(VLOOKUP($B1053,競技者!$A$5:$I$1004,3,FALSE)="","",VLOOKUP($B1053,競技者!$A$5:$I$1004,3,FALSE)))</f>
        <v/>
      </c>
      <c r="E1053" s="95" t="str">
        <f>IF($B1053="","",IF(VLOOKUP($B1053,競技者!$A$5:$I$1004,4,FALSE)="","",VLOOKUP($B1053,競技者!$A$5:$I$1004,4,FALSE)))</f>
        <v/>
      </c>
      <c r="F1053" s="95" t="str">
        <f>IF($B1053="","",IF(VLOOKUP($B1053,競技者!$A$5:$I$1004,7,FALSE)="","",VLOOKUP($B1053,競技者!$A$5:$I$1004,7,FALSE)))</f>
        <v/>
      </c>
      <c r="G1053" s="95" t="str">
        <f>IF($B1053="","",IF(VLOOKUP($B1053,競技者!$A$5:$I$1004,9,FALSE)="","",VLOOKUP($B1053,競技者!$A$5:$I$1004,9,FALSE)))</f>
        <v/>
      </c>
      <c r="H1053" s="109"/>
      <c r="I1053" s="95" t="str">
        <f t="shared" si="80"/>
        <v/>
      </c>
      <c r="J1053" s="96"/>
      <c r="K1053" s="107" t="str">
        <f t="shared" si="81"/>
        <v/>
      </c>
      <c r="L1053" s="96"/>
      <c r="M1053" s="107" t="str">
        <f t="shared" si="82"/>
        <v/>
      </c>
      <c r="N1053" s="103"/>
      <c r="O1053" s="103"/>
      <c r="P1053" s="260"/>
      <c r="Q1053" s="97" t="str">
        <f t="shared" si="83"/>
        <v/>
      </c>
      <c r="R1053" s="98" t="str">
        <f t="shared" si="84"/>
        <v/>
      </c>
      <c r="S1053" s="96"/>
      <c r="T1053" s="234"/>
      <c r="U1053" s="105"/>
    </row>
    <row r="1054" spans="1:21" ht="12.6" thickBot="1">
      <c r="A1054" s="94">
        <v>1050</v>
      </c>
      <c r="B1054" s="217"/>
      <c r="C1054" s="218" t="str">
        <f>IF($B1054="","",IF(VLOOKUP($B1054,競技者!$A$5:$I$1004,2,FALSE)="","",VLOOKUP($B1054,競技者!$A$5:$I$1004,2,FALSE)))</f>
        <v/>
      </c>
      <c r="D1054" s="218" t="str">
        <f>IF($B1054="","",IF(VLOOKUP($B1054,競技者!$A$5:$I$1004,3,FALSE)="","",VLOOKUP($B1054,競技者!$A$5:$I$1004,3,FALSE)))</f>
        <v/>
      </c>
      <c r="E1054" s="218" t="str">
        <f>IF($B1054="","",IF(VLOOKUP($B1054,競技者!$A$5:$I$1004,4,FALSE)="","",VLOOKUP($B1054,競技者!$A$5:$I$1004,4,FALSE)))</f>
        <v/>
      </c>
      <c r="F1054" s="218" t="str">
        <f>IF($B1054="","",IF(VLOOKUP($B1054,競技者!$A$5:$I$1004,7,FALSE)="","",VLOOKUP($B1054,競技者!$A$5:$I$1004,7,FALSE)))</f>
        <v/>
      </c>
      <c r="G1054" s="218" t="str">
        <f>IF($B1054="","",IF(VLOOKUP($B1054,競技者!$A$5:$I$1004,9,FALSE)="","",VLOOKUP($B1054,競技者!$A$5:$I$1004,9,FALSE)))</f>
        <v/>
      </c>
      <c r="H1054" s="219"/>
      <c r="I1054" s="218" t="str">
        <f t="shared" si="80"/>
        <v/>
      </c>
      <c r="J1054" s="220"/>
      <c r="K1054" s="221" t="str">
        <f t="shared" si="81"/>
        <v/>
      </c>
      <c r="L1054" s="220"/>
      <c r="M1054" s="221" t="str">
        <f t="shared" si="82"/>
        <v/>
      </c>
      <c r="N1054" s="262"/>
      <c r="O1054" s="262"/>
      <c r="P1054" s="263"/>
      <c r="Q1054" s="222" t="str">
        <f t="shared" si="83"/>
        <v/>
      </c>
      <c r="R1054" s="223" t="str">
        <f t="shared" si="84"/>
        <v/>
      </c>
      <c r="S1054" s="220"/>
      <c r="T1054" s="237"/>
      <c r="U1054" s="224"/>
    </row>
    <row r="1055" spans="1:21">
      <c r="A1055" s="94">
        <v>1051</v>
      </c>
      <c r="B1055" s="199"/>
      <c r="C1055" s="120" t="str">
        <f>IF($B1055="","",IF(VLOOKUP($B1055,競技者!$A$5:$I$1004,2,FALSE)="","",VLOOKUP($B1055,競技者!$A$5:$I$1004,2,FALSE)))</f>
        <v/>
      </c>
      <c r="D1055" s="120" t="str">
        <f>IF($B1055="","",IF(VLOOKUP($B1055,競技者!$A$5:$I$1004,3,FALSE)="","",VLOOKUP($B1055,競技者!$A$5:$I$1004,3,FALSE)))</f>
        <v/>
      </c>
      <c r="E1055" s="120" t="str">
        <f>IF($B1055="","",IF(VLOOKUP($B1055,競技者!$A$5:$I$1004,4,FALSE)="","",VLOOKUP($B1055,競技者!$A$5:$I$1004,4,FALSE)))</f>
        <v/>
      </c>
      <c r="F1055" s="120" t="str">
        <f>IF($B1055="","",IF(VLOOKUP($B1055,競技者!$A$5:$I$1004,7,FALSE)="","",VLOOKUP($B1055,競技者!$A$5:$I$1004,7,FALSE)))</f>
        <v/>
      </c>
      <c r="G1055" s="120" t="str">
        <f>IF($B1055="","",IF(VLOOKUP($B1055,競技者!$A$5:$I$1004,9,FALSE)="","",VLOOKUP($B1055,競技者!$A$5:$I$1004,9,FALSE)))</f>
        <v/>
      </c>
      <c r="H1055" s="119"/>
      <c r="I1055" s="120" t="str">
        <f t="shared" si="80"/>
        <v/>
      </c>
      <c r="J1055" s="121"/>
      <c r="K1055" s="122" t="str">
        <f t="shared" si="81"/>
        <v/>
      </c>
      <c r="L1055" s="121"/>
      <c r="M1055" s="122" t="str">
        <f t="shared" si="82"/>
        <v/>
      </c>
      <c r="N1055" s="123"/>
      <c r="O1055" s="123"/>
      <c r="P1055" s="259"/>
      <c r="Q1055" s="124" t="str">
        <f t="shared" si="83"/>
        <v/>
      </c>
      <c r="R1055" s="125" t="str">
        <f t="shared" si="84"/>
        <v/>
      </c>
      <c r="S1055" s="121"/>
      <c r="T1055" s="236"/>
      <c r="U1055" s="127"/>
    </row>
    <row r="1056" spans="1:21">
      <c r="A1056" s="94">
        <v>1052</v>
      </c>
      <c r="B1056" s="111"/>
      <c r="C1056" s="95" t="str">
        <f>IF($B1056="","",IF(VLOOKUP($B1056,競技者!$A$5:$I$1004,2,FALSE)="","",VLOOKUP($B1056,競技者!$A$5:$I$1004,2,FALSE)))</f>
        <v/>
      </c>
      <c r="D1056" s="95" t="str">
        <f>IF($B1056="","",IF(VLOOKUP($B1056,競技者!$A$5:$I$1004,3,FALSE)="","",VLOOKUP($B1056,競技者!$A$5:$I$1004,3,FALSE)))</f>
        <v/>
      </c>
      <c r="E1056" s="95" t="str">
        <f>IF($B1056="","",IF(VLOOKUP($B1056,競技者!$A$5:$I$1004,4,FALSE)="","",VLOOKUP($B1056,競技者!$A$5:$I$1004,4,FALSE)))</f>
        <v/>
      </c>
      <c r="F1056" s="95" t="str">
        <f>IF($B1056="","",IF(VLOOKUP($B1056,競技者!$A$5:$I$1004,7,FALSE)="","",VLOOKUP($B1056,競技者!$A$5:$I$1004,7,FALSE)))</f>
        <v/>
      </c>
      <c r="G1056" s="95" t="str">
        <f>IF($B1056="","",IF(VLOOKUP($B1056,競技者!$A$5:$I$1004,9,FALSE)="","",VLOOKUP($B1056,競技者!$A$5:$I$1004,9,FALSE)))</f>
        <v/>
      </c>
      <c r="H1056" s="109"/>
      <c r="I1056" s="95" t="str">
        <f t="shared" si="80"/>
        <v/>
      </c>
      <c r="J1056" s="96"/>
      <c r="K1056" s="107" t="str">
        <f t="shared" si="81"/>
        <v/>
      </c>
      <c r="L1056" s="96"/>
      <c r="M1056" s="107" t="str">
        <f t="shared" si="82"/>
        <v/>
      </c>
      <c r="N1056" s="103"/>
      <c r="O1056" s="103"/>
      <c r="P1056" s="260"/>
      <c r="Q1056" s="97" t="str">
        <f t="shared" si="83"/>
        <v/>
      </c>
      <c r="R1056" s="98" t="str">
        <f t="shared" si="84"/>
        <v/>
      </c>
      <c r="S1056" s="96"/>
      <c r="T1056" s="234"/>
      <c r="U1056" s="105"/>
    </row>
    <row r="1057" spans="1:21">
      <c r="A1057" s="94">
        <v>1053</v>
      </c>
      <c r="B1057" s="111"/>
      <c r="C1057" s="95" t="str">
        <f>IF($B1057="","",IF(VLOOKUP($B1057,競技者!$A$5:$I$1004,2,FALSE)="","",VLOOKUP($B1057,競技者!$A$5:$I$1004,2,FALSE)))</f>
        <v/>
      </c>
      <c r="D1057" s="95" t="str">
        <f>IF($B1057="","",IF(VLOOKUP($B1057,競技者!$A$5:$I$1004,3,FALSE)="","",VLOOKUP($B1057,競技者!$A$5:$I$1004,3,FALSE)))</f>
        <v/>
      </c>
      <c r="E1057" s="95" t="str">
        <f>IF($B1057="","",IF(VLOOKUP($B1057,競技者!$A$5:$I$1004,4,FALSE)="","",VLOOKUP($B1057,競技者!$A$5:$I$1004,4,FALSE)))</f>
        <v/>
      </c>
      <c r="F1057" s="95" t="str">
        <f>IF($B1057="","",IF(VLOOKUP($B1057,競技者!$A$5:$I$1004,7,FALSE)="","",VLOOKUP($B1057,競技者!$A$5:$I$1004,7,FALSE)))</f>
        <v/>
      </c>
      <c r="G1057" s="95" t="str">
        <f>IF($B1057="","",IF(VLOOKUP($B1057,競技者!$A$5:$I$1004,9,FALSE)="","",VLOOKUP($B1057,競技者!$A$5:$I$1004,9,FALSE)))</f>
        <v/>
      </c>
      <c r="H1057" s="109"/>
      <c r="I1057" s="95" t="str">
        <f t="shared" si="80"/>
        <v/>
      </c>
      <c r="J1057" s="96"/>
      <c r="K1057" s="107" t="str">
        <f t="shared" si="81"/>
        <v/>
      </c>
      <c r="L1057" s="96"/>
      <c r="M1057" s="107" t="str">
        <f t="shared" si="82"/>
        <v/>
      </c>
      <c r="N1057" s="103"/>
      <c r="O1057" s="103"/>
      <c r="P1057" s="260"/>
      <c r="Q1057" s="97" t="str">
        <f t="shared" si="83"/>
        <v/>
      </c>
      <c r="R1057" s="98" t="str">
        <f t="shared" si="84"/>
        <v/>
      </c>
      <c r="S1057" s="96"/>
      <c r="T1057" s="234"/>
      <c r="U1057" s="105"/>
    </row>
    <row r="1058" spans="1:21">
      <c r="A1058" s="94">
        <v>1054</v>
      </c>
      <c r="B1058" s="111"/>
      <c r="C1058" s="95" t="str">
        <f>IF($B1058="","",IF(VLOOKUP($B1058,競技者!$A$5:$I$1004,2,FALSE)="","",VLOOKUP($B1058,競技者!$A$5:$I$1004,2,FALSE)))</f>
        <v/>
      </c>
      <c r="D1058" s="95" t="str">
        <f>IF($B1058="","",IF(VLOOKUP($B1058,競技者!$A$5:$I$1004,3,FALSE)="","",VLOOKUP($B1058,競技者!$A$5:$I$1004,3,FALSE)))</f>
        <v/>
      </c>
      <c r="E1058" s="95" t="str">
        <f>IF($B1058="","",IF(VLOOKUP($B1058,競技者!$A$5:$I$1004,4,FALSE)="","",VLOOKUP($B1058,競技者!$A$5:$I$1004,4,FALSE)))</f>
        <v/>
      </c>
      <c r="F1058" s="95" t="str">
        <f>IF($B1058="","",IF(VLOOKUP($B1058,競技者!$A$5:$I$1004,7,FALSE)="","",VLOOKUP($B1058,競技者!$A$5:$I$1004,7,FALSE)))</f>
        <v/>
      </c>
      <c r="G1058" s="95" t="str">
        <f>IF($B1058="","",IF(VLOOKUP($B1058,競技者!$A$5:$I$1004,9,FALSE)="","",VLOOKUP($B1058,競技者!$A$5:$I$1004,9,FALSE)))</f>
        <v/>
      </c>
      <c r="H1058" s="109"/>
      <c r="I1058" s="95" t="str">
        <f t="shared" si="80"/>
        <v/>
      </c>
      <c r="J1058" s="96"/>
      <c r="K1058" s="107" t="str">
        <f t="shared" si="81"/>
        <v/>
      </c>
      <c r="L1058" s="96"/>
      <c r="M1058" s="107" t="str">
        <f t="shared" si="82"/>
        <v/>
      </c>
      <c r="N1058" s="103"/>
      <c r="O1058" s="103"/>
      <c r="P1058" s="260"/>
      <c r="Q1058" s="97" t="str">
        <f t="shared" si="83"/>
        <v/>
      </c>
      <c r="R1058" s="98" t="str">
        <f t="shared" si="84"/>
        <v/>
      </c>
      <c r="S1058" s="96"/>
      <c r="T1058" s="234"/>
      <c r="U1058" s="105"/>
    </row>
    <row r="1059" spans="1:21">
      <c r="A1059" s="94">
        <v>1055</v>
      </c>
      <c r="B1059" s="207"/>
      <c r="C1059" s="208" t="str">
        <f>IF($B1059="","",IF(VLOOKUP($B1059,競技者!$A$5:$I$1004,2,FALSE)="","",VLOOKUP($B1059,競技者!$A$5:$I$1004,2,FALSE)))</f>
        <v/>
      </c>
      <c r="D1059" s="208" t="str">
        <f>IF($B1059="","",IF(VLOOKUP($B1059,競技者!$A$5:$I$1004,3,FALSE)="","",VLOOKUP($B1059,競技者!$A$5:$I$1004,3,FALSE)))</f>
        <v/>
      </c>
      <c r="E1059" s="208" t="str">
        <f>IF($B1059="","",IF(VLOOKUP($B1059,競技者!$A$5:$I$1004,4,FALSE)="","",VLOOKUP($B1059,競技者!$A$5:$I$1004,4,FALSE)))</f>
        <v/>
      </c>
      <c r="F1059" s="208" t="str">
        <f>IF($B1059="","",IF(VLOOKUP($B1059,競技者!$A$5:$I$1004,7,FALSE)="","",VLOOKUP($B1059,競技者!$A$5:$I$1004,7,FALSE)))</f>
        <v/>
      </c>
      <c r="G1059" s="208" t="str">
        <f>IF($B1059="","",IF(VLOOKUP($B1059,競技者!$A$5:$I$1004,9,FALSE)="","",VLOOKUP($B1059,競技者!$A$5:$I$1004,9,FALSE)))</f>
        <v/>
      </c>
      <c r="H1059" s="209"/>
      <c r="I1059" s="208" t="str">
        <f t="shared" si="80"/>
        <v/>
      </c>
      <c r="J1059" s="210"/>
      <c r="K1059" s="211" t="str">
        <f t="shared" si="81"/>
        <v/>
      </c>
      <c r="L1059" s="210"/>
      <c r="M1059" s="211" t="str">
        <f t="shared" si="82"/>
        <v/>
      </c>
      <c r="N1059" s="212"/>
      <c r="O1059" s="212"/>
      <c r="P1059" s="261"/>
      <c r="Q1059" s="213" t="str">
        <f t="shared" si="83"/>
        <v/>
      </c>
      <c r="R1059" s="214" t="str">
        <f t="shared" si="84"/>
        <v/>
      </c>
      <c r="S1059" s="210"/>
      <c r="T1059" s="238"/>
      <c r="U1059" s="216"/>
    </row>
    <row r="1060" spans="1:21">
      <c r="A1060" s="94">
        <v>1056</v>
      </c>
      <c r="B1060" s="199"/>
      <c r="C1060" s="120" t="str">
        <f>IF($B1060="","",IF(VLOOKUP($B1060,競技者!$A$5:$I$1004,2,FALSE)="","",VLOOKUP($B1060,競技者!$A$5:$I$1004,2,FALSE)))</f>
        <v/>
      </c>
      <c r="D1060" s="120" t="str">
        <f>IF($B1060="","",IF(VLOOKUP($B1060,競技者!$A$5:$I$1004,3,FALSE)="","",VLOOKUP($B1060,競技者!$A$5:$I$1004,3,FALSE)))</f>
        <v/>
      </c>
      <c r="E1060" s="120" t="str">
        <f>IF($B1060="","",IF(VLOOKUP($B1060,競技者!$A$5:$I$1004,4,FALSE)="","",VLOOKUP($B1060,競技者!$A$5:$I$1004,4,FALSE)))</f>
        <v/>
      </c>
      <c r="F1060" s="120" t="str">
        <f>IF($B1060="","",IF(VLOOKUP($B1060,競技者!$A$5:$I$1004,7,FALSE)="","",VLOOKUP($B1060,競技者!$A$5:$I$1004,7,FALSE)))</f>
        <v/>
      </c>
      <c r="G1060" s="120" t="str">
        <f>IF($B1060="","",IF(VLOOKUP($B1060,競技者!$A$5:$I$1004,9,FALSE)="","",VLOOKUP($B1060,競技者!$A$5:$I$1004,9,FALSE)))</f>
        <v/>
      </c>
      <c r="H1060" s="119"/>
      <c r="I1060" s="120" t="str">
        <f t="shared" si="80"/>
        <v/>
      </c>
      <c r="J1060" s="121"/>
      <c r="K1060" s="122" t="str">
        <f t="shared" si="81"/>
        <v/>
      </c>
      <c r="L1060" s="121"/>
      <c r="M1060" s="122" t="str">
        <f t="shared" si="82"/>
        <v/>
      </c>
      <c r="N1060" s="123"/>
      <c r="O1060" s="123"/>
      <c r="P1060" s="259"/>
      <c r="Q1060" s="124" t="str">
        <f t="shared" si="83"/>
        <v/>
      </c>
      <c r="R1060" s="125" t="str">
        <f t="shared" si="84"/>
        <v/>
      </c>
      <c r="S1060" s="121"/>
      <c r="T1060" s="236"/>
      <c r="U1060" s="127"/>
    </row>
    <row r="1061" spans="1:21">
      <c r="A1061" s="94">
        <v>1057</v>
      </c>
      <c r="B1061" s="111"/>
      <c r="C1061" s="95" t="str">
        <f>IF($B1061="","",IF(VLOOKUP($B1061,競技者!$A$5:$I$1004,2,FALSE)="","",VLOOKUP($B1061,競技者!$A$5:$I$1004,2,FALSE)))</f>
        <v/>
      </c>
      <c r="D1061" s="95" t="str">
        <f>IF($B1061="","",IF(VLOOKUP($B1061,競技者!$A$5:$I$1004,3,FALSE)="","",VLOOKUP($B1061,競技者!$A$5:$I$1004,3,FALSE)))</f>
        <v/>
      </c>
      <c r="E1061" s="95" t="str">
        <f>IF($B1061="","",IF(VLOOKUP($B1061,競技者!$A$5:$I$1004,4,FALSE)="","",VLOOKUP($B1061,競技者!$A$5:$I$1004,4,FALSE)))</f>
        <v/>
      </c>
      <c r="F1061" s="95" t="str">
        <f>IF($B1061="","",IF(VLOOKUP($B1061,競技者!$A$5:$I$1004,7,FALSE)="","",VLOOKUP($B1061,競技者!$A$5:$I$1004,7,FALSE)))</f>
        <v/>
      </c>
      <c r="G1061" s="95" t="str">
        <f>IF($B1061="","",IF(VLOOKUP($B1061,競技者!$A$5:$I$1004,9,FALSE)="","",VLOOKUP($B1061,競技者!$A$5:$I$1004,9,FALSE)))</f>
        <v/>
      </c>
      <c r="H1061" s="109"/>
      <c r="I1061" s="95" t="str">
        <f t="shared" si="80"/>
        <v/>
      </c>
      <c r="J1061" s="96"/>
      <c r="K1061" s="107" t="str">
        <f t="shared" si="81"/>
        <v/>
      </c>
      <c r="L1061" s="96"/>
      <c r="M1061" s="107" t="str">
        <f t="shared" si="82"/>
        <v/>
      </c>
      <c r="N1061" s="103"/>
      <c r="O1061" s="103"/>
      <c r="P1061" s="260"/>
      <c r="Q1061" s="97" t="str">
        <f t="shared" si="83"/>
        <v/>
      </c>
      <c r="R1061" s="98" t="str">
        <f t="shared" si="84"/>
        <v/>
      </c>
      <c r="S1061" s="96"/>
      <c r="T1061" s="234"/>
      <c r="U1061" s="105"/>
    </row>
    <row r="1062" spans="1:21">
      <c r="A1062" s="94">
        <v>1058</v>
      </c>
      <c r="B1062" s="111"/>
      <c r="C1062" s="95" t="str">
        <f>IF($B1062="","",IF(VLOOKUP($B1062,競技者!$A$5:$I$1004,2,FALSE)="","",VLOOKUP($B1062,競技者!$A$5:$I$1004,2,FALSE)))</f>
        <v/>
      </c>
      <c r="D1062" s="95" t="str">
        <f>IF($B1062="","",IF(VLOOKUP($B1062,競技者!$A$5:$I$1004,3,FALSE)="","",VLOOKUP($B1062,競技者!$A$5:$I$1004,3,FALSE)))</f>
        <v/>
      </c>
      <c r="E1062" s="95" t="str">
        <f>IF($B1062="","",IF(VLOOKUP($B1062,競技者!$A$5:$I$1004,4,FALSE)="","",VLOOKUP($B1062,競技者!$A$5:$I$1004,4,FALSE)))</f>
        <v/>
      </c>
      <c r="F1062" s="95" t="str">
        <f>IF($B1062="","",IF(VLOOKUP($B1062,競技者!$A$5:$I$1004,7,FALSE)="","",VLOOKUP($B1062,競技者!$A$5:$I$1004,7,FALSE)))</f>
        <v/>
      </c>
      <c r="G1062" s="95" t="str">
        <f>IF($B1062="","",IF(VLOOKUP($B1062,競技者!$A$5:$I$1004,9,FALSE)="","",VLOOKUP($B1062,競技者!$A$5:$I$1004,9,FALSE)))</f>
        <v/>
      </c>
      <c r="H1062" s="109"/>
      <c r="I1062" s="95" t="str">
        <f t="shared" si="80"/>
        <v/>
      </c>
      <c r="J1062" s="96"/>
      <c r="K1062" s="107" t="str">
        <f t="shared" si="81"/>
        <v/>
      </c>
      <c r="L1062" s="96"/>
      <c r="M1062" s="107" t="str">
        <f t="shared" si="82"/>
        <v/>
      </c>
      <c r="N1062" s="103"/>
      <c r="O1062" s="103"/>
      <c r="P1062" s="260"/>
      <c r="Q1062" s="97" t="str">
        <f t="shared" si="83"/>
        <v/>
      </c>
      <c r="R1062" s="98" t="str">
        <f t="shared" si="84"/>
        <v/>
      </c>
      <c r="S1062" s="96"/>
      <c r="T1062" s="234"/>
      <c r="U1062" s="105"/>
    </row>
    <row r="1063" spans="1:21">
      <c r="A1063" s="94">
        <v>1059</v>
      </c>
      <c r="B1063" s="111"/>
      <c r="C1063" s="95" t="str">
        <f>IF($B1063="","",IF(VLOOKUP($B1063,競技者!$A$5:$I$1004,2,FALSE)="","",VLOOKUP($B1063,競技者!$A$5:$I$1004,2,FALSE)))</f>
        <v/>
      </c>
      <c r="D1063" s="95" t="str">
        <f>IF($B1063="","",IF(VLOOKUP($B1063,競技者!$A$5:$I$1004,3,FALSE)="","",VLOOKUP($B1063,競技者!$A$5:$I$1004,3,FALSE)))</f>
        <v/>
      </c>
      <c r="E1063" s="95" t="str">
        <f>IF($B1063="","",IF(VLOOKUP($B1063,競技者!$A$5:$I$1004,4,FALSE)="","",VLOOKUP($B1063,競技者!$A$5:$I$1004,4,FALSE)))</f>
        <v/>
      </c>
      <c r="F1063" s="95" t="str">
        <f>IF($B1063="","",IF(VLOOKUP($B1063,競技者!$A$5:$I$1004,7,FALSE)="","",VLOOKUP($B1063,競技者!$A$5:$I$1004,7,FALSE)))</f>
        <v/>
      </c>
      <c r="G1063" s="95" t="str">
        <f>IF($B1063="","",IF(VLOOKUP($B1063,競技者!$A$5:$I$1004,9,FALSE)="","",VLOOKUP($B1063,競技者!$A$5:$I$1004,9,FALSE)))</f>
        <v/>
      </c>
      <c r="H1063" s="109"/>
      <c r="I1063" s="95" t="str">
        <f t="shared" si="80"/>
        <v/>
      </c>
      <c r="J1063" s="96"/>
      <c r="K1063" s="107" t="str">
        <f t="shared" si="81"/>
        <v/>
      </c>
      <c r="L1063" s="96"/>
      <c r="M1063" s="107" t="str">
        <f t="shared" si="82"/>
        <v/>
      </c>
      <c r="N1063" s="103"/>
      <c r="O1063" s="103"/>
      <c r="P1063" s="260"/>
      <c r="Q1063" s="97" t="str">
        <f t="shared" si="83"/>
        <v/>
      </c>
      <c r="R1063" s="98" t="str">
        <f t="shared" si="84"/>
        <v/>
      </c>
      <c r="S1063" s="96"/>
      <c r="T1063" s="234"/>
      <c r="U1063" s="105"/>
    </row>
    <row r="1064" spans="1:21" ht="12.6" thickBot="1">
      <c r="A1064" s="94">
        <v>1060</v>
      </c>
      <c r="B1064" s="217"/>
      <c r="C1064" s="218" t="str">
        <f>IF($B1064="","",IF(VLOOKUP($B1064,競技者!$A$5:$I$1004,2,FALSE)="","",VLOOKUP($B1064,競技者!$A$5:$I$1004,2,FALSE)))</f>
        <v/>
      </c>
      <c r="D1064" s="218" t="str">
        <f>IF($B1064="","",IF(VLOOKUP($B1064,競技者!$A$5:$I$1004,3,FALSE)="","",VLOOKUP($B1064,競技者!$A$5:$I$1004,3,FALSE)))</f>
        <v/>
      </c>
      <c r="E1064" s="218" t="str">
        <f>IF($B1064="","",IF(VLOOKUP($B1064,競技者!$A$5:$I$1004,4,FALSE)="","",VLOOKUP($B1064,競技者!$A$5:$I$1004,4,FALSE)))</f>
        <v/>
      </c>
      <c r="F1064" s="218" t="str">
        <f>IF($B1064="","",IF(VLOOKUP($B1064,競技者!$A$5:$I$1004,7,FALSE)="","",VLOOKUP($B1064,競技者!$A$5:$I$1004,7,FALSE)))</f>
        <v/>
      </c>
      <c r="G1064" s="218" t="str">
        <f>IF($B1064="","",IF(VLOOKUP($B1064,競技者!$A$5:$I$1004,9,FALSE)="","",VLOOKUP($B1064,競技者!$A$5:$I$1004,9,FALSE)))</f>
        <v/>
      </c>
      <c r="H1064" s="219"/>
      <c r="I1064" s="218" t="str">
        <f t="shared" si="80"/>
        <v/>
      </c>
      <c r="J1064" s="220"/>
      <c r="K1064" s="221" t="str">
        <f t="shared" si="81"/>
        <v/>
      </c>
      <c r="L1064" s="220"/>
      <c r="M1064" s="221" t="str">
        <f t="shared" si="82"/>
        <v/>
      </c>
      <c r="N1064" s="262"/>
      <c r="O1064" s="262"/>
      <c r="P1064" s="263"/>
      <c r="Q1064" s="222" t="str">
        <f t="shared" si="83"/>
        <v/>
      </c>
      <c r="R1064" s="223" t="str">
        <f t="shared" si="84"/>
        <v/>
      </c>
      <c r="S1064" s="220"/>
      <c r="T1064" s="237"/>
      <c r="U1064" s="224"/>
    </row>
    <row r="1065" spans="1:21">
      <c r="A1065" s="94">
        <v>1061</v>
      </c>
      <c r="B1065" s="199"/>
      <c r="C1065" s="120" t="str">
        <f>IF($B1065="","",IF(VLOOKUP($B1065,競技者!$A$5:$I$1004,2,FALSE)="","",VLOOKUP($B1065,競技者!$A$5:$I$1004,2,FALSE)))</f>
        <v/>
      </c>
      <c r="D1065" s="120" t="str">
        <f>IF($B1065="","",IF(VLOOKUP($B1065,競技者!$A$5:$I$1004,3,FALSE)="","",VLOOKUP($B1065,競技者!$A$5:$I$1004,3,FALSE)))</f>
        <v/>
      </c>
      <c r="E1065" s="120" t="str">
        <f>IF($B1065="","",IF(VLOOKUP($B1065,競技者!$A$5:$I$1004,4,FALSE)="","",VLOOKUP($B1065,競技者!$A$5:$I$1004,4,FALSE)))</f>
        <v/>
      </c>
      <c r="F1065" s="120" t="str">
        <f>IF($B1065="","",IF(VLOOKUP($B1065,競技者!$A$5:$I$1004,7,FALSE)="","",VLOOKUP($B1065,競技者!$A$5:$I$1004,7,FALSE)))</f>
        <v/>
      </c>
      <c r="G1065" s="120" t="str">
        <f>IF($B1065="","",IF(VLOOKUP($B1065,競技者!$A$5:$I$1004,9,FALSE)="","",VLOOKUP($B1065,競技者!$A$5:$I$1004,9,FALSE)))</f>
        <v/>
      </c>
      <c r="H1065" s="119"/>
      <c r="I1065" s="120" t="str">
        <f t="shared" si="80"/>
        <v/>
      </c>
      <c r="J1065" s="121"/>
      <c r="K1065" s="122" t="str">
        <f t="shared" si="81"/>
        <v/>
      </c>
      <c r="L1065" s="121"/>
      <c r="M1065" s="122" t="str">
        <f t="shared" si="82"/>
        <v/>
      </c>
      <c r="N1065" s="123"/>
      <c r="O1065" s="123"/>
      <c r="P1065" s="259"/>
      <c r="Q1065" s="124" t="str">
        <f t="shared" si="83"/>
        <v/>
      </c>
      <c r="R1065" s="125" t="str">
        <f t="shared" si="84"/>
        <v/>
      </c>
      <c r="S1065" s="121"/>
      <c r="T1065" s="236"/>
      <c r="U1065" s="127"/>
    </row>
    <row r="1066" spans="1:21">
      <c r="A1066" s="94">
        <v>1062</v>
      </c>
      <c r="B1066" s="111"/>
      <c r="C1066" s="95" t="str">
        <f>IF($B1066="","",IF(VLOOKUP($B1066,競技者!$A$5:$I$1004,2,FALSE)="","",VLOOKUP($B1066,競技者!$A$5:$I$1004,2,FALSE)))</f>
        <v/>
      </c>
      <c r="D1066" s="95" t="str">
        <f>IF($B1066="","",IF(VLOOKUP($B1066,競技者!$A$5:$I$1004,3,FALSE)="","",VLOOKUP($B1066,競技者!$A$5:$I$1004,3,FALSE)))</f>
        <v/>
      </c>
      <c r="E1066" s="95" t="str">
        <f>IF($B1066="","",IF(VLOOKUP($B1066,競技者!$A$5:$I$1004,4,FALSE)="","",VLOOKUP($B1066,競技者!$A$5:$I$1004,4,FALSE)))</f>
        <v/>
      </c>
      <c r="F1066" s="95" t="str">
        <f>IF($B1066="","",IF(VLOOKUP($B1066,競技者!$A$5:$I$1004,7,FALSE)="","",VLOOKUP($B1066,競技者!$A$5:$I$1004,7,FALSE)))</f>
        <v/>
      </c>
      <c r="G1066" s="95" t="str">
        <f>IF($B1066="","",IF(VLOOKUP($B1066,競技者!$A$5:$I$1004,9,FALSE)="","",VLOOKUP($B1066,競技者!$A$5:$I$1004,9,FALSE)))</f>
        <v/>
      </c>
      <c r="H1066" s="109"/>
      <c r="I1066" s="95" t="str">
        <f t="shared" si="80"/>
        <v/>
      </c>
      <c r="J1066" s="96"/>
      <c r="K1066" s="107" t="str">
        <f t="shared" si="81"/>
        <v/>
      </c>
      <c r="L1066" s="96"/>
      <c r="M1066" s="107" t="str">
        <f t="shared" si="82"/>
        <v/>
      </c>
      <c r="N1066" s="103"/>
      <c r="O1066" s="103"/>
      <c r="P1066" s="260"/>
      <c r="Q1066" s="97" t="str">
        <f t="shared" si="83"/>
        <v/>
      </c>
      <c r="R1066" s="98" t="str">
        <f t="shared" si="84"/>
        <v/>
      </c>
      <c r="S1066" s="96"/>
      <c r="T1066" s="234"/>
      <c r="U1066" s="105"/>
    </row>
    <row r="1067" spans="1:21">
      <c r="A1067" s="94">
        <v>1063</v>
      </c>
      <c r="B1067" s="111"/>
      <c r="C1067" s="95" t="str">
        <f>IF($B1067="","",IF(VLOOKUP($B1067,競技者!$A$5:$I$1004,2,FALSE)="","",VLOOKUP($B1067,競技者!$A$5:$I$1004,2,FALSE)))</f>
        <v/>
      </c>
      <c r="D1067" s="95" t="str">
        <f>IF($B1067="","",IF(VLOOKUP($B1067,競技者!$A$5:$I$1004,3,FALSE)="","",VLOOKUP($B1067,競技者!$A$5:$I$1004,3,FALSE)))</f>
        <v/>
      </c>
      <c r="E1067" s="95" t="str">
        <f>IF($B1067="","",IF(VLOOKUP($B1067,競技者!$A$5:$I$1004,4,FALSE)="","",VLOOKUP($B1067,競技者!$A$5:$I$1004,4,FALSE)))</f>
        <v/>
      </c>
      <c r="F1067" s="95" t="str">
        <f>IF($B1067="","",IF(VLOOKUP($B1067,競技者!$A$5:$I$1004,7,FALSE)="","",VLOOKUP($B1067,競技者!$A$5:$I$1004,7,FALSE)))</f>
        <v/>
      </c>
      <c r="G1067" s="95" t="str">
        <f>IF($B1067="","",IF(VLOOKUP($B1067,競技者!$A$5:$I$1004,9,FALSE)="","",VLOOKUP($B1067,競技者!$A$5:$I$1004,9,FALSE)))</f>
        <v/>
      </c>
      <c r="H1067" s="109"/>
      <c r="I1067" s="95" t="str">
        <f t="shared" si="80"/>
        <v/>
      </c>
      <c r="J1067" s="96"/>
      <c r="K1067" s="107" t="str">
        <f t="shared" si="81"/>
        <v/>
      </c>
      <c r="L1067" s="96"/>
      <c r="M1067" s="107" t="str">
        <f t="shared" si="82"/>
        <v/>
      </c>
      <c r="N1067" s="103"/>
      <c r="O1067" s="103"/>
      <c r="P1067" s="260"/>
      <c r="Q1067" s="97" t="str">
        <f t="shared" si="83"/>
        <v/>
      </c>
      <c r="R1067" s="98" t="str">
        <f t="shared" si="84"/>
        <v/>
      </c>
      <c r="S1067" s="96"/>
      <c r="T1067" s="234"/>
      <c r="U1067" s="105"/>
    </row>
    <row r="1068" spans="1:21">
      <c r="A1068" s="94">
        <v>1064</v>
      </c>
      <c r="B1068" s="111"/>
      <c r="C1068" s="95" t="str">
        <f>IF($B1068="","",IF(VLOOKUP($B1068,競技者!$A$5:$I$1004,2,FALSE)="","",VLOOKUP($B1068,競技者!$A$5:$I$1004,2,FALSE)))</f>
        <v/>
      </c>
      <c r="D1068" s="95" t="str">
        <f>IF($B1068="","",IF(VLOOKUP($B1068,競技者!$A$5:$I$1004,3,FALSE)="","",VLOOKUP($B1068,競技者!$A$5:$I$1004,3,FALSE)))</f>
        <v/>
      </c>
      <c r="E1068" s="95" t="str">
        <f>IF($B1068="","",IF(VLOOKUP($B1068,競技者!$A$5:$I$1004,4,FALSE)="","",VLOOKUP($B1068,競技者!$A$5:$I$1004,4,FALSE)))</f>
        <v/>
      </c>
      <c r="F1068" s="95" t="str">
        <f>IF($B1068="","",IF(VLOOKUP($B1068,競技者!$A$5:$I$1004,7,FALSE)="","",VLOOKUP($B1068,競技者!$A$5:$I$1004,7,FALSE)))</f>
        <v/>
      </c>
      <c r="G1068" s="95" t="str">
        <f>IF($B1068="","",IF(VLOOKUP($B1068,競技者!$A$5:$I$1004,9,FALSE)="","",VLOOKUP($B1068,競技者!$A$5:$I$1004,9,FALSE)))</f>
        <v/>
      </c>
      <c r="H1068" s="109"/>
      <c r="I1068" s="95" t="str">
        <f t="shared" si="80"/>
        <v/>
      </c>
      <c r="J1068" s="96"/>
      <c r="K1068" s="107" t="str">
        <f t="shared" si="81"/>
        <v/>
      </c>
      <c r="L1068" s="96"/>
      <c r="M1068" s="107" t="str">
        <f t="shared" si="82"/>
        <v/>
      </c>
      <c r="N1068" s="103"/>
      <c r="O1068" s="103"/>
      <c r="P1068" s="260"/>
      <c r="Q1068" s="97" t="str">
        <f t="shared" si="83"/>
        <v/>
      </c>
      <c r="R1068" s="98" t="str">
        <f t="shared" si="84"/>
        <v/>
      </c>
      <c r="S1068" s="96"/>
      <c r="T1068" s="234"/>
      <c r="U1068" s="105"/>
    </row>
    <row r="1069" spans="1:21">
      <c r="A1069" s="94">
        <v>1065</v>
      </c>
      <c r="B1069" s="207"/>
      <c r="C1069" s="208" t="str">
        <f>IF($B1069="","",IF(VLOOKUP($B1069,競技者!$A$5:$I$1004,2,FALSE)="","",VLOOKUP($B1069,競技者!$A$5:$I$1004,2,FALSE)))</f>
        <v/>
      </c>
      <c r="D1069" s="208" t="str">
        <f>IF($B1069="","",IF(VLOOKUP($B1069,競技者!$A$5:$I$1004,3,FALSE)="","",VLOOKUP($B1069,競技者!$A$5:$I$1004,3,FALSE)))</f>
        <v/>
      </c>
      <c r="E1069" s="208" t="str">
        <f>IF($B1069="","",IF(VLOOKUP($B1069,競技者!$A$5:$I$1004,4,FALSE)="","",VLOOKUP($B1069,競技者!$A$5:$I$1004,4,FALSE)))</f>
        <v/>
      </c>
      <c r="F1069" s="208" t="str">
        <f>IF($B1069="","",IF(VLOOKUP($B1069,競技者!$A$5:$I$1004,7,FALSE)="","",VLOOKUP($B1069,競技者!$A$5:$I$1004,7,FALSE)))</f>
        <v/>
      </c>
      <c r="G1069" s="208" t="str">
        <f>IF($B1069="","",IF(VLOOKUP($B1069,競技者!$A$5:$I$1004,9,FALSE)="","",VLOOKUP($B1069,競技者!$A$5:$I$1004,9,FALSE)))</f>
        <v/>
      </c>
      <c r="H1069" s="209"/>
      <c r="I1069" s="208" t="str">
        <f t="shared" si="80"/>
        <v/>
      </c>
      <c r="J1069" s="210"/>
      <c r="K1069" s="211" t="str">
        <f t="shared" si="81"/>
        <v/>
      </c>
      <c r="L1069" s="210"/>
      <c r="M1069" s="211" t="str">
        <f t="shared" si="82"/>
        <v/>
      </c>
      <c r="N1069" s="212"/>
      <c r="O1069" s="212"/>
      <c r="P1069" s="261"/>
      <c r="Q1069" s="213" t="str">
        <f t="shared" si="83"/>
        <v/>
      </c>
      <c r="R1069" s="214" t="str">
        <f t="shared" si="84"/>
        <v/>
      </c>
      <c r="S1069" s="210"/>
      <c r="T1069" s="238"/>
      <c r="U1069" s="216"/>
    </row>
    <row r="1070" spans="1:21">
      <c r="A1070" s="94">
        <v>1066</v>
      </c>
      <c r="B1070" s="199"/>
      <c r="C1070" s="120" t="str">
        <f>IF($B1070="","",IF(VLOOKUP($B1070,競技者!$A$5:$I$1004,2,FALSE)="","",VLOOKUP($B1070,競技者!$A$5:$I$1004,2,FALSE)))</f>
        <v/>
      </c>
      <c r="D1070" s="120" t="str">
        <f>IF($B1070="","",IF(VLOOKUP($B1070,競技者!$A$5:$I$1004,3,FALSE)="","",VLOOKUP($B1070,競技者!$A$5:$I$1004,3,FALSE)))</f>
        <v/>
      </c>
      <c r="E1070" s="120" t="str">
        <f>IF($B1070="","",IF(VLOOKUP($B1070,競技者!$A$5:$I$1004,4,FALSE)="","",VLOOKUP($B1070,競技者!$A$5:$I$1004,4,FALSE)))</f>
        <v/>
      </c>
      <c r="F1070" s="120" t="str">
        <f>IF($B1070="","",IF(VLOOKUP($B1070,競技者!$A$5:$I$1004,7,FALSE)="","",VLOOKUP($B1070,競技者!$A$5:$I$1004,7,FALSE)))</f>
        <v/>
      </c>
      <c r="G1070" s="120" t="str">
        <f>IF($B1070="","",IF(VLOOKUP($B1070,競技者!$A$5:$I$1004,9,FALSE)="","",VLOOKUP($B1070,競技者!$A$5:$I$1004,9,FALSE)))</f>
        <v/>
      </c>
      <c r="H1070" s="119"/>
      <c r="I1070" s="120" t="str">
        <f t="shared" si="80"/>
        <v/>
      </c>
      <c r="J1070" s="121"/>
      <c r="K1070" s="122" t="str">
        <f t="shared" si="81"/>
        <v/>
      </c>
      <c r="L1070" s="121"/>
      <c r="M1070" s="122" t="str">
        <f t="shared" si="82"/>
        <v/>
      </c>
      <c r="N1070" s="123"/>
      <c r="O1070" s="123"/>
      <c r="P1070" s="259"/>
      <c r="Q1070" s="124" t="str">
        <f t="shared" si="83"/>
        <v/>
      </c>
      <c r="R1070" s="125" t="str">
        <f t="shared" si="84"/>
        <v/>
      </c>
      <c r="S1070" s="121"/>
      <c r="T1070" s="236"/>
      <c r="U1070" s="127"/>
    </row>
    <row r="1071" spans="1:21">
      <c r="A1071" s="94">
        <v>1067</v>
      </c>
      <c r="B1071" s="111"/>
      <c r="C1071" s="95" t="str">
        <f>IF($B1071="","",IF(VLOOKUP($B1071,競技者!$A$5:$I$1004,2,FALSE)="","",VLOOKUP($B1071,競技者!$A$5:$I$1004,2,FALSE)))</f>
        <v/>
      </c>
      <c r="D1071" s="95" t="str">
        <f>IF($B1071="","",IF(VLOOKUP($B1071,競技者!$A$5:$I$1004,3,FALSE)="","",VLOOKUP($B1071,競技者!$A$5:$I$1004,3,FALSE)))</f>
        <v/>
      </c>
      <c r="E1071" s="95" t="str">
        <f>IF($B1071="","",IF(VLOOKUP($B1071,競技者!$A$5:$I$1004,4,FALSE)="","",VLOOKUP($B1071,競技者!$A$5:$I$1004,4,FALSE)))</f>
        <v/>
      </c>
      <c r="F1071" s="95" t="str">
        <f>IF($B1071="","",IF(VLOOKUP($B1071,競技者!$A$5:$I$1004,7,FALSE)="","",VLOOKUP($B1071,競技者!$A$5:$I$1004,7,FALSE)))</f>
        <v/>
      </c>
      <c r="G1071" s="95" t="str">
        <f>IF($B1071="","",IF(VLOOKUP($B1071,競技者!$A$5:$I$1004,9,FALSE)="","",VLOOKUP($B1071,競技者!$A$5:$I$1004,9,FALSE)))</f>
        <v/>
      </c>
      <c r="H1071" s="109"/>
      <c r="I1071" s="95" t="str">
        <f t="shared" si="80"/>
        <v/>
      </c>
      <c r="J1071" s="96"/>
      <c r="K1071" s="107" t="str">
        <f t="shared" si="81"/>
        <v/>
      </c>
      <c r="L1071" s="96"/>
      <c r="M1071" s="107" t="str">
        <f t="shared" si="82"/>
        <v/>
      </c>
      <c r="N1071" s="103"/>
      <c r="O1071" s="103"/>
      <c r="P1071" s="260"/>
      <c r="Q1071" s="97" t="str">
        <f t="shared" si="83"/>
        <v/>
      </c>
      <c r="R1071" s="98" t="str">
        <f t="shared" si="84"/>
        <v/>
      </c>
      <c r="S1071" s="96"/>
      <c r="T1071" s="234"/>
      <c r="U1071" s="105"/>
    </row>
    <row r="1072" spans="1:21">
      <c r="A1072" s="94">
        <v>1068</v>
      </c>
      <c r="B1072" s="111"/>
      <c r="C1072" s="95" t="str">
        <f>IF($B1072="","",IF(VLOOKUP($B1072,競技者!$A$5:$I$1004,2,FALSE)="","",VLOOKUP($B1072,競技者!$A$5:$I$1004,2,FALSE)))</f>
        <v/>
      </c>
      <c r="D1072" s="95" t="str">
        <f>IF($B1072="","",IF(VLOOKUP($B1072,競技者!$A$5:$I$1004,3,FALSE)="","",VLOOKUP($B1072,競技者!$A$5:$I$1004,3,FALSE)))</f>
        <v/>
      </c>
      <c r="E1072" s="95" t="str">
        <f>IF($B1072="","",IF(VLOOKUP($B1072,競技者!$A$5:$I$1004,4,FALSE)="","",VLOOKUP($B1072,競技者!$A$5:$I$1004,4,FALSE)))</f>
        <v/>
      </c>
      <c r="F1072" s="95" t="str">
        <f>IF($B1072="","",IF(VLOOKUP($B1072,競技者!$A$5:$I$1004,7,FALSE)="","",VLOOKUP($B1072,競技者!$A$5:$I$1004,7,FALSE)))</f>
        <v/>
      </c>
      <c r="G1072" s="95" t="str">
        <f>IF($B1072="","",IF(VLOOKUP($B1072,競技者!$A$5:$I$1004,9,FALSE)="","",VLOOKUP($B1072,競技者!$A$5:$I$1004,9,FALSE)))</f>
        <v/>
      </c>
      <c r="H1072" s="109"/>
      <c r="I1072" s="95" t="str">
        <f t="shared" si="80"/>
        <v/>
      </c>
      <c r="J1072" s="96"/>
      <c r="K1072" s="107" t="str">
        <f t="shared" si="81"/>
        <v/>
      </c>
      <c r="L1072" s="96"/>
      <c r="M1072" s="107" t="str">
        <f t="shared" si="82"/>
        <v/>
      </c>
      <c r="N1072" s="103"/>
      <c r="O1072" s="103"/>
      <c r="P1072" s="260"/>
      <c r="Q1072" s="97" t="str">
        <f t="shared" si="83"/>
        <v/>
      </c>
      <c r="R1072" s="98" t="str">
        <f t="shared" si="84"/>
        <v/>
      </c>
      <c r="S1072" s="96"/>
      <c r="T1072" s="234"/>
      <c r="U1072" s="105"/>
    </row>
    <row r="1073" spans="1:21">
      <c r="A1073" s="94">
        <v>1069</v>
      </c>
      <c r="B1073" s="111"/>
      <c r="C1073" s="95" t="str">
        <f>IF($B1073="","",IF(VLOOKUP($B1073,競技者!$A$5:$I$1004,2,FALSE)="","",VLOOKUP($B1073,競技者!$A$5:$I$1004,2,FALSE)))</f>
        <v/>
      </c>
      <c r="D1073" s="95" t="str">
        <f>IF($B1073="","",IF(VLOOKUP($B1073,競技者!$A$5:$I$1004,3,FALSE)="","",VLOOKUP($B1073,競技者!$A$5:$I$1004,3,FALSE)))</f>
        <v/>
      </c>
      <c r="E1073" s="95" t="str">
        <f>IF($B1073="","",IF(VLOOKUP($B1073,競技者!$A$5:$I$1004,4,FALSE)="","",VLOOKUP($B1073,競技者!$A$5:$I$1004,4,FALSE)))</f>
        <v/>
      </c>
      <c r="F1073" s="95" t="str">
        <f>IF($B1073="","",IF(VLOOKUP($B1073,競技者!$A$5:$I$1004,7,FALSE)="","",VLOOKUP($B1073,競技者!$A$5:$I$1004,7,FALSE)))</f>
        <v/>
      </c>
      <c r="G1073" s="95" t="str">
        <f>IF($B1073="","",IF(VLOOKUP($B1073,競技者!$A$5:$I$1004,9,FALSE)="","",VLOOKUP($B1073,競技者!$A$5:$I$1004,9,FALSE)))</f>
        <v/>
      </c>
      <c r="H1073" s="109"/>
      <c r="I1073" s="95" t="str">
        <f t="shared" si="80"/>
        <v/>
      </c>
      <c r="J1073" s="96"/>
      <c r="K1073" s="107" t="str">
        <f t="shared" si="81"/>
        <v/>
      </c>
      <c r="L1073" s="96"/>
      <c r="M1073" s="107" t="str">
        <f t="shared" si="82"/>
        <v/>
      </c>
      <c r="N1073" s="103"/>
      <c r="O1073" s="103"/>
      <c r="P1073" s="260"/>
      <c r="Q1073" s="97" t="str">
        <f t="shared" si="83"/>
        <v/>
      </c>
      <c r="R1073" s="98" t="str">
        <f t="shared" si="84"/>
        <v/>
      </c>
      <c r="S1073" s="96"/>
      <c r="T1073" s="234"/>
      <c r="U1073" s="105"/>
    </row>
    <row r="1074" spans="1:21" ht="12.6" thickBot="1">
      <c r="A1074" s="94">
        <v>1070</v>
      </c>
      <c r="B1074" s="217"/>
      <c r="C1074" s="218" t="str">
        <f>IF($B1074="","",IF(VLOOKUP($B1074,競技者!$A$5:$I$1004,2,FALSE)="","",VLOOKUP($B1074,競技者!$A$5:$I$1004,2,FALSE)))</f>
        <v/>
      </c>
      <c r="D1074" s="218" t="str">
        <f>IF($B1074="","",IF(VLOOKUP($B1074,競技者!$A$5:$I$1004,3,FALSE)="","",VLOOKUP($B1074,競技者!$A$5:$I$1004,3,FALSE)))</f>
        <v/>
      </c>
      <c r="E1074" s="218" t="str">
        <f>IF($B1074="","",IF(VLOOKUP($B1074,競技者!$A$5:$I$1004,4,FALSE)="","",VLOOKUP($B1074,競技者!$A$5:$I$1004,4,FALSE)))</f>
        <v/>
      </c>
      <c r="F1074" s="218" t="str">
        <f>IF($B1074="","",IF(VLOOKUP($B1074,競技者!$A$5:$I$1004,7,FALSE)="","",VLOOKUP($B1074,競技者!$A$5:$I$1004,7,FALSE)))</f>
        <v/>
      </c>
      <c r="G1074" s="218" t="str">
        <f>IF($B1074="","",IF(VLOOKUP($B1074,競技者!$A$5:$I$1004,9,FALSE)="","",VLOOKUP($B1074,競技者!$A$5:$I$1004,9,FALSE)))</f>
        <v/>
      </c>
      <c r="H1074" s="219"/>
      <c r="I1074" s="218" t="str">
        <f t="shared" si="80"/>
        <v/>
      </c>
      <c r="J1074" s="220"/>
      <c r="K1074" s="221" t="str">
        <f t="shared" si="81"/>
        <v/>
      </c>
      <c r="L1074" s="220"/>
      <c r="M1074" s="221" t="str">
        <f t="shared" si="82"/>
        <v/>
      </c>
      <c r="N1074" s="262"/>
      <c r="O1074" s="262"/>
      <c r="P1074" s="263"/>
      <c r="Q1074" s="222" t="str">
        <f t="shared" si="83"/>
        <v/>
      </c>
      <c r="R1074" s="223" t="str">
        <f t="shared" si="84"/>
        <v/>
      </c>
      <c r="S1074" s="220"/>
      <c r="T1074" s="237"/>
      <c r="U1074" s="224"/>
    </row>
    <row r="1075" spans="1:21">
      <c r="A1075" s="94">
        <v>1071</v>
      </c>
      <c r="B1075" s="199"/>
      <c r="C1075" s="120" t="str">
        <f>IF($B1075="","",IF(VLOOKUP($B1075,競技者!$A$5:$I$1004,2,FALSE)="","",VLOOKUP($B1075,競技者!$A$5:$I$1004,2,FALSE)))</f>
        <v/>
      </c>
      <c r="D1075" s="120" t="str">
        <f>IF($B1075="","",IF(VLOOKUP($B1075,競技者!$A$5:$I$1004,3,FALSE)="","",VLOOKUP($B1075,競技者!$A$5:$I$1004,3,FALSE)))</f>
        <v/>
      </c>
      <c r="E1075" s="120" t="str">
        <f>IF($B1075="","",IF(VLOOKUP($B1075,競技者!$A$5:$I$1004,4,FALSE)="","",VLOOKUP($B1075,競技者!$A$5:$I$1004,4,FALSE)))</f>
        <v/>
      </c>
      <c r="F1075" s="120" t="str">
        <f>IF($B1075="","",IF(VLOOKUP($B1075,競技者!$A$5:$I$1004,7,FALSE)="","",VLOOKUP($B1075,競技者!$A$5:$I$1004,7,FALSE)))</f>
        <v/>
      </c>
      <c r="G1075" s="120" t="str">
        <f>IF($B1075="","",IF(VLOOKUP($B1075,競技者!$A$5:$I$1004,9,FALSE)="","",VLOOKUP($B1075,競技者!$A$5:$I$1004,9,FALSE)))</f>
        <v/>
      </c>
      <c r="H1075" s="119"/>
      <c r="I1075" s="120" t="str">
        <f t="shared" si="80"/>
        <v/>
      </c>
      <c r="J1075" s="121"/>
      <c r="K1075" s="122" t="str">
        <f t="shared" si="81"/>
        <v/>
      </c>
      <c r="L1075" s="121"/>
      <c r="M1075" s="122" t="str">
        <f t="shared" si="82"/>
        <v/>
      </c>
      <c r="N1075" s="123"/>
      <c r="O1075" s="123"/>
      <c r="P1075" s="259"/>
      <c r="Q1075" s="124" t="str">
        <f t="shared" si="83"/>
        <v/>
      </c>
      <c r="R1075" s="125" t="str">
        <f t="shared" si="84"/>
        <v/>
      </c>
      <c r="S1075" s="121"/>
      <c r="T1075" s="236"/>
      <c r="U1075" s="127"/>
    </row>
    <row r="1076" spans="1:21">
      <c r="A1076" s="94">
        <v>1072</v>
      </c>
      <c r="B1076" s="111"/>
      <c r="C1076" s="95" t="str">
        <f>IF($B1076="","",IF(VLOOKUP($B1076,競技者!$A$5:$I$1004,2,FALSE)="","",VLOOKUP($B1076,競技者!$A$5:$I$1004,2,FALSE)))</f>
        <v/>
      </c>
      <c r="D1076" s="95" t="str">
        <f>IF($B1076="","",IF(VLOOKUP($B1076,競技者!$A$5:$I$1004,3,FALSE)="","",VLOOKUP($B1076,競技者!$A$5:$I$1004,3,FALSE)))</f>
        <v/>
      </c>
      <c r="E1076" s="95" t="str">
        <f>IF($B1076="","",IF(VLOOKUP($B1076,競技者!$A$5:$I$1004,4,FALSE)="","",VLOOKUP($B1076,競技者!$A$5:$I$1004,4,FALSE)))</f>
        <v/>
      </c>
      <c r="F1076" s="95" t="str">
        <f>IF($B1076="","",IF(VLOOKUP($B1076,競技者!$A$5:$I$1004,7,FALSE)="","",VLOOKUP($B1076,競技者!$A$5:$I$1004,7,FALSE)))</f>
        <v/>
      </c>
      <c r="G1076" s="95" t="str">
        <f>IF($B1076="","",IF(VLOOKUP($B1076,競技者!$A$5:$I$1004,9,FALSE)="","",VLOOKUP($B1076,競技者!$A$5:$I$1004,9,FALSE)))</f>
        <v/>
      </c>
      <c r="H1076" s="109"/>
      <c r="I1076" s="95" t="str">
        <f t="shared" si="80"/>
        <v/>
      </c>
      <c r="J1076" s="96"/>
      <c r="K1076" s="107" t="str">
        <f t="shared" si="81"/>
        <v/>
      </c>
      <c r="L1076" s="96"/>
      <c r="M1076" s="107" t="str">
        <f t="shared" si="82"/>
        <v/>
      </c>
      <c r="N1076" s="103"/>
      <c r="O1076" s="103"/>
      <c r="P1076" s="260"/>
      <c r="Q1076" s="97" t="str">
        <f t="shared" si="83"/>
        <v/>
      </c>
      <c r="R1076" s="98" t="str">
        <f t="shared" si="84"/>
        <v/>
      </c>
      <c r="S1076" s="96"/>
      <c r="T1076" s="234"/>
      <c r="U1076" s="105"/>
    </row>
    <row r="1077" spans="1:21">
      <c r="A1077" s="94">
        <v>1073</v>
      </c>
      <c r="B1077" s="111"/>
      <c r="C1077" s="95" t="str">
        <f>IF($B1077="","",IF(VLOOKUP($B1077,競技者!$A$5:$I$1004,2,FALSE)="","",VLOOKUP($B1077,競技者!$A$5:$I$1004,2,FALSE)))</f>
        <v/>
      </c>
      <c r="D1077" s="95" t="str">
        <f>IF($B1077="","",IF(VLOOKUP($B1077,競技者!$A$5:$I$1004,3,FALSE)="","",VLOOKUP($B1077,競技者!$A$5:$I$1004,3,FALSE)))</f>
        <v/>
      </c>
      <c r="E1077" s="95" t="str">
        <f>IF($B1077="","",IF(VLOOKUP($B1077,競技者!$A$5:$I$1004,4,FALSE)="","",VLOOKUP($B1077,競技者!$A$5:$I$1004,4,FALSE)))</f>
        <v/>
      </c>
      <c r="F1077" s="95" t="str">
        <f>IF($B1077="","",IF(VLOOKUP($B1077,競技者!$A$5:$I$1004,7,FALSE)="","",VLOOKUP($B1077,競技者!$A$5:$I$1004,7,FALSE)))</f>
        <v/>
      </c>
      <c r="G1077" s="95" t="str">
        <f>IF($B1077="","",IF(VLOOKUP($B1077,競技者!$A$5:$I$1004,9,FALSE)="","",VLOOKUP($B1077,競技者!$A$5:$I$1004,9,FALSE)))</f>
        <v/>
      </c>
      <c r="H1077" s="109"/>
      <c r="I1077" s="95" t="str">
        <f t="shared" si="80"/>
        <v/>
      </c>
      <c r="J1077" s="96"/>
      <c r="K1077" s="107" t="str">
        <f t="shared" si="81"/>
        <v/>
      </c>
      <c r="L1077" s="96"/>
      <c r="M1077" s="107" t="str">
        <f t="shared" si="82"/>
        <v/>
      </c>
      <c r="N1077" s="103"/>
      <c r="O1077" s="103"/>
      <c r="P1077" s="260"/>
      <c r="Q1077" s="97" t="str">
        <f t="shared" si="83"/>
        <v/>
      </c>
      <c r="R1077" s="98" t="str">
        <f t="shared" si="84"/>
        <v/>
      </c>
      <c r="S1077" s="96"/>
      <c r="T1077" s="234"/>
      <c r="U1077" s="105"/>
    </row>
    <row r="1078" spans="1:21">
      <c r="A1078" s="94">
        <v>1074</v>
      </c>
      <c r="B1078" s="111"/>
      <c r="C1078" s="95" t="str">
        <f>IF($B1078="","",IF(VLOOKUP($B1078,競技者!$A$5:$I$1004,2,FALSE)="","",VLOOKUP($B1078,競技者!$A$5:$I$1004,2,FALSE)))</f>
        <v/>
      </c>
      <c r="D1078" s="95" t="str">
        <f>IF($B1078="","",IF(VLOOKUP($B1078,競技者!$A$5:$I$1004,3,FALSE)="","",VLOOKUP($B1078,競技者!$A$5:$I$1004,3,FALSE)))</f>
        <v/>
      </c>
      <c r="E1078" s="95" t="str">
        <f>IF($B1078="","",IF(VLOOKUP($B1078,競技者!$A$5:$I$1004,4,FALSE)="","",VLOOKUP($B1078,競技者!$A$5:$I$1004,4,FALSE)))</f>
        <v/>
      </c>
      <c r="F1078" s="95" t="str">
        <f>IF($B1078="","",IF(VLOOKUP($B1078,競技者!$A$5:$I$1004,7,FALSE)="","",VLOOKUP($B1078,競技者!$A$5:$I$1004,7,FALSE)))</f>
        <v/>
      </c>
      <c r="G1078" s="95" t="str">
        <f>IF($B1078="","",IF(VLOOKUP($B1078,競技者!$A$5:$I$1004,9,FALSE)="","",VLOOKUP($B1078,競技者!$A$5:$I$1004,9,FALSE)))</f>
        <v/>
      </c>
      <c r="H1078" s="109"/>
      <c r="I1078" s="95" t="str">
        <f t="shared" si="80"/>
        <v/>
      </c>
      <c r="J1078" s="96"/>
      <c r="K1078" s="107" t="str">
        <f t="shared" si="81"/>
        <v/>
      </c>
      <c r="L1078" s="96"/>
      <c r="M1078" s="107" t="str">
        <f t="shared" si="82"/>
        <v/>
      </c>
      <c r="N1078" s="103"/>
      <c r="O1078" s="103"/>
      <c r="P1078" s="260"/>
      <c r="Q1078" s="97" t="str">
        <f t="shared" si="83"/>
        <v/>
      </c>
      <c r="R1078" s="98" t="str">
        <f t="shared" si="84"/>
        <v/>
      </c>
      <c r="S1078" s="96"/>
      <c r="T1078" s="234"/>
      <c r="U1078" s="105"/>
    </row>
    <row r="1079" spans="1:21">
      <c r="A1079" s="94">
        <v>1075</v>
      </c>
      <c r="B1079" s="207"/>
      <c r="C1079" s="208" t="str">
        <f>IF($B1079="","",IF(VLOOKUP($B1079,競技者!$A$5:$I$1004,2,FALSE)="","",VLOOKUP($B1079,競技者!$A$5:$I$1004,2,FALSE)))</f>
        <v/>
      </c>
      <c r="D1079" s="208" t="str">
        <f>IF($B1079="","",IF(VLOOKUP($B1079,競技者!$A$5:$I$1004,3,FALSE)="","",VLOOKUP($B1079,競技者!$A$5:$I$1004,3,FALSE)))</f>
        <v/>
      </c>
      <c r="E1079" s="208" t="str">
        <f>IF($B1079="","",IF(VLOOKUP($B1079,競技者!$A$5:$I$1004,4,FALSE)="","",VLOOKUP($B1079,競技者!$A$5:$I$1004,4,FALSE)))</f>
        <v/>
      </c>
      <c r="F1079" s="208" t="str">
        <f>IF($B1079="","",IF(VLOOKUP($B1079,競技者!$A$5:$I$1004,7,FALSE)="","",VLOOKUP($B1079,競技者!$A$5:$I$1004,7,FALSE)))</f>
        <v/>
      </c>
      <c r="G1079" s="208" t="str">
        <f>IF($B1079="","",IF(VLOOKUP($B1079,競技者!$A$5:$I$1004,9,FALSE)="","",VLOOKUP($B1079,競技者!$A$5:$I$1004,9,FALSE)))</f>
        <v/>
      </c>
      <c r="H1079" s="209"/>
      <c r="I1079" s="208" t="str">
        <f t="shared" si="80"/>
        <v/>
      </c>
      <c r="J1079" s="210"/>
      <c r="K1079" s="211" t="str">
        <f t="shared" si="81"/>
        <v/>
      </c>
      <c r="L1079" s="210"/>
      <c r="M1079" s="211" t="str">
        <f t="shared" si="82"/>
        <v/>
      </c>
      <c r="N1079" s="212"/>
      <c r="O1079" s="212"/>
      <c r="P1079" s="261"/>
      <c r="Q1079" s="213" t="str">
        <f t="shared" si="83"/>
        <v/>
      </c>
      <c r="R1079" s="214" t="str">
        <f t="shared" si="84"/>
        <v/>
      </c>
      <c r="S1079" s="210"/>
      <c r="T1079" s="238"/>
      <c r="U1079" s="216"/>
    </row>
    <row r="1080" spans="1:21">
      <c r="A1080" s="94">
        <v>1076</v>
      </c>
      <c r="B1080" s="199"/>
      <c r="C1080" s="120" t="str">
        <f>IF($B1080="","",IF(VLOOKUP($B1080,競技者!$A$5:$I$1004,2,FALSE)="","",VLOOKUP($B1080,競技者!$A$5:$I$1004,2,FALSE)))</f>
        <v/>
      </c>
      <c r="D1080" s="120" t="str">
        <f>IF($B1080="","",IF(VLOOKUP($B1080,競技者!$A$5:$I$1004,3,FALSE)="","",VLOOKUP($B1080,競技者!$A$5:$I$1004,3,FALSE)))</f>
        <v/>
      </c>
      <c r="E1080" s="120" t="str">
        <f>IF($B1080="","",IF(VLOOKUP($B1080,競技者!$A$5:$I$1004,4,FALSE)="","",VLOOKUP($B1080,競技者!$A$5:$I$1004,4,FALSE)))</f>
        <v/>
      </c>
      <c r="F1080" s="120" t="str">
        <f>IF($B1080="","",IF(VLOOKUP($B1080,競技者!$A$5:$I$1004,7,FALSE)="","",VLOOKUP($B1080,競技者!$A$5:$I$1004,7,FALSE)))</f>
        <v/>
      </c>
      <c r="G1080" s="120" t="str">
        <f>IF($B1080="","",IF(VLOOKUP($B1080,競技者!$A$5:$I$1004,9,FALSE)="","",VLOOKUP($B1080,競技者!$A$5:$I$1004,9,FALSE)))</f>
        <v/>
      </c>
      <c r="H1080" s="119"/>
      <c r="I1080" s="120" t="str">
        <f t="shared" si="80"/>
        <v/>
      </c>
      <c r="J1080" s="121"/>
      <c r="K1080" s="122" t="str">
        <f t="shared" si="81"/>
        <v/>
      </c>
      <c r="L1080" s="121"/>
      <c r="M1080" s="122" t="str">
        <f t="shared" si="82"/>
        <v/>
      </c>
      <c r="N1080" s="123"/>
      <c r="O1080" s="123"/>
      <c r="P1080" s="259"/>
      <c r="Q1080" s="124" t="str">
        <f t="shared" si="83"/>
        <v/>
      </c>
      <c r="R1080" s="125" t="str">
        <f t="shared" si="84"/>
        <v/>
      </c>
      <c r="S1080" s="121"/>
      <c r="T1080" s="236"/>
      <c r="U1080" s="127"/>
    </row>
    <row r="1081" spans="1:21">
      <c r="A1081" s="94">
        <v>1077</v>
      </c>
      <c r="B1081" s="111"/>
      <c r="C1081" s="95" t="str">
        <f>IF($B1081="","",IF(VLOOKUP($B1081,競技者!$A$5:$I$1004,2,FALSE)="","",VLOOKUP($B1081,競技者!$A$5:$I$1004,2,FALSE)))</f>
        <v/>
      </c>
      <c r="D1081" s="95" t="str">
        <f>IF($B1081="","",IF(VLOOKUP($B1081,競技者!$A$5:$I$1004,3,FALSE)="","",VLOOKUP($B1081,競技者!$A$5:$I$1004,3,FALSE)))</f>
        <v/>
      </c>
      <c r="E1081" s="95" t="str">
        <f>IF($B1081="","",IF(VLOOKUP($B1081,競技者!$A$5:$I$1004,4,FALSE)="","",VLOOKUP($B1081,競技者!$A$5:$I$1004,4,FALSE)))</f>
        <v/>
      </c>
      <c r="F1081" s="95" t="str">
        <f>IF($B1081="","",IF(VLOOKUP($B1081,競技者!$A$5:$I$1004,7,FALSE)="","",VLOOKUP($B1081,競技者!$A$5:$I$1004,7,FALSE)))</f>
        <v/>
      </c>
      <c r="G1081" s="95" t="str">
        <f>IF($B1081="","",IF(VLOOKUP($B1081,競技者!$A$5:$I$1004,9,FALSE)="","",VLOOKUP($B1081,競技者!$A$5:$I$1004,9,FALSE)))</f>
        <v/>
      </c>
      <c r="H1081" s="109"/>
      <c r="I1081" s="95" t="str">
        <f t="shared" si="80"/>
        <v/>
      </c>
      <c r="J1081" s="96"/>
      <c r="K1081" s="107" t="str">
        <f t="shared" si="81"/>
        <v/>
      </c>
      <c r="L1081" s="96"/>
      <c r="M1081" s="107" t="str">
        <f t="shared" si="82"/>
        <v/>
      </c>
      <c r="N1081" s="103"/>
      <c r="O1081" s="103"/>
      <c r="P1081" s="260"/>
      <c r="Q1081" s="97" t="str">
        <f t="shared" si="83"/>
        <v/>
      </c>
      <c r="R1081" s="98" t="str">
        <f t="shared" si="84"/>
        <v/>
      </c>
      <c r="S1081" s="96"/>
      <c r="T1081" s="234"/>
      <c r="U1081" s="105"/>
    </row>
    <row r="1082" spans="1:21">
      <c r="A1082" s="94">
        <v>1078</v>
      </c>
      <c r="B1082" s="111"/>
      <c r="C1082" s="95" t="str">
        <f>IF($B1082="","",IF(VLOOKUP($B1082,競技者!$A$5:$I$1004,2,FALSE)="","",VLOOKUP($B1082,競技者!$A$5:$I$1004,2,FALSE)))</f>
        <v/>
      </c>
      <c r="D1082" s="95" t="str">
        <f>IF($B1082="","",IF(VLOOKUP($B1082,競技者!$A$5:$I$1004,3,FALSE)="","",VLOOKUP($B1082,競技者!$A$5:$I$1004,3,FALSE)))</f>
        <v/>
      </c>
      <c r="E1082" s="95" t="str">
        <f>IF($B1082="","",IF(VLOOKUP($B1082,競技者!$A$5:$I$1004,4,FALSE)="","",VLOOKUP($B1082,競技者!$A$5:$I$1004,4,FALSE)))</f>
        <v/>
      </c>
      <c r="F1082" s="95" t="str">
        <f>IF($B1082="","",IF(VLOOKUP($B1082,競技者!$A$5:$I$1004,7,FALSE)="","",VLOOKUP($B1082,競技者!$A$5:$I$1004,7,FALSE)))</f>
        <v/>
      </c>
      <c r="G1082" s="95" t="str">
        <f>IF($B1082="","",IF(VLOOKUP($B1082,競技者!$A$5:$I$1004,9,FALSE)="","",VLOOKUP($B1082,競技者!$A$5:$I$1004,9,FALSE)))</f>
        <v/>
      </c>
      <c r="H1082" s="109"/>
      <c r="I1082" s="95" t="str">
        <f t="shared" si="80"/>
        <v/>
      </c>
      <c r="J1082" s="96"/>
      <c r="K1082" s="107" t="str">
        <f t="shared" si="81"/>
        <v/>
      </c>
      <c r="L1082" s="96"/>
      <c r="M1082" s="107" t="str">
        <f t="shared" si="82"/>
        <v/>
      </c>
      <c r="N1082" s="103"/>
      <c r="O1082" s="103"/>
      <c r="P1082" s="260"/>
      <c r="Q1082" s="97" t="str">
        <f t="shared" si="83"/>
        <v/>
      </c>
      <c r="R1082" s="98" t="str">
        <f t="shared" si="84"/>
        <v/>
      </c>
      <c r="S1082" s="96"/>
      <c r="T1082" s="234"/>
      <c r="U1082" s="105"/>
    </row>
    <row r="1083" spans="1:21">
      <c r="A1083" s="94">
        <v>1079</v>
      </c>
      <c r="B1083" s="111"/>
      <c r="C1083" s="95" t="str">
        <f>IF($B1083="","",IF(VLOOKUP($B1083,競技者!$A$5:$I$1004,2,FALSE)="","",VLOOKUP($B1083,競技者!$A$5:$I$1004,2,FALSE)))</f>
        <v/>
      </c>
      <c r="D1083" s="95" t="str">
        <f>IF($B1083="","",IF(VLOOKUP($B1083,競技者!$A$5:$I$1004,3,FALSE)="","",VLOOKUP($B1083,競技者!$A$5:$I$1004,3,FALSE)))</f>
        <v/>
      </c>
      <c r="E1083" s="95" t="str">
        <f>IF($B1083="","",IF(VLOOKUP($B1083,競技者!$A$5:$I$1004,4,FALSE)="","",VLOOKUP($B1083,競技者!$A$5:$I$1004,4,FALSE)))</f>
        <v/>
      </c>
      <c r="F1083" s="95" t="str">
        <f>IF($B1083="","",IF(VLOOKUP($B1083,競技者!$A$5:$I$1004,7,FALSE)="","",VLOOKUP($B1083,競技者!$A$5:$I$1004,7,FALSE)))</f>
        <v/>
      </c>
      <c r="G1083" s="95" t="str">
        <f>IF($B1083="","",IF(VLOOKUP($B1083,競技者!$A$5:$I$1004,9,FALSE)="","",VLOOKUP($B1083,競技者!$A$5:$I$1004,9,FALSE)))</f>
        <v/>
      </c>
      <c r="H1083" s="109"/>
      <c r="I1083" s="95" t="str">
        <f t="shared" si="80"/>
        <v/>
      </c>
      <c r="J1083" s="96"/>
      <c r="K1083" s="107" t="str">
        <f t="shared" si="81"/>
        <v/>
      </c>
      <c r="L1083" s="96"/>
      <c r="M1083" s="107" t="str">
        <f t="shared" si="82"/>
        <v/>
      </c>
      <c r="N1083" s="103"/>
      <c r="O1083" s="103"/>
      <c r="P1083" s="260"/>
      <c r="Q1083" s="97" t="str">
        <f t="shared" si="83"/>
        <v/>
      </c>
      <c r="R1083" s="98" t="str">
        <f t="shared" si="84"/>
        <v/>
      </c>
      <c r="S1083" s="96"/>
      <c r="T1083" s="234"/>
      <c r="U1083" s="105"/>
    </row>
    <row r="1084" spans="1:21" ht="12.6" thickBot="1">
      <c r="A1084" s="94">
        <v>1080</v>
      </c>
      <c r="B1084" s="217"/>
      <c r="C1084" s="218" t="str">
        <f>IF($B1084="","",IF(VLOOKUP($B1084,競技者!$A$5:$I$1004,2,FALSE)="","",VLOOKUP($B1084,競技者!$A$5:$I$1004,2,FALSE)))</f>
        <v/>
      </c>
      <c r="D1084" s="218" t="str">
        <f>IF($B1084="","",IF(VLOOKUP($B1084,競技者!$A$5:$I$1004,3,FALSE)="","",VLOOKUP($B1084,競技者!$A$5:$I$1004,3,FALSE)))</f>
        <v/>
      </c>
      <c r="E1084" s="218" t="str">
        <f>IF($B1084="","",IF(VLOOKUP($B1084,競技者!$A$5:$I$1004,4,FALSE)="","",VLOOKUP($B1084,競技者!$A$5:$I$1004,4,FALSE)))</f>
        <v/>
      </c>
      <c r="F1084" s="218" t="str">
        <f>IF($B1084="","",IF(VLOOKUP($B1084,競技者!$A$5:$I$1004,7,FALSE)="","",VLOOKUP($B1084,競技者!$A$5:$I$1004,7,FALSE)))</f>
        <v/>
      </c>
      <c r="G1084" s="218" t="str">
        <f>IF($B1084="","",IF(VLOOKUP($B1084,競技者!$A$5:$I$1004,9,FALSE)="","",VLOOKUP($B1084,競技者!$A$5:$I$1004,9,FALSE)))</f>
        <v/>
      </c>
      <c r="H1084" s="219"/>
      <c r="I1084" s="218" t="str">
        <f t="shared" si="80"/>
        <v/>
      </c>
      <c r="J1084" s="220"/>
      <c r="K1084" s="221" t="str">
        <f t="shared" si="81"/>
        <v/>
      </c>
      <c r="L1084" s="220"/>
      <c r="M1084" s="221" t="str">
        <f t="shared" si="82"/>
        <v/>
      </c>
      <c r="N1084" s="262"/>
      <c r="O1084" s="262"/>
      <c r="P1084" s="263"/>
      <c r="Q1084" s="222" t="str">
        <f t="shared" si="83"/>
        <v/>
      </c>
      <c r="R1084" s="223" t="str">
        <f t="shared" si="84"/>
        <v/>
      </c>
      <c r="S1084" s="220"/>
      <c r="T1084" s="237"/>
      <c r="U1084" s="224"/>
    </row>
    <row r="1085" spans="1:21">
      <c r="A1085" s="94">
        <v>1081</v>
      </c>
      <c r="B1085" s="199"/>
      <c r="C1085" s="120" t="str">
        <f>IF($B1085="","",IF(VLOOKUP($B1085,競技者!$A$5:$I$1004,2,FALSE)="","",VLOOKUP($B1085,競技者!$A$5:$I$1004,2,FALSE)))</f>
        <v/>
      </c>
      <c r="D1085" s="120" t="str">
        <f>IF($B1085="","",IF(VLOOKUP($B1085,競技者!$A$5:$I$1004,3,FALSE)="","",VLOOKUP($B1085,競技者!$A$5:$I$1004,3,FALSE)))</f>
        <v/>
      </c>
      <c r="E1085" s="120" t="str">
        <f>IF($B1085="","",IF(VLOOKUP($B1085,競技者!$A$5:$I$1004,4,FALSE)="","",VLOOKUP($B1085,競技者!$A$5:$I$1004,4,FALSE)))</f>
        <v/>
      </c>
      <c r="F1085" s="120" t="str">
        <f>IF($B1085="","",IF(VLOOKUP($B1085,競技者!$A$5:$I$1004,7,FALSE)="","",VLOOKUP($B1085,競技者!$A$5:$I$1004,7,FALSE)))</f>
        <v/>
      </c>
      <c r="G1085" s="120" t="str">
        <f>IF($B1085="","",IF(VLOOKUP($B1085,競技者!$A$5:$I$1004,9,FALSE)="","",VLOOKUP($B1085,競技者!$A$5:$I$1004,9,FALSE)))</f>
        <v/>
      </c>
      <c r="H1085" s="119"/>
      <c r="I1085" s="120" t="str">
        <f t="shared" si="80"/>
        <v/>
      </c>
      <c r="J1085" s="121"/>
      <c r="K1085" s="122" t="str">
        <f t="shared" si="81"/>
        <v/>
      </c>
      <c r="L1085" s="121"/>
      <c r="M1085" s="122" t="str">
        <f t="shared" si="82"/>
        <v/>
      </c>
      <c r="N1085" s="123"/>
      <c r="O1085" s="123"/>
      <c r="P1085" s="259"/>
      <c r="Q1085" s="124" t="str">
        <f t="shared" si="83"/>
        <v/>
      </c>
      <c r="R1085" s="125" t="str">
        <f t="shared" si="84"/>
        <v/>
      </c>
      <c r="S1085" s="121"/>
      <c r="T1085" s="236"/>
      <c r="U1085" s="127"/>
    </row>
    <row r="1086" spans="1:21">
      <c r="A1086" s="94">
        <v>1082</v>
      </c>
      <c r="B1086" s="111"/>
      <c r="C1086" s="95" t="str">
        <f>IF($B1086="","",IF(VLOOKUP($B1086,競技者!$A$5:$I$1004,2,FALSE)="","",VLOOKUP($B1086,競技者!$A$5:$I$1004,2,FALSE)))</f>
        <v/>
      </c>
      <c r="D1086" s="95" t="str">
        <f>IF($B1086="","",IF(VLOOKUP($B1086,競技者!$A$5:$I$1004,3,FALSE)="","",VLOOKUP($B1086,競技者!$A$5:$I$1004,3,FALSE)))</f>
        <v/>
      </c>
      <c r="E1086" s="95" t="str">
        <f>IF($B1086="","",IF(VLOOKUP($B1086,競技者!$A$5:$I$1004,4,FALSE)="","",VLOOKUP($B1086,競技者!$A$5:$I$1004,4,FALSE)))</f>
        <v/>
      </c>
      <c r="F1086" s="95" t="str">
        <f>IF($B1086="","",IF(VLOOKUP($B1086,競技者!$A$5:$I$1004,7,FALSE)="","",VLOOKUP($B1086,競技者!$A$5:$I$1004,7,FALSE)))</f>
        <v/>
      </c>
      <c r="G1086" s="95" t="str">
        <f>IF($B1086="","",IF(VLOOKUP($B1086,競技者!$A$5:$I$1004,9,FALSE)="","",VLOOKUP($B1086,競技者!$A$5:$I$1004,9,FALSE)))</f>
        <v/>
      </c>
      <c r="H1086" s="109"/>
      <c r="I1086" s="95" t="str">
        <f t="shared" si="80"/>
        <v/>
      </c>
      <c r="J1086" s="96"/>
      <c r="K1086" s="107" t="str">
        <f t="shared" si="81"/>
        <v/>
      </c>
      <c r="L1086" s="96"/>
      <c r="M1086" s="107" t="str">
        <f t="shared" si="82"/>
        <v/>
      </c>
      <c r="N1086" s="103"/>
      <c r="O1086" s="103"/>
      <c r="P1086" s="260"/>
      <c r="Q1086" s="97" t="str">
        <f t="shared" si="83"/>
        <v/>
      </c>
      <c r="R1086" s="98" t="str">
        <f t="shared" si="84"/>
        <v/>
      </c>
      <c r="S1086" s="96"/>
      <c r="T1086" s="234"/>
      <c r="U1086" s="105"/>
    </row>
    <row r="1087" spans="1:21">
      <c r="A1087" s="94">
        <v>1083</v>
      </c>
      <c r="B1087" s="111"/>
      <c r="C1087" s="95" t="str">
        <f>IF($B1087="","",IF(VLOOKUP($B1087,競技者!$A$5:$I$1004,2,FALSE)="","",VLOOKUP($B1087,競技者!$A$5:$I$1004,2,FALSE)))</f>
        <v/>
      </c>
      <c r="D1087" s="95" t="str">
        <f>IF($B1087="","",IF(VLOOKUP($B1087,競技者!$A$5:$I$1004,3,FALSE)="","",VLOOKUP($B1087,競技者!$A$5:$I$1004,3,FALSE)))</f>
        <v/>
      </c>
      <c r="E1087" s="95" t="str">
        <f>IF($B1087="","",IF(VLOOKUP($B1087,競技者!$A$5:$I$1004,4,FALSE)="","",VLOOKUP($B1087,競技者!$A$5:$I$1004,4,FALSE)))</f>
        <v/>
      </c>
      <c r="F1087" s="95" t="str">
        <f>IF($B1087="","",IF(VLOOKUP($B1087,競技者!$A$5:$I$1004,7,FALSE)="","",VLOOKUP($B1087,競技者!$A$5:$I$1004,7,FALSE)))</f>
        <v/>
      </c>
      <c r="G1087" s="95" t="str">
        <f>IF($B1087="","",IF(VLOOKUP($B1087,競技者!$A$5:$I$1004,9,FALSE)="","",VLOOKUP($B1087,競技者!$A$5:$I$1004,9,FALSE)))</f>
        <v/>
      </c>
      <c r="H1087" s="109"/>
      <c r="I1087" s="95" t="str">
        <f t="shared" si="80"/>
        <v/>
      </c>
      <c r="J1087" s="96"/>
      <c r="K1087" s="107" t="str">
        <f t="shared" si="81"/>
        <v/>
      </c>
      <c r="L1087" s="96"/>
      <c r="M1087" s="107" t="str">
        <f t="shared" si="82"/>
        <v/>
      </c>
      <c r="N1087" s="103"/>
      <c r="O1087" s="103"/>
      <c r="P1087" s="260"/>
      <c r="Q1087" s="97" t="str">
        <f t="shared" si="83"/>
        <v/>
      </c>
      <c r="R1087" s="98" t="str">
        <f t="shared" si="84"/>
        <v/>
      </c>
      <c r="S1087" s="96"/>
      <c r="T1087" s="234"/>
      <c r="U1087" s="105"/>
    </row>
    <row r="1088" spans="1:21">
      <c r="A1088" s="94">
        <v>1084</v>
      </c>
      <c r="B1088" s="111"/>
      <c r="C1088" s="95" t="str">
        <f>IF($B1088="","",IF(VLOOKUP($B1088,競技者!$A$5:$I$1004,2,FALSE)="","",VLOOKUP($B1088,競技者!$A$5:$I$1004,2,FALSE)))</f>
        <v/>
      </c>
      <c r="D1088" s="95" t="str">
        <f>IF($B1088="","",IF(VLOOKUP($B1088,競技者!$A$5:$I$1004,3,FALSE)="","",VLOOKUP($B1088,競技者!$A$5:$I$1004,3,FALSE)))</f>
        <v/>
      </c>
      <c r="E1088" s="95" t="str">
        <f>IF($B1088="","",IF(VLOOKUP($B1088,競技者!$A$5:$I$1004,4,FALSE)="","",VLOOKUP($B1088,競技者!$A$5:$I$1004,4,FALSE)))</f>
        <v/>
      </c>
      <c r="F1088" s="95" t="str">
        <f>IF($B1088="","",IF(VLOOKUP($B1088,競技者!$A$5:$I$1004,7,FALSE)="","",VLOOKUP($B1088,競技者!$A$5:$I$1004,7,FALSE)))</f>
        <v/>
      </c>
      <c r="G1088" s="95" t="str">
        <f>IF($B1088="","",IF(VLOOKUP($B1088,競技者!$A$5:$I$1004,9,FALSE)="","",VLOOKUP($B1088,競技者!$A$5:$I$1004,9,FALSE)))</f>
        <v/>
      </c>
      <c r="H1088" s="109"/>
      <c r="I1088" s="95" t="str">
        <f t="shared" si="80"/>
        <v/>
      </c>
      <c r="J1088" s="96"/>
      <c r="K1088" s="107" t="str">
        <f t="shared" si="81"/>
        <v/>
      </c>
      <c r="L1088" s="96"/>
      <c r="M1088" s="107" t="str">
        <f t="shared" si="82"/>
        <v/>
      </c>
      <c r="N1088" s="103"/>
      <c r="O1088" s="103"/>
      <c r="P1088" s="260"/>
      <c r="Q1088" s="97" t="str">
        <f t="shared" si="83"/>
        <v/>
      </c>
      <c r="R1088" s="98" t="str">
        <f t="shared" si="84"/>
        <v/>
      </c>
      <c r="S1088" s="96"/>
      <c r="T1088" s="234"/>
      <c r="U1088" s="105"/>
    </row>
    <row r="1089" spans="1:21">
      <c r="A1089" s="94">
        <v>1085</v>
      </c>
      <c r="B1089" s="207"/>
      <c r="C1089" s="208" t="str">
        <f>IF($B1089="","",IF(VLOOKUP($B1089,競技者!$A$5:$I$1004,2,FALSE)="","",VLOOKUP($B1089,競技者!$A$5:$I$1004,2,FALSE)))</f>
        <v/>
      </c>
      <c r="D1089" s="208" t="str">
        <f>IF($B1089="","",IF(VLOOKUP($B1089,競技者!$A$5:$I$1004,3,FALSE)="","",VLOOKUP($B1089,競技者!$A$5:$I$1004,3,FALSE)))</f>
        <v/>
      </c>
      <c r="E1089" s="208" t="str">
        <f>IF($B1089="","",IF(VLOOKUP($B1089,競技者!$A$5:$I$1004,4,FALSE)="","",VLOOKUP($B1089,競技者!$A$5:$I$1004,4,FALSE)))</f>
        <v/>
      </c>
      <c r="F1089" s="208" t="str">
        <f>IF($B1089="","",IF(VLOOKUP($B1089,競技者!$A$5:$I$1004,7,FALSE)="","",VLOOKUP($B1089,競技者!$A$5:$I$1004,7,FALSE)))</f>
        <v/>
      </c>
      <c r="G1089" s="208" t="str">
        <f>IF($B1089="","",IF(VLOOKUP($B1089,競技者!$A$5:$I$1004,9,FALSE)="","",VLOOKUP($B1089,競技者!$A$5:$I$1004,9,FALSE)))</f>
        <v/>
      </c>
      <c r="H1089" s="209"/>
      <c r="I1089" s="208" t="str">
        <f t="shared" si="80"/>
        <v/>
      </c>
      <c r="J1089" s="210"/>
      <c r="K1089" s="211" t="str">
        <f t="shared" si="81"/>
        <v/>
      </c>
      <c r="L1089" s="210"/>
      <c r="M1089" s="211" t="str">
        <f t="shared" si="82"/>
        <v/>
      </c>
      <c r="N1089" s="212"/>
      <c r="O1089" s="212"/>
      <c r="P1089" s="261"/>
      <c r="Q1089" s="213" t="str">
        <f t="shared" si="83"/>
        <v/>
      </c>
      <c r="R1089" s="214" t="str">
        <f t="shared" si="84"/>
        <v/>
      </c>
      <c r="S1089" s="210"/>
      <c r="T1089" s="238"/>
      <c r="U1089" s="216"/>
    </row>
    <row r="1090" spans="1:21">
      <c r="A1090" s="94">
        <v>1086</v>
      </c>
      <c r="B1090" s="199"/>
      <c r="C1090" s="120" t="str">
        <f>IF($B1090="","",IF(VLOOKUP($B1090,競技者!$A$5:$I$1004,2,FALSE)="","",VLOOKUP($B1090,競技者!$A$5:$I$1004,2,FALSE)))</f>
        <v/>
      </c>
      <c r="D1090" s="120" t="str">
        <f>IF($B1090="","",IF(VLOOKUP($B1090,競技者!$A$5:$I$1004,3,FALSE)="","",VLOOKUP($B1090,競技者!$A$5:$I$1004,3,FALSE)))</f>
        <v/>
      </c>
      <c r="E1090" s="120" t="str">
        <f>IF($B1090="","",IF(VLOOKUP($B1090,競技者!$A$5:$I$1004,4,FALSE)="","",VLOOKUP($B1090,競技者!$A$5:$I$1004,4,FALSE)))</f>
        <v/>
      </c>
      <c r="F1090" s="120" t="str">
        <f>IF($B1090="","",IF(VLOOKUP($B1090,競技者!$A$5:$I$1004,7,FALSE)="","",VLOOKUP($B1090,競技者!$A$5:$I$1004,7,FALSE)))</f>
        <v/>
      </c>
      <c r="G1090" s="120" t="str">
        <f>IF($B1090="","",IF(VLOOKUP($B1090,競技者!$A$5:$I$1004,9,FALSE)="","",VLOOKUP($B1090,競技者!$A$5:$I$1004,9,FALSE)))</f>
        <v/>
      </c>
      <c r="H1090" s="119"/>
      <c r="I1090" s="120" t="str">
        <f t="shared" si="80"/>
        <v/>
      </c>
      <c r="J1090" s="121"/>
      <c r="K1090" s="122" t="str">
        <f t="shared" si="81"/>
        <v/>
      </c>
      <c r="L1090" s="121"/>
      <c r="M1090" s="122" t="str">
        <f t="shared" si="82"/>
        <v/>
      </c>
      <c r="N1090" s="123"/>
      <c r="O1090" s="123"/>
      <c r="P1090" s="259"/>
      <c r="Q1090" s="124" t="str">
        <f t="shared" si="83"/>
        <v/>
      </c>
      <c r="R1090" s="125" t="str">
        <f t="shared" si="84"/>
        <v/>
      </c>
      <c r="S1090" s="121"/>
      <c r="T1090" s="236"/>
      <c r="U1090" s="127"/>
    </row>
    <row r="1091" spans="1:21">
      <c r="A1091" s="94">
        <v>1087</v>
      </c>
      <c r="B1091" s="111"/>
      <c r="C1091" s="95" t="str">
        <f>IF($B1091="","",IF(VLOOKUP($B1091,競技者!$A$5:$I$1004,2,FALSE)="","",VLOOKUP($B1091,競技者!$A$5:$I$1004,2,FALSE)))</f>
        <v/>
      </c>
      <c r="D1091" s="95" t="str">
        <f>IF($B1091="","",IF(VLOOKUP($B1091,競技者!$A$5:$I$1004,3,FALSE)="","",VLOOKUP($B1091,競技者!$A$5:$I$1004,3,FALSE)))</f>
        <v/>
      </c>
      <c r="E1091" s="95" t="str">
        <f>IF($B1091="","",IF(VLOOKUP($B1091,競技者!$A$5:$I$1004,4,FALSE)="","",VLOOKUP($B1091,競技者!$A$5:$I$1004,4,FALSE)))</f>
        <v/>
      </c>
      <c r="F1091" s="95" t="str">
        <f>IF($B1091="","",IF(VLOOKUP($B1091,競技者!$A$5:$I$1004,7,FALSE)="","",VLOOKUP($B1091,競技者!$A$5:$I$1004,7,FALSE)))</f>
        <v/>
      </c>
      <c r="G1091" s="95" t="str">
        <f>IF($B1091="","",IF(VLOOKUP($B1091,競技者!$A$5:$I$1004,9,FALSE)="","",VLOOKUP($B1091,競技者!$A$5:$I$1004,9,FALSE)))</f>
        <v/>
      </c>
      <c r="H1091" s="109"/>
      <c r="I1091" s="95" t="str">
        <f t="shared" si="80"/>
        <v/>
      </c>
      <c r="J1091" s="96"/>
      <c r="K1091" s="107" t="str">
        <f t="shared" si="81"/>
        <v/>
      </c>
      <c r="L1091" s="96"/>
      <c r="M1091" s="107" t="str">
        <f t="shared" si="82"/>
        <v/>
      </c>
      <c r="N1091" s="103"/>
      <c r="O1091" s="103"/>
      <c r="P1091" s="260"/>
      <c r="Q1091" s="97" t="str">
        <f t="shared" si="83"/>
        <v/>
      </c>
      <c r="R1091" s="98" t="str">
        <f t="shared" si="84"/>
        <v/>
      </c>
      <c r="S1091" s="96"/>
      <c r="T1091" s="234"/>
      <c r="U1091" s="105"/>
    </row>
    <row r="1092" spans="1:21">
      <c r="A1092" s="94">
        <v>1088</v>
      </c>
      <c r="B1092" s="111"/>
      <c r="C1092" s="95" t="str">
        <f>IF($B1092="","",IF(VLOOKUP($B1092,競技者!$A$5:$I$1004,2,FALSE)="","",VLOOKUP($B1092,競技者!$A$5:$I$1004,2,FALSE)))</f>
        <v/>
      </c>
      <c r="D1092" s="95" t="str">
        <f>IF($B1092="","",IF(VLOOKUP($B1092,競技者!$A$5:$I$1004,3,FALSE)="","",VLOOKUP($B1092,競技者!$A$5:$I$1004,3,FALSE)))</f>
        <v/>
      </c>
      <c r="E1092" s="95" t="str">
        <f>IF($B1092="","",IF(VLOOKUP($B1092,競技者!$A$5:$I$1004,4,FALSE)="","",VLOOKUP($B1092,競技者!$A$5:$I$1004,4,FALSE)))</f>
        <v/>
      </c>
      <c r="F1092" s="95" t="str">
        <f>IF($B1092="","",IF(VLOOKUP($B1092,競技者!$A$5:$I$1004,7,FALSE)="","",VLOOKUP($B1092,競技者!$A$5:$I$1004,7,FALSE)))</f>
        <v/>
      </c>
      <c r="G1092" s="95" t="str">
        <f>IF($B1092="","",IF(VLOOKUP($B1092,競技者!$A$5:$I$1004,9,FALSE)="","",VLOOKUP($B1092,競技者!$A$5:$I$1004,9,FALSE)))</f>
        <v/>
      </c>
      <c r="H1092" s="109"/>
      <c r="I1092" s="95" t="str">
        <f t="shared" si="80"/>
        <v/>
      </c>
      <c r="J1092" s="96"/>
      <c r="K1092" s="107" t="str">
        <f t="shared" si="81"/>
        <v/>
      </c>
      <c r="L1092" s="96"/>
      <c r="M1092" s="107" t="str">
        <f t="shared" si="82"/>
        <v/>
      </c>
      <c r="N1092" s="103"/>
      <c r="O1092" s="103"/>
      <c r="P1092" s="260"/>
      <c r="Q1092" s="97" t="str">
        <f t="shared" si="83"/>
        <v/>
      </c>
      <c r="R1092" s="98" t="str">
        <f t="shared" si="84"/>
        <v/>
      </c>
      <c r="S1092" s="96"/>
      <c r="T1092" s="234"/>
      <c r="U1092" s="105"/>
    </row>
    <row r="1093" spans="1:21">
      <c r="A1093" s="94">
        <v>1089</v>
      </c>
      <c r="B1093" s="111"/>
      <c r="C1093" s="95" t="str">
        <f>IF($B1093="","",IF(VLOOKUP($B1093,競技者!$A$5:$I$1004,2,FALSE)="","",VLOOKUP($B1093,競技者!$A$5:$I$1004,2,FALSE)))</f>
        <v/>
      </c>
      <c r="D1093" s="95" t="str">
        <f>IF($B1093="","",IF(VLOOKUP($B1093,競技者!$A$5:$I$1004,3,FALSE)="","",VLOOKUP($B1093,競技者!$A$5:$I$1004,3,FALSE)))</f>
        <v/>
      </c>
      <c r="E1093" s="95" t="str">
        <f>IF($B1093="","",IF(VLOOKUP($B1093,競技者!$A$5:$I$1004,4,FALSE)="","",VLOOKUP($B1093,競技者!$A$5:$I$1004,4,FALSE)))</f>
        <v/>
      </c>
      <c r="F1093" s="95" t="str">
        <f>IF($B1093="","",IF(VLOOKUP($B1093,競技者!$A$5:$I$1004,7,FALSE)="","",VLOOKUP($B1093,競技者!$A$5:$I$1004,7,FALSE)))</f>
        <v/>
      </c>
      <c r="G1093" s="95" t="str">
        <f>IF($B1093="","",IF(VLOOKUP($B1093,競技者!$A$5:$I$1004,9,FALSE)="","",VLOOKUP($B1093,競技者!$A$5:$I$1004,9,FALSE)))</f>
        <v/>
      </c>
      <c r="H1093" s="109"/>
      <c r="I1093" s="95" t="str">
        <f t="shared" si="80"/>
        <v/>
      </c>
      <c r="J1093" s="96"/>
      <c r="K1093" s="107" t="str">
        <f t="shared" si="81"/>
        <v/>
      </c>
      <c r="L1093" s="96"/>
      <c r="M1093" s="107" t="str">
        <f t="shared" si="82"/>
        <v/>
      </c>
      <c r="N1093" s="103"/>
      <c r="O1093" s="103"/>
      <c r="P1093" s="260"/>
      <c r="Q1093" s="97" t="str">
        <f t="shared" si="83"/>
        <v/>
      </c>
      <c r="R1093" s="98" t="str">
        <f t="shared" si="84"/>
        <v/>
      </c>
      <c r="S1093" s="96"/>
      <c r="T1093" s="234"/>
      <c r="U1093" s="105"/>
    </row>
    <row r="1094" spans="1:21" ht="12.6" thickBot="1">
      <c r="A1094" s="94">
        <v>1090</v>
      </c>
      <c r="B1094" s="217"/>
      <c r="C1094" s="218" t="str">
        <f>IF($B1094="","",IF(VLOOKUP($B1094,競技者!$A$5:$I$1004,2,FALSE)="","",VLOOKUP($B1094,競技者!$A$5:$I$1004,2,FALSE)))</f>
        <v/>
      </c>
      <c r="D1094" s="218" t="str">
        <f>IF($B1094="","",IF(VLOOKUP($B1094,競技者!$A$5:$I$1004,3,FALSE)="","",VLOOKUP($B1094,競技者!$A$5:$I$1004,3,FALSE)))</f>
        <v/>
      </c>
      <c r="E1094" s="218" t="str">
        <f>IF($B1094="","",IF(VLOOKUP($B1094,競技者!$A$5:$I$1004,4,FALSE)="","",VLOOKUP($B1094,競技者!$A$5:$I$1004,4,FALSE)))</f>
        <v/>
      </c>
      <c r="F1094" s="218" t="str">
        <f>IF($B1094="","",IF(VLOOKUP($B1094,競技者!$A$5:$I$1004,7,FALSE)="","",VLOOKUP($B1094,競技者!$A$5:$I$1004,7,FALSE)))</f>
        <v/>
      </c>
      <c r="G1094" s="218" t="str">
        <f>IF($B1094="","",IF(VLOOKUP($B1094,競技者!$A$5:$I$1004,9,FALSE)="","",VLOOKUP($B1094,競技者!$A$5:$I$1004,9,FALSE)))</f>
        <v/>
      </c>
      <c r="H1094" s="219"/>
      <c r="I1094" s="218" t="str">
        <f t="shared" ref="I1094:I1157" si="85">IF(H1094="50ｍ（長水路）","LC",IF(H1094="","","SC"))</f>
        <v/>
      </c>
      <c r="J1094" s="220"/>
      <c r="K1094" s="221" t="str">
        <f t="shared" ref="K1094:K1157" si="86">IF(J1094="自由形",1,IF(J1094="背泳ぎ",2,IF(J1094="平泳ぎ",3,IF(J1094="バタフライ",4,IF(J1094="","",5)))))</f>
        <v/>
      </c>
      <c r="L1094" s="220"/>
      <c r="M1094" s="221" t="str">
        <f t="shared" ref="M1094:M1157" si="87">IF(L1094="25m",1,IF(L1094="50m",2,IF(L1094="100m",3,IF(L1094="200m",4,IF(L1094="400m",5,IF(L1094="800m",6,IF(L1094="1500m",7,"")))))))</f>
        <v/>
      </c>
      <c r="N1094" s="262"/>
      <c r="O1094" s="262"/>
      <c r="P1094" s="263"/>
      <c r="Q1094" s="222" t="str">
        <f t="shared" ref="Q1094:Q1157" si="88">IF(P1094="","",IF(N1094="",TEXT(O1094&amp;"."&amp;P1094,"00.00"),TIMEVALUE(N1094&amp;":"&amp;O1094&amp;"."&amp;P1094)))</f>
        <v/>
      </c>
      <c r="R1094" s="223" t="str">
        <f t="shared" ref="R1094:R1157" si="89">IF(P1094="","",N1094*60+O1094+P1094/100)</f>
        <v/>
      </c>
      <c r="S1094" s="220"/>
      <c r="T1094" s="237"/>
      <c r="U1094" s="224"/>
    </row>
    <row r="1095" spans="1:21">
      <c r="A1095" s="94">
        <v>1091</v>
      </c>
      <c r="B1095" s="199"/>
      <c r="C1095" s="120" t="str">
        <f>IF($B1095="","",IF(VLOOKUP($B1095,競技者!$A$5:$I$1004,2,FALSE)="","",VLOOKUP($B1095,競技者!$A$5:$I$1004,2,FALSE)))</f>
        <v/>
      </c>
      <c r="D1095" s="120" t="str">
        <f>IF($B1095="","",IF(VLOOKUP($B1095,競技者!$A$5:$I$1004,3,FALSE)="","",VLOOKUP($B1095,競技者!$A$5:$I$1004,3,FALSE)))</f>
        <v/>
      </c>
      <c r="E1095" s="120" t="str">
        <f>IF($B1095="","",IF(VLOOKUP($B1095,競技者!$A$5:$I$1004,4,FALSE)="","",VLOOKUP($B1095,競技者!$A$5:$I$1004,4,FALSE)))</f>
        <v/>
      </c>
      <c r="F1095" s="120" t="str">
        <f>IF($B1095="","",IF(VLOOKUP($B1095,競技者!$A$5:$I$1004,7,FALSE)="","",VLOOKUP($B1095,競技者!$A$5:$I$1004,7,FALSE)))</f>
        <v/>
      </c>
      <c r="G1095" s="120" t="str">
        <f>IF($B1095="","",IF(VLOOKUP($B1095,競技者!$A$5:$I$1004,9,FALSE)="","",VLOOKUP($B1095,競技者!$A$5:$I$1004,9,FALSE)))</f>
        <v/>
      </c>
      <c r="H1095" s="119"/>
      <c r="I1095" s="120" t="str">
        <f t="shared" si="85"/>
        <v/>
      </c>
      <c r="J1095" s="121"/>
      <c r="K1095" s="122" t="str">
        <f t="shared" si="86"/>
        <v/>
      </c>
      <c r="L1095" s="121"/>
      <c r="M1095" s="122" t="str">
        <f t="shared" si="87"/>
        <v/>
      </c>
      <c r="N1095" s="123"/>
      <c r="O1095" s="123"/>
      <c r="P1095" s="259"/>
      <c r="Q1095" s="124" t="str">
        <f t="shared" si="88"/>
        <v/>
      </c>
      <c r="R1095" s="125" t="str">
        <f t="shared" si="89"/>
        <v/>
      </c>
      <c r="S1095" s="121"/>
      <c r="T1095" s="236"/>
      <c r="U1095" s="127"/>
    </row>
    <row r="1096" spans="1:21">
      <c r="A1096" s="94">
        <v>1092</v>
      </c>
      <c r="B1096" s="111"/>
      <c r="C1096" s="95" t="str">
        <f>IF($B1096="","",IF(VLOOKUP($B1096,競技者!$A$5:$I$1004,2,FALSE)="","",VLOOKUP($B1096,競技者!$A$5:$I$1004,2,FALSE)))</f>
        <v/>
      </c>
      <c r="D1096" s="95" t="str">
        <f>IF($B1096="","",IF(VLOOKUP($B1096,競技者!$A$5:$I$1004,3,FALSE)="","",VLOOKUP($B1096,競技者!$A$5:$I$1004,3,FALSE)))</f>
        <v/>
      </c>
      <c r="E1096" s="95" t="str">
        <f>IF($B1096="","",IF(VLOOKUP($B1096,競技者!$A$5:$I$1004,4,FALSE)="","",VLOOKUP($B1096,競技者!$A$5:$I$1004,4,FALSE)))</f>
        <v/>
      </c>
      <c r="F1096" s="95" t="str">
        <f>IF($B1096="","",IF(VLOOKUP($B1096,競技者!$A$5:$I$1004,7,FALSE)="","",VLOOKUP($B1096,競技者!$A$5:$I$1004,7,FALSE)))</f>
        <v/>
      </c>
      <c r="G1096" s="95" t="str">
        <f>IF($B1096="","",IF(VLOOKUP($B1096,競技者!$A$5:$I$1004,9,FALSE)="","",VLOOKUP($B1096,競技者!$A$5:$I$1004,9,FALSE)))</f>
        <v/>
      </c>
      <c r="H1096" s="109"/>
      <c r="I1096" s="95" t="str">
        <f t="shared" si="85"/>
        <v/>
      </c>
      <c r="J1096" s="96"/>
      <c r="K1096" s="107" t="str">
        <f t="shared" si="86"/>
        <v/>
      </c>
      <c r="L1096" s="96"/>
      <c r="M1096" s="107" t="str">
        <f t="shared" si="87"/>
        <v/>
      </c>
      <c r="N1096" s="103"/>
      <c r="O1096" s="103"/>
      <c r="P1096" s="260"/>
      <c r="Q1096" s="97" t="str">
        <f t="shared" si="88"/>
        <v/>
      </c>
      <c r="R1096" s="98" t="str">
        <f t="shared" si="89"/>
        <v/>
      </c>
      <c r="S1096" s="96"/>
      <c r="T1096" s="234"/>
      <c r="U1096" s="105"/>
    </row>
    <row r="1097" spans="1:21">
      <c r="A1097" s="94">
        <v>1093</v>
      </c>
      <c r="B1097" s="111"/>
      <c r="C1097" s="95" t="str">
        <f>IF($B1097="","",IF(VLOOKUP($B1097,競技者!$A$5:$I$1004,2,FALSE)="","",VLOOKUP($B1097,競技者!$A$5:$I$1004,2,FALSE)))</f>
        <v/>
      </c>
      <c r="D1097" s="95" t="str">
        <f>IF($B1097="","",IF(VLOOKUP($B1097,競技者!$A$5:$I$1004,3,FALSE)="","",VLOOKUP($B1097,競技者!$A$5:$I$1004,3,FALSE)))</f>
        <v/>
      </c>
      <c r="E1097" s="95" t="str">
        <f>IF($B1097="","",IF(VLOOKUP($B1097,競技者!$A$5:$I$1004,4,FALSE)="","",VLOOKUP($B1097,競技者!$A$5:$I$1004,4,FALSE)))</f>
        <v/>
      </c>
      <c r="F1097" s="95" t="str">
        <f>IF($B1097="","",IF(VLOOKUP($B1097,競技者!$A$5:$I$1004,7,FALSE)="","",VLOOKUP($B1097,競技者!$A$5:$I$1004,7,FALSE)))</f>
        <v/>
      </c>
      <c r="G1097" s="95" t="str">
        <f>IF($B1097="","",IF(VLOOKUP($B1097,競技者!$A$5:$I$1004,9,FALSE)="","",VLOOKUP($B1097,競技者!$A$5:$I$1004,9,FALSE)))</f>
        <v/>
      </c>
      <c r="H1097" s="109"/>
      <c r="I1097" s="95" t="str">
        <f t="shared" si="85"/>
        <v/>
      </c>
      <c r="J1097" s="96"/>
      <c r="K1097" s="107" t="str">
        <f t="shared" si="86"/>
        <v/>
      </c>
      <c r="L1097" s="96"/>
      <c r="M1097" s="107" t="str">
        <f t="shared" si="87"/>
        <v/>
      </c>
      <c r="N1097" s="103"/>
      <c r="O1097" s="103"/>
      <c r="P1097" s="260"/>
      <c r="Q1097" s="97" t="str">
        <f t="shared" si="88"/>
        <v/>
      </c>
      <c r="R1097" s="98" t="str">
        <f t="shared" si="89"/>
        <v/>
      </c>
      <c r="S1097" s="96"/>
      <c r="T1097" s="234"/>
      <c r="U1097" s="105"/>
    </row>
    <row r="1098" spans="1:21">
      <c r="A1098" s="94">
        <v>1094</v>
      </c>
      <c r="B1098" s="111"/>
      <c r="C1098" s="95" t="str">
        <f>IF($B1098="","",IF(VLOOKUP($B1098,競技者!$A$5:$I$1004,2,FALSE)="","",VLOOKUP($B1098,競技者!$A$5:$I$1004,2,FALSE)))</f>
        <v/>
      </c>
      <c r="D1098" s="95" t="str">
        <f>IF($B1098="","",IF(VLOOKUP($B1098,競技者!$A$5:$I$1004,3,FALSE)="","",VLOOKUP($B1098,競技者!$A$5:$I$1004,3,FALSE)))</f>
        <v/>
      </c>
      <c r="E1098" s="95" t="str">
        <f>IF($B1098="","",IF(VLOOKUP($B1098,競技者!$A$5:$I$1004,4,FALSE)="","",VLOOKUP($B1098,競技者!$A$5:$I$1004,4,FALSE)))</f>
        <v/>
      </c>
      <c r="F1098" s="95" t="str">
        <f>IF($B1098="","",IF(VLOOKUP($B1098,競技者!$A$5:$I$1004,7,FALSE)="","",VLOOKUP($B1098,競技者!$A$5:$I$1004,7,FALSE)))</f>
        <v/>
      </c>
      <c r="G1098" s="95" t="str">
        <f>IF($B1098="","",IF(VLOOKUP($B1098,競技者!$A$5:$I$1004,9,FALSE)="","",VLOOKUP($B1098,競技者!$A$5:$I$1004,9,FALSE)))</f>
        <v/>
      </c>
      <c r="H1098" s="109"/>
      <c r="I1098" s="95" t="str">
        <f t="shared" si="85"/>
        <v/>
      </c>
      <c r="J1098" s="96"/>
      <c r="K1098" s="107" t="str">
        <f t="shared" si="86"/>
        <v/>
      </c>
      <c r="L1098" s="96"/>
      <c r="M1098" s="107" t="str">
        <f t="shared" si="87"/>
        <v/>
      </c>
      <c r="N1098" s="103"/>
      <c r="O1098" s="103"/>
      <c r="P1098" s="260"/>
      <c r="Q1098" s="97" t="str">
        <f t="shared" si="88"/>
        <v/>
      </c>
      <c r="R1098" s="98" t="str">
        <f t="shared" si="89"/>
        <v/>
      </c>
      <c r="S1098" s="96"/>
      <c r="T1098" s="234"/>
      <c r="U1098" s="105"/>
    </row>
    <row r="1099" spans="1:21">
      <c r="A1099" s="94">
        <v>1095</v>
      </c>
      <c r="B1099" s="207"/>
      <c r="C1099" s="208" t="str">
        <f>IF($B1099="","",IF(VLOOKUP($B1099,競技者!$A$5:$I$1004,2,FALSE)="","",VLOOKUP($B1099,競技者!$A$5:$I$1004,2,FALSE)))</f>
        <v/>
      </c>
      <c r="D1099" s="208" t="str">
        <f>IF($B1099="","",IF(VLOOKUP($B1099,競技者!$A$5:$I$1004,3,FALSE)="","",VLOOKUP($B1099,競技者!$A$5:$I$1004,3,FALSE)))</f>
        <v/>
      </c>
      <c r="E1099" s="208" t="str">
        <f>IF($B1099="","",IF(VLOOKUP($B1099,競技者!$A$5:$I$1004,4,FALSE)="","",VLOOKUP($B1099,競技者!$A$5:$I$1004,4,FALSE)))</f>
        <v/>
      </c>
      <c r="F1099" s="208" t="str">
        <f>IF($B1099="","",IF(VLOOKUP($B1099,競技者!$A$5:$I$1004,7,FALSE)="","",VLOOKUP($B1099,競技者!$A$5:$I$1004,7,FALSE)))</f>
        <v/>
      </c>
      <c r="G1099" s="208" t="str">
        <f>IF($B1099="","",IF(VLOOKUP($B1099,競技者!$A$5:$I$1004,9,FALSE)="","",VLOOKUP($B1099,競技者!$A$5:$I$1004,9,FALSE)))</f>
        <v/>
      </c>
      <c r="H1099" s="209"/>
      <c r="I1099" s="208" t="str">
        <f t="shared" si="85"/>
        <v/>
      </c>
      <c r="J1099" s="210"/>
      <c r="K1099" s="211" t="str">
        <f t="shared" si="86"/>
        <v/>
      </c>
      <c r="L1099" s="210"/>
      <c r="M1099" s="211" t="str">
        <f t="shared" si="87"/>
        <v/>
      </c>
      <c r="N1099" s="212"/>
      <c r="O1099" s="212"/>
      <c r="P1099" s="261"/>
      <c r="Q1099" s="213" t="str">
        <f t="shared" si="88"/>
        <v/>
      </c>
      <c r="R1099" s="214" t="str">
        <f t="shared" si="89"/>
        <v/>
      </c>
      <c r="S1099" s="210"/>
      <c r="T1099" s="238"/>
      <c r="U1099" s="216"/>
    </row>
    <row r="1100" spans="1:21">
      <c r="A1100" s="94">
        <v>1096</v>
      </c>
      <c r="B1100" s="199"/>
      <c r="C1100" s="120" t="str">
        <f>IF($B1100="","",IF(VLOOKUP($B1100,競技者!$A$5:$I$1004,2,FALSE)="","",VLOOKUP($B1100,競技者!$A$5:$I$1004,2,FALSE)))</f>
        <v/>
      </c>
      <c r="D1100" s="120" t="str">
        <f>IF($B1100="","",IF(VLOOKUP($B1100,競技者!$A$5:$I$1004,3,FALSE)="","",VLOOKUP($B1100,競技者!$A$5:$I$1004,3,FALSE)))</f>
        <v/>
      </c>
      <c r="E1100" s="120" t="str">
        <f>IF($B1100="","",IF(VLOOKUP($B1100,競技者!$A$5:$I$1004,4,FALSE)="","",VLOOKUP($B1100,競技者!$A$5:$I$1004,4,FALSE)))</f>
        <v/>
      </c>
      <c r="F1100" s="120" t="str">
        <f>IF($B1100="","",IF(VLOOKUP($B1100,競技者!$A$5:$I$1004,7,FALSE)="","",VLOOKUP($B1100,競技者!$A$5:$I$1004,7,FALSE)))</f>
        <v/>
      </c>
      <c r="G1100" s="120" t="str">
        <f>IF($B1100="","",IF(VLOOKUP($B1100,競技者!$A$5:$I$1004,9,FALSE)="","",VLOOKUP($B1100,競技者!$A$5:$I$1004,9,FALSE)))</f>
        <v/>
      </c>
      <c r="H1100" s="119"/>
      <c r="I1100" s="120" t="str">
        <f t="shared" si="85"/>
        <v/>
      </c>
      <c r="J1100" s="121"/>
      <c r="K1100" s="122" t="str">
        <f t="shared" si="86"/>
        <v/>
      </c>
      <c r="L1100" s="121"/>
      <c r="M1100" s="122" t="str">
        <f t="shared" si="87"/>
        <v/>
      </c>
      <c r="N1100" s="123"/>
      <c r="O1100" s="123"/>
      <c r="P1100" s="259"/>
      <c r="Q1100" s="124" t="str">
        <f t="shared" si="88"/>
        <v/>
      </c>
      <c r="R1100" s="125" t="str">
        <f t="shared" si="89"/>
        <v/>
      </c>
      <c r="S1100" s="121"/>
      <c r="T1100" s="236"/>
      <c r="U1100" s="127"/>
    </row>
    <row r="1101" spans="1:21">
      <c r="A1101" s="94">
        <v>1097</v>
      </c>
      <c r="B1101" s="111"/>
      <c r="C1101" s="95" t="str">
        <f>IF($B1101="","",IF(VLOOKUP($B1101,競技者!$A$5:$I$1004,2,FALSE)="","",VLOOKUP($B1101,競技者!$A$5:$I$1004,2,FALSE)))</f>
        <v/>
      </c>
      <c r="D1101" s="95" t="str">
        <f>IF($B1101="","",IF(VLOOKUP($B1101,競技者!$A$5:$I$1004,3,FALSE)="","",VLOOKUP($B1101,競技者!$A$5:$I$1004,3,FALSE)))</f>
        <v/>
      </c>
      <c r="E1101" s="95" t="str">
        <f>IF($B1101="","",IF(VLOOKUP($B1101,競技者!$A$5:$I$1004,4,FALSE)="","",VLOOKUP($B1101,競技者!$A$5:$I$1004,4,FALSE)))</f>
        <v/>
      </c>
      <c r="F1101" s="95" t="str">
        <f>IF($B1101="","",IF(VLOOKUP($B1101,競技者!$A$5:$I$1004,7,FALSE)="","",VLOOKUP($B1101,競技者!$A$5:$I$1004,7,FALSE)))</f>
        <v/>
      </c>
      <c r="G1101" s="95" t="str">
        <f>IF($B1101="","",IF(VLOOKUP($B1101,競技者!$A$5:$I$1004,9,FALSE)="","",VLOOKUP($B1101,競技者!$A$5:$I$1004,9,FALSE)))</f>
        <v/>
      </c>
      <c r="H1101" s="109"/>
      <c r="I1101" s="95" t="str">
        <f t="shared" si="85"/>
        <v/>
      </c>
      <c r="J1101" s="96"/>
      <c r="K1101" s="107" t="str">
        <f t="shared" si="86"/>
        <v/>
      </c>
      <c r="L1101" s="96"/>
      <c r="M1101" s="107" t="str">
        <f t="shared" si="87"/>
        <v/>
      </c>
      <c r="N1101" s="103"/>
      <c r="O1101" s="103"/>
      <c r="P1101" s="260"/>
      <c r="Q1101" s="97" t="str">
        <f t="shared" si="88"/>
        <v/>
      </c>
      <c r="R1101" s="98" t="str">
        <f t="shared" si="89"/>
        <v/>
      </c>
      <c r="S1101" s="96"/>
      <c r="T1101" s="234"/>
      <c r="U1101" s="105"/>
    </row>
    <row r="1102" spans="1:21">
      <c r="A1102" s="94">
        <v>1098</v>
      </c>
      <c r="B1102" s="111"/>
      <c r="C1102" s="95" t="str">
        <f>IF($B1102="","",IF(VLOOKUP($B1102,競技者!$A$5:$I$1004,2,FALSE)="","",VLOOKUP($B1102,競技者!$A$5:$I$1004,2,FALSE)))</f>
        <v/>
      </c>
      <c r="D1102" s="95" t="str">
        <f>IF($B1102="","",IF(VLOOKUP($B1102,競技者!$A$5:$I$1004,3,FALSE)="","",VLOOKUP($B1102,競技者!$A$5:$I$1004,3,FALSE)))</f>
        <v/>
      </c>
      <c r="E1102" s="95" t="str">
        <f>IF($B1102="","",IF(VLOOKUP($B1102,競技者!$A$5:$I$1004,4,FALSE)="","",VLOOKUP($B1102,競技者!$A$5:$I$1004,4,FALSE)))</f>
        <v/>
      </c>
      <c r="F1102" s="95" t="str">
        <f>IF($B1102="","",IF(VLOOKUP($B1102,競技者!$A$5:$I$1004,7,FALSE)="","",VLOOKUP($B1102,競技者!$A$5:$I$1004,7,FALSE)))</f>
        <v/>
      </c>
      <c r="G1102" s="95" t="str">
        <f>IF($B1102="","",IF(VLOOKUP($B1102,競技者!$A$5:$I$1004,9,FALSE)="","",VLOOKUP($B1102,競技者!$A$5:$I$1004,9,FALSE)))</f>
        <v/>
      </c>
      <c r="H1102" s="109"/>
      <c r="I1102" s="95" t="str">
        <f t="shared" si="85"/>
        <v/>
      </c>
      <c r="J1102" s="96"/>
      <c r="K1102" s="107" t="str">
        <f t="shared" si="86"/>
        <v/>
      </c>
      <c r="L1102" s="96"/>
      <c r="M1102" s="107" t="str">
        <f t="shared" si="87"/>
        <v/>
      </c>
      <c r="N1102" s="103"/>
      <c r="O1102" s="103"/>
      <c r="P1102" s="260"/>
      <c r="Q1102" s="97" t="str">
        <f t="shared" si="88"/>
        <v/>
      </c>
      <c r="R1102" s="98" t="str">
        <f t="shared" si="89"/>
        <v/>
      </c>
      <c r="S1102" s="96"/>
      <c r="T1102" s="234"/>
      <c r="U1102" s="105"/>
    </row>
    <row r="1103" spans="1:21">
      <c r="A1103" s="94">
        <v>1099</v>
      </c>
      <c r="B1103" s="111"/>
      <c r="C1103" s="95" t="str">
        <f>IF($B1103="","",IF(VLOOKUP($B1103,競技者!$A$5:$I$1004,2,FALSE)="","",VLOOKUP($B1103,競技者!$A$5:$I$1004,2,FALSE)))</f>
        <v/>
      </c>
      <c r="D1103" s="95" t="str">
        <f>IF($B1103="","",IF(VLOOKUP($B1103,競技者!$A$5:$I$1004,3,FALSE)="","",VLOOKUP($B1103,競技者!$A$5:$I$1004,3,FALSE)))</f>
        <v/>
      </c>
      <c r="E1103" s="95" t="str">
        <f>IF($B1103="","",IF(VLOOKUP($B1103,競技者!$A$5:$I$1004,4,FALSE)="","",VLOOKUP($B1103,競技者!$A$5:$I$1004,4,FALSE)))</f>
        <v/>
      </c>
      <c r="F1103" s="95" t="str">
        <f>IF($B1103="","",IF(VLOOKUP($B1103,競技者!$A$5:$I$1004,7,FALSE)="","",VLOOKUP($B1103,競技者!$A$5:$I$1004,7,FALSE)))</f>
        <v/>
      </c>
      <c r="G1103" s="95" t="str">
        <f>IF($B1103="","",IF(VLOOKUP($B1103,競技者!$A$5:$I$1004,9,FALSE)="","",VLOOKUP($B1103,競技者!$A$5:$I$1004,9,FALSE)))</f>
        <v/>
      </c>
      <c r="H1103" s="109"/>
      <c r="I1103" s="95" t="str">
        <f t="shared" si="85"/>
        <v/>
      </c>
      <c r="J1103" s="96"/>
      <c r="K1103" s="107" t="str">
        <f t="shared" si="86"/>
        <v/>
      </c>
      <c r="L1103" s="96"/>
      <c r="M1103" s="107" t="str">
        <f t="shared" si="87"/>
        <v/>
      </c>
      <c r="N1103" s="103"/>
      <c r="O1103" s="103"/>
      <c r="P1103" s="260"/>
      <c r="Q1103" s="97" t="str">
        <f t="shared" si="88"/>
        <v/>
      </c>
      <c r="R1103" s="98" t="str">
        <f t="shared" si="89"/>
        <v/>
      </c>
      <c r="S1103" s="96"/>
      <c r="T1103" s="234"/>
      <c r="U1103" s="105"/>
    </row>
    <row r="1104" spans="1:21" ht="12.6" thickBot="1">
      <c r="A1104" s="94">
        <v>1100</v>
      </c>
      <c r="B1104" s="217"/>
      <c r="C1104" s="218" t="str">
        <f>IF($B1104="","",IF(VLOOKUP($B1104,競技者!$A$5:$I$1004,2,FALSE)="","",VLOOKUP($B1104,競技者!$A$5:$I$1004,2,FALSE)))</f>
        <v/>
      </c>
      <c r="D1104" s="218" t="str">
        <f>IF($B1104="","",IF(VLOOKUP($B1104,競技者!$A$5:$I$1004,3,FALSE)="","",VLOOKUP($B1104,競技者!$A$5:$I$1004,3,FALSE)))</f>
        <v/>
      </c>
      <c r="E1104" s="218" t="str">
        <f>IF($B1104="","",IF(VLOOKUP($B1104,競技者!$A$5:$I$1004,4,FALSE)="","",VLOOKUP($B1104,競技者!$A$5:$I$1004,4,FALSE)))</f>
        <v/>
      </c>
      <c r="F1104" s="218" t="str">
        <f>IF($B1104="","",IF(VLOOKUP($B1104,競技者!$A$5:$I$1004,7,FALSE)="","",VLOOKUP($B1104,競技者!$A$5:$I$1004,7,FALSE)))</f>
        <v/>
      </c>
      <c r="G1104" s="218" t="str">
        <f>IF($B1104="","",IF(VLOOKUP($B1104,競技者!$A$5:$I$1004,9,FALSE)="","",VLOOKUP($B1104,競技者!$A$5:$I$1004,9,FALSE)))</f>
        <v/>
      </c>
      <c r="H1104" s="219"/>
      <c r="I1104" s="218" t="str">
        <f t="shared" si="85"/>
        <v/>
      </c>
      <c r="J1104" s="220"/>
      <c r="K1104" s="221" t="str">
        <f t="shared" si="86"/>
        <v/>
      </c>
      <c r="L1104" s="220"/>
      <c r="M1104" s="221" t="str">
        <f t="shared" si="87"/>
        <v/>
      </c>
      <c r="N1104" s="262"/>
      <c r="O1104" s="262"/>
      <c r="P1104" s="263"/>
      <c r="Q1104" s="222" t="str">
        <f t="shared" si="88"/>
        <v/>
      </c>
      <c r="R1104" s="223" t="str">
        <f t="shared" si="89"/>
        <v/>
      </c>
      <c r="S1104" s="220"/>
      <c r="T1104" s="237"/>
      <c r="U1104" s="224"/>
    </row>
    <row r="1105" spans="1:21">
      <c r="A1105" s="94">
        <v>1101</v>
      </c>
      <c r="B1105" s="199"/>
      <c r="C1105" s="120" t="str">
        <f>IF($B1105="","",IF(VLOOKUP($B1105,競技者!$A$5:$I$1004,2,FALSE)="","",VLOOKUP($B1105,競技者!$A$5:$I$1004,2,FALSE)))</f>
        <v/>
      </c>
      <c r="D1105" s="120" t="str">
        <f>IF($B1105="","",IF(VLOOKUP($B1105,競技者!$A$5:$I$1004,3,FALSE)="","",VLOOKUP($B1105,競技者!$A$5:$I$1004,3,FALSE)))</f>
        <v/>
      </c>
      <c r="E1105" s="120" t="str">
        <f>IF($B1105="","",IF(VLOOKUP($B1105,競技者!$A$5:$I$1004,4,FALSE)="","",VLOOKUP($B1105,競技者!$A$5:$I$1004,4,FALSE)))</f>
        <v/>
      </c>
      <c r="F1105" s="120" t="str">
        <f>IF($B1105="","",IF(VLOOKUP($B1105,競技者!$A$5:$I$1004,7,FALSE)="","",VLOOKUP($B1105,競技者!$A$5:$I$1004,7,FALSE)))</f>
        <v/>
      </c>
      <c r="G1105" s="120" t="str">
        <f>IF($B1105="","",IF(VLOOKUP($B1105,競技者!$A$5:$I$1004,9,FALSE)="","",VLOOKUP($B1105,競技者!$A$5:$I$1004,9,FALSE)))</f>
        <v/>
      </c>
      <c r="H1105" s="119"/>
      <c r="I1105" s="120" t="str">
        <f t="shared" si="85"/>
        <v/>
      </c>
      <c r="J1105" s="121"/>
      <c r="K1105" s="122" t="str">
        <f t="shared" si="86"/>
        <v/>
      </c>
      <c r="L1105" s="121"/>
      <c r="M1105" s="122" t="str">
        <f t="shared" si="87"/>
        <v/>
      </c>
      <c r="N1105" s="123"/>
      <c r="O1105" s="123"/>
      <c r="P1105" s="259"/>
      <c r="Q1105" s="124" t="str">
        <f t="shared" si="88"/>
        <v/>
      </c>
      <c r="R1105" s="125" t="str">
        <f t="shared" si="89"/>
        <v/>
      </c>
      <c r="S1105" s="121"/>
      <c r="T1105" s="236"/>
      <c r="U1105" s="127"/>
    </row>
    <row r="1106" spans="1:21">
      <c r="A1106" s="94">
        <v>1102</v>
      </c>
      <c r="B1106" s="111"/>
      <c r="C1106" s="95" t="str">
        <f>IF($B1106="","",IF(VLOOKUP($B1106,競技者!$A$5:$I$1004,2,FALSE)="","",VLOOKUP($B1106,競技者!$A$5:$I$1004,2,FALSE)))</f>
        <v/>
      </c>
      <c r="D1106" s="95" t="str">
        <f>IF($B1106="","",IF(VLOOKUP($B1106,競技者!$A$5:$I$1004,3,FALSE)="","",VLOOKUP($B1106,競技者!$A$5:$I$1004,3,FALSE)))</f>
        <v/>
      </c>
      <c r="E1106" s="95" t="str">
        <f>IF($B1106="","",IF(VLOOKUP($B1106,競技者!$A$5:$I$1004,4,FALSE)="","",VLOOKUP($B1106,競技者!$A$5:$I$1004,4,FALSE)))</f>
        <v/>
      </c>
      <c r="F1106" s="95" t="str">
        <f>IF($B1106="","",IF(VLOOKUP($B1106,競技者!$A$5:$I$1004,7,FALSE)="","",VLOOKUP($B1106,競技者!$A$5:$I$1004,7,FALSE)))</f>
        <v/>
      </c>
      <c r="G1106" s="95" t="str">
        <f>IF($B1106="","",IF(VLOOKUP($B1106,競技者!$A$5:$I$1004,9,FALSE)="","",VLOOKUP($B1106,競技者!$A$5:$I$1004,9,FALSE)))</f>
        <v/>
      </c>
      <c r="H1106" s="109"/>
      <c r="I1106" s="95" t="str">
        <f t="shared" si="85"/>
        <v/>
      </c>
      <c r="J1106" s="96"/>
      <c r="K1106" s="107" t="str">
        <f t="shared" si="86"/>
        <v/>
      </c>
      <c r="L1106" s="96"/>
      <c r="M1106" s="107" t="str">
        <f t="shared" si="87"/>
        <v/>
      </c>
      <c r="N1106" s="103"/>
      <c r="O1106" s="103"/>
      <c r="P1106" s="260"/>
      <c r="Q1106" s="97" t="str">
        <f t="shared" si="88"/>
        <v/>
      </c>
      <c r="R1106" s="98" t="str">
        <f t="shared" si="89"/>
        <v/>
      </c>
      <c r="S1106" s="96"/>
      <c r="T1106" s="234"/>
      <c r="U1106" s="105"/>
    </row>
    <row r="1107" spans="1:21">
      <c r="A1107" s="94">
        <v>1103</v>
      </c>
      <c r="B1107" s="111"/>
      <c r="C1107" s="95" t="str">
        <f>IF($B1107="","",IF(VLOOKUP($B1107,競技者!$A$5:$I$1004,2,FALSE)="","",VLOOKUP($B1107,競技者!$A$5:$I$1004,2,FALSE)))</f>
        <v/>
      </c>
      <c r="D1107" s="95" t="str">
        <f>IF($B1107="","",IF(VLOOKUP($B1107,競技者!$A$5:$I$1004,3,FALSE)="","",VLOOKUP($B1107,競技者!$A$5:$I$1004,3,FALSE)))</f>
        <v/>
      </c>
      <c r="E1107" s="95" t="str">
        <f>IF($B1107="","",IF(VLOOKUP($B1107,競技者!$A$5:$I$1004,4,FALSE)="","",VLOOKUP($B1107,競技者!$A$5:$I$1004,4,FALSE)))</f>
        <v/>
      </c>
      <c r="F1107" s="95" t="str">
        <f>IF($B1107="","",IF(VLOOKUP($B1107,競技者!$A$5:$I$1004,7,FALSE)="","",VLOOKUP($B1107,競技者!$A$5:$I$1004,7,FALSE)))</f>
        <v/>
      </c>
      <c r="G1107" s="95" t="str">
        <f>IF($B1107="","",IF(VLOOKUP($B1107,競技者!$A$5:$I$1004,9,FALSE)="","",VLOOKUP($B1107,競技者!$A$5:$I$1004,9,FALSE)))</f>
        <v/>
      </c>
      <c r="H1107" s="109"/>
      <c r="I1107" s="95" t="str">
        <f t="shared" si="85"/>
        <v/>
      </c>
      <c r="J1107" s="96"/>
      <c r="K1107" s="107" t="str">
        <f t="shared" si="86"/>
        <v/>
      </c>
      <c r="L1107" s="96"/>
      <c r="M1107" s="107" t="str">
        <f t="shared" si="87"/>
        <v/>
      </c>
      <c r="N1107" s="103"/>
      <c r="O1107" s="103"/>
      <c r="P1107" s="260"/>
      <c r="Q1107" s="97" t="str">
        <f t="shared" si="88"/>
        <v/>
      </c>
      <c r="R1107" s="98" t="str">
        <f t="shared" si="89"/>
        <v/>
      </c>
      <c r="S1107" s="96"/>
      <c r="T1107" s="234"/>
      <c r="U1107" s="105"/>
    </row>
    <row r="1108" spans="1:21">
      <c r="A1108" s="94">
        <v>1104</v>
      </c>
      <c r="B1108" s="111"/>
      <c r="C1108" s="95" t="str">
        <f>IF($B1108="","",IF(VLOOKUP($B1108,競技者!$A$5:$I$1004,2,FALSE)="","",VLOOKUP($B1108,競技者!$A$5:$I$1004,2,FALSE)))</f>
        <v/>
      </c>
      <c r="D1108" s="95" t="str">
        <f>IF($B1108="","",IF(VLOOKUP($B1108,競技者!$A$5:$I$1004,3,FALSE)="","",VLOOKUP($B1108,競技者!$A$5:$I$1004,3,FALSE)))</f>
        <v/>
      </c>
      <c r="E1108" s="95" t="str">
        <f>IF($B1108="","",IF(VLOOKUP($B1108,競技者!$A$5:$I$1004,4,FALSE)="","",VLOOKUP($B1108,競技者!$A$5:$I$1004,4,FALSE)))</f>
        <v/>
      </c>
      <c r="F1108" s="95" t="str">
        <f>IF($B1108="","",IF(VLOOKUP($B1108,競技者!$A$5:$I$1004,7,FALSE)="","",VLOOKUP($B1108,競技者!$A$5:$I$1004,7,FALSE)))</f>
        <v/>
      </c>
      <c r="G1108" s="95" t="str">
        <f>IF($B1108="","",IF(VLOOKUP($B1108,競技者!$A$5:$I$1004,9,FALSE)="","",VLOOKUP($B1108,競技者!$A$5:$I$1004,9,FALSE)))</f>
        <v/>
      </c>
      <c r="H1108" s="109"/>
      <c r="I1108" s="95" t="str">
        <f t="shared" si="85"/>
        <v/>
      </c>
      <c r="J1108" s="96"/>
      <c r="K1108" s="107" t="str">
        <f t="shared" si="86"/>
        <v/>
      </c>
      <c r="L1108" s="96"/>
      <c r="M1108" s="107" t="str">
        <f t="shared" si="87"/>
        <v/>
      </c>
      <c r="N1108" s="103"/>
      <c r="O1108" s="103"/>
      <c r="P1108" s="260"/>
      <c r="Q1108" s="97" t="str">
        <f t="shared" si="88"/>
        <v/>
      </c>
      <c r="R1108" s="98" t="str">
        <f t="shared" si="89"/>
        <v/>
      </c>
      <c r="S1108" s="96"/>
      <c r="T1108" s="234"/>
      <c r="U1108" s="105"/>
    </row>
    <row r="1109" spans="1:21">
      <c r="A1109" s="94">
        <v>1105</v>
      </c>
      <c r="B1109" s="207"/>
      <c r="C1109" s="208" t="str">
        <f>IF($B1109="","",IF(VLOOKUP($B1109,競技者!$A$5:$I$1004,2,FALSE)="","",VLOOKUP($B1109,競技者!$A$5:$I$1004,2,FALSE)))</f>
        <v/>
      </c>
      <c r="D1109" s="208" t="str">
        <f>IF($B1109="","",IF(VLOOKUP($B1109,競技者!$A$5:$I$1004,3,FALSE)="","",VLOOKUP($B1109,競技者!$A$5:$I$1004,3,FALSE)))</f>
        <v/>
      </c>
      <c r="E1109" s="208" t="str">
        <f>IF($B1109="","",IF(VLOOKUP($B1109,競技者!$A$5:$I$1004,4,FALSE)="","",VLOOKUP($B1109,競技者!$A$5:$I$1004,4,FALSE)))</f>
        <v/>
      </c>
      <c r="F1109" s="208" t="str">
        <f>IF($B1109="","",IF(VLOOKUP($B1109,競技者!$A$5:$I$1004,7,FALSE)="","",VLOOKUP($B1109,競技者!$A$5:$I$1004,7,FALSE)))</f>
        <v/>
      </c>
      <c r="G1109" s="208" t="str">
        <f>IF($B1109="","",IF(VLOOKUP($B1109,競技者!$A$5:$I$1004,9,FALSE)="","",VLOOKUP($B1109,競技者!$A$5:$I$1004,9,FALSE)))</f>
        <v/>
      </c>
      <c r="H1109" s="209"/>
      <c r="I1109" s="208" t="str">
        <f t="shared" si="85"/>
        <v/>
      </c>
      <c r="J1109" s="210"/>
      <c r="K1109" s="211" t="str">
        <f t="shared" si="86"/>
        <v/>
      </c>
      <c r="L1109" s="210"/>
      <c r="M1109" s="211" t="str">
        <f t="shared" si="87"/>
        <v/>
      </c>
      <c r="N1109" s="212"/>
      <c r="O1109" s="212"/>
      <c r="P1109" s="261"/>
      <c r="Q1109" s="213" t="str">
        <f t="shared" si="88"/>
        <v/>
      </c>
      <c r="R1109" s="214" t="str">
        <f t="shared" si="89"/>
        <v/>
      </c>
      <c r="S1109" s="210"/>
      <c r="T1109" s="238"/>
      <c r="U1109" s="216"/>
    </row>
    <row r="1110" spans="1:21">
      <c r="A1110" s="94">
        <v>1106</v>
      </c>
      <c r="B1110" s="199"/>
      <c r="C1110" s="120" t="str">
        <f>IF($B1110="","",IF(VLOOKUP($B1110,競技者!$A$5:$I$1004,2,FALSE)="","",VLOOKUP($B1110,競技者!$A$5:$I$1004,2,FALSE)))</f>
        <v/>
      </c>
      <c r="D1110" s="120" t="str">
        <f>IF($B1110="","",IF(VLOOKUP($B1110,競技者!$A$5:$I$1004,3,FALSE)="","",VLOOKUP($B1110,競技者!$A$5:$I$1004,3,FALSE)))</f>
        <v/>
      </c>
      <c r="E1110" s="120" t="str">
        <f>IF($B1110="","",IF(VLOOKUP($B1110,競技者!$A$5:$I$1004,4,FALSE)="","",VLOOKUP($B1110,競技者!$A$5:$I$1004,4,FALSE)))</f>
        <v/>
      </c>
      <c r="F1110" s="120" t="str">
        <f>IF($B1110="","",IF(VLOOKUP($B1110,競技者!$A$5:$I$1004,7,FALSE)="","",VLOOKUP($B1110,競技者!$A$5:$I$1004,7,FALSE)))</f>
        <v/>
      </c>
      <c r="G1110" s="120" t="str">
        <f>IF($B1110="","",IF(VLOOKUP($B1110,競技者!$A$5:$I$1004,9,FALSE)="","",VLOOKUP($B1110,競技者!$A$5:$I$1004,9,FALSE)))</f>
        <v/>
      </c>
      <c r="H1110" s="119"/>
      <c r="I1110" s="120" t="str">
        <f t="shared" si="85"/>
        <v/>
      </c>
      <c r="J1110" s="121"/>
      <c r="K1110" s="122" t="str">
        <f t="shared" si="86"/>
        <v/>
      </c>
      <c r="L1110" s="121"/>
      <c r="M1110" s="122" t="str">
        <f t="shared" si="87"/>
        <v/>
      </c>
      <c r="N1110" s="123"/>
      <c r="O1110" s="123"/>
      <c r="P1110" s="259"/>
      <c r="Q1110" s="124" t="str">
        <f t="shared" si="88"/>
        <v/>
      </c>
      <c r="R1110" s="125" t="str">
        <f t="shared" si="89"/>
        <v/>
      </c>
      <c r="S1110" s="121"/>
      <c r="T1110" s="236"/>
      <c r="U1110" s="127"/>
    </row>
    <row r="1111" spans="1:21">
      <c r="A1111" s="94">
        <v>1107</v>
      </c>
      <c r="B1111" s="111"/>
      <c r="C1111" s="95" t="str">
        <f>IF($B1111="","",IF(VLOOKUP($B1111,競技者!$A$5:$I$1004,2,FALSE)="","",VLOOKUP($B1111,競技者!$A$5:$I$1004,2,FALSE)))</f>
        <v/>
      </c>
      <c r="D1111" s="95" t="str">
        <f>IF($B1111="","",IF(VLOOKUP($B1111,競技者!$A$5:$I$1004,3,FALSE)="","",VLOOKUP($B1111,競技者!$A$5:$I$1004,3,FALSE)))</f>
        <v/>
      </c>
      <c r="E1111" s="95" t="str">
        <f>IF($B1111="","",IF(VLOOKUP($B1111,競技者!$A$5:$I$1004,4,FALSE)="","",VLOOKUP($B1111,競技者!$A$5:$I$1004,4,FALSE)))</f>
        <v/>
      </c>
      <c r="F1111" s="95" t="str">
        <f>IF($B1111="","",IF(VLOOKUP($B1111,競技者!$A$5:$I$1004,7,FALSE)="","",VLOOKUP($B1111,競技者!$A$5:$I$1004,7,FALSE)))</f>
        <v/>
      </c>
      <c r="G1111" s="95" t="str">
        <f>IF($B1111="","",IF(VLOOKUP($B1111,競技者!$A$5:$I$1004,9,FALSE)="","",VLOOKUP($B1111,競技者!$A$5:$I$1004,9,FALSE)))</f>
        <v/>
      </c>
      <c r="H1111" s="109"/>
      <c r="I1111" s="95" t="str">
        <f t="shared" si="85"/>
        <v/>
      </c>
      <c r="J1111" s="96"/>
      <c r="K1111" s="107" t="str">
        <f t="shared" si="86"/>
        <v/>
      </c>
      <c r="L1111" s="96"/>
      <c r="M1111" s="107" t="str">
        <f t="shared" si="87"/>
        <v/>
      </c>
      <c r="N1111" s="103"/>
      <c r="O1111" s="103"/>
      <c r="P1111" s="260"/>
      <c r="Q1111" s="97" t="str">
        <f t="shared" si="88"/>
        <v/>
      </c>
      <c r="R1111" s="98" t="str">
        <f t="shared" si="89"/>
        <v/>
      </c>
      <c r="S1111" s="96"/>
      <c r="T1111" s="234"/>
      <c r="U1111" s="105"/>
    </row>
    <row r="1112" spans="1:21">
      <c r="A1112" s="94">
        <v>1108</v>
      </c>
      <c r="B1112" s="111"/>
      <c r="C1112" s="95" t="str">
        <f>IF($B1112="","",IF(VLOOKUP($B1112,競技者!$A$5:$I$1004,2,FALSE)="","",VLOOKUP($B1112,競技者!$A$5:$I$1004,2,FALSE)))</f>
        <v/>
      </c>
      <c r="D1112" s="95" t="str">
        <f>IF($B1112="","",IF(VLOOKUP($B1112,競技者!$A$5:$I$1004,3,FALSE)="","",VLOOKUP($B1112,競技者!$A$5:$I$1004,3,FALSE)))</f>
        <v/>
      </c>
      <c r="E1112" s="95" t="str">
        <f>IF($B1112="","",IF(VLOOKUP($B1112,競技者!$A$5:$I$1004,4,FALSE)="","",VLOOKUP($B1112,競技者!$A$5:$I$1004,4,FALSE)))</f>
        <v/>
      </c>
      <c r="F1112" s="95" t="str">
        <f>IF($B1112="","",IF(VLOOKUP($B1112,競技者!$A$5:$I$1004,7,FALSE)="","",VLOOKUP($B1112,競技者!$A$5:$I$1004,7,FALSE)))</f>
        <v/>
      </c>
      <c r="G1112" s="95" t="str">
        <f>IF($B1112="","",IF(VLOOKUP($B1112,競技者!$A$5:$I$1004,9,FALSE)="","",VLOOKUP($B1112,競技者!$A$5:$I$1004,9,FALSE)))</f>
        <v/>
      </c>
      <c r="H1112" s="109"/>
      <c r="I1112" s="95" t="str">
        <f t="shared" si="85"/>
        <v/>
      </c>
      <c r="J1112" s="96"/>
      <c r="K1112" s="107" t="str">
        <f t="shared" si="86"/>
        <v/>
      </c>
      <c r="L1112" s="96"/>
      <c r="M1112" s="107" t="str">
        <f t="shared" si="87"/>
        <v/>
      </c>
      <c r="N1112" s="103"/>
      <c r="O1112" s="103"/>
      <c r="P1112" s="260"/>
      <c r="Q1112" s="97" t="str">
        <f t="shared" si="88"/>
        <v/>
      </c>
      <c r="R1112" s="98" t="str">
        <f t="shared" si="89"/>
        <v/>
      </c>
      <c r="S1112" s="96"/>
      <c r="T1112" s="234"/>
      <c r="U1112" s="105"/>
    </row>
    <row r="1113" spans="1:21">
      <c r="A1113" s="94">
        <v>1109</v>
      </c>
      <c r="B1113" s="111"/>
      <c r="C1113" s="95" t="str">
        <f>IF($B1113="","",IF(VLOOKUP($B1113,競技者!$A$5:$I$1004,2,FALSE)="","",VLOOKUP($B1113,競技者!$A$5:$I$1004,2,FALSE)))</f>
        <v/>
      </c>
      <c r="D1113" s="95" t="str">
        <f>IF($B1113="","",IF(VLOOKUP($B1113,競技者!$A$5:$I$1004,3,FALSE)="","",VLOOKUP($B1113,競技者!$A$5:$I$1004,3,FALSE)))</f>
        <v/>
      </c>
      <c r="E1113" s="95" t="str">
        <f>IF($B1113="","",IF(VLOOKUP($B1113,競技者!$A$5:$I$1004,4,FALSE)="","",VLOOKUP($B1113,競技者!$A$5:$I$1004,4,FALSE)))</f>
        <v/>
      </c>
      <c r="F1113" s="95" t="str">
        <f>IF($B1113="","",IF(VLOOKUP($B1113,競技者!$A$5:$I$1004,7,FALSE)="","",VLOOKUP($B1113,競技者!$A$5:$I$1004,7,FALSE)))</f>
        <v/>
      </c>
      <c r="G1113" s="95" t="str">
        <f>IF($B1113="","",IF(VLOOKUP($B1113,競技者!$A$5:$I$1004,9,FALSE)="","",VLOOKUP($B1113,競技者!$A$5:$I$1004,9,FALSE)))</f>
        <v/>
      </c>
      <c r="H1113" s="109"/>
      <c r="I1113" s="95" t="str">
        <f t="shared" si="85"/>
        <v/>
      </c>
      <c r="J1113" s="96"/>
      <c r="K1113" s="107" t="str">
        <f t="shared" si="86"/>
        <v/>
      </c>
      <c r="L1113" s="96"/>
      <c r="M1113" s="107" t="str">
        <f t="shared" si="87"/>
        <v/>
      </c>
      <c r="N1113" s="103"/>
      <c r="O1113" s="103"/>
      <c r="P1113" s="260"/>
      <c r="Q1113" s="97" t="str">
        <f t="shared" si="88"/>
        <v/>
      </c>
      <c r="R1113" s="98" t="str">
        <f t="shared" si="89"/>
        <v/>
      </c>
      <c r="S1113" s="96"/>
      <c r="T1113" s="234"/>
      <c r="U1113" s="105"/>
    </row>
    <row r="1114" spans="1:21" ht="12.6" thickBot="1">
      <c r="A1114" s="94">
        <v>1110</v>
      </c>
      <c r="B1114" s="217"/>
      <c r="C1114" s="218" t="str">
        <f>IF($B1114="","",IF(VLOOKUP($B1114,競技者!$A$5:$I$1004,2,FALSE)="","",VLOOKUP($B1114,競技者!$A$5:$I$1004,2,FALSE)))</f>
        <v/>
      </c>
      <c r="D1114" s="218" t="str">
        <f>IF($B1114="","",IF(VLOOKUP($B1114,競技者!$A$5:$I$1004,3,FALSE)="","",VLOOKUP($B1114,競技者!$A$5:$I$1004,3,FALSE)))</f>
        <v/>
      </c>
      <c r="E1114" s="218" t="str">
        <f>IF($B1114="","",IF(VLOOKUP($B1114,競技者!$A$5:$I$1004,4,FALSE)="","",VLOOKUP($B1114,競技者!$A$5:$I$1004,4,FALSE)))</f>
        <v/>
      </c>
      <c r="F1114" s="218" t="str">
        <f>IF($B1114="","",IF(VLOOKUP($B1114,競技者!$A$5:$I$1004,7,FALSE)="","",VLOOKUP($B1114,競技者!$A$5:$I$1004,7,FALSE)))</f>
        <v/>
      </c>
      <c r="G1114" s="218" t="str">
        <f>IF($B1114="","",IF(VLOOKUP($B1114,競技者!$A$5:$I$1004,9,FALSE)="","",VLOOKUP($B1114,競技者!$A$5:$I$1004,9,FALSE)))</f>
        <v/>
      </c>
      <c r="H1114" s="219"/>
      <c r="I1114" s="218" t="str">
        <f t="shared" si="85"/>
        <v/>
      </c>
      <c r="J1114" s="220"/>
      <c r="K1114" s="221" t="str">
        <f t="shared" si="86"/>
        <v/>
      </c>
      <c r="L1114" s="220"/>
      <c r="M1114" s="221" t="str">
        <f t="shared" si="87"/>
        <v/>
      </c>
      <c r="N1114" s="262"/>
      <c r="O1114" s="262"/>
      <c r="P1114" s="263"/>
      <c r="Q1114" s="222" t="str">
        <f t="shared" si="88"/>
        <v/>
      </c>
      <c r="R1114" s="223" t="str">
        <f t="shared" si="89"/>
        <v/>
      </c>
      <c r="S1114" s="220"/>
      <c r="T1114" s="237"/>
      <c r="U1114" s="224"/>
    </row>
    <row r="1115" spans="1:21">
      <c r="A1115" s="94">
        <v>1111</v>
      </c>
      <c r="B1115" s="199"/>
      <c r="C1115" s="120" t="str">
        <f>IF($B1115="","",IF(VLOOKUP($B1115,競技者!$A$5:$I$1004,2,FALSE)="","",VLOOKUP($B1115,競技者!$A$5:$I$1004,2,FALSE)))</f>
        <v/>
      </c>
      <c r="D1115" s="120" t="str">
        <f>IF($B1115="","",IF(VLOOKUP($B1115,競技者!$A$5:$I$1004,3,FALSE)="","",VLOOKUP($B1115,競技者!$A$5:$I$1004,3,FALSE)))</f>
        <v/>
      </c>
      <c r="E1115" s="120" t="str">
        <f>IF($B1115="","",IF(VLOOKUP($B1115,競技者!$A$5:$I$1004,4,FALSE)="","",VLOOKUP($B1115,競技者!$A$5:$I$1004,4,FALSE)))</f>
        <v/>
      </c>
      <c r="F1115" s="120" t="str">
        <f>IF($B1115="","",IF(VLOOKUP($B1115,競技者!$A$5:$I$1004,7,FALSE)="","",VLOOKUP($B1115,競技者!$A$5:$I$1004,7,FALSE)))</f>
        <v/>
      </c>
      <c r="G1115" s="120" t="str">
        <f>IF($B1115="","",IF(VLOOKUP($B1115,競技者!$A$5:$I$1004,9,FALSE)="","",VLOOKUP($B1115,競技者!$A$5:$I$1004,9,FALSE)))</f>
        <v/>
      </c>
      <c r="H1115" s="119"/>
      <c r="I1115" s="120" t="str">
        <f t="shared" si="85"/>
        <v/>
      </c>
      <c r="J1115" s="121"/>
      <c r="K1115" s="122" t="str">
        <f t="shared" si="86"/>
        <v/>
      </c>
      <c r="L1115" s="121"/>
      <c r="M1115" s="122" t="str">
        <f t="shared" si="87"/>
        <v/>
      </c>
      <c r="N1115" s="123"/>
      <c r="O1115" s="123"/>
      <c r="P1115" s="259"/>
      <c r="Q1115" s="124" t="str">
        <f t="shared" si="88"/>
        <v/>
      </c>
      <c r="R1115" s="125" t="str">
        <f t="shared" si="89"/>
        <v/>
      </c>
      <c r="S1115" s="121"/>
      <c r="T1115" s="236"/>
      <c r="U1115" s="127"/>
    </row>
    <row r="1116" spans="1:21">
      <c r="A1116" s="94">
        <v>1112</v>
      </c>
      <c r="B1116" s="111"/>
      <c r="C1116" s="95" t="str">
        <f>IF($B1116="","",IF(VLOOKUP($B1116,競技者!$A$5:$I$1004,2,FALSE)="","",VLOOKUP($B1116,競技者!$A$5:$I$1004,2,FALSE)))</f>
        <v/>
      </c>
      <c r="D1116" s="95" t="str">
        <f>IF($B1116="","",IF(VLOOKUP($B1116,競技者!$A$5:$I$1004,3,FALSE)="","",VLOOKUP($B1116,競技者!$A$5:$I$1004,3,FALSE)))</f>
        <v/>
      </c>
      <c r="E1116" s="95" t="str">
        <f>IF($B1116="","",IF(VLOOKUP($B1116,競技者!$A$5:$I$1004,4,FALSE)="","",VLOOKUP($B1116,競技者!$A$5:$I$1004,4,FALSE)))</f>
        <v/>
      </c>
      <c r="F1116" s="95" t="str">
        <f>IF($B1116="","",IF(VLOOKUP($B1116,競技者!$A$5:$I$1004,7,FALSE)="","",VLOOKUP($B1116,競技者!$A$5:$I$1004,7,FALSE)))</f>
        <v/>
      </c>
      <c r="G1116" s="95" t="str">
        <f>IF($B1116="","",IF(VLOOKUP($B1116,競技者!$A$5:$I$1004,9,FALSE)="","",VLOOKUP($B1116,競技者!$A$5:$I$1004,9,FALSE)))</f>
        <v/>
      </c>
      <c r="H1116" s="109"/>
      <c r="I1116" s="95" t="str">
        <f t="shared" si="85"/>
        <v/>
      </c>
      <c r="J1116" s="96"/>
      <c r="K1116" s="107" t="str">
        <f t="shared" si="86"/>
        <v/>
      </c>
      <c r="L1116" s="96"/>
      <c r="M1116" s="107" t="str">
        <f t="shared" si="87"/>
        <v/>
      </c>
      <c r="N1116" s="103"/>
      <c r="O1116" s="103"/>
      <c r="P1116" s="260"/>
      <c r="Q1116" s="97" t="str">
        <f t="shared" si="88"/>
        <v/>
      </c>
      <c r="R1116" s="98" t="str">
        <f t="shared" si="89"/>
        <v/>
      </c>
      <c r="S1116" s="96"/>
      <c r="T1116" s="234"/>
      <c r="U1116" s="105"/>
    </row>
    <row r="1117" spans="1:21">
      <c r="A1117" s="94">
        <v>1113</v>
      </c>
      <c r="B1117" s="111"/>
      <c r="C1117" s="95" t="str">
        <f>IF($B1117="","",IF(VLOOKUP($B1117,競技者!$A$5:$I$1004,2,FALSE)="","",VLOOKUP($B1117,競技者!$A$5:$I$1004,2,FALSE)))</f>
        <v/>
      </c>
      <c r="D1117" s="95" t="str">
        <f>IF($B1117="","",IF(VLOOKUP($B1117,競技者!$A$5:$I$1004,3,FALSE)="","",VLOOKUP($B1117,競技者!$A$5:$I$1004,3,FALSE)))</f>
        <v/>
      </c>
      <c r="E1117" s="95" t="str">
        <f>IF($B1117="","",IF(VLOOKUP($B1117,競技者!$A$5:$I$1004,4,FALSE)="","",VLOOKUP($B1117,競技者!$A$5:$I$1004,4,FALSE)))</f>
        <v/>
      </c>
      <c r="F1117" s="95" t="str">
        <f>IF($B1117="","",IF(VLOOKUP($B1117,競技者!$A$5:$I$1004,7,FALSE)="","",VLOOKUP($B1117,競技者!$A$5:$I$1004,7,FALSE)))</f>
        <v/>
      </c>
      <c r="G1117" s="95" t="str">
        <f>IF($B1117="","",IF(VLOOKUP($B1117,競技者!$A$5:$I$1004,9,FALSE)="","",VLOOKUP($B1117,競技者!$A$5:$I$1004,9,FALSE)))</f>
        <v/>
      </c>
      <c r="H1117" s="109"/>
      <c r="I1117" s="95" t="str">
        <f t="shared" si="85"/>
        <v/>
      </c>
      <c r="J1117" s="96"/>
      <c r="K1117" s="107" t="str">
        <f t="shared" si="86"/>
        <v/>
      </c>
      <c r="L1117" s="96"/>
      <c r="M1117" s="107" t="str">
        <f t="shared" si="87"/>
        <v/>
      </c>
      <c r="N1117" s="103"/>
      <c r="O1117" s="103"/>
      <c r="P1117" s="260"/>
      <c r="Q1117" s="97" t="str">
        <f t="shared" si="88"/>
        <v/>
      </c>
      <c r="R1117" s="98" t="str">
        <f t="shared" si="89"/>
        <v/>
      </c>
      <c r="S1117" s="96"/>
      <c r="T1117" s="234"/>
      <c r="U1117" s="105"/>
    </row>
    <row r="1118" spans="1:21">
      <c r="A1118" s="94">
        <v>1114</v>
      </c>
      <c r="B1118" s="111"/>
      <c r="C1118" s="95" t="str">
        <f>IF($B1118="","",IF(VLOOKUP($B1118,競技者!$A$5:$I$1004,2,FALSE)="","",VLOOKUP($B1118,競技者!$A$5:$I$1004,2,FALSE)))</f>
        <v/>
      </c>
      <c r="D1118" s="95" t="str">
        <f>IF($B1118="","",IF(VLOOKUP($B1118,競技者!$A$5:$I$1004,3,FALSE)="","",VLOOKUP($B1118,競技者!$A$5:$I$1004,3,FALSE)))</f>
        <v/>
      </c>
      <c r="E1118" s="95" t="str">
        <f>IF($B1118="","",IF(VLOOKUP($B1118,競技者!$A$5:$I$1004,4,FALSE)="","",VLOOKUP($B1118,競技者!$A$5:$I$1004,4,FALSE)))</f>
        <v/>
      </c>
      <c r="F1118" s="95" t="str">
        <f>IF($B1118="","",IF(VLOOKUP($B1118,競技者!$A$5:$I$1004,7,FALSE)="","",VLOOKUP($B1118,競技者!$A$5:$I$1004,7,FALSE)))</f>
        <v/>
      </c>
      <c r="G1118" s="95" t="str">
        <f>IF($B1118="","",IF(VLOOKUP($B1118,競技者!$A$5:$I$1004,9,FALSE)="","",VLOOKUP($B1118,競技者!$A$5:$I$1004,9,FALSE)))</f>
        <v/>
      </c>
      <c r="H1118" s="109"/>
      <c r="I1118" s="95" t="str">
        <f t="shared" si="85"/>
        <v/>
      </c>
      <c r="J1118" s="96"/>
      <c r="K1118" s="107" t="str">
        <f t="shared" si="86"/>
        <v/>
      </c>
      <c r="L1118" s="96"/>
      <c r="M1118" s="107" t="str">
        <f t="shared" si="87"/>
        <v/>
      </c>
      <c r="N1118" s="103"/>
      <c r="O1118" s="103"/>
      <c r="P1118" s="260"/>
      <c r="Q1118" s="97" t="str">
        <f t="shared" si="88"/>
        <v/>
      </c>
      <c r="R1118" s="98" t="str">
        <f t="shared" si="89"/>
        <v/>
      </c>
      <c r="S1118" s="96"/>
      <c r="T1118" s="234"/>
      <c r="U1118" s="105"/>
    </row>
    <row r="1119" spans="1:21">
      <c r="A1119" s="94">
        <v>1115</v>
      </c>
      <c r="B1119" s="207"/>
      <c r="C1119" s="208" t="str">
        <f>IF($B1119="","",IF(VLOOKUP($B1119,競技者!$A$5:$I$1004,2,FALSE)="","",VLOOKUP($B1119,競技者!$A$5:$I$1004,2,FALSE)))</f>
        <v/>
      </c>
      <c r="D1119" s="208" t="str">
        <f>IF($B1119="","",IF(VLOOKUP($B1119,競技者!$A$5:$I$1004,3,FALSE)="","",VLOOKUP($B1119,競技者!$A$5:$I$1004,3,FALSE)))</f>
        <v/>
      </c>
      <c r="E1119" s="208" t="str">
        <f>IF($B1119="","",IF(VLOOKUP($B1119,競技者!$A$5:$I$1004,4,FALSE)="","",VLOOKUP($B1119,競技者!$A$5:$I$1004,4,FALSE)))</f>
        <v/>
      </c>
      <c r="F1119" s="208" t="str">
        <f>IF($B1119="","",IF(VLOOKUP($B1119,競技者!$A$5:$I$1004,7,FALSE)="","",VLOOKUP($B1119,競技者!$A$5:$I$1004,7,FALSE)))</f>
        <v/>
      </c>
      <c r="G1119" s="208" t="str">
        <f>IF($B1119="","",IF(VLOOKUP($B1119,競技者!$A$5:$I$1004,9,FALSE)="","",VLOOKUP($B1119,競技者!$A$5:$I$1004,9,FALSE)))</f>
        <v/>
      </c>
      <c r="H1119" s="209"/>
      <c r="I1119" s="208" t="str">
        <f t="shared" si="85"/>
        <v/>
      </c>
      <c r="J1119" s="210"/>
      <c r="K1119" s="211" t="str">
        <f t="shared" si="86"/>
        <v/>
      </c>
      <c r="L1119" s="210"/>
      <c r="M1119" s="211" t="str">
        <f t="shared" si="87"/>
        <v/>
      </c>
      <c r="N1119" s="212"/>
      <c r="O1119" s="212"/>
      <c r="P1119" s="261"/>
      <c r="Q1119" s="213" t="str">
        <f t="shared" si="88"/>
        <v/>
      </c>
      <c r="R1119" s="214" t="str">
        <f t="shared" si="89"/>
        <v/>
      </c>
      <c r="S1119" s="210"/>
      <c r="T1119" s="238"/>
      <c r="U1119" s="216"/>
    </row>
    <row r="1120" spans="1:21">
      <c r="A1120" s="94">
        <v>1116</v>
      </c>
      <c r="B1120" s="199"/>
      <c r="C1120" s="120" t="str">
        <f>IF($B1120="","",IF(VLOOKUP($B1120,競技者!$A$5:$I$1004,2,FALSE)="","",VLOOKUP($B1120,競技者!$A$5:$I$1004,2,FALSE)))</f>
        <v/>
      </c>
      <c r="D1120" s="120" t="str">
        <f>IF($B1120="","",IF(VLOOKUP($B1120,競技者!$A$5:$I$1004,3,FALSE)="","",VLOOKUP($B1120,競技者!$A$5:$I$1004,3,FALSE)))</f>
        <v/>
      </c>
      <c r="E1120" s="120" t="str">
        <f>IF($B1120="","",IF(VLOOKUP($B1120,競技者!$A$5:$I$1004,4,FALSE)="","",VLOOKUP($B1120,競技者!$A$5:$I$1004,4,FALSE)))</f>
        <v/>
      </c>
      <c r="F1120" s="120" t="str">
        <f>IF($B1120="","",IF(VLOOKUP($B1120,競技者!$A$5:$I$1004,7,FALSE)="","",VLOOKUP($B1120,競技者!$A$5:$I$1004,7,FALSE)))</f>
        <v/>
      </c>
      <c r="G1120" s="120" t="str">
        <f>IF($B1120="","",IF(VLOOKUP($B1120,競技者!$A$5:$I$1004,9,FALSE)="","",VLOOKUP($B1120,競技者!$A$5:$I$1004,9,FALSE)))</f>
        <v/>
      </c>
      <c r="H1120" s="119"/>
      <c r="I1120" s="120" t="str">
        <f t="shared" si="85"/>
        <v/>
      </c>
      <c r="J1120" s="121"/>
      <c r="K1120" s="122" t="str">
        <f t="shared" si="86"/>
        <v/>
      </c>
      <c r="L1120" s="121"/>
      <c r="M1120" s="122" t="str">
        <f t="shared" si="87"/>
        <v/>
      </c>
      <c r="N1120" s="123"/>
      <c r="O1120" s="123"/>
      <c r="P1120" s="259"/>
      <c r="Q1120" s="124" t="str">
        <f t="shared" si="88"/>
        <v/>
      </c>
      <c r="R1120" s="125" t="str">
        <f t="shared" si="89"/>
        <v/>
      </c>
      <c r="S1120" s="121"/>
      <c r="T1120" s="236"/>
      <c r="U1120" s="127"/>
    </row>
    <row r="1121" spans="1:21">
      <c r="A1121" s="94">
        <v>1117</v>
      </c>
      <c r="B1121" s="111"/>
      <c r="C1121" s="95" t="str">
        <f>IF($B1121="","",IF(VLOOKUP($B1121,競技者!$A$5:$I$1004,2,FALSE)="","",VLOOKUP($B1121,競技者!$A$5:$I$1004,2,FALSE)))</f>
        <v/>
      </c>
      <c r="D1121" s="95" t="str">
        <f>IF($B1121="","",IF(VLOOKUP($B1121,競技者!$A$5:$I$1004,3,FALSE)="","",VLOOKUP($B1121,競技者!$A$5:$I$1004,3,FALSE)))</f>
        <v/>
      </c>
      <c r="E1121" s="95" t="str">
        <f>IF($B1121="","",IF(VLOOKUP($B1121,競技者!$A$5:$I$1004,4,FALSE)="","",VLOOKUP($B1121,競技者!$A$5:$I$1004,4,FALSE)))</f>
        <v/>
      </c>
      <c r="F1121" s="95" t="str">
        <f>IF($B1121="","",IF(VLOOKUP($B1121,競技者!$A$5:$I$1004,7,FALSE)="","",VLOOKUP($B1121,競技者!$A$5:$I$1004,7,FALSE)))</f>
        <v/>
      </c>
      <c r="G1121" s="95" t="str">
        <f>IF($B1121="","",IF(VLOOKUP($B1121,競技者!$A$5:$I$1004,9,FALSE)="","",VLOOKUP($B1121,競技者!$A$5:$I$1004,9,FALSE)))</f>
        <v/>
      </c>
      <c r="H1121" s="109"/>
      <c r="I1121" s="95" t="str">
        <f t="shared" si="85"/>
        <v/>
      </c>
      <c r="J1121" s="96"/>
      <c r="K1121" s="107" t="str">
        <f t="shared" si="86"/>
        <v/>
      </c>
      <c r="L1121" s="96"/>
      <c r="M1121" s="107" t="str">
        <f t="shared" si="87"/>
        <v/>
      </c>
      <c r="N1121" s="103"/>
      <c r="O1121" s="103"/>
      <c r="P1121" s="260"/>
      <c r="Q1121" s="97" t="str">
        <f t="shared" si="88"/>
        <v/>
      </c>
      <c r="R1121" s="98" t="str">
        <f t="shared" si="89"/>
        <v/>
      </c>
      <c r="S1121" s="96"/>
      <c r="T1121" s="234"/>
      <c r="U1121" s="105"/>
    </row>
    <row r="1122" spans="1:21">
      <c r="A1122" s="94">
        <v>1118</v>
      </c>
      <c r="B1122" s="111"/>
      <c r="C1122" s="95" t="str">
        <f>IF($B1122="","",IF(VLOOKUP($B1122,競技者!$A$5:$I$1004,2,FALSE)="","",VLOOKUP($B1122,競技者!$A$5:$I$1004,2,FALSE)))</f>
        <v/>
      </c>
      <c r="D1122" s="95" t="str">
        <f>IF($B1122="","",IF(VLOOKUP($B1122,競技者!$A$5:$I$1004,3,FALSE)="","",VLOOKUP($B1122,競技者!$A$5:$I$1004,3,FALSE)))</f>
        <v/>
      </c>
      <c r="E1122" s="95" t="str">
        <f>IF($B1122="","",IF(VLOOKUP($B1122,競技者!$A$5:$I$1004,4,FALSE)="","",VLOOKUP($B1122,競技者!$A$5:$I$1004,4,FALSE)))</f>
        <v/>
      </c>
      <c r="F1122" s="95" t="str">
        <f>IF($B1122="","",IF(VLOOKUP($B1122,競技者!$A$5:$I$1004,7,FALSE)="","",VLOOKUP($B1122,競技者!$A$5:$I$1004,7,FALSE)))</f>
        <v/>
      </c>
      <c r="G1122" s="95" t="str">
        <f>IF($B1122="","",IF(VLOOKUP($B1122,競技者!$A$5:$I$1004,9,FALSE)="","",VLOOKUP($B1122,競技者!$A$5:$I$1004,9,FALSE)))</f>
        <v/>
      </c>
      <c r="H1122" s="109"/>
      <c r="I1122" s="95" t="str">
        <f t="shared" si="85"/>
        <v/>
      </c>
      <c r="J1122" s="96"/>
      <c r="K1122" s="107" t="str">
        <f t="shared" si="86"/>
        <v/>
      </c>
      <c r="L1122" s="96"/>
      <c r="M1122" s="107" t="str">
        <f t="shared" si="87"/>
        <v/>
      </c>
      <c r="N1122" s="103"/>
      <c r="O1122" s="103"/>
      <c r="P1122" s="260"/>
      <c r="Q1122" s="97" t="str">
        <f t="shared" si="88"/>
        <v/>
      </c>
      <c r="R1122" s="98" t="str">
        <f t="shared" si="89"/>
        <v/>
      </c>
      <c r="S1122" s="96"/>
      <c r="T1122" s="234"/>
      <c r="U1122" s="105"/>
    </row>
    <row r="1123" spans="1:21">
      <c r="A1123" s="94">
        <v>1119</v>
      </c>
      <c r="B1123" s="111"/>
      <c r="C1123" s="95" t="str">
        <f>IF($B1123="","",IF(VLOOKUP($B1123,競技者!$A$5:$I$1004,2,FALSE)="","",VLOOKUP($B1123,競技者!$A$5:$I$1004,2,FALSE)))</f>
        <v/>
      </c>
      <c r="D1123" s="95" t="str">
        <f>IF($B1123="","",IF(VLOOKUP($B1123,競技者!$A$5:$I$1004,3,FALSE)="","",VLOOKUP($B1123,競技者!$A$5:$I$1004,3,FALSE)))</f>
        <v/>
      </c>
      <c r="E1123" s="95" t="str">
        <f>IF($B1123="","",IF(VLOOKUP($B1123,競技者!$A$5:$I$1004,4,FALSE)="","",VLOOKUP($B1123,競技者!$A$5:$I$1004,4,FALSE)))</f>
        <v/>
      </c>
      <c r="F1123" s="95" t="str">
        <f>IF($B1123="","",IF(VLOOKUP($B1123,競技者!$A$5:$I$1004,7,FALSE)="","",VLOOKUP($B1123,競技者!$A$5:$I$1004,7,FALSE)))</f>
        <v/>
      </c>
      <c r="G1123" s="95" t="str">
        <f>IF($B1123="","",IF(VLOOKUP($B1123,競技者!$A$5:$I$1004,9,FALSE)="","",VLOOKUP($B1123,競技者!$A$5:$I$1004,9,FALSE)))</f>
        <v/>
      </c>
      <c r="H1123" s="109"/>
      <c r="I1123" s="95" t="str">
        <f t="shared" si="85"/>
        <v/>
      </c>
      <c r="J1123" s="96"/>
      <c r="K1123" s="107" t="str">
        <f t="shared" si="86"/>
        <v/>
      </c>
      <c r="L1123" s="96"/>
      <c r="M1123" s="107" t="str">
        <f t="shared" si="87"/>
        <v/>
      </c>
      <c r="N1123" s="103"/>
      <c r="O1123" s="103"/>
      <c r="P1123" s="260"/>
      <c r="Q1123" s="97" t="str">
        <f t="shared" si="88"/>
        <v/>
      </c>
      <c r="R1123" s="98" t="str">
        <f t="shared" si="89"/>
        <v/>
      </c>
      <c r="S1123" s="96"/>
      <c r="T1123" s="234"/>
      <c r="U1123" s="105"/>
    </row>
    <row r="1124" spans="1:21" ht="12.6" thickBot="1">
      <c r="A1124" s="94">
        <v>1120</v>
      </c>
      <c r="B1124" s="217"/>
      <c r="C1124" s="218" t="str">
        <f>IF($B1124="","",IF(VLOOKUP($B1124,競技者!$A$5:$I$1004,2,FALSE)="","",VLOOKUP($B1124,競技者!$A$5:$I$1004,2,FALSE)))</f>
        <v/>
      </c>
      <c r="D1124" s="218" t="str">
        <f>IF($B1124="","",IF(VLOOKUP($B1124,競技者!$A$5:$I$1004,3,FALSE)="","",VLOOKUP($B1124,競技者!$A$5:$I$1004,3,FALSE)))</f>
        <v/>
      </c>
      <c r="E1124" s="218" t="str">
        <f>IF($B1124="","",IF(VLOOKUP($B1124,競技者!$A$5:$I$1004,4,FALSE)="","",VLOOKUP($B1124,競技者!$A$5:$I$1004,4,FALSE)))</f>
        <v/>
      </c>
      <c r="F1124" s="218" t="str">
        <f>IF($B1124="","",IF(VLOOKUP($B1124,競技者!$A$5:$I$1004,7,FALSE)="","",VLOOKUP($B1124,競技者!$A$5:$I$1004,7,FALSE)))</f>
        <v/>
      </c>
      <c r="G1124" s="218" t="str">
        <f>IF($B1124="","",IF(VLOOKUP($B1124,競技者!$A$5:$I$1004,9,FALSE)="","",VLOOKUP($B1124,競技者!$A$5:$I$1004,9,FALSE)))</f>
        <v/>
      </c>
      <c r="H1124" s="219"/>
      <c r="I1124" s="218" t="str">
        <f t="shared" si="85"/>
        <v/>
      </c>
      <c r="J1124" s="220"/>
      <c r="K1124" s="221" t="str">
        <f t="shared" si="86"/>
        <v/>
      </c>
      <c r="L1124" s="220"/>
      <c r="M1124" s="221" t="str">
        <f t="shared" si="87"/>
        <v/>
      </c>
      <c r="N1124" s="262"/>
      <c r="O1124" s="262"/>
      <c r="P1124" s="263"/>
      <c r="Q1124" s="222" t="str">
        <f t="shared" si="88"/>
        <v/>
      </c>
      <c r="R1124" s="223" t="str">
        <f t="shared" si="89"/>
        <v/>
      </c>
      <c r="S1124" s="220"/>
      <c r="T1124" s="237"/>
      <c r="U1124" s="224"/>
    </row>
    <row r="1125" spans="1:21">
      <c r="A1125" s="94">
        <v>1121</v>
      </c>
      <c r="B1125" s="199"/>
      <c r="C1125" s="120" t="str">
        <f>IF($B1125="","",IF(VLOOKUP($B1125,競技者!$A$5:$I$1004,2,FALSE)="","",VLOOKUP($B1125,競技者!$A$5:$I$1004,2,FALSE)))</f>
        <v/>
      </c>
      <c r="D1125" s="120" t="str">
        <f>IF($B1125="","",IF(VLOOKUP($B1125,競技者!$A$5:$I$1004,3,FALSE)="","",VLOOKUP($B1125,競技者!$A$5:$I$1004,3,FALSE)))</f>
        <v/>
      </c>
      <c r="E1125" s="120" t="str">
        <f>IF($B1125="","",IF(VLOOKUP($B1125,競技者!$A$5:$I$1004,4,FALSE)="","",VLOOKUP($B1125,競技者!$A$5:$I$1004,4,FALSE)))</f>
        <v/>
      </c>
      <c r="F1125" s="120" t="str">
        <f>IF($B1125="","",IF(VLOOKUP($B1125,競技者!$A$5:$I$1004,7,FALSE)="","",VLOOKUP($B1125,競技者!$A$5:$I$1004,7,FALSE)))</f>
        <v/>
      </c>
      <c r="G1125" s="120" t="str">
        <f>IF($B1125="","",IF(VLOOKUP($B1125,競技者!$A$5:$I$1004,9,FALSE)="","",VLOOKUP($B1125,競技者!$A$5:$I$1004,9,FALSE)))</f>
        <v/>
      </c>
      <c r="H1125" s="119"/>
      <c r="I1125" s="120" t="str">
        <f t="shared" si="85"/>
        <v/>
      </c>
      <c r="J1125" s="121"/>
      <c r="K1125" s="122" t="str">
        <f t="shared" si="86"/>
        <v/>
      </c>
      <c r="L1125" s="121"/>
      <c r="M1125" s="122" t="str">
        <f t="shared" si="87"/>
        <v/>
      </c>
      <c r="N1125" s="123"/>
      <c r="O1125" s="123"/>
      <c r="P1125" s="259"/>
      <c r="Q1125" s="124" t="str">
        <f t="shared" si="88"/>
        <v/>
      </c>
      <c r="R1125" s="125" t="str">
        <f t="shared" si="89"/>
        <v/>
      </c>
      <c r="S1125" s="121"/>
      <c r="T1125" s="236"/>
      <c r="U1125" s="127"/>
    </row>
    <row r="1126" spans="1:21">
      <c r="A1126" s="94">
        <v>1122</v>
      </c>
      <c r="B1126" s="111"/>
      <c r="C1126" s="95" t="str">
        <f>IF($B1126="","",IF(VLOOKUP($B1126,競技者!$A$5:$I$1004,2,FALSE)="","",VLOOKUP($B1126,競技者!$A$5:$I$1004,2,FALSE)))</f>
        <v/>
      </c>
      <c r="D1126" s="95" t="str">
        <f>IF($B1126="","",IF(VLOOKUP($B1126,競技者!$A$5:$I$1004,3,FALSE)="","",VLOOKUP($B1126,競技者!$A$5:$I$1004,3,FALSE)))</f>
        <v/>
      </c>
      <c r="E1126" s="95" t="str">
        <f>IF($B1126="","",IF(VLOOKUP($B1126,競技者!$A$5:$I$1004,4,FALSE)="","",VLOOKUP($B1126,競技者!$A$5:$I$1004,4,FALSE)))</f>
        <v/>
      </c>
      <c r="F1126" s="95" t="str">
        <f>IF($B1126="","",IF(VLOOKUP($B1126,競技者!$A$5:$I$1004,7,FALSE)="","",VLOOKUP($B1126,競技者!$A$5:$I$1004,7,FALSE)))</f>
        <v/>
      </c>
      <c r="G1126" s="95" t="str">
        <f>IF($B1126="","",IF(VLOOKUP($B1126,競技者!$A$5:$I$1004,9,FALSE)="","",VLOOKUP($B1126,競技者!$A$5:$I$1004,9,FALSE)))</f>
        <v/>
      </c>
      <c r="H1126" s="109"/>
      <c r="I1126" s="95" t="str">
        <f t="shared" si="85"/>
        <v/>
      </c>
      <c r="J1126" s="96"/>
      <c r="K1126" s="107" t="str">
        <f t="shared" si="86"/>
        <v/>
      </c>
      <c r="L1126" s="96"/>
      <c r="M1126" s="107" t="str">
        <f t="shared" si="87"/>
        <v/>
      </c>
      <c r="N1126" s="103"/>
      <c r="O1126" s="103"/>
      <c r="P1126" s="260"/>
      <c r="Q1126" s="97" t="str">
        <f t="shared" si="88"/>
        <v/>
      </c>
      <c r="R1126" s="98" t="str">
        <f t="shared" si="89"/>
        <v/>
      </c>
      <c r="S1126" s="96"/>
      <c r="T1126" s="234"/>
      <c r="U1126" s="105"/>
    </row>
    <row r="1127" spans="1:21">
      <c r="A1127" s="94">
        <v>1123</v>
      </c>
      <c r="B1127" s="111"/>
      <c r="C1127" s="95" t="str">
        <f>IF($B1127="","",IF(VLOOKUP($B1127,競技者!$A$5:$I$1004,2,FALSE)="","",VLOOKUP($B1127,競技者!$A$5:$I$1004,2,FALSE)))</f>
        <v/>
      </c>
      <c r="D1127" s="95" t="str">
        <f>IF($B1127="","",IF(VLOOKUP($B1127,競技者!$A$5:$I$1004,3,FALSE)="","",VLOOKUP($B1127,競技者!$A$5:$I$1004,3,FALSE)))</f>
        <v/>
      </c>
      <c r="E1127" s="95" t="str">
        <f>IF($B1127="","",IF(VLOOKUP($B1127,競技者!$A$5:$I$1004,4,FALSE)="","",VLOOKUP($B1127,競技者!$A$5:$I$1004,4,FALSE)))</f>
        <v/>
      </c>
      <c r="F1127" s="95" t="str">
        <f>IF($B1127="","",IF(VLOOKUP($B1127,競技者!$A$5:$I$1004,7,FALSE)="","",VLOOKUP($B1127,競技者!$A$5:$I$1004,7,FALSE)))</f>
        <v/>
      </c>
      <c r="G1127" s="95" t="str">
        <f>IF($B1127="","",IF(VLOOKUP($B1127,競技者!$A$5:$I$1004,9,FALSE)="","",VLOOKUP($B1127,競技者!$A$5:$I$1004,9,FALSE)))</f>
        <v/>
      </c>
      <c r="H1127" s="109"/>
      <c r="I1127" s="95" t="str">
        <f t="shared" si="85"/>
        <v/>
      </c>
      <c r="J1127" s="96"/>
      <c r="K1127" s="107" t="str">
        <f t="shared" si="86"/>
        <v/>
      </c>
      <c r="L1127" s="96"/>
      <c r="M1127" s="107" t="str">
        <f t="shared" si="87"/>
        <v/>
      </c>
      <c r="N1127" s="103"/>
      <c r="O1127" s="103"/>
      <c r="P1127" s="260"/>
      <c r="Q1127" s="97" t="str">
        <f t="shared" si="88"/>
        <v/>
      </c>
      <c r="R1127" s="98" t="str">
        <f t="shared" si="89"/>
        <v/>
      </c>
      <c r="S1127" s="96"/>
      <c r="T1127" s="234"/>
      <c r="U1127" s="105"/>
    </row>
    <row r="1128" spans="1:21">
      <c r="A1128" s="94">
        <v>1124</v>
      </c>
      <c r="B1128" s="111"/>
      <c r="C1128" s="95" t="str">
        <f>IF($B1128="","",IF(VLOOKUP($B1128,競技者!$A$5:$I$1004,2,FALSE)="","",VLOOKUP($B1128,競技者!$A$5:$I$1004,2,FALSE)))</f>
        <v/>
      </c>
      <c r="D1128" s="95" t="str">
        <f>IF($B1128="","",IF(VLOOKUP($B1128,競技者!$A$5:$I$1004,3,FALSE)="","",VLOOKUP($B1128,競技者!$A$5:$I$1004,3,FALSE)))</f>
        <v/>
      </c>
      <c r="E1128" s="95" t="str">
        <f>IF($B1128="","",IF(VLOOKUP($B1128,競技者!$A$5:$I$1004,4,FALSE)="","",VLOOKUP($B1128,競技者!$A$5:$I$1004,4,FALSE)))</f>
        <v/>
      </c>
      <c r="F1128" s="95" t="str">
        <f>IF($B1128="","",IF(VLOOKUP($B1128,競技者!$A$5:$I$1004,7,FALSE)="","",VLOOKUP($B1128,競技者!$A$5:$I$1004,7,FALSE)))</f>
        <v/>
      </c>
      <c r="G1128" s="95" t="str">
        <f>IF($B1128="","",IF(VLOOKUP($B1128,競技者!$A$5:$I$1004,9,FALSE)="","",VLOOKUP($B1128,競技者!$A$5:$I$1004,9,FALSE)))</f>
        <v/>
      </c>
      <c r="H1128" s="109"/>
      <c r="I1128" s="95" t="str">
        <f t="shared" si="85"/>
        <v/>
      </c>
      <c r="J1128" s="96"/>
      <c r="K1128" s="107" t="str">
        <f t="shared" si="86"/>
        <v/>
      </c>
      <c r="L1128" s="96"/>
      <c r="M1128" s="107" t="str">
        <f t="shared" si="87"/>
        <v/>
      </c>
      <c r="N1128" s="103"/>
      <c r="O1128" s="103"/>
      <c r="P1128" s="260"/>
      <c r="Q1128" s="97" t="str">
        <f t="shared" si="88"/>
        <v/>
      </c>
      <c r="R1128" s="98" t="str">
        <f t="shared" si="89"/>
        <v/>
      </c>
      <c r="S1128" s="96"/>
      <c r="T1128" s="234"/>
      <c r="U1128" s="105"/>
    </row>
    <row r="1129" spans="1:21">
      <c r="A1129" s="94">
        <v>1125</v>
      </c>
      <c r="B1129" s="207"/>
      <c r="C1129" s="208" t="str">
        <f>IF($B1129="","",IF(VLOOKUP($B1129,競技者!$A$5:$I$1004,2,FALSE)="","",VLOOKUP($B1129,競技者!$A$5:$I$1004,2,FALSE)))</f>
        <v/>
      </c>
      <c r="D1129" s="208" t="str">
        <f>IF($B1129="","",IF(VLOOKUP($B1129,競技者!$A$5:$I$1004,3,FALSE)="","",VLOOKUP($B1129,競技者!$A$5:$I$1004,3,FALSE)))</f>
        <v/>
      </c>
      <c r="E1129" s="208" t="str">
        <f>IF($B1129="","",IF(VLOOKUP($B1129,競技者!$A$5:$I$1004,4,FALSE)="","",VLOOKUP($B1129,競技者!$A$5:$I$1004,4,FALSE)))</f>
        <v/>
      </c>
      <c r="F1129" s="208" t="str">
        <f>IF($B1129="","",IF(VLOOKUP($B1129,競技者!$A$5:$I$1004,7,FALSE)="","",VLOOKUP($B1129,競技者!$A$5:$I$1004,7,FALSE)))</f>
        <v/>
      </c>
      <c r="G1129" s="208" t="str">
        <f>IF($B1129="","",IF(VLOOKUP($B1129,競技者!$A$5:$I$1004,9,FALSE)="","",VLOOKUP($B1129,競技者!$A$5:$I$1004,9,FALSE)))</f>
        <v/>
      </c>
      <c r="H1129" s="209"/>
      <c r="I1129" s="208" t="str">
        <f t="shared" si="85"/>
        <v/>
      </c>
      <c r="J1129" s="210"/>
      <c r="K1129" s="211" t="str">
        <f t="shared" si="86"/>
        <v/>
      </c>
      <c r="L1129" s="210"/>
      <c r="M1129" s="211" t="str">
        <f t="shared" si="87"/>
        <v/>
      </c>
      <c r="N1129" s="212"/>
      <c r="O1129" s="212"/>
      <c r="P1129" s="261"/>
      <c r="Q1129" s="213" t="str">
        <f t="shared" si="88"/>
        <v/>
      </c>
      <c r="R1129" s="214" t="str">
        <f t="shared" si="89"/>
        <v/>
      </c>
      <c r="S1129" s="210"/>
      <c r="T1129" s="238"/>
      <c r="U1129" s="216"/>
    </row>
    <row r="1130" spans="1:21">
      <c r="A1130" s="94">
        <v>1126</v>
      </c>
      <c r="B1130" s="199"/>
      <c r="C1130" s="120" t="str">
        <f>IF($B1130="","",IF(VLOOKUP($B1130,競技者!$A$5:$I$1004,2,FALSE)="","",VLOOKUP($B1130,競技者!$A$5:$I$1004,2,FALSE)))</f>
        <v/>
      </c>
      <c r="D1130" s="120" t="str">
        <f>IF($B1130="","",IF(VLOOKUP($B1130,競技者!$A$5:$I$1004,3,FALSE)="","",VLOOKUP($B1130,競技者!$A$5:$I$1004,3,FALSE)))</f>
        <v/>
      </c>
      <c r="E1130" s="120" t="str">
        <f>IF($B1130="","",IF(VLOOKUP($B1130,競技者!$A$5:$I$1004,4,FALSE)="","",VLOOKUP($B1130,競技者!$A$5:$I$1004,4,FALSE)))</f>
        <v/>
      </c>
      <c r="F1130" s="120" t="str">
        <f>IF($B1130="","",IF(VLOOKUP($B1130,競技者!$A$5:$I$1004,7,FALSE)="","",VLOOKUP($B1130,競技者!$A$5:$I$1004,7,FALSE)))</f>
        <v/>
      </c>
      <c r="G1130" s="120" t="str">
        <f>IF($B1130="","",IF(VLOOKUP($B1130,競技者!$A$5:$I$1004,9,FALSE)="","",VLOOKUP($B1130,競技者!$A$5:$I$1004,9,FALSE)))</f>
        <v/>
      </c>
      <c r="H1130" s="119"/>
      <c r="I1130" s="120" t="str">
        <f t="shared" si="85"/>
        <v/>
      </c>
      <c r="J1130" s="121"/>
      <c r="K1130" s="122" t="str">
        <f t="shared" si="86"/>
        <v/>
      </c>
      <c r="L1130" s="121"/>
      <c r="M1130" s="122" t="str">
        <f t="shared" si="87"/>
        <v/>
      </c>
      <c r="N1130" s="123"/>
      <c r="O1130" s="123"/>
      <c r="P1130" s="259"/>
      <c r="Q1130" s="124" t="str">
        <f t="shared" si="88"/>
        <v/>
      </c>
      <c r="R1130" s="125" t="str">
        <f t="shared" si="89"/>
        <v/>
      </c>
      <c r="S1130" s="121"/>
      <c r="T1130" s="236"/>
      <c r="U1130" s="127"/>
    </row>
    <row r="1131" spans="1:21">
      <c r="A1131" s="94">
        <v>1127</v>
      </c>
      <c r="B1131" s="111"/>
      <c r="C1131" s="95" t="str">
        <f>IF($B1131="","",IF(VLOOKUP($B1131,競技者!$A$5:$I$1004,2,FALSE)="","",VLOOKUP($B1131,競技者!$A$5:$I$1004,2,FALSE)))</f>
        <v/>
      </c>
      <c r="D1131" s="95" t="str">
        <f>IF($B1131="","",IF(VLOOKUP($B1131,競技者!$A$5:$I$1004,3,FALSE)="","",VLOOKUP($B1131,競技者!$A$5:$I$1004,3,FALSE)))</f>
        <v/>
      </c>
      <c r="E1131" s="95" t="str">
        <f>IF($B1131="","",IF(VLOOKUP($B1131,競技者!$A$5:$I$1004,4,FALSE)="","",VLOOKUP($B1131,競技者!$A$5:$I$1004,4,FALSE)))</f>
        <v/>
      </c>
      <c r="F1131" s="95" t="str">
        <f>IF($B1131="","",IF(VLOOKUP($B1131,競技者!$A$5:$I$1004,7,FALSE)="","",VLOOKUP($B1131,競技者!$A$5:$I$1004,7,FALSE)))</f>
        <v/>
      </c>
      <c r="G1131" s="95" t="str">
        <f>IF($B1131="","",IF(VLOOKUP($B1131,競技者!$A$5:$I$1004,9,FALSE)="","",VLOOKUP($B1131,競技者!$A$5:$I$1004,9,FALSE)))</f>
        <v/>
      </c>
      <c r="H1131" s="109"/>
      <c r="I1131" s="95" t="str">
        <f t="shared" si="85"/>
        <v/>
      </c>
      <c r="J1131" s="96"/>
      <c r="K1131" s="107" t="str">
        <f t="shared" si="86"/>
        <v/>
      </c>
      <c r="L1131" s="96"/>
      <c r="M1131" s="107" t="str">
        <f t="shared" si="87"/>
        <v/>
      </c>
      <c r="N1131" s="103"/>
      <c r="O1131" s="103"/>
      <c r="P1131" s="260"/>
      <c r="Q1131" s="97" t="str">
        <f t="shared" si="88"/>
        <v/>
      </c>
      <c r="R1131" s="98" t="str">
        <f t="shared" si="89"/>
        <v/>
      </c>
      <c r="S1131" s="96"/>
      <c r="T1131" s="234"/>
      <c r="U1131" s="105"/>
    </row>
    <row r="1132" spans="1:21">
      <c r="A1132" s="94">
        <v>1128</v>
      </c>
      <c r="B1132" s="111"/>
      <c r="C1132" s="95" t="str">
        <f>IF($B1132="","",IF(VLOOKUP($B1132,競技者!$A$5:$I$1004,2,FALSE)="","",VLOOKUP($B1132,競技者!$A$5:$I$1004,2,FALSE)))</f>
        <v/>
      </c>
      <c r="D1132" s="95" t="str">
        <f>IF($B1132="","",IF(VLOOKUP($B1132,競技者!$A$5:$I$1004,3,FALSE)="","",VLOOKUP($B1132,競技者!$A$5:$I$1004,3,FALSE)))</f>
        <v/>
      </c>
      <c r="E1132" s="95" t="str">
        <f>IF($B1132="","",IF(VLOOKUP($B1132,競技者!$A$5:$I$1004,4,FALSE)="","",VLOOKUP($B1132,競技者!$A$5:$I$1004,4,FALSE)))</f>
        <v/>
      </c>
      <c r="F1132" s="95" t="str">
        <f>IF($B1132="","",IF(VLOOKUP($B1132,競技者!$A$5:$I$1004,7,FALSE)="","",VLOOKUP($B1132,競技者!$A$5:$I$1004,7,FALSE)))</f>
        <v/>
      </c>
      <c r="G1132" s="95" t="str">
        <f>IF($B1132="","",IF(VLOOKUP($B1132,競技者!$A$5:$I$1004,9,FALSE)="","",VLOOKUP($B1132,競技者!$A$5:$I$1004,9,FALSE)))</f>
        <v/>
      </c>
      <c r="H1132" s="109"/>
      <c r="I1132" s="95" t="str">
        <f t="shared" si="85"/>
        <v/>
      </c>
      <c r="J1132" s="96"/>
      <c r="K1132" s="107" t="str">
        <f t="shared" si="86"/>
        <v/>
      </c>
      <c r="L1132" s="96"/>
      <c r="M1132" s="107" t="str">
        <f t="shared" si="87"/>
        <v/>
      </c>
      <c r="N1132" s="103"/>
      <c r="O1132" s="103"/>
      <c r="P1132" s="260"/>
      <c r="Q1132" s="97" t="str">
        <f t="shared" si="88"/>
        <v/>
      </c>
      <c r="R1132" s="98" t="str">
        <f t="shared" si="89"/>
        <v/>
      </c>
      <c r="S1132" s="96"/>
      <c r="T1132" s="234"/>
      <c r="U1132" s="105"/>
    </row>
    <row r="1133" spans="1:21">
      <c r="A1133" s="94">
        <v>1129</v>
      </c>
      <c r="B1133" s="111"/>
      <c r="C1133" s="95" t="str">
        <f>IF($B1133="","",IF(VLOOKUP($B1133,競技者!$A$5:$I$1004,2,FALSE)="","",VLOOKUP($B1133,競技者!$A$5:$I$1004,2,FALSE)))</f>
        <v/>
      </c>
      <c r="D1133" s="95" t="str">
        <f>IF($B1133="","",IF(VLOOKUP($B1133,競技者!$A$5:$I$1004,3,FALSE)="","",VLOOKUP($B1133,競技者!$A$5:$I$1004,3,FALSE)))</f>
        <v/>
      </c>
      <c r="E1133" s="95" t="str">
        <f>IF($B1133="","",IF(VLOOKUP($B1133,競技者!$A$5:$I$1004,4,FALSE)="","",VLOOKUP($B1133,競技者!$A$5:$I$1004,4,FALSE)))</f>
        <v/>
      </c>
      <c r="F1133" s="95" t="str">
        <f>IF($B1133="","",IF(VLOOKUP($B1133,競技者!$A$5:$I$1004,7,FALSE)="","",VLOOKUP($B1133,競技者!$A$5:$I$1004,7,FALSE)))</f>
        <v/>
      </c>
      <c r="G1133" s="95" t="str">
        <f>IF($B1133="","",IF(VLOOKUP($B1133,競技者!$A$5:$I$1004,9,FALSE)="","",VLOOKUP($B1133,競技者!$A$5:$I$1004,9,FALSE)))</f>
        <v/>
      </c>
      <c r="H1133" s="109"/>
      <c r="I1133" s="95" t="str">
        <f t="shared" si="85"/>
        <v/>
      </c>
      <c r="J1133" s="96"/>
      <c r="K1133" s="107" t="str">
        <f t="shared" si="86"/>
        <v/>
      </c>
      <c r="L1133" s="96"/>
      <c r="M1133" s="107" t="str">
        <f t="shared" si="87"/>
        <v/>
      </c>
      <c r="N1133" s="103"/>
      <c r="O1133" s="103"/>
      <c r="P1133" s="260"/>
      <c r="Q1133" s="97" t="str">
        <f t="shared" si="88"/>
        <v/>
      </c>
      <c r="R1133" s="98" t="str">
        <f t="shared" si="89"/>
        <v/>
      </c>
      <c r="S1133" s="96"/>
      <c r="T1133" s="234"/>
      <c r="U1133" s="105"/>
    </row>
    <row r="1134" spans="1:21" ht="12.6" thickBot="1">
      <c r="A1134" s="94">
        <v>1130</v>
      </c>
      <c r="B1134" s="217"/>
      <c r="C1134" s="218" t="str">
        <f>IF($B1134="","",IF(VLOOKUP($B1134,競技者!$A$5:$I$1004,2,FALSE)="","",VLOOKUP($B1134,競技者!$A$5:$I$1004,2,FALSE)))</f>
        <v/>
      </c>
      <c r="D1134" s="218" t="str">
        <f>IF($B1134="","",IF(VLOOKUP($B1134,競技者!$A$5:$I$1004,3,FALSE)="","",VLOOKUP($B1134,競技者!$A$5:$I$1004,3,FALSE)))</f>
        <v/>
      </c>
      <c r="E1134" s="218" t="str">
        <f>IF($B1134="","",IF(VLOOKUP($B1134,競技者!$A$5:$I$1004,4,FALSE)="","",VLOOKUP($B1134,競技者!$A$5:$I$1004,4,FALSE)))</f>
        <v/>
      </c>
      <c r="F1134" s="218" t="str">
        <f>IF($B1134="","",IF(VLOOKUP($B1134,競技者!$A$5:$I$1004,7,FALSE)="","",VLOOKUP($B1134,競技者!$A$5:$I$1004,7,FALSE)))</f>
        <v/>
      </c>
      <c r="G1134" s="218" t="str">
        <f>IF($B1134="","",IF(VLOOKUP($B1134,競技者!$A$5:$I$1004,9,FALSE)="","",VLOOKUP($B1134,競技者!$A$5:$I$1004,9,FALSE)))</f>
        <v/>
      </c>
      <c r="H1134" s="219"/>
      <c r="I1134" s="218" t="str">
        <f t="shared" si="85"/>
        <v/>
      </c>
      <c r="J1134" s="220"/>
      <c r="K1134" s="221" t="str">
        <f t="shared" si="86"/>
        <v/>
      </c>
      <c r="L1134" s="220"/>
      <c r="M1134" s="221" t="str">
        <f t="shared" si="87"/>
        <v/>
      </c>
      <c r="N1134" s="262"/>
      <c r="O1134" s="262"/>
      <c r="P1134" s="263"/>
      <c r="Q1134" s="222" t="str">
        <f t="shared" si="88"/>
        <v/>
      </c>
      <c r="R1134" s="223" t="str">
        <f t="shared" si="89"/>
        <v/>
      </c>
      <c r="S1134" s="220"/>
      <c r="T1134" s="237"/>
      <c r="U1134" s="224"/>
    </row>
    <row r="1135" spans="1:21">
      <c r="A1135" s="94">
        <v>1131</v>
      </c>
      <c r="B1135" s="199"/>
      <c r="C1135" s="120" t="str">
        <f>IF($B1135="","",IF(VLOOKUP($B1135,競技者!$A$5:$I$1004,2,FALSE)="","",VLOOKUP($B1135,競技者!$A$5:$I$1004,2,FALSE)))</f>
        <v/>
      </c>
      <c r="D1135" s="120" t="str">
        <f>IF($B1135="","",IF(VLOOKUP($B1135,競技者!$A$5:$I$1004,3,FALSE)="","",VLOOKUP($B1135,競技者!$A$5:$I$1004,3,FALSE)))</f>
        <v/>
      </c>
      <c r="E1135" s="120" t="str">
        <f>IF($B1135="","",IF(VLOOKUP($B1135,競技者!$A$5:$I$1004,4,FALSE)="","",VLOOKUP($B1135,競技者!$A$5:$I$1004,4,FALSE)))</f>
        <v/>
      </c>
      <c r="F1135" s="120" t="str">
        <f>IF($B1135="","",IF(VLOOKUP($B1135,競技者!$A$5:$I$1004,7,FALSE)="","",VLOOKUP($B1135,競技者!$A$5:$I$1004,7,FALSE)))</f>
        <v/>
      </c>
      <c r="G1135" s="120" t="str">
        <f>IF($B1135="","",IF(VLOOKUP($B1135,競技者!$A$5:$I$1004,9,FALSE)="","",VLOOKUP($B1135,競技者!$A$5:$I$1004,9,FALSE)))</f>
        <v/>
      </c>
      <c r="H1135" s="119"/>
      <c r="I1135" s="120" t="str">
        <f t="shared" si="85"/>
        <v/>
      </c>
      <c r="J1135" s="121"/>
      <c r="K1135" s="122" t="str">
        <f t="shared" si="86"/>
        <v/>
      </c>
      <c r="L1135" s="121"/>
      <c r="M1135" s="122" t="str">
        <f t="shared" si="87"/>
        <v/>
      </c>
      <c r="N1135" s="123"/>
      <c r="O1135" s="123"/>
      <c r="P1135" s="259"/>
      <c r="Q1135" s="124" t="str">
        <f t="shared" si="88"/>
        <v/>
      </c>
      <c r="R1135" s="125" t="str">
        <f t="shared" si="89"/>
        <v/>
      </c>
      <c r="S1135" s="121"/>
      <c r="T1135" s="236"/>
      <c r="U1135" s="127"/>
    </row>
    <row r="1136" spans="1:21">
      <c r="A1136" s="94">
        <v>1132</v>
      </c>
      <c r="B1136" s="111"/>
      <c r="C1136" s="95" t="str">
        <f>IF($B1136="","",IF(VLOOKUP($B1136,競技者!$A$5:$I$1004,2,FALSE)="","",VLOOKUP($B1136,競技者!$A$5:$I$1004,2,FALSE)))</f>
        <v/>
      </c>
      <c r="D1136" s="95" t="str">
        <f>IF($B1136="","",IF(VLOOKUP($B1136,競技者!$A$5:$I$1004,3,FALSE)="","",VLOOKUP($B1136,競技者!$A$5:$I$1004,3,FALSE)))</f>
        <v/>
      </c>
      <c r="E1136" s="95" t="str">
        <f>IF($B1136="","",IF(VLOOKUP($B1136,競技者!$A$5:$I$1004,4,FALSE)="","",VLOOKUP($B1136,競技者!$A$5:$I$1004,4,FALSE)))</f>
        <v/>
      </c>
      <c r="F1136" s="95" t="str">
        <f>IF($B1136="","",IF(VLOOKUP($B1136,競技者!$A$5:$I$1004,7,FALSE)="","",VLOOKUP($B1136,競技者!$A$5:$I$1004,7,FALSE)))</f>
        <v/>
      </c>
      <c r="G1136" s="95" t="str">
        <f>IF($B1136="","",IF(VLOOKUP($B1136,競技者!$A$5:$I$1004,9,FALSE)="","",VLOOKUP($B1136,競技者!$A$5:$I$1004,9,FALSE)))</f>
        <v/>
      </c>
      <c r="H1136" s="109"/>
      <c r="I1136" s="95" t="str">
        <f t="shared" si="85"/>
        <v/>
      </c>
      <c r="J1136" s="96"/>
      <c r="K1136" s="107" t="str">
        <f t="shared" si="86"/>
        <v/>
      </c>
      <c r="L1136" s="96"/>
      <c r="M1136" s="107" t="str">
        <f t="shared" si="87"/>
        <v/>
      </c>
      <c r="N1136" s="103"/>
      <c r="O1136" s="103"/>
      <c r="P1136" s="260"/>
      <c r="Q1136" s="97" t="str">
        <f t="shared" si="88"/>
        <v/>
      </c>
      <c r="R1136" s="98" t="str">
        <f t="shared" si="89"/>
        <v/>
      </c>
      <c r="S1136" s="96"/>
      <c r="T1136" s="234"/>
      <c r="U1136" s="105"/>
    </row>
    <row r="1137" spans="1:21">
      <c r="A1137" s="94">
        <v>1133</v>
      </c>
      <c r="B1137" s="111"/>
      <c r="C1137" s="95" t="str">
        <f>IF($B1137="","",IF(VLOOKUP($B1137,競技者!$A$5:$I$1004,2,FALSE)="","",VLOOKUP($B1137,競技者!$A$5:$I$1004,2,FALSE)))</f>
        <v/>
      </c>
      <c r="D1137" s="95" t="str">
        <f>IF($B1137="","",IF(VLOOKUP($B1137,競技者!$A$5:$I$1004,3,FALSE)="","",VLOOKUP($B1137,競技者!$A$5:$I$1004,3,FALSE)))</f>
        <v/>
      </c>
      <c r="E1137" s="95" t="str">
        <f>IF($B1137="","",IF(VLOOKUP($B1137,競技者!$A$5:$I$1004,4,FALSE)="","",VLOOKUP($B1137,競技者!$A$5:$I$1004,4,FALSE)))</f>
        <v/>
      </c>
      <c r="F1137" s="95" t="str">
        <f>IF($B1137="","",IF(VLOOKUP($B1137,競技者!$A$5:$I$1004,7,FALSE)="","",VLOOKUP($B1137,競技者!$A$5:$I$1004,7,FALSE)))</f>
        <v/>
      </c>
      <c r="G1137" s="95" t="str">
        <f>IF($B1137="","",IF(VLOOKUP($B1137,競技者!$A$5:$I$1004,9,FALSE)="","",VLOOKUP($B1137,競技者!$A$5:$I$1004,9,FALSE)))</f>
        <v/>
      </c>
      <c r="H1137" s="109"/>
      <c r="I1137" s="95" t="str">
        <f t="shared" si="85"/>
        <v/>
      </c>
      <c r="J1137" s="96"/>
      <c r="K1137" s="107" t="str">
        <f t="shared" si="86"/>
        <v/>
      </c>
      <c r="L1137" s="96"/>
      <c r="M1137" s="107" t="str">
        <f t="shared" si="87"/>
        <v/>
      </c>
      <c r="N1137" s="103"/>
      <c r="O1137" s="103"/>
      <c r="P1137" s="260"/>
      <c r="Q1137" s="97" t="str">
        <f t="shared" si="88"/>
        <v/>
      </c>
      <c r="R1137" s="98" t="str">
        <f t="shared" si="89"/>
        <v/>
      </c>
      <c r="S1137" s="96"/>
      <c r="T1137" s="234"/>
      <c r="U1137" s="105"/>
    </row>
    <row r="1138" spans="1:21">
      <c r="A1138" s="94">
        <v>1134</v>
      </c>
      <c r="B1138" s="111"/>
      <c r="C1138" s="95" t="str">
        <f>IF($B1138="","",IF(VLOOKUP($B1138,競技者!$A$5:$I$1004,2,FALSE)="","",VLOOKUP($B1138,競技者!$A$5:$I$1004,2,FALSE)))</f>
        <v/>
      </c>
      <c r="D1138" s="95" t="str">
        <f>IF($B1138="","",IF(VLOOKUP($B1138,競技者!$A$5:$I$1004,3,FALSE)="","",VLOOKUP($B1138,競技者!$A$5:$I$1004,3,FALSE)))</f>
        <v/>
      </c>
      <c r="E1138" s="95" t="str">
        <f>IF($B1138="","",IF(VLOOKUP($B1138,競技者!$A$5:$I$1004,4,FALSE)="","",VLOOKUP($B1138,競技者!$A$5:$I$1004,4,FALSE)))</f>
        <v/>
      </c>
      <c r="F1138" s="95" t="str">
        <f>IF($B1138="","",IF(VLOOKUP($B1138,競技者!$A$5:$I$1004,7,FALSE)="","",VLOOKUP($B1138,競技者!$A$5:$I$1004,7,FALSE)))</f>
        <v/>
      </c>
      <c r="G1138" s="95" t="str">
        <f>IF($B1138="","",IF(VLOOKUP($B1138,競技者!$A$5:$I$1004,9,FALSE)="","",VLOOKUP($B1138,競技者!$A$5:$I$1004,9,FALSE)))</f>
        <v/>
      </c>
      <c r="H1138" s="109"/>
      <c r="I1138" s="95" t="str">
        <f t="shared" si="85"/>
        <v/>
      </c>
      <c r="J1138" s="96"/>
      <c r="K1138" s="107" t="str">
        <f t="shared" si="86"/>
        <v/>
      </c>
      <c r="L1138" s="96"/>
      <c r="M1138" s="107" t="str">
        <f t="shared" si="87"/>
        <v/>
      </c>
      <c r="N1138" s="103"/>
      <c r="O1138" s="103"/>
      <c r="P1138" s="260"/>
      <c r="Q1138" s="97" t="str">
        <f t="shared" si="88"/>
        <v/>
      </c>
      <c r="R1138" s="98" t="str">
        <f t="shared" si="89"/>
        <v/>
      </c>
      <c r="S1138" s="96"/>
      <c r="T1138" s="234"/>
      <c r="U1138" s="105"/>
    </row>
    <row r="1139" spans="1:21">
      <c r="A1139" s="94">
        <v>1135</v>
      </c>
      <c r="B1139" s="207"/>
      <c r="C1139" s="208" t="str">
        <f>IF($B1139="","",IF(VLOOKUP($B1139,競技者!$A$5:$I$1004,2,FALSE)="","",VLOOKUP($B1139,競技者!$A$5:$I$1004,2,FALSE)))</f>
        <v/>
      </c>
      <c r="D1139" s="208" t="str">
        <f>IF($B1139="","",IF(VLOOKUP($B1139,競技者!$A$5:$I$1004,3,FALSE)="","",VLOOKUP($B1139,競技者!$A$5:$I$1004,3,FALSE)))</f>
        <v/>
      </c>
      <c r="E1139" s="208" t="str">
        <f>IF($B1139="","",IF(VLOOKUP($B1139,競技者!$A$5:$I$1004,4,FALSE)="","",VLOOKUP($B1139,競技者!$A$5:$I$1004,4,FALSE)))</f>
        <v/>
      </c>
      <c r="F1139" s="208" t="str">
        <f>IF($B1139="","",IF(VLOOKUP($B1139,競技者!$A$5:$I$1004,7,FALSE)="","",VLOOKUP($B1139,競技者!$A$5:$I$1004,7,FALSE)))</f>
        <v/>
      </c>
      <c r="G1139" s="208" t="str">
        <f>IF($B1139="","",IF(VLOOKUP($B1139,競技者!$A$5:$I$1004,9,FALSE)="","",VLOOKUP($B1139,競技者!$A$5:$I$1004,9,FALSE)))</f>
        <v/>
      </c>
      <c r="H1139" s="209"/>
      <c r="I1139" s="208" t="str">
        <f t="shared" si="85"/>
        <v/>
      </c>
      <c r="J1139" s="210"/>
      <c r="K1139" s="211" t="str">
        <f t="shared" si="86"/>
        <v/>
      </c>
      <c r="L1139" s="210"/>
      <c r="M1139" s="211" t="str">
        <f t="shared" si="87"/>
        <v/>
      </c>
      <c r="N1139" s="212"/>
      <c r="O1139" s="212"/>
      <c r="P1139" s="261"/>
      <c r="Q1139" s="213" t="str">
        <f t="shared" si="88"/>
        <v/>
      </c>
      <c r="R1139" s="214" t="str">
        <f t="shared" si="89"/>
        <v/>
      </c>
      <c r="S1139" s="210"/>
      <c r="T1139" s="238"/>
      <c r="U1139" s="216"/>
    </row>
    <row r="1140" spans="1:21">
      <c r="A1140" s="94">
        <v>1136</v>
      </c>
      <c r="B1140" s="199"/>
      <c r="C1140" s="120" t="str">
        <f>IF($B1140="","",IF(VLOOKUP($B1140,競技者!$A$5:$I$1004,2,FALSE)="","",VLOOKUP($B1140,競技者!$A$5:$I$1004,2,FALSE)))</f>
        <v/>
      </c>
      <c r="D1140" s="120" t="str">
        <f>IF($B1140="","",IF(VLOOKUP($B1140,競技者!$A$5:$I$1004,3,FALSE)="","",VLOOKUP($B1140,競技者!$A$5:$I$1004,3,FALSE)))</f>
        <v/>
      </c>
      <c r="E1140" s="120" t="str">
        <f>IF($B1140="","",IF(VLOOKUP($B1140,競技者!$A$5:$I$1004,4,FALSE)="","",VLOOKUP($B1140,競技者!$A$5:$I$1004,4,FALSE)))</f>
        <v/>
      </c>
      <c r="F1140" s="120" t="str">
        <f>IF($B1140="","",IF(VLOOKUP($B1140,競技者!$A$5:$I$1004,7,FALSE)="","",VLOOKUP($B1140,競技者!$A$5:$I$1004,7,FALSE)))</f>
        <v/>
      </c>
      <c r="G1140" s="120" t="str">
        <f>IF($B1140="","",IF(VLOOKUP($B1140,競技者!$A$5:$I$1004,9,FALSE)="","",VLOOKUP($B1140,競技者!$A$5:$I$1004,9,FALSE)))</f>
        <v/>
      </c>
      <c r="H1140" s="119"/>
      <c r="I1140" s="120" t="str">
        <f t="shared" si="85"/>
        <v/>
      </c>
      <c r="J1140" s="121"/>
      <c r="K1140" s="122" t="str">
        <f t="shared" si="86"/>
        <v/>
      </c>
      <c r="L1140" s="121"/>
      <c r="M1140" s="122" t="str">
        <f t="shared" si="87"/>
        <v/>
      </c>
      <c r="N1140" s="123"/>
      <c r="O1140" s="123"/>
      <c r="P1140" s="259"/>
      <c r="Q1140" s="124" t="str">
        <f t="shared" si="88"/>
        <v/>
      </c>
      <c r="R1140" s="125" t="str">
        <f t="shared" si="89"/>
        <v/>
      </c>
      <c r="S1140" s="121"/>
      <c r="T1140" s="236"/>
      <c r="U1140" s="127"/>
    </row>
    <row r="1141" spans="1:21">
      <c r="A1141" s="94">
        <v>1137</v>
      </c>
      <c r="B1141" s="111"/>
      <c r="C1141" s="95" t="str">
        <f>IF($B1141="","",IF(VLOOKUP($B1141,競技者!$A$5:$I$1004,2,FALSE)="","",VLOOKUP($B1141,競技者!$A$5:$I$1004,2,FALSE)))</f>
        <v/>
      </c>
      <c r="D1141" s="95" t="str">
        <f>IF($B1141="","",IF(VLOOKUP($B1141,競技者!$A$5:$I$1004,3,FALSE)="","",VLOOKUP($B1141,競技者!$A$5:$I$1004,3,FALSE)))</f>
        <v/>
      </c>
      <c r="E1141" s="95" t="str">
        <f>IF($B1141="","",IF(VLOOKUP($B1141,競技者!$A$5:$I$1004,4,FALSE)="","",VLOOKUP($B1141,競技者!$A$5:$I$1004,4,FALSE)))</f>
        <v/>
      </c>
      <c r="F1141" s="95" t="str">
        <f>IF($B1141="","",IF(VLOOKUP($B1141,競技者!$A$5:$I$1004,7,FALSE)="","",VLOOKUP($B1141,競技者!$A$5:$I$1004,7,FALSE)))</f>
        <v/>
      </c>
      <c r="G1141" s="95" t="str">
        <f>IF($B1141="","",IF(VLOOKUP($B1141,競技者!$A$5:$I$1004,9,FALSE)="","",VLOOKUP($B1141,競技者!$A$5:$I$1004,9,FALSE)))</f>
        <v/>
      </c>
      <c r="H1141" s="109"/>
      <c r="I1141" s="95" t="str">
        <f t="shared" si="85"/>
        <v/>
      </c>
      <c r="J1141" s="96"/>
      <c r="K1141" s="107" t="str">
        <f t="shared" si="86"/>
        <v/>
      </c>
      <c r="L1141" s="96"/>
      <c r="M1141" s="107" t="str">
        <f t="shared" si="87"/>
        <v/>
      </c>
      <c r="N1141" s="103"/>
      <c r="O1141" s="103"/>
      <c r="P1141" s="260"/>
      <c r="Q1141" s="97" t="str">
        <f t="shared" si="88"/>
        <v/>
      </c>
      <c r="R1141" s="98" t="str">
        <f t="shared" si="89"/>
        <v/>
      </c>
      <c r="S1141" s="96"/>
      <c r="T1141" s="234"/>
      <c r="U1141" s="105"/>
    </row>
    <row r="1142" spans="1:21">
      <c r="A1142" s="94">
        <v>1138</v>
      </c>
      <c r="B1142" s="111"/>
      <c r="C1142" s="95" t="str">
        <f>IF($B1142="","",IF(VLOOKUP($B1142,競技者!$A$5:$I$1004,2,FALSE)="","",VLOOKUP($B1142,競技者!$A$5:$I$1004,2,FALSE)))</f>
        <v/>
      </c>
      <c r="D1142" s="95" t="str">
        <f>IF($B1142="","",IF(VLOOKUP($B1142,競技者!$A$5:$I$1004,3,FALSE)="","",VLOOKUP($B1142,競技者!$A$5:$I$1004,3,FALSE)))</f>
        <v/>
      </c>
      <c r="E1142" s="95" t="str">
        <f>IF($B1142="","",IF(VLOOKUP($B1142,競技者!$A$5:$I$1004,4,FALSE)="","",VLOOKUP($B1142,競技者!$A$5:$I$1004,4,FALSE)))</f>
        <v/>
      </c>
      <c r="F1142" s="95" t="str">
        <f>IF($B1142="","",IF(VLOOKUP($B1142,競技者!$A$5:$I$1004,7,FALSE)="","",VLOOKUP($B1142,競技者!$A$5:$I$1004,7,FALSE)))</f>
        <v/>
      </c>
      <c r="G1142" s="95" t="str">
        <f>IF($B1142="","",IF(VLOOKUP($B1142,競技者!$A$5:$I$1004,9,FALSE)="","",VLOOKUP($B1142,競技者!$A$5:$I$1004,9,FALSE)))</f>
        <v/>
      </c>
      <c r="H1142" s="109"/>
      <c r="I1142" s="95" t="str">
        <f t="shared" si="85"/>
        <v/>
      </c>
      <c r="J1142" s="96"/>
      <c r="K1142" s="107" t="str">
        <f t="shared" si="86"/>
        <v/>
      </c>
      <c r="L1142" s="96"/>
      <c r="M1142" s="107" t="str">
        <f t="shared" si="87"/>
        <v/>
      </c>
      <c r="N1142" s="103"/>
      <c r="O1142" s="103"/>
      <c r="P1142" s="260"/>
      <c r="Q1142" s="97" t="str">
        <f t="shared" si="88"/>
        <v/>
      </c>
      <c r="R1142" s="98" t="str">
        <f t="shared" si="89"/>
        <v/>
      </c>
      <c r="S1142" s="96"/>
      <c r="T1142" s="234"/>
      <c r="U1142" s="105"/>
    </row>
    <row r="1143" spans="1:21">
      <c r="A1143" s="94">
        <v>1139</v>
      </c>
      <c r="B1143" s="111"/>
      <c r="C1143" s="95" t="str">
        <f>IF($B1143="","",IF(VLOOKUP($B1143,競技者!$A$5:$I$1004,2,FALSE)="","",VLOOKUP($B1143,競技者!$A$5:$I$1004,2,FALSE)))</f>
        <v/>
      </c>
      <c r="D1143" s="95" t="str">
        <f>IF($B1143="","",IF(VLOOKUP($B1143,競技者!$A$5:$I$1004,3,FALSE)="","",VLOOKUP($B1143,競技者!$A$5:$I$1004,3,FALSE)))</f>
        <v/>
      </c>
      <c r="E1143" s="95" t="str">
        <f>IF($B1143="","",IF(VLOOKUP($B1143,競技者!$A$5:$I$1004,4,FALSE)="","",VLOOKUP($B1143,競技者!$A$5:$I$1004,4,FALSE)))</f>
        <v/>
      </c>
      <c r="F1143" s="95" t="str">
        <f>IF($B1143="","",IF(VLOOKUP($B1143,競技者!$A$5:$I$1004,7,FALSE)="","",VLOOKUP($B1143,競技者!$A$5:$I$1004,7,FALSE)))</f>
        <v/>
      </c>
      <c r="G1143" s="95" t="str">
        <f>IF($B1143="","",IF(VLOOKUP($B1143,競技者!$A$5:$I$1004,9,FALSE)="","",VLOOKUP($B1143,競技者!$A$5:$I$1004,9,FALSE)))</f>
        <v/>
      </c>
      <c r="H1143" s="109"/>
      <c r="I1143" s="95" t="str">
        <f t="shared" si="85"/>
        <v/>
      </c>
      <c r="J1143" s="96"/>
      <c r="K1143" s="107" t="str">
        <f t="shared" si="86"/>
        <v/>
      </c>
      <c r="L1143" s="96"/>
      <c r="M1143" s="107" t="str">
        <f t="shared" si="87"/>
        <v/>
      </c>
      <c r="N1143" s="103"/>
      <c r="O1143" s="103"/>
      <c r="P1143" s="260"/>
      <c r="Q1143" s="97" t="str">
        <f t="shared" si="88"/>
        <v/>
      </c>
      <c r="R1143" s="98" t="str">
        <f t="shared" si="89"/>
        <v/>
      </c>
      <c r="S1143" s="96"/>
      <c r="T1143" s="234"/>
      <c r="U1143" s="105"/>
    </row>
    <row r="1144" spans="1:21" ht="12.6" thickBot="1">
      <c r="A1144" s="94">
        <v>1140</v>
      </c>
      <c r="B1144" s="217"/>
      <c r="C1144" s="218" t="str">
        <f>IF($B1144="","",IF(VLOOKUP($B1144,競技者!$A$5:$I$1004,2,FALSE)="","",VLOOKUP($B1144,競技者!$A$5:$I$1004,2,FALSE)))</f>
        <v/>
      </c>
      <c r="D1144" s="218" t="str">
        <f>IF($B1144="","",IF(VLOOKUP($B1144,競技者!$A$5:$I$1004,3,FALSE)="","",VLOOKUP($B1144,競技者!$A$5:$I$1004,3,FALSE)))</f>
        <v/>
      </c>
      <c r="E1144" s="218" t="str">
        <f>IF($B1144="","",IF(VLOOKUP($B1144,競技者!$A$5:$I$1004,4,FALSE)="","",VLOOKUP($B1144,競技者!$A$5:$I$1004,4,FALSE)))</f>
        <v/>
      </c>
      <c r="F1144" s="218" t="str">
        <f>IF($B1144="","",IF(VLOOKUP($B1144,競技者!$A$5:$I$1004,7,FALSE)="","",VLOOKUP($B1144,競技者!$A$5:$I$1004,7,FALSE)))</f>
        <v/>
      </c>
      <c r="G1144" s="218" t="str">
        <f>IF($B1144="","",IF(VLOOKUP($B1144,競技者!$A$5:$I$1004,9,FALSE)="","",VLOOKUP($B1144,競技者!$A$5:$I$1004,9,FALSE)))</f>
        <v/>
      </c>
      <c r="H1144" s="219"/>
      <c r="I1144" s="218" t="str">
        <f t="shared" si="85"/>
        <v/>
      </c>
      <c r="J1144" s="220"/>
      <c r="K1144" s="221" t="str">
        <f t="shared" si="86"/>
        <v/>
      </c>
      <c r="L1144" s="220"/>
      <c r="M1144" s="221" t="str">
        <f t="shared" si="87"/>
        <v/>
      </c>
      <c r="N1144" s="262"/>
      <c r="O1144" s="262"/>
      <c r="P1144" s="263"/>
      <c r="Q1144" s="222" t="str">
        <f t="shared" si="88"/>
        <v/>
      </c>
      <c r="R1144" s="223" t="str">
        <f t="shared" si="89"/>
        <v/>
      </c>
      <c r="S1144" s="220"/>
      <c r="T1144" s="237"/>
      <c r="U1144" s="224"/>
    </row>
    <row r="1145" spans="1:21">
      <c r="A1145" s="94">
        <v>1141</v>
      </c>
      <c r="B1145" s="199"/>
      <c r="C1145" s="120" t="str">
        <f>IF($B1145="","",IF(VLOOKUP($B1145,競技者!$A$5:$I$1004,2,FALSE)="","",VLOOKUP($B1145,競技者!$A$5:$I$1004,2,FALSE)))</f>
        <v/>
      </c>
      <c r="D1145" s="120" t="str">
        <f>IF($B1145="","",IF(VLOOKUP($B1145,競技者!$A$5:$I$1004,3,FALSE)="","",VLOOKUP($B1145,競技者!$A$5:$I$1004,3,FALSE)))</f>
        <v/>
      </c>
      <c r="E1145" s="120" t="str">
        <f>IF($B1145="","",IF(VLOOKUP($B1145,競技者!$A$5:$I$1004,4,FALSE)="","",VLOOKUP($B1145,競技者!$A$5:$I$1004,4,FALSE)))</f>
        <v/>
      </c>
      <c r="F1145" s="120" t="str">
        <f>IF($B1145="","",IF(VLOOKUP($B1145,競技者!$A$5:$I$1004,7,FALSE)="","",VLOOKUP($B1145,競技者!$A$5:$I$1004,7,FALSE)))</f>
        <v/>
      </c>
      <c r="G1145" s="120" t="str">
        <f>IF($B1145="","",IF(VLOOKUP($B1145,競技者!$A$5:$I$1004,9,FALSE)="","",VLOOKUP($B1145,競技者!$A$5:$I$1004,9,FALSE)))</f>
        <v/>
      </c>
      <c r="H1145" s="119"/>
      <c r="I1145" s="120" t="str">
        <f t="shared" si="85"/>
        <v/>
      </c>
      <c r="J1145" s="121"/>
      <c r="K1145" s="122" t="str">
        <f t="shared" si="86"/>
        <v/>
      </c>
      <c r="L1145" s="121"/>
      <c r="M1145" s="122" t="str">
        <f t="shared" si="87"/>
        <v/>
      </c>
      <c r="N1145" s="123"/>
      <c r="O1145" s="123"/>
      <c r="P1145" s="259"/>
      <c r="Q1145" s="124" t="str">
        <f t="shared" si="88"/>
        <v/>
      </c>
      <c r="R1145" s="125" t="str">
        <f t="shared" si="89"/>
        <v/>
      </c>
      <c r="S1145" s="121"/>
      <c r="T1145" s="236"/>
      <c r="U1145" s="127"/>
    </row>
    <row r="1146" spans="1:21">
      <c r="A1146" s="94">
        <v>1142</v>
      </c>
      <c r="B1146" s="111"/>
      <c r="C1146" s="95" t="str">
        <f>IF($B1146="","",IF(VLOOKUP($B1146,競技者!$A$5:$I$1004,2,FALSE)="","",VLOOKUP($B1146,競技者!$A$5:$I$1004,2,FALSE)))</f>
        <v/>
      </c>
      <c r="D1146" s="95" t="str">
        <f>IF($B1146="","",IF(VLOOKUP($B1146,競技者!$A$5:$I$1004,3,FALSE)="","",VLOOKUP($B1146,競技者!$A$5:$I$1004,3,FALSE)))</f>
        <v/>
      </c>
      <c r="E1146" s="95" t="str">
        <f>IF($B1146="","",IF(VLOOKUP($B1146,競技者!$A$5:$I$1004,4,FALSE)="","",VLOOKUP($B1146,競技者!$A$5:$I$1004,4,FALSE)))</f>
        <v/>
      </c>
      <c r="F1146" s="95" t="str">
        <f>IF($B1146="","",IF(VLOOKUP($B1146,競技者!$A$5:$I$1004,7,FALSE)="","",VLOOKUP($B1146,競技者!$A$5:$I$1004,7,FALSE)))</f>
        <v/>
      </c>
      <c r="G1146" s="95" t="str">
        <f>IF($B1146="","",IF(VLOOKUP($B1146,競技者!$A$5:$I$1004,9,FALSE)="","",VLOOKUP($B1146,競技者!$A$5:$I$1004,9,FALSE)))</f>
        <v/>
      </c>
      <c r="H1146" s="109"/>
      <c r="I1146" s="95" t="str">
        <f t="shared" si="85"/>
        <v/>
      </c>
      <c r="J1146" s="96"/>
      <c r="K1146" s="107" t="str">
        <f t="shared" si="86"/>
        <v/>
      </c>
      <c r="L1146" s="96"/>
      <c r="M1146" s="107" t="str">
        <f t="shared" si="87"/>
        <v/>
      </c>
      <c r="N1146" s="103"/>
      <c r="O1146" s="103"/>
      <c r="P1146" s="260"/>
      <c r="Q1146" s="97" t="str">
        <f t="shared" si="88"/>
        <v/>
      </c>
      <c r="R1146" s="98" t="str">
        <f t="shared" si="89"/>
        <v/>
      </c>
      <c r="S1146" s="96"/>
      <c r="T1146" s="234"/>
      <c r="U1146" s="105"/>
    </row>
    <row r="1147" spans="1:21">
      <c r="A1147" s="94">
        <v>1143</v>
      </c>
      <c r="B1147" s="111"/>
      <c r="C1147" s="95" t="str">
        <f>IF($B1147="","",IF(VLOOKUP($B1147,競技者!$A$5:$I$1004,2,FALSE)="","",VLOOKUP($B1147,競技者!$A$5:$I$1004,2,FALSE)))</f>
        <v/>
      </c>
      <c r="D1147" s="95" t="str">
        <f>IF($B1147="","",IF(VLOOKUP($B1147,競技者!$A$5:$I$1004,3,FALSE)="","",VLOOKUP($B1147,競技者!$A$5:$I$1004,3,FALSE)))</f>
        <v/>
      </c>
      <c r="E1147" s="95" t="str">
        <f>IF($B1147="","",IF(VLOOKUP($B1147,競技者!$A$5:$I$1004,4,FALSE)="","",VLOOKUP($B1147,競技者!$A$5:$I$1004,4,FALSE)))</f>
        <v/>
      </c>
      <c r="F1147" s="95" t="str">
        <f>IF($B1147="","",IF(VLOOKUP($B1147,競技者!$A$5:$I$1004,7,FALSE)="","",VLOOKUP($B1147,競技者!$A$5:$I$1004,7,FALSE)))</f>
        <v/>
      </c>
      <c r="G1147" s="95" t="str">
        <f>IF($B1147="","",IF(VLOOKUP($B1147,競技者!$A$5:$I$1004,9,FALSE)="","",VLOOKUP($B1147,競技者!$A$5:$I$1004,9,FALSE)))</f>
        <v/>
      </c>
      <c r="H1147" s="109"/>
      <c r="I1147" s="95" t="str">
        <f t="shared" si="85"/>
        <v/>
      </c>
      <c r="J1147" s="96"/>
      <c r="K1147" s="107" t="str">
        <f t="shared" si="86"/>
        <v/>
      </c>
      <c r="L1147" s="96"/>
      <c r="M1147" s="107" t="str">
        <f t="shared" si="87"/>
        <v/>
      </c>
      <c r="N1147" s="103"/>
      <c r="O1147" s="103"/>
      <c r="P1147" s="260"/>
      <c r="Q1147" s="97" t="str">
        <f t="shared" si="88"/>
        <v/>
      </c>
      <c r="R1147" s="98" t="str">
        <f t="shared" si="89"/>
        <v/>
      </c>
      <c r="S1147" s="96"/>
      <c r="T1147" s="234"/>
      <c r="U1147" s="105"/>
    </row>
    <row r="1148" spans="1:21">
      <c r="A1148" s="94">
        <v>1144</v>
      </c>
      <c r="B1148" s="111"/>
      <c r="C1148" s="95" t="str">
        <f>IF($B1148="","",IF(VLOOKUP($B1148,競技者!$A$5:$I$1004,2,FALSE)="","",VLOOKUP($B1148,競技者!$A$5:$I$1004,2,FALSE)))</f>
        <v/>
      </c>
      <c r="D1148" s="95" t="str">
        <f>IF($B1148="","",IF(VLOOKUP($B1148,競技者!$A$5:$I$1004,3,FALSE)="","",VLOOKUP($B1148,競技者!$A$5:$I$1004,3,FALSE)))</f>
        <v/>
      </c>
      <c r="E1148" s="95" t="str">
        <f>IF($B1148="","",IF(VLOOKUP($B1148,競技者!$A$5:$I$1004,4,FALSE)="","",VLOOKUP($B1148,競技者!$A$5:$I$1004,4,FALSE)))</f>
        <v/>
      </c>
      <c r="F1148" s="95" t="str">
        <f>IF($B1148="","",IF(VLOOKUP($B1148,競技者!$A$5:$I$1004,7,FALSE)="","",VLOOKUP($B1148,競技者!$A$5:$I$1004,7,FALSE)))</f>
        <v/>
      </c>
      <c r="G1148" s="95" t="str">
        <f>IF($B1148="","",IF(VLOOKUP($B1148,競技者!$A$5:$I$1004,9,FALSE)="","",VLOOKUP($B1148,競技者!$A$5:$I$1004,9,FALSE)))</f>
        <v/>
      </c>
      <c r="H1148" s="109"/>
      <c r="I1148" s="95" t="str">
        <f t="shared" si="85"/>
        <v/>
      </c>
      <c r="J1148" s="96"/>
      <c r="K1148" s="107" t="str">
        <f t="shared" si="86"/>
        <v/>
      </c>
      <c r="L1148" s="96"/>
      <c r="M1148" s="107" t="str">
        <f t="shared" si="87"/>
        <v/>
      </c>
      <c r="N1148" s="103"/>
      <c r="O1148" s="103"/>
      <c r="P1148" s="260"/>
      <c r="Q1148" s="97" t="str">
        <f t="shared" si="88"/>
        <v/>
      </c>
      <c r="R1148" s="98" t="str">
        <f t="shared" si="89"/>
        <v/>
      </c>
      <c r="S1148" s="96"/>
      <c r="T1148" s="234"/>
      <c r="U1148" s="105"/>
    </row>
    <row r="1149" spans="1:21">
      <c r="A1149" s="94">
        <v>1145</v>
      </c>
      <c r="B1149" s="207"/>
      <c r="C1149" s="208" t="str">
        <f>IF($B1149="","",IF(VLOOKUP($B1149,競技者!$A$5:$I$1004,2,FALSE)="","",VLOOKUP($B1149,競技者!$A$5:$I$1004,2,FALSE)))</f>
        <v/>
      </c>
      <c r="D1149" s="208" t="str">
        <f>IF($B1149="","",IF(VLOOKUP($B1149,競技者!$A$5:$I$1004,3,FALSE)="","",VLOOKUP($B1149,競技者!$A$5:$I$1004,3,FALSE)))</f>
        <v/>
      </c>
      <c r="E1149" s="208" t="str">
        <f>IF($B1149="","",IF(VLOOKUP($B1149,競技者!$A$5:$I$1004,4,FALSE)="","",VLOOKUP($B1149,競技者!$A$5:$I$1004,4,FALSE)))</f>
        <v/>
      </c>
      <c r="F1149" s="208" t="str">
        <f>IF($B1149="","",IF(VLOOKUP($B1149,競技者!$A$5:$I$1004,7,FALSE)="","",VLOOKUP($B1149,競技者!$A$5:$I$1004,7,FALSE)))</f>
        <v/>
      </c>
      <c r="G1149" s="208" t="str">
        <f>IF($B1149="","",IF(VLOOKUP($B1149,競技者!$A$5:$I$1004,9,FALSE)="","",VLOOKUP($B1149,競技者!$A$5:$I$1004,9,FALSE)))</f>
        <v/>
      </c>
      <c r="H1149" s="209"/>
      <c r="I1149" s="208" t="str">
        <f t="shared" si="85"/>
        <v/>
      </c>
      <c r="J1149" s="210"/>
      <c r="K1149" s="211" t="str">
        <f t="shared" si="86"/>
        <v/>
      </c>
      <c r="L1149" s="210"/>
      <c r="M1149" s="211" t="str">
        <f t="shared" si="87"/>
        <v/>
      </c>
      <c r="N1149" s="212"/>
      <c r="O1149" s="212"/>
      <c r="P1149" s="261"/>
      <c r="Q1149" s="213" t="str">
        <f t="shared" si="88"/>
        <v/>
      </c>
      <c r="R1149" s="214" t="str">
        <f t="shared" si="89"/>
        <v/>
      </c>
      <c r="S1149" s="210"/>
      <c r="T1149" s="238"/>
      <c r="U1149" s="216"/>
    </row>
    <row r="1150" spans="1:21">
      <c r="A1150" s="94">
        <v>1146</v>
      </c>
      <c r="B1150" s="199"/>
      <c r="C1150" s="120" t="str">
        <f>IF($B1150="","",IF(VLOOKUP($B1150,競技者!$A$5:$I$1004,2,FALSE)="","",VLOOKUP($B1150,競技者!$A$5:$I$1004,2,FALSE)))</f>
        <v/>
      </c>
      <c r="D1150" s="120" t="str">
        <f>IF($B1150="","",IF(VLOOKUP($B1150,競技者!$A$5:$I$1004,3,FALSE)="","",VLOOKUP($B1150,競技者!$A$5:$I$1004,3,FALSE)))</f>
        <v/>
      </c>
      <c r="E1150" s="120" t="str">
        <f>IF($B1150="","",IF(VLOOKUP($B1150,競技者!$A$5:$I$1004,4,FALSE)="","",VLOOKUP($B1150,競技者!$A$5:$I$1004,4,FALSE)))</f>
        <v/>
      </c>
      <c r="F1150" s="120" t="str">
        <f>IF($B1150="","",IF(VLOOKUP($B1150,競技者!$A$5:$I$1004,7,FALSE)="","",VLOOKUP($B1150,競技者!$A$5:$I$1004,7,FALSE)))</f>
        <v/>
      </c>
      <c r="G1150" s="120" t="str">
        <f>IF($B1150="","",IF(VLOOKUP($B1150,競技者!$A$5:$I$1004,9,FALSE)="","",VLOOKUP($B1150,競技者!$A$5:$I$1004,9,FALSE)))</f>
        <v/>
      </c>
      <c r="H1150" s="119"/>
      <c r="I1150" s="120" t="str">
        <f t="shared" si="85"/>
        <v/>
      </c>
      <c r="J1150" s="121"/>
      <c r="K1150" s="122" t="str">
        <f t="shared" si="86"/>
        <v/>
      </c>
      <c r="L1150" s="121"/>
      <c r="M1150" s="122" t="str">
        <f t="shared" si="87"/>
        <v/>
      </c>
      <c r="N1150" s="123"/>
      <c r="O1150" s="123"/>
      <c r="P1150" s="259"/>
      <c r="Q1150" s="124" t="str">
        <f t="shared" si="88"/>
        <v/>
      </c>
      <c r="R1150" s="125" t="str">
        <f t="shared" si="89"/>
        <v/>
      </c>
      <c r="S1150" s="121"/>
      <c r="T1150" s="236"/>
      <c r="U1150" s="127"/>
    </row>
    <row r="1151" spans="1:21">
      <c r="A1151" s="94">
        <v>1147</v>
      </c>
      <c r="B1151" s="111"/>
      <c r="C1151" s="95" t="str">
        <f>IF($B1151="","",IF(VLOOKUP($B1151,競技者!$A$5:$I$1004,2,FALSE)="","",VLOOKUP($B1151,競技者!$A$5:$I$1004,2,FALSE)))</f>
        <v/>
      </c>
      <c r="D1151" s="95" t="str">
        <f>IF($B1151="","",IF(VLOOKUP($B1151,競技者!$A$5:$I$1004,3,FALSE)="","",VLOOKUP($B1151,競技者!$A$5:$I$1004,3,FALSE)))</f>
        <v/>
      </c>
      <c r="E1151" s="95" t="str">
        <f>IF($B1151="","",IF(VLOOKUP($B1151,競技者!$A$5:$I$1004,4,FALSE)="","",VLOOKUP($B1151,競技者!$A$5:$I$1004,4,FALSE)))</f>
        <v/>
      </c>
      <c r="F1151" s="95" t="str">
        <f>IF($B1151="","",IF(VLOOKUP($B1151,競技者!$A$5:$I$1004,7,FALSE)="","",VLOOKUP($B1151,競技者!$A$5:$I$1004,7,FALSE)))</f>
        <v/>
      </c>
      <c r="G1151" s="95" t="str">
        <f>IF($B1151="","",IF(VLOOKUP($B1151,競技者!$A$5:$I$1004,9,FALSE)="","",VLOOKUP($B1151,競技者!$A$5:$I$1004,9,FALSE)))</f>
        <v/>
      </c>
      <c r="H1151" s="109"/>
      <c r="I1151" s="95" t="str">
        <f t="shared" si="85"/>
        <v/>
      </c>
      <c r="J1151" s="96"/>
      <c r="K1151" s="107" t="str">
        <f t="shared" si="86"/>
        <v/>
      </c>
      <c r="L1151" s="96"/>
      <c r="M1151" s="107" t="str">
        <f t="shared" si="87"/>
        <v/>
      </c>
      <c r="N1151" s="103"/>
      <c r="O1151" s="103"/>
      <c r="P1151" s="260"/>
      <c r="Q1151" s="97" t="str">
        <f t="shared" si="88"/>
        <v/>
      </c>
      <c r="R1151" s="98" t="str">
        <f t="shared" si="89"/>
        <v/>
      </c>
      <c r="S1151" s="96"/>
      <c r="T1151" s="234"/>
      <c r="U1151" s="105"/>
    </row>
    <row r="1152" spans="1:21">
      <c r="A1152" s="94">
        <v>1148</v>
      </c>
      <c r="B1152" s="111"/>
      <c r="C1152" s="95" t="str">
        <f>IF($B1152="","",IF(VLOOKUP($B1152,競技者!$A$5:$I$1004,2,FALSE)="","",VLOOKUP($B1152,競技者!$A$5:$I$1004,2,FALSE)))</f>
        <v/>
      </c>
      <c r="D1152" s="95" t="str">
        <f>IF($B1152="","",IF(VLOOKUP($B1152,競技者!$A$5:$I$1004,3,FALSE)="","",VLOOKUP($B1152,競技者!$A$5:$I$1004,3,FALSE)))</f>
        <v/>
      </c>
      <c r="E1152" s="95" t="str">
        <f>IF($B1152="","",IF(VLOOKUP($B1152,競技者!$A$5:$I$1004,4,FALSE)="","",VLOOKUP($B1152,競技者!$A$5:$I$1004,4,FALSE)))</f>
        <v/>
      </c>
      <c r="F1152" s="95" t="str">
        <f>IF($B1152="","",IF(VLOOKUP($B1152,競技者!$A$5:$I$1004,7,FALSE)="","",VLOOKUP($B1152,競技者!$A$5:$I$1004,7,FALSE)))</f>
        <v/>
      </c>
      <c r="G1152" s="95" t="str">
        <f>IF($B1152="","",IF(VLOOKUP($B1152,競技者!$A$5:$I$1004,9,FALSE)="","",VLOOKUP($B1152,競技者!$A$5:$I$1004,9,FALSE)))</f>
        <v/>
      </c>
      <c r="H1152" s="109"/>
      <c r="I1152" s="95" t="str">
        <f t="shared" si="85"/>
        <v/>
      </c>
      <c r="J1152" s="96"/>
      <c r="K1152" s="107" t="str">
        <f t="shared" si="86"/>
        <v/>
      </c>
      <c r="L1152" s="96"/>
      <c r="M1152" s="107" t="str">
        <f t="shared" si="87"/>
        <v/>
      </c>
      <c r="N1152" s="103"/>
      <c r="O1152" s="103"/>
      <c r="P1152" s="260"/>
      <c r="Q1152" s="97" t="str">
        <f t="shared" si="88"/>
        <v/>
      </c>
      <c r="R1152" s="98" t="str">
        <f t="shared" si="89"/>
        <v/>
      </c>
      <c r="S1152" s="96"/>
      <c r="T1152" s="234"/>
      <c r="U1152" s="105"/>
    </row>
    <row r="1153" spans="1:21">
      <c r="A1153" s="94">
        <v>1149</v>
      </c>
      <c r="B1153" s="111"/>
      <c r="C1153" s="95" t="str">
        <f>IF($B1153="","",IF(VLOOKUP($B1153,競技者!$A$5:$I$1004,2,FALSE)="","",VLOOKUP($B1153,競技者!$A$5:$I$1004,2,FALSE)))</f>
        <v/>
      </c>
      <c r="D1153" s="95" t="str">
        <f>IF($B1153="","",IF(VLOOKUP($B1153,競技者!$A$5:$I$1004,3,FALSE)="","",VLOOKUP($B1153,競技者!$A$5:$I$1004,3,FALSE)))</f>
        <v/>
      </c>
      <c r="E1153" s="95" t="str">
        <f>IF($B1153="","",IF(VLOOKUP($B1153,競技者!$A$5:$I$1004,4,FALSE)="","",VLOOKUP($B1153,競技者!$A$5:$I$1004,4,FALSE)))</f>
        <v/>
      </c>
      <c r="F1153" s="95" t="str">
        <f>IF($B1153="","",IF(VLOOKUP($B1153,競技者!$A$5:$I$1004,7,FALSE)="","",VLOOKUP($B1153,競技者!$A$5:$I$1004,7,FALSE)))</f>
        <v/>
      </c>
      <c r="G1153" s="95" t="str">
        <f>IF($B1153="","",IF(VLOOKUP($B1153,競技者!$A$5:$I$1004,9,FALSE)="","",VLOOKUP($B1153,競技者!$A$5:$I$1004,9,FALSE)))</f>
        <v/>
      </c>
      <c r="H1153" s="109"/>
      <c r="I1153" s="95" t="str">
        <f t="shared" si="85"/>
        <v/>
      </c>
      <c r="J1153" s="96"/>
      <c r="K1153" s="107" t="str">
        <f t="shared" si="86"/>
        <v/>
      </c>
      <c r="L1153" s="96"/>
      <c r="M1153" s="107" t="str">
        <f t="shared" si="87"/>
        <v/>
      </c>
      <c r="N1153" s="103"/>
      <c r="O1153" s="103"/>
      <c r="P1153" s="260"/>
      <c r="Q1153" s="97" t="str">
        <f t="shared" si="88"/>
        <v/>
      </c>
      <c r="R1153" s="98" t="str">
        <f t="shared" si="89"/>
        <v/>
      </c>
      <c r="S1153" s="96"/>
      <c r="T1153" s="234"/>
      <c r="U1153" s="105"/>
    </row>
    <row r="1154" spans="1:21" ht="12.6" thickBot="1">
      <c r="A1154" s="94">
        <v>1150</v>
      </c>
      <c r="B1154" s="217"/>
      <c r="C1154" s="218" t="str">
        <f>IF($B1154="","",IF(VLOOKUP($B1154,競技者!$A$5:$I$1004,2,FALSE)="","",VLOOKUP($B1154,競技者!$A$5:$I$1004,2,FALSE)))</f>
        <v/>
      </c>
      <c r="D1154" s="218" t="str">
        <f>IF($B1154="","",IF(VLOOKUP($B1154,競技者!$A$5:$I$1004,3,FALSE)="","",VLOOKUP($B1154,競技者!$A$5:$I$1004,3,FALSE)))</f>
        <v/>
      </c>
      <c r="E1154" s="218" t="str">
        <f>IF($B1154="","",IF(VLOOKUP($B1154,競技者!$A$5:$I$1004,4,FALSE)="","",VLOOKUP($B1154,競技者!$A$5:$I$1004,4,FALSE)))</f>
        <v/>
      </c>
      <c r="F1154" s="218" t="str">
        <f>IF($B1154="","",IF(VLOOKUP($B1154,競技者!$A$5:$I$1004,7,FALSE)="","",VLOOKUP($B1154,競技者!$A$5:$I$1004,7,FALSE)))</f>
        <v/>
      </c>
      <c r="G1154" s="218" t="str">
        <f>IF($B1154="","",IF(VLOOKUP($B1154,競技者!$A$5:$I$1004,9,FALSE)="","",VLOOKUP($B1154,競技者!$A$5:$I$1004,9,FALSE)))</f>
        <v/>
      </c>
      <c r="H1154" s="219"/>
      <c r="I1154" s="218" t="str">
        <f t="shared" si="85"/>
        <v/>
      </c>
      <c r="J1154" s="220"/>
      <c r="K1154" s="221" t="str">
        <f t="shared" si="86"/>
        <v/>
      </c>
      <c r="L1154" s="220"/>
      <c r="M1154" s="221" t="str">
        <f t="shared" si="87"/>
        <v/>
      </c>
      <c r="N1154" s="262"/>
      <c r="O1154" s="262"/>
      <c r="P1154" s="263"/>
      <c r="Q1154" s="222" t="str">
        <f t="shared" si="88"/>
        <v/>
      </c>
      <c r="R1154" s="223" t="str">
        <f t="shared" si="89"/>
        <v/>
      </c>
      <c r="S1154" s="220"/>
      <c r="T1154" s="237"/>
      <c r="U1154" s="224"/>
    </row>
    <row r="1155" spans="1:21">
      <c r="A1155" s="94">
        <v>1151</v>
      </c>
      <c r="B1155" s="199"/>
      <c r="C1155" s="120" t="str">
        <f>IF($B1155="","",IF(VLOOKUP($B1155,競技者!$A$5:$I$1004,2,FALSE)="","",VLOOKUP($B1155,競技者!$A$5:$I$1004,2,FALSE)))</f>
        <v/>
      </c>
      <c r="D1155" s="120" t="str">
        <f>IF($B1155="","",IF(VLOOKUP($B1155,競技者!$A$5:$I$1004,3,FALSE)="","",VLOOKUP($B1155,競技者!$A$5:$I$1004,3,FALSE)))</f>
        <v/>
      </c>
      <c r="E1155" s="120" t="str">
        <f>IF($B1155="","",IF(VLOOKUP($B1155,競技者!$A$5:$I$1004,4,FALSE)="","",VLOOKUP($B1155,競技者!$A$5:$I$1004,4,FALSE)))</f>
        <v/>
      </c>
      <c r="F1155" s="120" t="str">
        <f>IF($B1155="","",IF(VLOOKUP($B1155,競技者!$A$5:$I$1004,7,FALSE)="","",VLOOKUP($B1155,競技者!$A$5:$I$1004,7,FALSE)))</f>
        <v/>
      </c>
      <c r="G1155" s="120" t="str">
        <f>IF($B1155="","",IF(VLOOKUP($B1155,競技者!$A$5:$I$1004,9,FALSE)="","",VLOOKUP($B1155,競技者!$A$5:$I$1004,9,FALSE)))</f>
        <v/>
      </c>
      <c r="H1155" s="119"/>
      <c r="I1155" s="120" t="str">
        <f t="shared" si="85"/>
        <v/>
      </c>
      <c r="J1155" s="121"/>
      <c r="K1155" s="122" t="str">
        <f t="shared" si="86"/>
        <v/>
      </c>
      <c r="L1155" s="121"/>
      <c r="M1155" s="122" t="str">
        <f t="shared" si="87"/>
        <v/>
      </c>
      <c r="N1155" s="123"/>
      <c r="O1155" s="123"/>
      <c r="P1155" s="259"/>
      <c r="Q1155" s="124" t="str">
        <f t="shared" si="88"/>
        <v/>
      </c>
      <c r="R1155" s="125" t="str">
        <f t="shared" si="89"/>
        <v/>
      </c>
      <c r="S1155" s="121"/>
      <c r="T1155" s="236"/>
      <c r="U1155" s="127"/>
    </row>
    <row r="1156" spans="1:21">
      <c r="A1156" s="94">
        <v>1152</v>
      </c>
      <c r="B1156" s="111"/>
      <c r="C1156" s="95" t="str">
        <f>IF($B1156="","",IF(VLOOKUP($B1156,競技者!$A$5:$I$1004,2,FALSE)="","",VLOOKUP($B1156,競技者!$A$5:$I$1004,2,FALSE)))</f>
        <v/>
      </c>
      <c r="D1156" s="95" t="str">
        <f>IF($B1156="","",IF(VLOOKUP($B1156,競技者!$A$5:$I$1004,3,FALSE)="","",VLOOKUP($B1156,競技者!$A$5:$I$1004,3,FALSE)))</f>
        <v/>
      </c>
      <c r="E1156" s="95" t="str">
        <f>IF($B1156="","",IF(VLOOKUP($B1156,競技者!$A$5:$I$1004,4,FALSE)="","",VLOOKUP($B1156,競技者!$A$5:$I$1004,4,FALSE)))</f>
        <v/>
      </c>
      <c r="F1156" s="95" t="str">
        <f>IF($B1156="","",IF(VLOOKUP($B1156,競技者!$A$5:$I$1004,7,FALSE)="","",VLOOKUP($B1156,競技者!$A$5:$I$1004,7,FALSE)))</f>
        <v/>
      </c>
      <c r="G1156" s="95" t="str">
        <f>IF($B1156="","",IF(VLOOKUP($B1156,競技者!$A$5:$I$1004,9,FALSE)="","",VLOOKUP($B1156,競技者!$A$5:$I$1004,9,FALSE)))</f>
        <v/>
      </c>
      <c r="H1156" s="109"/>
      <c r="I1156" s="95" t="str">
        <f t="shared" si="85"/>
        <v/>
      </c>
      <c r="J1156" s="96"/>
      <c r="K1156" s="107" t="str">
        <f t="shared" si="86"/>
        <v/>
      </c>
      <c r="L1156" s="96"/>
      <c r="M1156" s="107" t="str">
        <f t="shared" si="87"/>
        <v/>
      </c>
      <c r="N1156" s="103"/>
      <c r="O1156" s="103"/>
      <c r="P1156" s="260"/>
      <c r="Q1156" s="97" t="str">
        <f t="shared" si="88"/>
        <v/>
      </c>
      <c r="R1156" s="98" t="str">
        <f t="shared" si="89"/>
        <v/>
      </c>
      <c r="S1156" s="96"/>
      <c r="T1156" s="234"/>
      <c r="U1156" s="105"/>
    </row>
    <row r="1157" spans="1:21">
      <c r="A1157" s="94">
        <v>1153</v>
      </c>
      <c r="B1157" s="111"/>
      <c r="C1157" s="95" t="str">
        <f>IF($B1157="","",IF(VLOOKUP($B1157,競技者!$A$5:$I$1004,2,FALSE)="","",VLOOKUP($B1157,競技者!$A$5:$I$1004,2,FALSE)))</f>
        <v/>
      </c>
      <c r="D1157" s="95" t="str">
        <f>IF($B1157="","",IF(VLOOKUP($B1157,競技者!$A$5:$I$1004,3,FALSE)="","",VLOOKUP($B1157,競技者!$A$5:$I$1004,3,FALSE)))</f>
        <v/>
      </c>
      <c r="E1157" s="95" t="str">
        <f>IF($B1157="","",IF(VLOOKUP($B1157,競技者!$A$5:$I$1004,4,FALSE)="","",VLOOKUP($B1157,競技者!$A$5:$I$1004,4,FALSE)))</f>
        <v/>
      </c>
      <c r="F1157" s="95" t="str">
        <f>IF($B1157="","",IF(VLOOKUP($B1157,競技者!$A$5:$I$1004,7,FALSE)="","",VLOOKUP($B1157,競技者!$A$5:$I$1004,7,FALSE)))</f>
        <v/>
      </c>
      <c r="G1157" s="95" t="str">
        <f>IF($B1157="","",IF(VLOOKUP($B1157,競技者!$A$5:$I$1004,9,FALSE)="","",VLOOKUP($B1157,競技者!$A$5:$I$1004,9,FALSE)))</f>
        <v/>
      </c>
      <c r="H1157" s="109"/>
      <c r="I1157" s="95" t="str">
        <f t="shared" si="85"/>
        <v/>
      </c>
      <c r="J1157" s="96"/>
      <c r="K1157" s="107" t="str">
        <f t="shared" si="86"/>
        <v/>
      </c>
      <c r="L1157" s="96"/>
      <c r="M1157" s="107" t="str">
        <f t="shared" si="87"/>
        <v/>
      </c>
      <c r="N1157" s="103"/>
      <c r="O1157" s="103"/>
      <c r="P1157" s="260"/>
      <c r="Q1157" s="97" t="str">
        <f t="shared" si="88"/>
        <v/>
      </c>
      <c r="R1157" s="98" t="str">
        <f t="shared" si="89"/>
        <v/>
      </c>
      <c r="S1157" s="96"/>
      <c r="T1157" s="234"/>
      <c r="U1157" s="105"/>
    </row>
    <row r="1158" spans="1:21">
      <c r="A1158" s="94">
        <v>1154</v>
      </c>
      <c r="B1158" s="111"/>
      <c r="C1158" s="95" t="str">
        <f>IF($B1158="","",IF(VLOOKUP($B1158,競技者!$A$5:$I$1004,2,FALSE)="","",VLOOKUP($B1158,競技者!$A$5:$I$1004,2,FALSE)))</f>
        <v/>
      </c>
      <c r="D1158" s="95" t="str">
        <f>IF($B1158="","",IF(VLOOKUP($B1158,競技者!$A$5:$I$1004,3,FALSE)="","",VLOOKUP($B1158,競技者!$A$5:$I$1004,3,FALSE)))</f>
        <v/>
      </c>
      <c r="E1158" s="95" t="str">
        <f>IF($B1158="","",IF(VLOOKUP($B1158,競技者!$A$5:$I$1004,4,FALSE)="","",VLOOKUP($B1158,競技者!$A$5:$I$1004,4,FALSE)))</f>
        <v/>
      </c>
      <c r="F1158" s="95" t="str">
        <f>IF($B1158="","",IF(VLOOKUP($B1158,競技者!$A$5:$I$1004,7,FALSE)="","",VLOOKUP($B1158,競技者!$A$5:$I$1004,7,FALSE)))</f>
        <v/>
      </c>
      <c r="G1158" s="95" t="str">
        <f>IF($B1158="","",IF(VLOOKUP($B1158,競技者!$A$5:$I$1004,9,FALSE)="","",VLOOKUP($B1158,競技者!$A$5:$I$1004,9,FALSE)))</f>
        <v/>
      </c>
      <c r="H1158" s="109"/>
      <c r="I1158" s="95" t="str">
        <f t="shared" ref="I1158:I1221" si="90">IF(H1158="50ｍ（長水路）","LC",IF(H1158="","","SC"))</f>
        <v/>
      </c>
      <c r="J1158" s="96"/>
      <c r="K1158" s="107" t="str">
        <f t="shared" ref="K1158:K1221" si="91">IF(J1158="自由形",1,IF(J1158="背泳ぎ",2,IF(J1158="平泳ぎ",3,IF(J1158="バタフライ",4,IF(J1158="","",5)))))</f>
        <v/>
      </c>
      <c r="L1158" s="96"/>
      <c r="M1158" s="107" t="str">
        <f t="shared" ref="M1158:M1221" si="92">IF(L1158="25m",1,IF(L1158="50m",2,IF(L1158="100m",3,IF(L1158="200m",4,IF(L1158="400m",5,IF(L1158="800m",6,IF(L1158="1500m",7,"")))))))</f>
        <v/>
      </c>
      <c r="N1158" s="103"/>
      <c r="O1158" s="103"/>
      <c r="P1158" s="260"/>
      <c r="Q1158" s="97" t="str">
        <f t="shared" ref="Q1158:Q1221" si="93">IF(P1158="","",IF(N1158="",TEXT(O1158&amp;"."&amp;P1158,"00.00"),TIMEVALUE(N1158&amp;":"&amp;O1158&amp;"."&amp;P1158)))</f>
        <v/>
      </c>
      <c r="R1158" s="98" t="str">
        <f t="shared" ref="R1158:R1221" si="94">IF(P1158="","",N1158*60+O1158+P1158/100)</f>
        <v/>
      </c>
      <c r="S1158" s="96"/>
      <c r="T1158" s="234"/>
      <c r="U1158" s="105"/>
    </row>
    <row r="1159" spans="1:21">
      <c r="A1159" s="94">
        <v>1155</v>
      </c>
      <c r="B1159" s="207"/>
      <c r="C1159" s="208" t="str">
        <f>IF($B1159="","",IF(VLOOKUP($B1159,競技者!$A$5:$I$1004,2,FALSE)="","",VLOOKUP($B1159,競技者!$A$5:$I$1004,2,FALSE)))</f>
        <v/>
      </c>
      <c r="D1159" s="208" t="str">
        <f>IF($B1159="","",IF(VLOOKUP($B1159,競技者!$A$5:$I$1004,3,FALSE)="","",VLOOKUP($B1159,競技者!$A$5:$I$1004,3,FALSE)))</f>
        <v/>
      </c>
      <c r="E1159" s="208" t="str">
        <f>IF($B1159="","",IF(VLOOKUP($B1159,競技者!$A$5:$I$1004,4,FALSE)="","",VLOOKUP($B1159,競技者!$A$5:$I$1004,4,FALSE)))</f>
        <v/>
      </c>
      <c r="F1159" s="208" t="str">
        <f>IF($B1159="","",IF(VLOOKUP($B1159,競技者!$A$5:$I$1004,7,FALSE)="","",VLOOKUP($B1159,競技者!$A$5:$I$1004,7,FALSE)))</f>
        <v/>
      </c>
      <c r="G1159" s="208" t="str">
        <f>IF($B1159="","",IF(VLOOKUP($B1159,競技者!$A$5:$I$1004,9,FALSE)="","",VLOOKUP($B1159,競技者!$A$5:$I$1004,9,FALSE)))</f>
        <v/>
      </c>
      <c r="H1159" s="209"/>
      <c r="I1159" s="208" t="str">
        <f t="shared" si="90"/>
        <v/>
      </c>
      <c r="J1159" s="210"/>
      <c r="K1159" s="211" t="str">
        <f t="shared" si="91"/>
        <v/>
      </c>
      <c r="L1159" s="210"/>
      <c r="M1159" s="211" t="str">
        <f t="shared" si="92"/>
        <v/>
      </c>
      <c r="N1159" s="212"/>
      <c r="O1159" s="212"/>
      <c r="P1159" s="261"/>
      <c r="Q1159" s="213" t="str">
        <f t="shared" si="93"/>
        <v/>
      </c>
      <c r="R1159" s="214" t="str">
        <f t="shared" si="94"/>
        <v/>
      </c>
      <c r="S1159" s="210"/>
      <c r="T1159" s="238"/>
      <c r="U1159" s="216"/>
    </row>
    <row r="1160" spans="1:21">
      <c r="A1160" s="94">
        <v>1156</v>
      </c>
      <c r="B1160" s="199"/>
      <c r="C1160" s="120" t="str">
        <f>IF($B1160="","",IF(VLOOKUP($B1160,競技者!$A$5:$I$1004,2,FALSE)="","",VLOOKUP($B1160,競技者!$A$5:$I$1004,2,FALSE)))</f>
        <v/>
      </c>
      <c r="D1160" s="120" t="str">
        <f>IF($B1160="","",IF(VLOOKUP($B1160,競技者!$A$5:$I$1004,3,FALSE)="","",VLOOKUP($B1160,競技者!$A$5:$I$1004,3,FALSE)))</f>
        <v/>
      </c>
      <c r="E1160" s="120" t="str">
        <f>IF($B1160="","",IF(VLOOKUP($B1160,競技者!$A$5:$I$1004,4,FALSE)="","",VLOOKUP($B1160,競技者!$A$5:$I$1004,4,FALSE)))</f>
        <v/>
      </c>
      <c r="F1160" s="120" t="str">
        <f>IF($B1160="","",IF(VLOOKUP($B1160,競技者!$A$5:$I$1004,7,FALSE)="","",VLOOKUP($B1160,競技者!$A$5:$I$1004,7,FALSE)))</f>
        <v/>
      </c>
      <c r="G1160" s="120" t="str">
        <f>IF($B1160="","",IF(VLOOKUP($B1160,競技者!$A$5:$I$1004,9,FALSE)="","",VLOOKUP($B1160,競技者!$A$5:$I$1004,9,FALSE)))</f>
        <v/>
      </c>
      <c r="H1160" s="119"/>
      <c r="I1160" s="120" t="str">
        <f t="shared" si="90"/>
        <v/>
      </c>
      <c r="J1160" s="121"/>
      <c r="K1160" s="122" t="str">
        <f t="shared" si="91"/>
        <v/>
      </c>
      <c r="L1160" s="121"/>
      <c r="M1160" s="122" t="str">
        <f t="shared" si="92"/>
        <v/>
      </c>
      <c r="N1160" s="123"/>
      <c r="O1160" s="123"/>
      <c r="P1160" s="259"/>
      <c r="Q1160" s="124" t="str">
        <f t="shared" si="93"/>
        <v/>
      </c>
      <c r="R1160" s="125" t="str">
        <f t="shared" si="94"/>
        <v/>
      </c>
      <c r="S1160" s="121"/>
      <c r="T1160" s="236"/>
      <c r="U1160" s="127"/>
    </row>
    <row r="1161" spans="1:21">
      <c r="A1161" s="94">
        <v>1157</v>
      </c>
      <c r="B1161" s="111"/>
      <c r="C1161" s="95" t="str">
        <f>IF($B1161="","",IF(VLOOKUP($B1161,競技者!$A$5:$I$1004,2,FALSE)="","",VLOOKUP($B1161,競技者!$A$5:$I$1004,2,FALSE)))</f>
        <v/>
      </c>
      <c r="D1161" s="95" t="str">
        <f>IF($B1161="","",IF(VLOOKUP($B1161,競技者!$A$5:$I$1004,3,FALSE)="","",VLOOKUP($B1161,競技者!$A$5:$I$1004,3,FALSE)))</f>
        <v/>
      </c>
      <c r="E1161" s="95" t="str">
        <f>IF($B1161="","",IF(VLOOKUP($B1161,競技者!$A$5:$I$1004,4,FALSE)="","",VLOOKUP($B1161,競技者!$A$5:$I$1004,4,FALSE)))</f>
        <v/>
      </c>
      <c r="F1161" s="95" t="str">
        <f>IF($B1161="","",IF(VLOOKUP($B1161,競技者!$A$5:$I$1004,7,FALSE)="","",VLOOKUP($B1161,競技者!$A$5:$I$1004,7,FALSE)))</f>
        <v/>
      </c>
      <c r="G1161" s="95" t="str">
        <f>IF($B1161="","",IF(VLOOKUP($B1161,競技者!$A$5:$I$1004,9,FALSE)="","",VLOOKUP($B1161,競技者!$A$5:$I$1004,9,FALSE)))</f>
        <v/>
      </c>
      <c r="H1161" s="109"/>
      <c r="I1161" s="95" t="str">
        <f t="shared" si="90"/>
        <v/>
      </c>
      <c r="J1161" s="96"/>
      <c r="K1161" s="107" t="str">
        <f t="shared" si="91"/>
        <v/>
      </c>
      <c r="L1161" s="96"/>
      <c r="M1161" s="107" t="str">
        <f t="shared" si="92"/>
        <v/>
      </c>
      <c r="N1161" s="103"/>
      <c r="O1161" s="103"/>
      <c r="P1161" s="260"/>
      <c r="Q1161" s="97" t="str">
        <f t="shared" si="93"/>
        <v/>
      </c>
      <c r="R1161" s="98" t="str">
        <f t="shared" si="94"/>
        <v/>
      </c>
      <c r="S1161" s="96"/>
      <c r="T1161" s="234"/>
      <c r="U1161" s="105"/>
    </row>
    <row r="1162" spans="1:21">
      <c r="A1162" s="94">
        <v>1158</v>
      </c>
      <c r="B1162" s="111"/>
      <c r="C1162" s="95" t="str">
        <f>IF($B1162="","",IF(VLOOKUP($B1162,競技者!$A$5:$I$1004,2,FALSE)="","",VLOOKUP($B1162,競技者!$A$5:$I$1004,2,FALSE)))</f>
        <v/>
      </c>
      <c r="D1162" s="95" t="str">
        <f>IF($B1162="","",IF(VLOOKUP($B1162,競技者!$A$5:$I$1004,3,FALSE)="","",VLOOKUP($B1162,競技者!$A$5:$I$1004,3,FALSE)))</f>
        <v/>
      </c>
      <c r="E1162" s="95" t="str">
        <f>IF($B1162="","",IF(VLOOKUP($B1162,競技者!$A$5:$I$1004,4,FALSE)="","",VLOOKUP($B1162,競技者!$A$5:$I$1004,4,FALSE)))</f>
        <v/>
      </c>
      <c r="F1162" s="95" t="str">
        <f>IF($B1162="","",IF(VLOOKUP($B1162,競技者!$A$5:$I$1004,7,FALSE)="","",VLOOKUP($B1162,競技者!$A$5:$I$1004,7,FALSE)))</f>
        <v/>
      </c>
      <c r="G1162" s="95" t="str">
        <f>IF($B1162="","",IF(VLOOKUP($B1162,競技者!$A$5:$I$1004,9,FALSE)="","",VLOOKUP($B1162,競技者!$A$5:$I$1004,9,FALSE)))</f>
        <v/>
      </c>
      <c r="H1162" s="109"/>
      <c r="I1162" s="95" t="str">
        <f t="shared" si="90"/>
        <v/>
      </c>
      <c r="J1162" s="96"/>
      <c r="K1162" s="107" t="str">
        <f t="shared" si="91"/>
        <v/>
      </c>
      <c r="L1162" s="96"/>
      <c r="M1162" s="107" t="str">
        <f t="shared" si="92"/>
        <v/>
      </c>
      <c r="N1162" s="103"/>
      <c r="O1162" s="103"/>
      <c r="P1162" s="260"/>
      <c r="Q1162" s="97" t="str">
        <f t="shared" si="93"/>
        <v/>
      </c>
      <c r="R1162" s="98" t="str">
        <f t="shared" si="94"/>
        <v/>
      </c>
      <c r="S1162" s="96"/>
      <c r="T1162" s="234"/>
      <c r="U1162" s="105"/>
    </row>
    <row r="1163" spans="1:21">
      <c r="A1163" s="94">
        <v>1159</v>
      </c>
      <c r="B1163" s="111"/>
      <c r="C1163" s="95" t="str">
        <f>IF($B1163="","",IF(VLOOKUP($B1163,競技者!$A$5:$I$1004,2,FALSE)="","",VLOOKUP($B1163,競技者!$A$5:$I$1004,2,FALSE)))</f>
        <v/>
      </c>
      <c r="D1163" s="95" t="str">
        <f>IF($B1163="","",IF(VLOOKUP($B1163,競技者!$A$5:$I$1004,3,FALSE)="","",VLOOKUP($B1163,競技者!$A$5:$I$1004,3,FALSE)))</f>
        <v/>
      </c>
      <c r="E1163" s="95" t="str">
        <f>IF($B1163="","",IF(VLOOKUP($B1163,競技者!$A$5:$I$1004,4,FALSE)="","",VLOOKUP($B1163,競技者!$A$5:$I$1004,4,FALSE)))</f>
        <v/>
      </c>
      <c r="F1163" s="95" t="str">
        <f>IF($B1163="","",IF(VLOOKUP($B1163,競技者!$A$5:$I$1004,7,FALSE)="","",VLOOKUP($B1163,競技者!$A$5:$I$1004,7,FALSE)))</f>
        <v/>
      </c>
      <c r="G1163" s="95" t="str">
        <f>IF($B1163="","",IF(VLOOKUP($B1163,競技者!$A$5:$I$1004,9,FALSE)="","",VLOOKUP($B1163,競技者!$A$5:$I$1004,9,FALSE)))</f>
        <v/>
      </c>
      <c r="H1163" s="109"/>
      <c r="I1163" s="95" t="str">
        <f t="shared" si="90"/>
        <v/>
      </c>
      <c r="J1163" s="96"/>
      <c r="K1163" s="107" t="str">
        <f t="shared" si="91"/>
        <v/>
      </c>
      <c r="L1163" s="96"/>
      <c r="M1163" s="107" t="str">
        <f t="shared" si="92"/>
        <v/>
      </c>
      <c r="N1163" s="103"/>
      <c r="O1163" s="103"/>
      <c r="P1163" s="260"/>
      <c r="Q1163" s="97" t="str">
        <f t="shared" si="93"/>
        <v/>
      </c>
      <c r="R1163" s="98" t="str">
        <f t="shared" si="94"/>
        <v/>
      </c>
      <c r="S1163" s="96"/>
      <c r="T1163" s="234"/>
      <c r="U1163" s="105"/>
    </row>
    <row r="1164" spans="1:21" ht="12.6" thickBot="1">
      <c r="A1164" s="94">
        <v>1160</v>
      </c>
      <c r="B1164" s="217"/>
      <c r="C1164" s="218" t="str">
        <f>IF($B1164="","",IF(VLOOKUP($B1164,競技者!$A$5:$I$1004,2,FALSE)="","",VLOOKUP($B1164,競技者!$A$5:$I$1004,2,FALSE)))</f>
        <v/>
      </c>
      <c r="D1164" s="218" t="str">
        <f>IF($B1164="","",IF(VLOOKUP($B1164,競技者!$A$5:$I$1004,3,FALSE)="","",VLOOKUP($B1164,競技者!$A$5:$I$1004,3,FALSE)))</f>
        <v/>
      </c>
      <c r="E1164" s="218" t="str">
        <f>IF($B1164="","",IF(VLOOKUP($B1164,競技者!$A$5:$I$1004,4,FALSE)="","",VLOOKUP($B1164,競技者!$A$5:$I$1004,4,FALSE)))</f>
        <v/>
      </c>
      <c r="F1164" s="218" t="str">
        <f>IF($B1164="","",IF(VLOOKUP($B1164,競技者!$A$5:$I$1004,7,FALSE)="","",VLOOKUP($B1164,競技者!$A$5:$I$1004,7,FALSE)))</f>
        <v/>
      </c>
      <c r="G1164" s="218" t="str">
        <f>IF($B1164="","",IF(VLOOKUP($B1164,競技者!$A$5:$I$1004,9,FALSE)="","",VLOOKUP($B1164,競技者!$A$5:$I$1004,9,FALSE)))</f>
        <v/>
      </c>
      <c r="H1164" s="219"/>
      <c r="I1164" s="218" t="str">
        <f t="shared" si="90"/>
        <v/>
      </c>
      <c r="J1164" s="220"/>
      <c r="K1164" s="221" t="str">
        <f t="shared" si="91"/>
        <v/>
      </c>
      <c r="L1164" s="220"/>
      <c r="M1164" s="221" t="str">
        <f t="shared" si="92"/>
        <v/>
      </c>
      <c r="N1164" s="262"/>
      <c r="O1164" s="262"/>
      <c r="P1164" s="263"/>
      <c r="Q1164" s="222" t="str">
        <f t="shared" si="93"/>
        <v/>
      </c>
      <c r="R1164" s="223" t="str">
        <f t="shared" si="94"/>
        <v/>
      </c>
      <c r="S1164" s="220"/>
      <c r="T1164" s="237"/>
      <c r="U1164" s="224"/>
    </row>
    <row r="1165" spans="1:21">
      <c r="A1165" s="94">
        <v>1161</v>
      </c>
      <c r="B1165" s="199"/>
      <c r="C1165" s="120" t="str">
        <f>IF($B1165="","",IF(VLOOKUP($B1165,競技者!$A$5:$I$1004,2,FALSE)="","",VLOOKUP($B1165,競技者!$A$5:$I$1004,2,FALSE)))</f>
        <v/>
      </c>
      <c r="D1165" s="120" t="str">
        <f>IF($B1165="","",IF(VLOOKUP($B1165,競技者!$A$5:$I$1004,3,FALSE)="","",VLOOKUP($B1165,競技者!$A$5:$I$1004,3,FALSE)))</f>
        <v/>
      </c>
      <c r="E1165" s="120" t="str">
        <f>IF($B1165="","",IF(VLOOKUP($B1165,競技者!$A$5:$I$1004,4,FALSE)="","",VLOOKUP($B1165,競技者!$A$5:$I$1004,4,FALSE)))</f>
        <v/>
      </c>
      <c r="F1165" s="120" t="str">
        <f>IF($B1165="","",IF(VLOOKUP($B1165,競技者!$A$5:$I$1004,7,FALSE)="","",VLOOKUP($B1165,競技者!$A$5:$I$1004,7,FALSE)))</f>
        <v/>
      </c>
      <c r="G1165" s="120" t="str">
        <f>IF($B1165="","",IF(VLOOKUP($B1165,競技者!$A$5:$I$1004,9,FALSE)="","",VLOOKUP($B1165,競技者!$A$5:$I$1004,9,FALSE)))</f>
        <v/>
      </c>
      <c r="H1165" s="119"/>
      <c r="I1165" s="120" t="str">
        <f t="shared" si="90"/>
        <v/>
      </c>
      <c r="J1165" s="121"/>
      <c r="K1165" s="122" t="str">
        <f t="shared" si="91"/>
        <v/>
      </c>
      <c r="L1165" s="121"/>
      <c r="M1165" s="122" t="str">
        <f t="shared" si="92"/>
        <v/>
      </c>
      <c r="N1165" s="123"/>
      <c r="O1165" s="123"/>
      <c r="P1165" s="259"/>
      <c r="Q1165" s="124" t="str">
        <f t="shared" si="93"/>
        <v/>
      </c>
      <c r="R1165" s="125" t="str">
        <f t="shared" si="94"/>
        <v/>
      </c>
      <c r="S1165" s="121"/>
      <c r="T1165" s="236"/>
      <c r="U1165" s="127"/>
    </row>
    <row r="1166" spans="1:21">
      <c r="A1166" s="94">
        <v>1162</v>
      </c>
      <c r="B1166" s="111"/>
      <c r="C1166" s="95" t="str">
        <f>IF($B1166="","",IF(VLOOKUP($B1166,競技者!$A$5:$I$1004,2,FALSE)="","",VLOOKUP($B1166,競技者!$A$5:$I$1004,2,FALSE)))</f>
        <v/>
      </c>
      <c r="D1166" s="95" t="str">
        <f>IF($B1166="","",IF(VLOOKUP($B1166,競技者!$A$5:$I$1004,3,FALSE)="","",VLOOKUP($B1166,競技者!$A$5:$I$1004,3,FALSE)))</f>
        <v/>
      </c>
      <c r="E1166" s="95" t="str">
        <f>IF($B1166="","",IF(VLOOKUP($B1166,競技者!$A$5:$I$1004,4,FALSE)="","",VLOOKUP($B1166,競技者!$A$5:$I$1004,4,FALSE)))</f>
        <v/>
      </c>
      <c r="F1166" s="95" t="str">
        <f>IF($B1166="","",IF(VLOOKUP($B1166,競技者!$A$5:$I$1004,7,FALSE)="","",VLOOKUP($B1166,競技者!$A$5:$I$1004,7,FALSE)))</f>
        <v/>
      </c>
      <c r="G1166" s="95" t="str">
        <f>IF($B1166="","",IF(VLOOKUP($B1166,競技者!$A$5:$I$1004,9,FALSE)="","",VLOOKUP($B1166,競技者!$A$5:$I$1004,9,FALSE)))</f>
        <v/>
      </c>
      <c r="H1166" s="109"/>
      <c r="I1166" s="95" t="str">
        <f t="shared" si="90"/>
        <v/>
      </c>
      <c r="J1166" s="96"/>
      <c r="K1166" s="107" t="str">
        <f t="shared" si="91"/>
        <v/>
      </c>
      <c r="L1166" s="96"/>
      <c r="M1166" s="107" t="str">
        <f t="shared" si="92"/>
        <v/>
      </c>
      <c r="N1166" s="103"/>
      <c r="O1166" s="103"/>
      <c r="P1166" s="260"/>
      <c r="Q1166" s="97" t="str">
        <f t="shared" si="93"/>
        <v/>
      </c>
      <c r="R1166" s="98" t="str">
        <f t="shared" si="94"/>
        <v/>
      </c>
      <c r="S1166" s="96"/>
      <c r="T1166" s="234"/>
      <c r="U1166" s="105"/>
    </row>
    <row r="1167" spans="1:21">
      <c r="A1167" s="94">
        <v>1163</v>
      </c>
      <c r="B1167" s="111"/>
      <c r="C1167" s="95" t="str">
        <f>IF($B1167="","",IF(VLOOKUP($B1167,競技者!$A$5:$I$1004,2,FALSE)="","",VLOOKUP($B1167,競技者!$A$5:$I$1004,2,FALSE)))</f>
        <v/>
      </c>
      <c r="D1167" s="95" t="str">
        <f>IF($B1167="","",IF(VLOOKUP($B1167,競技者!$A$5:$I$1004,3,FALSE)="","",VLOOKUP($B1167,競技者!$A$5:$I$1004,3,FALSE)))</f>
        <v/>
      </c>
      <c r="E1167" s="95" t="str">
        <f>IF($B1167="","",IF(VLOOKUP($B1167,競技者!$A$5:$I$1004,4,FALSE)="","",VLOOKUP($B1167,競技者!$A$5:$I$1004,4,FALSE)))</f>
        <v/>
      </c>
      <c r="F1167" s="95" t="str">
        <f>IF($B1167="","",IF(VLOOKUP($B1167,競技者!$A$5:$I$1004,7,FALSE)="","",VLOOKUP($B1167,競技者!$A$5:$I$1004,7,FALSE)))</f>
        <v/>
      </c>
      <c r="G1167" s="95" t="str">
        <f>IF($B1167="","",IF(VLOOKUP($B1167,競技者!$A$5:$I$1004,9,FALSE)="","",VLOOKUP($B1167,競技者!$A$5:$I$1004,9,FALSE)))</f>
        <v/>
      </c>
      <c r="H1167" s="109"/>
      <c r="I1167" s="95" t="str">
        <f t="shared" si="90"/>
        <v/>
      </c>
      <c r="J1167" s="96"/>
      <c r="K1167" s="107" t="str">
        <f t="shared" si="91"/>
        <v/>
      </c>
      <c r="L1167" s="96"/>
      <c r="M1167" s="107" t="str">
        <f t="shared" si="92"/>
        <v/>
      </c>
      <c r="N1167" s="103"/>
      <c r="O1167" s="103"/>
      <c r="P1167" s="260"/>
      <c r="Q1167" s="97" t="str">
        <f t="shared" si="93"/>
        <v/>
      </c>
      <c r="R1167" s="98" t="str">
        <f t="shared" si="94"/>
        <v/>
      </c>
      <c r="S1167" s="96"/>
      <c r="T1167" s="234"/>
      <c r="U1167" s="105"/>
    </row>
    <row r="1168" spans="1:21">
      <c r="A1168" s="94">
        <v>1164</v>
      </c>
      <c r="B1168" s="111"/>
      <c r="C1168" s="95" t="str">
        <f>IF($B1168="","",IF(VLOOKUP($B1168,競技者!$A$5:$I$1004,2,FALSE)="","",VLOOKUP($B1168,競技者!$A$5:$I$1004,2,FALSE)))</f>
        <v/>
      </c>
      <c r="D1168" s="95" t="str">
        <f>IF($B1168="","",IF(VLOOKUP($B1168,競技者!$A$5:$I$1004,3,FALSE)="","",VLOOKUP($B1168,競技者!$A$5:$I$1004,3,FALSE)))</f>
        <v/>
      </c>
      <c r="E1168" s="95" t="str">
        <f>IF($B1168="","",IF(VLOOKUP($B1168,競技者!$A$5:$I$1004,4,FALSE)="","",VLOOKUP($B1168,競技者!$A$5:$I$1004,4,FALSE)))</f>
        <v/>
      </c>
      <c r="F1168" s="95" t="str">
        <f>IF($B1168="","",IF(VLOOKUP($B1168,競技者!$A$5:$I$1004,7,FALSE)="","",VLOOKUP($B1168,競技者!$A$5:$I$1004,7,FALSE)))</f>
        <v/>
      </c>
      <c r="G1168" s="95" t="str">
        <f>IF($B1168="","",IF(VLOOKUP($B1168,競技者!$A$5:$I$1004,9,FALSE)="","",VLOOKUP($B1168,競技者!$A$5:$I$1004,9,FALSE)))</f>
        <v/>
      </c>
      <c r="H1168" s="109"/>
      <c r="I1168" s="95" t="str">
        <f t="shared" si="90"/>
        <v/>
      </c>
      <c r="J1168" s="96"/>
      <c r="K1168" s="107" t="str">
        <f t="shared" si="91"/>
        <v/>
      </c>
      <c r="L1168" s="96"/>
      <c r="M1168" s="107" t="str">
        <f t="shared" si="92"/>
        <v/>
      </c>
      <c r="N1168" s="103"/>
      <c r="O1168" s="103"/>
      <c r="P1168" s="260"/>
      <c r="Q1168" s="97" t="str">
        <f t="shared" si="93"/>
        <v/>
      </c>
      <c r="R1168" s="98" t="str">
        <f t="shared" si="94"/>
        <v/>
      </c>
      <c r="S1168" s="96"/>
      <c r="T1168" s="234"/>
      <c r="U1168" s="105"/>
    </row>
    <row r="1169" spans="1:21">
      <c r="A1169" s="94">
        <v>1165</v>
      </c>
      <c r="B1169" s="207"/>
      <c r="C1169" s="208" t="str">
        <f>IF($B1169="","",IF(VLOOKUP($B1169,競技者!$A$5:$I$1004,2,FALSE)="","",VLOOKUP($B1169,競技者!$A$5:$I$1004,2,FALSE)))</f>
        <v/>
      </c>
      <c r="D1169" s="208" t="str">
        <f>IF($B1169="","",IF(VLOOKUP($B1169,競技者!$A$5:$I$1004,3,FALSE)="","",VLOOKUP($B1169,競技者!$A$5:$I$1004,3,FALSE)))</f>
        <v/>
      </c>
      <c r="E1169" s="208" t="str">
        <f>IF($B1169="","",IF(VLOOKUP($B1169,競技者!$A$5:$I$1004,4,FALSE)="","",VLOOKUP($B1169,競技者!$A$5:$I$1004,4,FALSE)))</f>
        <v/>
      </c>
      <c r="F1169" s="208" t="str">
        <f>IF($B1169="","",IF(VLOOKUP($B1169,競技者!$A$5:$I$1004,7,FALSE)="","",VLOOKUP($B1169,競技者!$A$5:$I$1004,7,FALSE)))</f>
        <v/>
      </c>
      <c r="G1169" s="208" t="str">
        <f>IF($B1169="","",IF(VLOOKUP($B1169,競技者!$A$5:$I$1004,9,FALSE)="","",VLOOKUP($B1169,競技者!$A$5:$I$1004,9,FALSE)))</f>
        <v/>
      </c>
      <c r="H1169" s="209"/>
      <c r="I1169" s="208" t="str">
        <f t="shared" si="90"/>
        <v/>
      </c>
      <c r="J1169" s="210"/>
      <c r="K1169" s="211" t="str">
        <f t="shared" si="91"/>
        <v/>
      </c>
      <c r="L1169" s="210"/>
      <c r="M1169" s="211" t="str">
        <f t="shared" si="92"/>
        <v/>
      </c>
      <c r="N1169" s="212"/>
      <c r="O1169" s="212"/>
      <c r="P1169" s="261"/>
      <c r="Q1169" s="213" t="str">
        <f t="shared" si="93"/>
        <v/>
      </c>
      <c r="R1169" s="214" t="str">
        <f t="shared" si="94"/>
        <v/>
      </c>
      <c r="S1169" s="210"/>
      <c r="T1169" s="238"/>
      <c r="U1169" s="216"/>
    </row>
    <row r="1170" spans="1:21">
      <c r="A1170" s="94">
        <v>1166</v>
      </c>
      <c r="B1170" s="199"/>
      <c r="C1170" s="120" t="str">
        <f>IF($B1170="","",IF(VLOOKUP($B1170,競技者!$A$5:$I$1004,2,FALSE)="","",VLOOKUP($B1170,競技者!$A$5:$I$1004,2,FALSE)))</f>
        <v/>
      </c>
      <c r="D1170" s="120" t="str">
        <f>IF($B1170="","",IF(VLOOKUP($B1170,競技者!$A$5:$I$1004,3,FALSE)="","",VLOOKUP($B1170,競技者!$A$5:$I$1004,3,FALSE)))</f>
        <v/>
      </c>
      <c r="E1170" s="120" t="str">
        <f>IF($B1170="","",IF(VLOOKUP($B1170,競技者!$A$5:$I$1004,4,FALSE)="","",VLOOKUP($B1170,競技者!$A$5:$I$1004,4,FALSE)))</f>
        <v/>
      </c>
      <c r="F1170" s="120" t="str">
        <f>IF($B1170="","",IF(VLOOKUP($B1170,競技者!$A$5:$I$1004,7,FALSE)="","",VLOOKUP($B1170,競技者!$A$5:$I$1004,7,FALSE)))</f>
        <v/>
      </c>
      <c r="G1170" s="120" t="str">
        <f>IF($B1170="","",IF(VLOOKUP($B1170,競技者!$A$5:$I$1004,9,FALSE)="","",VLOOKUP($B1170,競技者!$A$5:$I$1004,9,FALSE)))</f>
        <v/>
      </c>
      <c r="H1170" s="119"/>
      <c r="I1170" s="120" t="str">
        <f t="shared" si="90"/>
        <v/>
      </c>
      <c r="J1170" s="121"/>
      <c r="K1170" s="122" t="str">
        <f t="shared" si="91"/>
        <v/>
      </c>
      <c r="L1170" s="121"/>
      <c r="M1170" s="122" t="str">
        <f t="shared" si="92"/>
        <v/>
      </c>
      <c r="N1170" s="123"/>
      <c r="O1170" s="123"/>
      <c r="P1170" s="259"/>
      <c r="Q1170" s="124" t="str">
        <f t="shared" si="93"/>
        <v/>
      </c>
      <c r="R1170" s="125" t="str">
        <f t="shared" si="94"/>
        <v/>
      </c>
      <c r="S1170" s="121"/>
      <c r="T1170" s="236"/>
      <c r="U1170" s="127"/>
    </row>
    <row r="1171" spans="1:21">
      <c r="A1171" s="94">
        <v>1167</v>
      </c>
      <c r="B1171" s="111"/>
      <c r="C1171" s="95" t="str">
        <f>IF($B1171="","",IF(VLOOKUP($B1171,競技者!$A$5:$I$1004,2,FALSE)="","",VLOOKUP($B1171,競技者!$A$5:$I$1004,2,FALSE)))</f>
        <v/>
      </c>
      <c r="D1171" s="95" t="str">
        <f>IF($B1171="","",IF(VLOOKUP($B1171,競技者!$A$5:$I$1004,3,FALSE)="","",VLOOKUP($B1171,競技者!$A$5:$I$1004,3,FALSE)))</f>
        <v/>
      </c>
      <c r="E1171" s="95" t="str">
        <f>IF($B1171="","",IF(VLOOKUP($B1171,競技者!$A$5:$I$1004,4,FALSE)="","",VLOOKUP($B1171,競技者!$A$5:$I$1004,4,FALSE)))</f>
        <v/>
      </c>
      <c r="F1171" s="95" t="str">
        <f>IF($B1171="","",IF(VLOOKUP($B1171,競技者!$A$5:$I$1004,7,FALSE)="","",VLOOKUP($B1171,競技者!$A$5:$I$1004,7,FALSE)))</f>
        <v/>
      </c>
      <c r="G1171" s="95" t="str">
        <f>IF($B1171="","",IF(VLOOKUP($B1171,競技者!$A$5:$I$1004,9,FALSE)="","",VLOOKUP($B1171,競技者!$A$5:$I$1004,9,FALSE)))</f>
        <v/>
      </c>
      <c r="H1171" s="109"/>
      <c r="I1171" s="95" t="str">
        <f t="shared" si="90"/>
        <v/>
      </c>
      <c r="J1171" s="96"/>
      <c r="K1171" s="107" t="str">
        <f t="shared" si="91"/>
        <v/>
      </c>
      <c r="L1171" s="96"/>
      <c r="M1171" s="107" t="str">
        <f t="shared" si="92"/>
        <v/>
      </c>
      <c r="N1171" s="103"/>
      <c r="O1171" s="103"/>
      <c r="P1171" s="260"/>
      <c r="Q1171" s="97" t="str">
        <f t="shared" si="93"/>
        <v/>
      </c>
      <c r="R1171" s="98" t="str">
        <f t="shared" si="94"/>
        <v/>
      </c>
      <c r="S1171" s="96"/>
      <c r="T1171" s="234"/>
      <c r="U1171" s="105"/>
    </row>
    <row r="1172" spans="1:21">
      <c r="A1172" s="94">
        <v>1168</v>
      </c>
      <c r="B1172" s="111"/>
      <c r="C1172" s="95" t="str">
        <f>IF($B1172="","",IF(VLOOKUP($B1172,競技者!$A$5:$I$1004,2,FALSE)="","",VLOOKUP($B1172,競技者!$A$5:$I$1004,2,FALSE)))</f>
        <v/>
      </c>
      <c r="D1172" s="95" t="str">
        <f>IF($B1172="","",IF(VLOOKUP($B1172,競技者!$A$5:$I$1004,3,FALSE)="","",VLOOKUP($B1172,競技者!$A$5:$I$1004,3,FALSE)))</f>
        <v/>
      </c>
      <c r="E1172" s="95" t="str">
        <f>IF($B1172="","",IF(VLOOKUP($B1172,競技者!$A$5:$I$1004,4,FALSE)="","",VLOOKUP($B1172,競技者!$A$5:$I$1004,4,FALSE)))</f>
        <v/>
      </c>
      <c r="F1172" s="95" t="str">
        <f>IF($B1172="","",IF(VLOOKUP($B1172,競技者!$A$5:$I$1004,7,FALSE)="","",VLOOKUP($B1172,競技者!$A$5:$I$1004,7,FALSE)))</f>
        <v/>
      </c>
      <c r="G1172" s="95" t="str">
        <f>IF($B1172="","",IF(VLOOKUP($B1172,競技者!$A$5:$I$1004,9,FALSE)="","",VLOOKUP($B1172,競技者!$A$5:$I$1004,9,FALSE)))</f>
        <v/>
      </c>
      <c r="H1172" s="109"/>
      <c r="I1172" s="95" t="str">
        <f t="shared" si="90"/>
        <v/>
      </c>
      <c r="J1172" s="96"/>
      <c r="K1172" s="107" t="str">
        <f t="shared" si="91"/>
        <v/>
      </c>
      <c r="L1172" s="96"/>
      <c r="M1172" s="107" t="str">
        <f t="shared" si="92"/>
        <v/>
      </c>
      <c r="N1172" s="103"/>
      <c r="O1172" s="103"/>
      <c r="P1172" s="260"/>
      <c r="Q1172" s="97" t="str">
        <f t="shared" si="93"/>
        <v/>
      </c>
      <c r="R1172" s="98" t="str">
        <f t="shared" si="94"/>
        <v/>
      </c>
      <c r="S1172" s="96"/>
      <c r="T1172" s="234"/>
      <c r="U1172" s="105"/>
    </row>
    <row r="1173" spans="1:21">
      <c r="A1173" s="94">
        <v>1169</v>
      </c>
      <c r="B1173" s="111"/>
      <c r="C1173" s="95" t="str">
        <f>IF($B1173="","",IF(VLOOKUP($B1173,競技者!$A$5:$I$1004,2,FALSE)="","",VLOOKUP($B1173,競技者!$A$5:$I$1004,2,FALSE)))</f>
        <v/>
      </c>
      <c r="D1173" s="95" t="str">
        <f>IF($B1173="","",IF(VLOOKUP($B1173,競技者!$A$5:$I$1004,3,FALSE)="","",VLOOKUP($B1173,競技者!$A$5:$I$1004,3,FALSE)))</f>
        <v/>
      </c>
      <c r="E1173" s="95" t="str">
        <f>IF($B1173="","",IF(VLOOKUP($B1173,競技者!$A$5:$I$1004,4,FALSE)="","",VLOOKUP($B1173,競技者!$A$5:$I$1004,4,FALSE)))</f>
        <v/>
      </c>
      <c r="F1173" s="95" t="str">
        <f>IF($B1173="","",IF(VLOOKUP($B1173,競技者!$A$5:$I$1004,7,FALSE)="","",VLOOKUP($B1173,競技者!$A$5:$I$1004,7,FALSE)))</f>
        <v/>
      </c>
      <c r="G1173" s="95" t="str">
        <f>IF($B1173="","",IF(VLOOKUP($B1173,競技者!$A$5:$I$1004,9,FALSE)="","",VLOOKUP($B1173,競技者!$A$5:$I$1004,9,FALSE)))</f>
        <v/>
      </c>
      <c r="H1173" s="109"/>
      <c r="I1173" s="95" t="str">
        <f t="shared" si="90"/>
        <v/>
      </c>
      <c r="J1173" s="96"/>
      <c r="K1173" s="107" t="str">
        <f t="shared" si="91"/>
        <v/>
      </c>
      <c r="L1173" s="96"/>
      <c r="M1173" s="107" t="str">
        <f t="shared" si="92"/>
        <v/>
      </c>
      <c r="N1173" s="103"/>
      <c r="O1173" s="103"/>
      <c r="P1173" s="260"/>
      <c r="Q1173" s="97" t="str">
        <f t="shared" si="93"/>
        <v/>
      </c>
      <c r="R1173" s="98" t="str">
        <f t="shared" si="94"/>
        <v/>
      </c>
      <c r="S1173" s="96"/>
      <c r="T1173" s="234"/>
      <c r="U1173" s="105"/>
    </row>
    <row r="1174" spans="1:21" ht="12.6" thickBot="1">
      <c r="A1174" s="94">
        <v>1170</v>
      </c>
      <c r="B1174" s="217"/>
      <c r="C1174" s="218" t="str">
        <f>IF($B1174="","",IF(VLOOKUP($B1174,競技者!$A$5:$I$1004,2,FALSE)="","",VLOOKUP($B1174,競技者!$A$5:$I$1004,2,FALSE)))</f>
        <v/>
      </c>
      <c r="D1174" s="218" t="str">
        <f>IF($B1174="","",IF(VLOOKUP($B1174,競技者!$A$5:$I$1004,3,FALSE)="","",VLOOKUP($B1174,競技者!$A$5:$I$1004,3,FALSE)))</f>
        <v/>
      </c>
      <c r="E1174" s="218" t="str">
        <f>IF($B1174="","",IF(VLOOKUP($B1174,競技者!$A$5:$I$1004,4,FALSE)="","",VLOOKUP($B1174,競技者!$A$5:$I$1004,4,FALSE)))</f>
        <v/>
      </c>
      <c r="F1174" s="218" t="str">
        <f>IF($B1174="","",IF(VLOOKUP($B1174,競技者!$A$5:$I$1004,7,FALSE)="","",VLOOKUP($B1174,競技者!$A$5:$I$1004,7,FALSE)))</f>
        <v/>
      </c>
      <c r="G1174" s="218" t="str">
        <f>IF($B1174="","",IF(VLOOKUP($B1174,競技者!$A$5:$I$1004,9,FALSE)="","",VLOOKUP($B1174,競技者!$A$5:$I$1004,9,FALSE)))</f>
        <v/>
      </c>
      <c r="H1174" s="219"/>
      <c r="I1174" s="218" t="str">
        <f t="shared" si="90"/>
        <v/>
      </c>
      <c r="J1174" s="220"/>
      <c r="K1174" s="221" t="str">
        <f t="shared" si="91"/>
        <v/>
      </c>
      <c r="L1174" s="220"/>
      <c r="M1174" s="221" t="str">
        <f t="shared" si="92"/>
        <v/>
      </c>
      <c r="N1174" s="262"/>
      <c r="O1174" s="262"/>
      <c r="P1174" s="263"/>
      <c r="Q1174" s="222" t="str">
        <f t="shared" si="93"/>
        <v/>
      </c>
      <c r="R1174" s="223" t="str">
        <f t="shared" si="94"/>
        <v/>
      </c>
      <c r="S1174" s="220"/>
      <c r="T1174" s="237"/>
      <c r="U1174" s="224"/>
    </row>
    <row r="1175" spans="1:21">
      <c r="A1175" s="94">
        <v>1171</v>
      </c>
      <c r="B1175" s="199"/>
      <c r="C1175" s="120" t="str">
        <f>IF($B1175="","",IF(VLOOKUP($B1175,競技者!$A$5:$I$1004,2,FALSE)="","",VLOOKUP($B1175,競技者!$A$5:$I$1004,2,FALSE)))</f>
        <v/>
      </c>
      <c r="D1175" s="120" t="str">
        <f>IF($B1175="","",IF(VLOOKUP($B1175,競技者!$A$5:$I$1004,3,FALSE)="","",VLOOKUP($B1175,競技者!$A$5:$I$1004,3,FALSE)))</f>
        <v/>
      </c>
      <c r="E1175" s="120" t="str">
        <f>IF($B1175="","",IF(VLOOKUP($B1175,競技者!$A$5:$I$1004,4,FALSE)="","",VLOOKUP($B1175,競技者!$A$5:$I$1004,4,FALSE)))</f>
        <v/>
      </c>
      <c r="F1175" s="120" t="str">
        <f>IF($B1175="","",IF(VLOOKUP($B1175,競技者!$A$5:$I$1004,7,FALSE)="","",VLOOKUP($B1175,競技者!$A$5:$I$1004,7,FALSE)))</f>
        <v/>
      </c>
      <c r="G1175" s="120" t="str">
        <f>IF($B1175="","",IF(VLOOKUP($B1175,競技者!$A$5:$I$1004,9,FALSE)="","",VLOOKUP($B1175,競技者!$A$5:$I$1004,9,FALSE)))</f>
        <v/>
      </c>
      <c r="H1175" s="119"/>
      <c r="I1175" s="120" t="str">
        <f t="shared" si="90"/>
        <v/>
      </c>
      <c r="J1175" s="121"/>
      <c r="K1175" s="122" t="str">
        <f t="shared" si="91"/>
        <v/>
      </c>
      <c r="L1175" s="121"/>
      <c r="M1175" s="122" t="str">
        <f t="shared" si="92"/>
        <v/>
      </c>
      <c r="N1175" s="123"/>
      <c r="O1175" s="123"/>
      <c r="P1175" s="259"/>
      <c r="Q1175" s="124" t="str">
        <f t="shared" si="93"/>
        <v/>
      </c>
      <c r="R1175" s="125" t="str">
        <f t="shared" si="94"/>
        <v/>
      </c>
      <c r="S1175" s="121"/>
      <c r="T1175" s="236"/>
      <c r="U1175" s="127"/>
    </row>
    <row r="1176" spans="1:21">
      <c r="A1176" s="94">
        <v>1172</v>
      </c>
      <c r="B1176" s="111"/>
      <c r="C1176" s="95" t="str">
        <f>IF($B1176="","",IF(VLOOKUP($B1176,競技者!$A$5:$I$1004,2,FALSE)="","",VLOOKUP($B1176,競技者!$A$5:$I$1004,2,FALSE)))</f>
        <v/>
      </c>
      <c r="D1176" s="95" t="str">
        <f>IF($B1176="","",IF(VLOOKUP($B1176,競技者!$A$5:$I$1004,3,FALSE)="","",VLOOKUP($B1176,競技者!$A$5:$I$1004,3,FALSE)))</f>
        <v/>
      </c>
      <c r="E1176" s="95" t="str">
        <f>IF($B1176="","",IF(VLOOKUP($B1176,競技者!$A$5:$I$1004,4,FALSE)="","",VLOOKUP($B1176,競技者!$A$5:$I$1004,4,FALSE)))</f>
        <v/>
      </c>
      <c r="F1176" s="95" t="str">
        <f>IF($B1176="","",IF(VLOOKUP($B1176,競技者!$A$5:$I$1004,7,FALSE)="","",VLOOKUP($B1176,競技者!$A$5:$I$1004,7,FALSE)))</f>
        <v/>
      </c>
      <c r="G1176" s="95" t="str">
        <f>IF($B1176="","",IF(VLOOKUP($B1176,競技者!$A$5:$I$1004,9,FALSE)="","",VLOOKUP($B1176,競技者!$A$5:$I$1004,9,FALSE)))</f>
        <v/>
      </c>
      <c r="H1176" s="109"/>
      <c r="I1176" s="95" t="str">
        <f t="shared" si="90"/>
        <v/>
      </c>
      <c r="J1176" s="96"/>
      <c r="K1176" s="107" t="str">
        <f t="shared" si="91"/>
        <v/>
      </c>
      <c r="L1176" s="96"/>
      <c r="M1176" s="107" t="str">
        <f t="shared" si="92"/>
        <v/>
      </c>
      <c r="N1176" s="103"/>
      <c r="O1176" s="103"/>
      <c r="P1176" s="260"/>
      <c r="Q1176" s="97" t="str">
        <f t="shared" si="93"/>
        <v/>
      </c>
      <c r="R1176" s="98" t="str">
        <f t="shared" si="94"/>
        <v/>
      </c>
      <c r="S1176" s="96"/>
      <c r="T1176" s="234"/>
      <c r="U1176" s="105"/>
    </row>
    <row r="1177" spans="1:21">
      <c r="A1177" s="94">
        <v>1173</v>
      </c>
      <c r="B1177" s="111"/>
      <c r="C1177" s="95" t="str">
        <f>IF($B1177="","",IF(VLOOKUP($B1177,競技者!$A$5:$I$1004,2,FALSE)="","",VLOOKUP($B1177,競技者!$A$5:$I$1004,2,FALSE)))</f>
        <v/>
      </c>
      <c r="D1177" s="95" t="str">
        <f>IF($B1177="","",IF(VLOOKUP($B1177,競技者!$A$5:$I$1004,3,FALSE)="","",VLOOKUP($B1177,競技者!$A$5:$I$1004,3,FALSE)))</f>
        <v/>
      </c>
      <c r="E1177" s="95" t="str">
        <f>IF($B1177="","",IF(VLOOKUP($B1177,競技者!$A$5:$I$1004,4,FALSE)="","",VLOOKUP($B1177,競技者!$A$5:$I$1004,4,FALSE)))</f>
        <v/>
      </c>
      <c r="F1177" s="95" t="str">
        <f>IF($B1177="","",IF(VLOOKUP($B1177,競技者!$A$5:$I$1004,7,FALSE)="","",VLOOKUP($B1177,競技者!$A$5:$I$1004,7,FALSE)))</f>
        <v/>
      </c>
      <c r="G1177" s="95" t="str">
        <f>IF($B1177="","",IF(VLOOKUP($B1177,競技者!$A$5:$I$1004,9,FALSE)="","",VLOOKUP($B1177,競技者!$A$5:$I$1004,9,FALSE)))</f>
        <v/>
      </c>
      <c r="H1177" s="109"/>
      <c r="I1177" s="95" t="str">
        <f t="shared" si="90"/>
        <v/>
      </c>
      <c r="J1177" s="96"/>
      <c r="K1177" s="107" t="str">
        <f t="shared" si="91"/>
        <v/>
      </c>
      <c r="L1177" s="96"/>
      <c r="M1177" s="107" t="str">
        <f t="shared" si="92"/>
        <v/>
      </c>
      <c r="N1177" s="103"/>
      <c r="O1177" s="103"/>
      <c r="P1177" s="260"/>
      <c r="Q1177" s="97" t="str">
        <f t="shared" si="93"/>
        <v/>
      </c>
      <c r="R1177" s="98" t="str">
        <f t="shared" si="94"/>
        <v/>
      </c>
      <c r="S1177" s="96"/>
      <c r="T1177" s="234"/>
      <c r="U1177" s="105"/>
    </row>
    <row r="1178" spans="1:21">
      <c r="A1178" s="94">
        <v>1174</v>
      </c>
      <c r="B1178" s="111"/>
      <c r="C1178" s="95" t="str">
        <f>IF($B1178="","",IF(VLOOKUP($B1178,競技者!$A$5:$I$1004,2,FALSE)="","",VLOOKUP($B1178,競技者!$A$5:$I$1004,2,FALSE)))</f>
        <v/>
      </c>
      <c r="D1178" s="95" t="str">
        <f>IF($B1178="","",IF(VLOOKUP($B1178,競技者!$A$5:$I$1004,3,FALSE)="","",VLOOKUP($B1178,競技者!$A$5:$I$1004,3,FALSE)))</f>
        <v/>
      </c>
      <c r="E1178" s="95" t="str">
        <f>IF($B1178="","",IF(VLOOKUP($B1178,競技者!$A$5:$I$1004,4,FALSE)="","",VLOOKUP($B1178,競技者!$A$5:$I$1004,4,FALSE)))</f>
        <v/>
      </c>
      <c r="F1178" s="95" t="str">
        <f>IF($B1178="","",IF(VLOOKUP($B1178,競技者!$A$5:$I$1004,7,FALSE)="","",VLOOKUP($B1178,競技者!$A$5:$I$1004,7,FALSE)))</f>
        <v/>
      </c>
      <c r="G1178" s="95" t="str">
        <f>IF($B1178="","",IF(VLOOKUP($B1178,競技者!$A$5:$I$1004,9,FALSE)="","",VLOOKUP($B1178,競技者!$A$5:$I$1004,9,FALSE)))</f>
        <v/>
      </c>
      <c r="H1178" s="109"/>
      <c r="I1178" s="95" t="str">
        <f t="shared" si="90"/>
        <v/>
      </c>
      <c r="J1178" s="96"/>
      <c r="K1178" s="107" t="str">
        <f t="shared" si="91"/>
        <v/>
      </c>
      <c r="L1178" s="96"/>
      <c r="M1178" s="107" t="str">
        <f t="shared" si="92"/>
        <v/>
      </c>
      <c r="N1178" s="103"/>
      <c r="O1178" s="103"/>
      <c r="P1178" s="260"/>
      <c r="Q1178" s="97" t="str">
        <f t="shared" si="93"/>
        <v/>
      </c>
      <c r="R1178" s="98" t="str">
        <f t="shared" si="94"/>
        <v/>
      </c>
      <c r="S1178" s="96"/>
      <c r="T1178" s="234"/>
      <c r="U1178" s="105"/>
    </row>
    <row r="1179" spans="1:21">
      <c r="A1179" s="94">
        <v>1175</v>
      </c>
      <c r="B1179" s="207"/>
      <c r="C1179" s="208" t="str">
        <f>IF($B1179="","",IF(VLOOKUP($B1179,競技者!$A$5:$I$1004,2,FALSE)="","",VLOOKUP($B1179,競技者!$A$5:$I$1004,2,FALSE)))</f>
        <v/>
      </c>
      <c r="D1179" s="208" t="str">
        <f>IF($B1179="","",IF(VLOOKUP($B1179,競技者!$A$5:$I$1004,3,FALSE)="","",VLOOKUP($B1179,競技者!$A$5:$I$1004,3,FALSE)))</f>
        <v/>
      </c>
      <c r="E1179" s="208" t="str">
        <f>IF($B1179="","",IF(VLOOKUP($B1179,競技者!$A$5:$I$1004,4,FALSE)="","",VLOOKUP($B1179,競技者!$A$5:$I$1004,4,FALSE)))</f>
        <v/>
      </c>
      <c r="F1179" s="208" t="str">
        <f>IF($B1179="","",IF(VLOOKUP($B1179,競技者!$A$5:$I$1004,7,FALSE)="","",VLOOKUP($B1179,競技者!$A$5:$I$1004,7,FALSE)))</f>
        <v/>
      </c>
      <c r="G1179" s="208" t="str">
        <f>IF($B1179="","",IF(VLOOKUP($B1179,競技者!$A$5:$I$1004,9,FALSE)="","",VLOOKUP($B1179,競技者!$A$5:$I$1004,9,FALSE)))</f>
        <v/>
      </c>
      <c r="H1179" s="209"/>
      <c r="I1179" s="208" t="str">
        <f t="shared" si="90"/>
        <v/>
      </c>
      <c r="J1179" s="210"/>
      <c r="K1179" s="211" t="str">
        <f t="shared" si="91"/>
        <v/>
      </c>
      <c r="L1179" s="210"/>
      <c r="M1179" s="211" t="str">
        <f t="shared" si="92"/>
        <v/>
      </c>
      <c r="N1179" s="212"/>
      <c r="O1179" s="212"/>
      <c r="P1179" s="261"/>
      <c r="Q1179" s="213" t="str">
        <f t="shared" si="93"/>
        <v/>
      </c>
      <c r="R1179" s="214" t="str">
        <f t="shared" si="94"/>
        <v/>
      </c>
      <c r="S1179" s="210"/>
      <c r="T1179" s="238"/>
      <c r="U1179" s="216"/>
    </row>
    <row r="1180" spans="1:21">
      <c r="A1180" s="94">
        <v>1176</v>
      </c>
      <c r="B1180" s="199"/>
      <c r="C1180" s="120" t="str">
        <f>IF($B1180="","",IF(VLOOKUP($B1180,競技者!$A$5:$I$1004,2,FALSE)="","",VLOOKUP($B1180,競技者!$A$5:$I$1004,2,FALSE)))</f>
        <v/>
      </c>
      <c r="D1180" s="120" t="str">
        <f>IF($B1180="","",IF(VLOOKUP($B1180,競技者!$A$5:$I$1004,3,FALSE)="","",VLOOKUP($B1180,競技者!$A$5:$I$1004,3,FALSE)))</f>
        <v/>
      </c>
      <c r="E1180" s="120" t="str">
        <f>IF($B1180="","",IF(VLOOKUP($B1180,競技者!$A$5:$I$1004,4,FALSE)="","",VLOOKUP($B1180,競技者!$A$5:$I$1004,4,FALSE)))</f>
        <v/>
      </c>
      <c r="F1180" s="120" t="str">
        <f>IF($B1180="","",IF(VLOOKUP($B1180,競技者!$A$5:$I$1004,7,FALSE)="","",VLOOKUP($B1180,競技者!$A$5:$I$1004,7,FALSE)))</f>
        <v/>
      </c>
      <c r="G1180" s="120" t="str">
        <f>IF($B1180="","",IF(VLOOKUP($B1180,競技者!$A$5:$I$1004,9,FALSE)="","",VLOOKUP($B1180,競技者!$A$5:$I$1004,9,FALSE)))</f>
        <v/>
      </c>
      <c r="H1180" s="119"/>
      <c r="I1180" s="120" t="str">
        <f t="shared" si="90"/>
        <v/>
      </c>
      <c r="J1180" s="121"/>
      <c r="K1180" s="122" t="str">
        <f t="shared" si="91"/>
        <v/>
      </c>
      <c r="L1180" s="121"/>
      <c r="M1180" s="122" t="str">
        <f t="shared" si="92"/>
        <v/>
      </c>
      <c r="N1180" s="123"/>
      <c r="O1180" s="123"/>
      <c r="P1180" s="259"/>
      <c r="Q1180" s="124" t="str">
        <f t="shared" si="93"/>
        <v/>
      </c>
      <c r="R1180" s="125" t="str">
        <f t="shared" si="94"/>
        <v/>
      </c>
      <c r="S1180" s="121"/>
      <c r="T1180" s="236"/>
      <c r="U1180" s="127"/>
    </row>
    <row r="1181" spans="1:21">
      <c r="A1181" s="94">
        <v>1177</v>
      </c>
      <c r="B1181" s="111"/>
      <c r="C1181" s="95" t="str">
        <f>IF($B1181="","",IF(VLOOKUP($B1181,競技者!$A$5:$I$1004,2,FALSE)="","",VLOOKUP($B1181,競技者!$A$5:$I$1004,2,FALSE)))</f>
        <v/>
      </c>
      <c r="D1181" s="95" t="str">
        <f>IF($B1181="","",IF(VLOOKUP($B1181,競技者!$A$5:$I$1004,3,FALSE)="","",VLOOKUP($B1181,競技者!$A$5:$I$1004,3,FALSE)))</f>
        <v/>
      </c>
      <c r="E1181" s="95" t="str">
        <f>IF($B1181="","",IF(VLOOKUP($B1181,競技者!$A$5:$I$1004,4,FALSE)="","",VLOOKUP($B1181,競技者!$A$5:$I$1004,4,FALSE)))</f>
        <v/>
      </c>
      <c r="F1181" s="95" t="str">
        <f>IF($B1181="","",IF(VLOOKUP($B1181,競技者!$A$5:$I$1004,7,FALSE)="","",VLOOKUP($B1181,競技者!$A$5:$I$1004,7,FALSE)))</f>
        <v/>
      </c>
      <c r="G1181" s="95" t="str">
        <f>IF($B1181="","",IF(VLOOKUP($B1181,競技者!$A$5:$I$1004,9,FALSE)="","",VLOOKUP($B1181,競技者!$A$5:$I$1004,9,FALSE)))</f>
        <v/>
      </c>
      <c r="H1181" s="109"/>
      <c r="I1181" s="95" t="str">
        <f t="shared" si="90"/>
        <v/>
      </c>
      <c r="J1181" s="96"/>
      <c r="K1181" s="107" t="str">
        <f t="shared" si="91"/>
        <v/>
      </c>
      <c r="L1181" s="96"/>
      <c r="M1181" s="107" t="str">
        <f t="shared" si="92"/>
        <v/>
      </c>
      <c r="N1181" s="103"/>
      <c r="O1181" s="103"/>
      <c r="P1181" s="260"/>
      <c r="Q1181" s="97" t="str">
        <f t="shared" si="93"/>
        <v/>
      </c>
      <c r="R1181" s="98" t="str">
        <f t="shared" si="94"/>
        <v/>
      </c>
      <c r="S1181" s="96"/>
      <c r="T1181" s="234"/>
      <c r="U1181" s="105"/>
    </row>
    <row r="1182" spans="1:21">
      <c r="A1182" s="94">
        <v>1178</v>
      </c>
      <c r="B1182" s="111"/>
      <c r="C1182" s="95" t="str">
        <f>IF($B1182="","",IF(VLOOKUP($B1182,競技者!$A$5:$I$1004,2,FALSE)="","",VLOOKUP($B1182,競技者!$A$5:$I$1004,2,FALSE)))</f>
        <v/>
      </c>
      <c r="D1182" s="95" t="str">
        <f>IF($B1182="","",IF(VLOOKUP($B1182,競技者!$A$5:$I$1004,3,FALSE)="","",VLOOKUP($B1182,競技者!$A$5:$I$1004,3,FALSE)))</f>
        <v/>
      </c>
      <c r="E1182" s="95" t="str">
        <f>IF($B1182="","",IF(VLOOKUP($B1182,競技者!$A$5:$I$1004,4,FALSE)="","",VLOOKUP($B1182,競技者!$A$5:$I$1004,4,FALSE)))</f>
        <v/>
      </c>
      <c r="F1182" s="95" t="str">
        <f>IF($B1182="","",IF(VLOOKUP($B1182,競技者!$A$5:$I$1004,7,FALSE)="","",VLOOKUP($B1182,競技者!$A$5:$I$1004,7,FALSE)))</f>
        <v/>
      </c>
      <c r="G1182" s="95" t="str">
        <f>IF($B1182="","",IF(VLOOKUP($B1182,競技者!$A$5:$I$1004,9,FALSE)="","",VLOOKUP($B1182,競技者!$A$5:$I$1004,9,FALSE)))</f>
        <v/>
      </c>
      <c r="H1182" s="109"/>
      <c r="I1182" s="95" t="str">
        <f t="shared" si="90"/>
        <v/>
      </c>
      <c r="J1182" s="96"/>
      <c r="K1182" s="107" t="str">
        <f t="shared" si="91"/>
        <v/>
      </c>
      <c r="L1182" s="96"/>
      <c r="M1182" s="107" t="str">
        <f t="shared" si="92"/>
        <v/>
      </c>
      <c r="N1182" s="103"/>
      <c r="O1182" s="103"/>
      <c r="P1182" s="260"/>
      <c r="Q1182" s="97" t="str">
        <f t="shared" si="93"/>
        <v/>
      </c>
      <c r="R1182" s="98" t="str">
        <f t="shared" si="94"/>
        <v/>
      </c>
      <c r="S1182" s="96"/>
      <c r="T1182" s="234"/>
      <c r="U1182" s="105"/>
    </row>
    <row r="1183" spans="1:21">
      <c r="A1183" s="94">
        <v>1179</v>
      </c>
      <c r="B1183" s="111"/>
      <c r="C1183" s="95" t="str">
        <f>IF($B1183="","",IF(VLOOKUP($B1183,競技者!$A$5:$I$1004,2,FALSE)="","",VLOOKUP($B1183,競技者!$A$5:$I$1004,2,FALSE)))</f>
        <v/>
      </c>
      <c r="D1183" s="95" t="str">
        <f>IF($B1183="","",IF(VLOOKUP($B1183,競技者!$A$5:$I$1004,3,FALSE)="","",VLOOKUP($B1183,競技者!$A$5:$I$1004,3,FALSE)))</f>
        <v/>
      </c>
      <c r="E1183" s="95" t="str">
        <f>IF($B1183="","",IF(VLOOKUP($B1183,競技者!$A$5:$I$1004,4,FALSE)="","",VLOOKUP($B1183,競技者!$A$5:$I$1004,4,FALSE)))</f>
        <v/>
      </c>
      <c r="F1183" s="95" t="str">
        <f>IF($B1183="","",IF(VLOOKUP($B1183,競技者!$A$5:$I$1004,7,FALSE)="","",VLOOKUP($B1183,競技者!$A$5:$I$1004,7,FALSE)))</f>
        <v/>
      </c>
      <c r="G1183" s="95" t="str">
        <f>IF($B1183="","",IF(VLOOKUP($B1183,競技者!$A$5:$I$1004,9,FALSE)="","",VLOOKUP($B1183,競技者!$A$5:$I$1004,9,FALSE)))</f>
        <v/>
      </c>
      <c r="H1183" s="109"/>
      <c r="I1183" s="95" t="str">
        <f t="shared" si="90"/>
        <v/>
      </c>
      <c r="J1183" s="96"/>
      <c r="K1183" s="107" t="str">
        <f t="shared" si="91"/>
        <v/>
      </c>
      <c r="L1183" s="96"/>
      <c r="M1183" s="107" t="str">
        <f t="shared" si="92"/>
        <v/>
      </c>
      <c r="N1183" s="103"/>
      <c r="O1183" s="103"/>
      <c r="P1183" s="260"/>
      <c r="Q1183" s="97" t="str">
        <f t="shared" si="93"/>
        <v/>
      </c>
      <c r="R1183" s="98" t="str">
        <f t="shared" si="94"/>
        <v/>
      </c>
      <c r="S1183" s="96"/>
      <c r="T1183" s="234"/>
      <c r="U1183" s="105"/>
    </row>
    <row r="1184" spans="1:21" ht="12.6" thickBot="1">
      <c r="A1184" s="94">
        <v>1180</v>
      </c>
      <c r="B1184" s="217"/>
      <c r="C1184" s="218" t="str">
        <f>IF($B1184="","",IF(VLOOKUP($B1184,競技者!$A$5:$I$1004,2,FALSE)="","",VLOOKUP($B1184,競技者!$A$5:$I$1004,2,FALSE)))</f>
        <v/>
      </c>
      <c r="D1184" s="218" t="str">
        <f>IF($B1184="","",IF(VLOOKUP($B1184,競技者!$A$5:$I$1004,3,FALSE)="","",VLOOKUP($B1184,競技者!$A$5:$I$1004,3,FALSE)))</f>
        <v/>
      </c>
      <c r="E1184" s="218" t="str">
        <f>IF($B1184="","",IF(VLOOKUP($B1184,競技者!$A$5:$I$1004,4,FALSE)="","",VLOOKUP($B1184,競技者!$A$5:$I$1004,4,FALSE)))</f>
        <v/>
      </c>
      <c r="F1184" s="218" t="str">
        <f>IF($B1184="","",IF(VLOOKUP($B1184,競技者!$A$5:$I$1004,7,FALSE)="","",VLOOKUP($B1184,競技者!$A$5:$I$1004,7,FALSE)))</f>
        <v/>
      </c>
      <c r="G1184" s="218" t="str">
        <f>IF($B1184="","",IF(VLOOKUP($B1184,競技者!$A$5:$I$1004,9,FALSE)="","",VLOOKUP($B1184,競技者!$A$5:$I$1004,9,FALSE)))</f>
        <v/>
      </c>
      <c r="H1184" s="219"/>
      <c r="I1184" s="218" t="str">
        <f t="shared" si="90"/>
        <v/>
      </c>
      <c r="J1184" s="220"/>
      <c r="K1184" s="221" t="str">
        <f t="shared" si="91"/>
        <v/>
      </c>
      <c r="L1184" s="220"/>
      <c r="M1184" s="221" t="str">
        <f t="shared" si="92"/>
        <v/>
      </c>
      <c r="N1184" s="262"/>
      <c r="O1184" s="262"/>
      <c r="P1184" s="263"/>
      <c r="Q1184" s="222" t="str">
        <f t="shared" si="93"/>
        <v/>
      </c>
      <c r="R1184" s="223" t="str">
        <f t="shared" si="94"/>
        <v/>
      </c>
      <c r="S1184" s="220"/>
      <c r="T1184" s="237"/>
      <c r="U1184" s="224"/>
    </row>
    <row r="1185" spans="1:21">
      <c r="A1185" s="94">
        <v>1181</v>
      </c>
      <c r="B1185" s="199"/>
      <c r="C1185" s="120" t="str">
        <f>IF($B1185="","",IF(VLOOKUP($B1185,競技者!$A$5:$I$1004,2,FALSE)="","",VLOOKUP($B1185,競技者!$A$5:$I$1004,2,FALSE)))</f>
        <v/>
      </c>
      <c r="D1185" s="120" t="str">
        <f>IF($B1185="","",IF(VLOOKUP($B1185,競技者!$A$5:$I$1004,3,FALSE)="","",VLOOKUP($B1185,競技者!$A$5:$I$1004,3,FALSE)))</f>
        <v/>
      </c>
      <c r="E1185" s="120" t="str">
        <f>IF($B1185="","",IF(VLOOKUP($B1185,競技者!$A$5:$I$1004,4,FALSE)="","",VLOOKUP($B1185,競技者!$A$5:$I$1004,4,FALSE)))</f>
        <v/>
      </c>
      <c r="F1185" s="120" t="str">
        <f>IF($B1185="","",IF(VLOOKUP($B1185,競技者!$A$5:$I$1004,7,FALSE)="","",VLOOKUP($B1185,競技者!$A$5:$I$1004,7,FALSE)))</f>
        <v/>
      </c>
      <c r="G1185" s="120" t="str">
        <f>IF($B1185="","",IF(VLOOKUP($B1185,競技者!$A$5:$I$1004,9,FALSE)="","",VLOOKUP($B1185,競技者!$A$5:$I$1004,9,FALSE)))</f>
        <v/>
      </c>
      <c r="H1185" s="119"/>
      <c r="I1185" s="120" t="str">
        <f t="shared" si="90"/>
        <v/>
      </c>
      <c r="J1185" s="121"/>
      <c r="K1185" s="122" t="str">
        <f t="shared" si="91"/>
        <v/>
      </c>
      <c r="L1185" s="121"/>
      <c r="M1185" s="122" t="str">
        <f t="shared" si="92"/>
        <v/>
      </c>
      <c r="N1185" s="123"/>
      <c r="O1185" s="123"/>
      <c r="P1185" s="259"/>
      <c r="Q1185" s="124" t="str">
        <f t="shared" si="93"/>
        <v/>
      </c>
      <c r="R1185" s="125" t="str">
        <f t="shared" si="94"/>
        <v/>
      </c>
      <c r="S1185" s="121"/>
      <c r="T1185" s="236"/>
      <c r="U1185" s="127"/>
    </row>
    <row r="1186" spans="1:21">
      <c r="A1186" s="94">
        <v>1182</v>
      </c>
      <c r="B1186" s="111"/>
      <c r="C1186" s="95" t="str">
        <f>IF($B1186="","",IF(VLOOKUP($B1186,競技者!$A$5:$I$1004,2,FALSE)="","",VLOOKUP($B1186,競技者!$A$5:$I$1004,2,FALSE)))</f>
        <v/>
      </c>
      <c r="D1186" s="95" t="str">
        <f>IF($B1186="","",IF(VLOOKUP($B1186,競技者!$A$5:$I$1004,3,FALSE)="","",VLOOKUP($B1186,競技者!$A$5:$I$1004,3,FALSE)))</f>
        <v/>
      </c>
      <c r="E1186" s="95" t="str">
        <f>IF($B1186="","",IF(VLOOKUP($B1186,競技者!$A$5:$I$1004,4,FALSE)="","",VLOOKUP($B1186,競技者!$A$5:$I$1004,4,FALSE)))</f>
        <v/>
      </c>
      <c r="F1186" s="95" t="str">
        <f>IF($B1186="","",IF(VLOOKUP($B1186,競技者!$A$5:$I$1004,7,FALSE)="","",VLOOKUP($B1186,競技者!$A$5:$I$1004,7,FALSE)))</f>
        <v/>
      </c>
      <c r="G1186" s="95" t="str">
        <f>IF($B1186="","",IF(VLOOKUP($B1186,競技者!$A$5:$I$1004,9,FALSE)="","",VLOOKUP($B1186,競技者!$A$5:$I$1004,9,FALSE)))</f>
        <v/>
      </c>
      <c r="H1186" s="109"/>
      <c r="I1186" s="95" t="str">
        <f t="shared" si="90"/>
        <v/>
      </c>
      <c r="J1186" s="96"/>
      <c r="K1186" s="107" t="str">
        <f t="shared" si="91"/>
        <v/>
      </c>
      <c r="L1186" s="96"/>
      <c r="M1186" s="107" t="str">
        <f t="shared" si="92"/>
        <v/>
      </c>
      <c r="N1186" s="103"/>
      <c r="O1186" s="103"/>
      <c r="P1186" s="260"/>
      <c r="Q1186" s="97" t="str">
        <f t="shared" si="93"/>
        <v/>
      </c>
      <c r="R1186" s="98" t="str">
        <f t="shared" si="94"/>
        <v/>
      </c>
      <c r="S1186" s="96"/>
      <c r="T1186" s="234"/>
      <c r="U1186" s="105"/>
    </row>
    <row r="1187" spans="1:21">
      <c r="A1187" s="94">
        <v>1183</v>
      </c>
      <c r="B1187" s="111"/>
      <c r="C1187" s="95" t="str">
        <f>IF($B1187="","",IF(VLOOKUP($B1187,競技者!$A$5:$I$1004,2,FALSE)="","",VLOOKUP($B1187,競技者!$A$5:$I$1004,2,FALSE)))</f>
        <v/>
      </c>
      <c r="D1187" s="95" t="str">
        <f>IF($B1187="","",IF(VLOOKUP($B1187,競技者!$A$5:$I$1004,3,FALSE)="","",VLOOKUP($B1187,競技者!$A$5:$I$1004,3,FALSE)))</f>
        <v/>
      </c>
      <c r="E1187" s="95" t="str">
        <f>IF($B1187="","",IF(VLOOKUP($B1187,競技者!$A$5:$I$1004,4,FALSE)="","",VLOOKUP($B1187,競技者!$A$5:$I$1004,4,FALSE)))</f>
        <v/>
      </c>
      <c r="F1187" s="95" t="str">
        <f>IF($B1187="","",IF(VLOOKUP($B1187,競技者!$A$5:$I$1004,7,FALSE)="","",VLOOKUP($B1187,競技者!$A$5:$I$1004,7,FALSE)))</f>
        <v/>
      </c>
      <c r="G1187" s="95" t="str">
        <f>IF($B1187="","",IF(VLOOKUP($B1187,競技者!$A$5:$I$1004,9,FALSE)="","",VLOOKUP($B1187,競技者!$A$5:$I$1004,9,FALSE)))</f>
        <v/>
      </c>
      <c r="H1187" s="109"/>
      <c r="I1187" s="95" t="str">
        <f t="shared" si="90"/>
        <v/>
      </c>
      <c r="J1187" s="96"/>
      <c r="K1187" s="107" t="str">
        <f t="shared" si="91"/>
        <v/>
      </c>
      <c r="L1187" s="96"/>
      <c r="M1187" s="107" t="str">
        <f t="shared" si="92"/>
        <v/>
      </c>
      <c r="N1187" s="103"/>
      <c r="O1187" s="103"/>
      <c r="P1187" s="260"/>
      <c r="Q1187" s="97" t="str">
        <f t="shared" si="93"/>
        <v/>
      </c>
      <c r="R1187" s="98" t="str">
        <f t="shared" si="94"/>
        <v/>
      </c>
      <c r="S1187" s="96"/>
      <c r="T1187" s="234"/>
      <c r="U1187" s="105"/>
    </row>
    <row r="1188" spans="1:21">
      <c r="A1188" s="94">
        <v>1184</v>
      </c>
      <c r="B1188" s="111"/>
      <c r="C1188" s="95" t="str">
        <f>IF($B1188="","",IF(VLOOKUP($B1188,競技者!$A$5:$I$1004,2,FALSE)="","",VLOOKUP($B1188,競技者!$A$5:$I$1004,2,FALSE)))</f>
        <v/>
      </c>
      <c r="D1188" s="95" t="str">
        <f>IF($B1188="","",IF(VLOOKUP($B1188,競技者!$A$5:$I$1004,3,FALSE)="","",VLOOKUP($B1188,競技者!$A$5:$I$1004,3,FALSE)))</f>
        <v/>
      </c>
      <c r="E1188" s="95" t="str">
        <f>IF($B1188="","",IF(VLOOKUP($B1188,競技者!$A$5:$I$1004,4,FALSE)="","",VLOOKUP($B1188,競技者!$A$5:$I$1004,4,FALSE)))</f>
        <v/>
      </c>
      <c r="F1188" s="95" t="str">
        <f>IF($B1188="","",IF(VLOOKUP($B1188,競技者!$A$5:$I$1004,7,FALSE)="","",VLOOKUP($B1188,競技者!$A$5:$I$1004,7,FALSE)))</f>
        <v/>
      </c>
      <c r="G1188" s="95" t="str">
        <f>IF($B1188="","",IF(VLOOKUP($B1188,競技者!$A$5:$I$1004,9,FALSE)="","",VLOOKUP($B1188,競技者!$A$5:$I$1004,9,FALSE)))</f>
        <v/>
      </c>
      <c r="H1188" s="109"/>
      <c r="I1188" s="95" t="str">
        <f t="shared" si="90"/>
        <v/>
      </c>
      <c r="J1188" s="96"/>
      <c r="K1188" s="107" t="str">
        <f t="shared" si="91"/>
        <v/>
      </c>
      <c r="L1188" s="96"/>
      <c r="M1188" s="107" t="str">
        <f t="shared" si="92"/>
        <v/>
      </c>
      <c r="N1188" s="103"/>
      <c r="O1188" s="103"/>
      <c r="P1188" s="260"/>
      <c r="Q1188" s="97" t="str">
        <f t="shared" si="93"/>
        <v/>
      </c>
      <c r="R1188" s="98" t="str">
        <f t="shared" si="94"/>
        <v/>
      </c>
      <c r="S1188" s="96"/>
      <c r="T1188" s="234"/>
      <c r="U1188" s="105"/>
    </row>
    <row r="1189" spans="1:21">
      <c r="A1189" s="94">
        <v>1185</v>
      </c>
      <c r="B1189" s="207"/>
      <c r="C1189" s="208" t="str">
        <f>IF($B1189="","",IF(VLOOKUP($B1189,競技者!$A$5:$I$1004,2,FALSE)="","",VLOOKUP($B1189,競技者!$A$5:$I$1004,2,FALSE)))</f>
        <v/>
      </c>
      <c r="D1189" s="208" t="str">
        <f>IF($B1189="","",IF(VLOOKUP($B1189,競技者!$A$5:$I$1004,3,FALSE)="","",VLOOKUP($B1189,競技者!$A$5:$I$1004,3,FALSE)))</f>
        <v/>
      </c>
      <c r="E1189" s="208" t="str">
        <f>IF($B1189="","",IF(VLOOKUP($B1189,競技者!$A$5:$I$1004,4,FALSE)="","",VLOOKUP($B1189,競技者!$A$5:$I$1004,4,FALSE)))</f>
        <v/>
      </c>
      <c r="F1189" s="208" t="str">
        <f>IF($B1189="","",IF(VLOOKUP($B1189,競技者!$A$5:$I$1004,7,FALSE)="","",VLOOKUP($B1189,競技者!$A$5:$I$1004,7,FALSE)))</f>
        <v/>
      </c>
      <c r="G1189" s="208" t="str">
        <f>IF($B1189="","",IF(VLOOKUP($B1189,競技者!$A$5:$I$1004,9,FALSE)="","",VLOOKUP($B1189,競技者!$A$5:$I$1004,9,FALSE)))</f>
        <v/>
      </c>
      <c r="H1189" s="209"/>
      <c r="I1189" s="208" t="str">
        <f t="shared" si="90"/>
        <v/>
      </c>
      <c r="J1189" s="210"/>
      <c r="K1189" s="211" t="str">
        <f t="shared" si="91"/>
        <v/>
      </c>
      <c r="L1189" s="210"/>
      <c r="M1189" s="211" t="str">
        <f t="shared" si="92"/>
        <v/>
      </c>
      <c r="N1189" s="212"/>
      <c r="O1189" s="212"/>
      <c r="P1189" s="261"/>
      <c r="Q1189" s="213" t="str">
        <f t="shared" si="93"/>
        <v/>
      </c>
      <c r="R1189" s="214" t="str">
        <f t="shared" si="94"/>
        <v/>
      </c>
      <c r="S1189" s="210"/>
      <c r="T1189" s="238"/>
      <c r="U1189" s="216"/>
    </row>
    <row r="1190" spans="1:21">
      <c r="A1190" s="94">
        <v>1186</v>
      </c>
      <c r="B1190" s="199"/>
      <c r="C1190" s="120" t="str">
        <f>IF($B1190="","",IF(VLOOKUP($B1190,競技者!$A$5:$I$1004,2,FALSE)="","",VLOOKUP($B1190,競技者!$A$5:$I$1004,2,FALSE)))</f>
        <v/>
      </c>
      <c r="D1190" s="120" t="str">
        <f>IF($B1190="","",IF(VLOOKUP($B1190,競技者!$A$5:$I$1004,3,FALSE)="","",VLOOKUP($B1190,競技者!$A$5:$I$1004,3,FALSE)))</f>
        <v/>
      </c>
      <c r="E1190" s="120" t="str">
        <f>IF($B1190="","",IF(VLOOKUP($B1190,競技者!$A$5:$I$1004,4,FALSE)="","",VLOOKUP($B1190,競技者!$A$5:$I$1004,4,FALSE)))</f>
        <v/>
      </c>
      <c r="F1190" s="120" t="str">
        <f>IF($B1190="","",IF(VLOOKUP($B1190,競技者!$A$5:$I$1004,7,FALSE)="","",VLOOKUP($B1190,競技者!$A$5:$I$1004,7,FALSE)))</f>
        <v/>
      </c>
      <c r="G1190" s="120" t="str">
        <f>IF($B1190="","",IF(VLOOKUP($B1190,競技者!$A$5:$I$1004,9,FALSE)="","",VLOOKUP($B1190,競技者!$A$5:$I$1004,9,FALSE)))</f>
        <v/>
      </c>
      <c r="H1190" s="119"/>
      <c r="I1190" s="120" t="str">
        <f t="shared" si="90"/>
        <v/>
      </c>
      <c r="J1190" s="121"/>
      <c r="K1190" s="122" t="str">
        <f t="shared" si="91"/>
        <v/>
      </c>
      <c r="L1190" s="121"/>
      <c r="M1190" s="122" t="str">
        <f t="shared" si="92"/>
        <v/>
      </c>
      <c r="N1190" s="123"/>
      <c r="O1190" s="123"/>
      <c r="P1190" s="259"/>
      <c r="Q1190" s="124" t="str">
        <f t="shared" si="93"/>
        <v/>
      </c>
      <c r="R1190" s="125" t="str">
        <f t="shared" si="94"/>
        <v/>
      </c>
      <c r="S1190" s="121"/>
      <c r="T1190" s="236"/>
      <c r="U1190" s="127"/>
    </row>
    <row r="1191" spans="1:21">
      <c r="A1191" s="94">
        <v>1187</v>
      </c>
      <c r="B1191" s="111"/>
      <c r="C1191" s="95" t="str">
        <f>IF($B1191="","",IF(VLOOKUP($B1191,競技者!$A$5:$I$1004,2,FALSE)="","",VLOOKUP($B1191,競技者!$A$5:$I$1004,2,FALSE)))</f>
        <v/>
      </c>
      <c r="D1191" s="95" t="str">
        <f>IF($B1191="","",IF(VLOOKUP($B1191,競技者!$A$5:$I$1004,3,FALSE)="","",VLOOKUP($B1191,競技者!$A$5:$I$1004,3,FALSE)))</f>
        <v/>
      </c>
      <c r="E1191" s="95" t="str">
        <f>IF($B1191="","",IF(VLOOKUP($B1191,競技者!$A$5:$I$1004,4,FALSE)="","",VLOOKUP($B1191,競技者!$A$5:$I$1004,4,FALSE)))</f>
        <v/>
      </c>
      <c r="F1191" s="95" t="str">
        <f>IF($B1191="","",IF(VLOOKUP($B1191,競技者!$A$5:$I$1004,7,FALSE)="","",VLOOKUP($B1191,競技者!$A$5:$I$1004,7,FALSE)))</f>
        <v/>
      </c>
      <c r="G1191" s="95" t="str">
        <f>IF($B1191="","",IF(VLOOKUP($B1191,競技者!$A$5:$I$1004,9,FALSE)="","",VLOOKUP($B1191,競技者!$A$5:$I$1004,9,FALSE)))</f>
        <v/>
      </c>
      <c r="H1191" s="109"/>
      <c r="I1191" s="95" t="str">
        <f t="shared" si="90"/>
        <v/>
      </c>
      <c r="J1191" s="96"/>
      <c r="K1191" s="107" t="str">
        <f t="shared" si="91"/>
        <v/>
      </c>
      <c r="L1191" s="96"/>
      <c r="M1191" s="107" t="str">
        <f t="shared" si="92"/>
        <v/>
      </c>
      <c r="N1191" s="103"/>
      <c r="O1191" s="103"/>
      <c r="P1191" s="260"/>
      <c r="Q1191" s="97" t="str">
        <f t="shared" si="93"/>
        <v/>
      </c>
      <c r="R1191" s="98" t="str">
        <f t="shared" si="94"/>
        <v/>
      </c>
      <c r="S1191" s="96"/>
      <c r="T1191" s="234"/>
      <c r="U1191" s="105"/>
    </row>
    <row r="1192" spans="1:21">
      <c r="A1192" s="94">
        <v>1188</v>
      </c>
      <c r="B1192" s="111"/>
      <c r="C1192" s="95" t="str">
        <f>IF($B1192="","",IF(VLOOKUP($B1192,競技者!$A$5:$I$1004,2,FALSE)="","",VLOOKUP($B1192,競技者!$A$5:$I$1004,2,FALSE)))</f>
        <v/>
      </c>
      <c r="D1192" s="95" t="str">
        <f>IF($B1192="","",IF(VLOOKUP($B1192,競技者!$A$5:$I$1004,3,FALSE)="","",VLOOKUP($B1192,競技者!$A$5:$I$1004,3,FALSE)))</f>
        <v/>
      </c>
      <c r="E1192" s="95" t="str">
        <f>IF($B1192="","",IF(VLOOKUP($B1192,競技者!$A$5:$I$1004,4,FALSE)="","",VLOOKUP($B1192,競技者!$A$5:$I$1004,4,FALSE)))</f>
        <v/>
      </c>
      <c r="F1192" s="95" t="str">
        <f>IF($B1192="","",IF(VLOOKUP($B1192,競技者!$A$5:$I$1004,7,FALSE)="","",VLOOKUP($B1192,競技者!$A$5:$I$1004,7,FALSE)))</f>
        <v/>
      </c>
      <c r="G1192" s="95" t="str">
        <f>IF($B1192="","",IF(VLOOKUP($B1192,競技者!$A$5:$I$1004,9,FALSE)="","",VLOOKUP($B1192,競技者!$A$5:$I$1004,9,FALSE)))</f>
        <v/>
      </c>
      <c r="H1192" s="109"/>
      <c r="I1192" s="95" t="str">
        <f t="shared" si="90"/>
        <v/>
      </c>
      <c r="J1192" s="96"/>
      <c r="K1192" s="107" t="str">
        <f t="shared" si="91"/>
        <v/>
      </c>
      <c r="L1192" s="96"/>
      <c r="M1192" s="107" t="str">
        <f t="shared" si="92"/>
        <v/>
      </c>
      <c r="N1192" s="103"/>
      <c r="O1192" s="103"/>
      <c r="P1192" s="260"/>
      <c r="Q1192" s="97" t="str">
        <f t="shared" si="93"/>
        <v/>
      </c>
      <c r="R1192" s="98" t="str">
        <f t="shared" si="94"/>
        <v/>
      </c>
      <c r="S1192" s="96"/>
      <c r="T1192" s="234"/>
      <c r="U1192" s="105"/>
    </row>
    <row r="1193" spans="1:21">
      <c r="A1193" s="94">
        <v>1189</v>
      </c>
      <c r="B1193" s="111"/>
      <c r="C1193" s="95" t="str">
        <f>IF($B1193="","",IF(VLOOKUP($B1193,競技者!$A$5:$I$1004,2,FALSE)="","",VLOOKUP($B1193,競技者!$A$5:$I$1004,2,FALSE)))</f>
        <v/>
      </c>
      <c r="D1193" s="95" t="str">
        <f>IF($B1193="","",IF(VLOOKUP($B1193,競技者!$A$5:$I$1004,3,FALSE)="","",VLOOKUP($B1193,競技者!$A$5:$I$1004,3,FALSE)))</f>
        <v/>
      </c>
      <c r="E1193" s="95" t="str">
        <f>IF($B1193="","",IF(VLOOKUP($B1193,競技者!$A$5:$I$1004,4,FALSE)="","",VLOOKUP($B1193,競技者!$A$5:$I$1004,4,FALSE)))</f>
        <v/>
      </c>
      <c r="F1193" s="95" t="str">
        <f>IF($B1193="","",IF(VLOOKUP($B1193,競技者!$A$5:$I$1004,7,FALSE)="","",VLOOKUP($B1193,競技者!$A$5:$I$1004,7,FALSE)))</f>
        <v/>
      </c>
      <c r="G1193" s="95" t="str">
        <f>IF($B1193="","",IF(VLOOKUP($B1193,競技者!$A$5:$I$1004,9,FALSE)="","",VLOOKUP($B1193,競技者!$A$5:$I$1004,9,FALSE)))</f>
        <v/>
      </c>
      <c r="H1193" s="109"/>
      <c r="I1193" s="95" t="str">
        <f t="shared" si="90"/>
        <v/>
      </c>
      <c r="J1193" s="96"/>
      <c r="K1193" s="107" t="str">
        <f t="shared" si="91"/>
        <v/>
      </c>
      <c r="L1193" s="96"/>
      <c r="M1193" s="107" t="str">
        <f t="shared" si="92"/>
        <v/>
      </c>
      <c r="N1193" s="103"/>
      <c r="O1193" s="103"/>
      <c r="P1193" s="260"/>
      <c r="Q1193" s="97" t="str">
        <f t="shared" si="93"/>
        <v/>
      </c>
      <c r="R1193" s="98" t="str">
        <f t="shared" si="94"/>
        <v/>
      </c>
      <c r="S1193" s="96"/>
      <c r="T1193" s="234"/>
      <c r="U1193" s="105"/>
    </row>
    <row r="1194" spans="1:21" ht="12.6" thickBot="1">
      <c r="A1194" s="94">
        <v>1190</v>
      </c>
      <c r="B1194" s="217"/>
      <c r="C1194" s="218" t="str">
        <f>IF($B1194="","",IF(VLOOKUP($B1194,競技者!$A$5:$I$1004,2,FALSE)="","",VLOOKUP($B1194,競技者!$A$5:$I$1004,2,FALSE)))</f>
        <v/>
      </c>
      <c r="D1194" s="218" t="str">
        <f>IF($B1194="","",IF(VLOOKUP($B1194,競技者!$A$5:$I$1004,3,FALSE)="","",VLOOKUP($B1194,競技者!$A$5:$I$1004,3,FALSE)))</f>
        <v/>
      </c>
      <c r="E1194" s="218" t="str">
        <f>IF($B1194="","",IF(VLOOKUP($B1194,競技者!$A$5:$I$1004,4,FALSE)="","",VLOOKUP($B1194,競技者!$A$5:$I$1004,4,FALSE)))</f>
        <v/>
      </c>
      <c r="F1194" s="218" t="str">
        <f>IF($B1194="","",IF(VLOOKUP($B1194,競技者!$A$5:$I$1004,7,FALSE)="","",VLOOKUP($B1194,競技者!$A$5:$I$1004,7,FALSE)))</f>
        <v/>
      </c>
      <c r="G1194" s="218" t="str">
        <f>IF($B1194="","",IF(VLOOKUP($B1194,競技者!$A$5:$I$1004,9,FALSE)="","",VLOOKUP($B1194,競技者!$A$5:$I$1004,9,FALSE)))</f>
        <v/>
      </c>
      <c r="H1194" s="219"/>
      <c r="I1194" s="218" t="str">
        <f t="shared" si="90"/>
        <v/>
      </c>
      <c r="J1194" s="220"/>
      <c r="K1194" s="221" t="str">
        <f t="shared" si="91"/>
        <v/>
      </c>
      <c r="L1194" s="220"/>
      <c r="M1194" s="221" t="str">
        <f t="shared" si="92"/>
        <v/>
      </c>
      <c r="N1194" s="262"/>
      <c r="O1194" s="262"/>
      <c r="P1194" s="263"/>
      <c r="Q1194" s="222" t="str">
        <f t="shared" si="93"/>
        <v/>
      </c>
      <c r="R1194" s="223" t="str">
        <f t="shared" si="94"/>
        <v/>
      </c>
      <c r="S1194" s="220"/>
      <c r="T1194" s="237"/>
      <c r="U1194" s="224"/>
    </row>
    <row r="1195" spans="1:21">
      <c r="A1195" s="94">
        <v>1191</v>
      </c>
      <c r="B1195" s="199"/>
      <c r="C1195" s="120" t="str">
        <f>IF($B1195="","",IF(VLOOKUP($B1195,競技者!$A$5:$I$1004,2,FALSE)="","",VLOOKUP($B1195,競技者!$A$5:$I$1004,2,FALSE)))</f>
        <v/>
      </c>
      <c r="D1195" s="120" t="str">
        <f>IF($B1195="","",IF(VLOOKUP($B1195,競技者!$A$5:$I$1004,3,FALSE)="","",VLOOKUP($B1195,競技者!$A$5:$I$1004,3,FALSE)))</f>
        <v/>
      </c>
      <c r="E1195" s="120" t="str">
        <f>IF($B1195="","",IF(VLOOKUP($B1195,競技者!$A$5:$I$1004,4,FALSE)="","",VLOOKUP($B1195,競技者!$A$5:$I$1004,4,FALSE)))</f>
        <v/>
      </c>
      <c r="F1195" s="120" t="str">
        <f>IF($B1195="","",IF(VLOOKUP($B1195,競技者!$A$5:$I$1004,7,FALSE)="","",VLOOKUP($B1195,競技者!$A$5:$I$1004,7,FALSE)))</f>
        <v/>
      </c>
      <c r="G1195" s="120" t="str">
        <f>IF($B1195="","",IF(VLOOKUP($B1195,競技者!$A$5:$I$1004,9,FALSE)="","",VLOOKUP($B1195,競技者!$A$5:$I$1004,9,FALSE)))</f>
        <v/>
      </c>
      <c r="H1195" s="119"/>
      <c r="I1195" s="120" t="str">
        <f t="shared" si="90"/>
        <v/>
      </c>
      <c r="J1195" s="121"/>
      <c r="K1195" s="122" t="str">
        <f t="shared" si="91"/>
        <v/>
      </c>
      <c r="L1195" s="121"/>
      <c r="M1195" s="122" t="str">
        <f t="shared" si="92"/>
        <v/>
      </c>
      <c r="N1195" s="123"/>
      <c r="O1195" s="123"/>
      <c r="P1195" s="259"/>
      <c r="Q1195" s="124" t="str">
        <f t="shared" si="93"/>
        <v/>
      </c>
      <c r="R1195" s="125" t="str">
        <f t="shared" si="94"/>
        <v/>
      </c>
      <c r="S1195" s="121"/>
      <c r="T1195" s="236"/>
      <c r="U1195" s="127"/>
    </row>
    <row r="1196" spans="1:21">
      <c r="A1196" s="94">
        <v>1192</v>
      </c>
      <c r="B1196" s="111"/>
      <c r="C1196" s="95" t="str">
        <f>IF($B1196="","",IF(VLOOKUP($B1196,競技者!$A$5:$I$1004,2,FALSE)="","",VLOOKUP($B1196,競技者!$A$5:$I$1004,2,FALSE)))</f>
        <v/>
      </c>
      <c r="D1196" s="95" t="str">
        <f>IF($B1196="","",IF(VLOOKUP($B1196,競技者!$A$5:$I$1004,3,FALSE)="","",VLOOKUP($B1196,競技者!$A$5:$I$1004,3,FALSE)))</f>
        <v/>
      </c>
      <c r="E1196" s="95" t="str">
        <f>IF($B1196="","",IF(VLOOKUP($B1196,競技者!$A$5:$I$1004,4,FALSE)="","",VLOOKUP($B1196,競技者!$A$5:$I$1004,4,FALSE)))</f>
        <v/>
      </c>
      <c r="F1196" s="95" t="str">
        <f>IF($B1196="","",IF(VLOOKUP($B1196,競技者!$A$5:$I$1004,7,FALSE)="","",VLOOKUP($B1196,競技者!$A$5:$I$1004,7,FALSE)))</f>
        <v/>
      </c>
      <c r="G1196" s="95" t="str">
        <f>IF($B1196="","",IF(VLOOKUP($B1196,競技者!$A$5:$I$1004,9,FALSE)="","",VLOOKUP($B1196,競技者!$A$5:$I$1004,9,FALSE)))</f>
        <v/>
      </c>
      <c r="H1196" s="109"/>
      <c r="I1196" s="95" t="str">
        <f t="shared" si="90"/>
        <v/>
      </c>
      <c r="J1196" s="96"/>
      <c r="K1196" s="107" t="str">
        <f t="shared" si="91"/>
        <v/>
      </c>
      <c r="L1196" s="96"/>
      <c r="M1196" s="107" t="str">
        <f t="shared" si="92"/>
        <v/>
      </c>
      <c r="N1196" s="103"/>
      <c r="O1196" s="103"/>
      <c r="P1196" s="260"/>
      <c r="Q1196" s="97" t="str">
        <f t="shared" si="93"/>
        <v/>
      </c>
      <c r="R1196" s="98" t="str">
        <f t="shared" si="94"/>
        <v/>
      </c>
      <c r="S1196" s="96"/>
      <c r="T1196" s="234"/>
      <c r="U1196" s="105"/>
    </row>
    <row r="1197" spans="1:21">
      <c r="A1197" s="94">
        <v>1193</v>
      </c>
      <c r="B1197" s="111"/>
      <c r="C1197" s="95" t="str">
        <f>IF($B1197="","",IF(VLOOKUP($B1197,競技者!$A$5:$I$1004,2,FALSE)="","",VLOOKUP($B1197,競技者!$A$5:$I$1004,2,FALSE)))</f>
        <v/>
      </c>
      <c r="D1197" s="95" t="str">
        <f>IF($B1197="","",IF(VLOOKUP($B1197,競技者!$A$5:$I$1004,3,FALSE)="","",VLOOKUP($B1197,競技者!$A$5:$I$1004,3,FALSE)))</f>
        <v/>
      </c>
      <c r="E1197" s="95" t="str">
        <f>IF($B1197="","",IF(VLOOKUP($B1197,競技者!$A$5:$I$1004,4,FALSE)="","",VLOOKUP($B1197,競技者!$A$5:$I$1004,4,FALSE)))</f>
        <v/>
      </c>
      <c r="F1197" s="95" t="str">
        <f>IF($B1197="","",IF(VLOOKUP($B1197,競技者!$A$5:$I$1004,7,FALSE)="","",VLOOKUP($B1197,競技者!$A$5:$I$1004,7,FALSE)))</f>
        <v/>
      </c>
      <c r="G1197" s="95" t="str">
        <f>IF($B1197="","",IF(VLOOKUP($B1197,競技者!$A$5:$I$1004,9,FALSE)="","",VLOOKUP($B1197,競技者!$A$5:$I$1004,9,FALSE)))</f>
        <v/>
      </c>
      <c r="H1197" s="109"/>
      <c r="I1197" s="95" t="str">
        <f t="shared" si="90"/>
        <v/>
      </c>
      <c r="J1197" s="96"/>
      <c r="K1197" s="107" t="str">
        <f t="shared" si="91"/>
        <v/>
      </c>
      <c r="L1197" s="96"/>
      <c r="M1197" s="107" t="str">
        <f t="shared" si="92"/>
        <v/>
      </c>
      <c r="N1197" s="103"/>
      <c r="O1197" s="103"/>
      <c r="P1197" s="260"/>
      <c r="Q1197" s="97" t="str">
        <f t="shared" si="93"/>
        <v/>
      </c>
      <c r="R1197" s="98" t="str">
        <f t="shared" si="94"/>
        <v/>
      </c>
      <c r="S1197" s="96"/>
      <c r="T1197" s="234"/>
      <c r="U1197" s="105"/>
    </row>
    <row r="1198" spans="1:21">
      <c r="A1198" s="94">
        <v>1194</v>
      </c>
      <c r="B1198" s="111"/>
      <c r="C1198" s="95" t="str">
        <f>IF($B1198="","",IF(VLOOKUP($B1198,競技者!$A$5:$I$1004,2,FALSE)="","",VLOOKUP($B1198,競技者!$A$5:$I$1004,2,FALSE)))</f>
        <v/>
      </c>
      <c r="D1198" s="95" t="str">
        <f>IF($B1198="","",IF(VLOOKUP($B1198,競技者!$A$5:$I$1004,3,FALSE)="","",VLOOKUP($B1198,競技者!$A$5:$I$1004,3,FALSE)))</f>
        <v/>
      </c>
      <c r="E1198" s="95" t="str">
        <f>IF($B1198="","",IF(VLOOKUP($B1198,競技者!$A$5:$I$1004,4,FALSE)="","",VLOOKUP($B1198,競技者!$A$5:$I$1004,4,FALSE)))</f>
        <v/>
      </c>
      <c r="F1198" s="95" t="str">
        <f>IF($B1198="","",IF(VLOOKUP($B1198,競技者!$A$5:$I$1004,7,FALSE)="","",VLOOKUP($B1198,競技者!$A$5:$I$1004,7,FALSE)))</f>
        <v/>
      </c>
      <c r="G1198" s="95" t="str">
        <f>IF($B1198="","",IF(VLOOKUP($B1198,競技者!$A$5:$I$1004,9,FALSE)="","",VLOOKUP($B1198,競技者!$A$5:$I$1004,9,FALSE)))</f>
        <v/>
      </c>
      <c r="H1198" s="109"/>
      <c r="I1198" s="95" t="str">
        <f t="shared" si="90"/>
        <v/>
      </c>
      <c r="J1198" s="96"/>
      <c r="K1198" s="107" t="str">
        <f t="shared" si="91"/>
        <v/>
      </c>
      <c r="L1198" s="96"/>
      <c r="M1198" s="107" t="str">
        <f t="shared" si="92"/>
        <v/>
      </c>
      <c r="N1198" s="103"/>
      <c r="O1198" s="103"/>
      <c r="P1198" s="260"/>
      <c r="Q1198" s="97" t="str">
        <f t="shared" si="93"/>
        <v/>
      </c>
      <c r="R1198" s="98" t="str">
        <f t="shared" si="94"/>
        <v/>
      </c>
      <c r="S1198" s="96"/>
      <c r="T1198" s="234"/>
      <c r="U1198" s="105"/>
    </row>
    <row r="1199" spans="1:21">
      <c r="A1199" s="94">
        <v>1195</v>
      </c>
      <c r="B1199" s="207"/>
      <c r="C1199" s="208" t="str">
        <f>IF($B1199="","",IF(VLOOKUP($B1199,競技者!$A$5:$I$1004,2,FALSE)="","",VLOOKUP($B1199,競技者!$A$5:$I$1004,2,FALSE)))</f>
        <v/>
      </c>
      <c r="D1199" s="208" t="str">
        <f>IF($B1199="","",IF(VLOOKUP($B1199,競技者!$A$5:$I$1004,3,FALSE)="","",VLOOKUP($B1199,競技者!$A$5:$I$1004,3,FALSE)))</f>
        <v/>
      </c>
      <c r="E1199" s="208" t="str">
        <f>IF($B1199="","",IF(VLOOKUP($B1199,競技者!$A$5:$I$1004,4,FALSE)="","",VLOOKUP($B1199,競技者!$A$5:$I$1004,4,FALSE)))</f>
        <v/>
      </c>
      <c r="F1199" s="208" t="str">
        <f>IF($B1199="","",IF(VLOOKUP($B1199,競技者!$A$5:$I$1004,7,FALSE)="","",VLOOKUP($B1199,競技者!$A$5:$I$1004,7,FALSE)))</f>
        <v/>
      </c>
      <c r="G1199" s="208" t="str">
        <f>IF($B1199="","",IF(VLOOKUP($B1199,競技者!$A$5:$I$1004,9,FALSE)="","",VLOOKUP($B1199,競技者!$A$5:$I$1004,9,FALSE)))</f>
        <v/>
      </c>
      <c r="H1199" s="209"/>
      <c r="I1199" s="208" t="str">
        <f t="shared" si="90"/>
        <v/>
      </c>
      <c r="J1199" s="210"/>
      <c r="K1199" s="211" t="str">
        <f t="shared" si="91"/>
        <v/>
      </c>
      <c r="L1199" s="210"/>
      <c r="M1199" s="211" t="str">
        <f t="shared" si="92"/>
        <v/>
      </c>
      <c r="N1199" s="212"/>
      <c r="O1199" s="212"/>
      <c r="P1199" s="261"/>
      <c r="Q1199" s="213" t="str">
        <f t="shared" si="93"/>
        <v/>
      </c>
      <c r="R1199" s="214" t="str">
        <f t="shared" si="94"/>
        <v/>
      </c>
      <c r="S1199" s="210"/>
      <c r="T1199" s="238"/>
      <c r="U1199" s="216"/>
    </row>
    <row r="1200" spans="1:21">
      <c r="A1200" s="94">
        <v>1196</v>
      </c>
      <c r="B1200" s="199"/>
      <c r="C1200" s="120" t="str">
        <f>IF($B1200="","",IF(VLOOKUP($B1200,競技者!$A$5:$I$1004,2,FALSE)="","",VLOOKUP($B1200,競技者!$A$5:$I$1004,2,FALSE)))</f>
        <v/>
      </c>
      <c r="D1200" s="120" t="str">
        <f>IF($B1200="","",IF(VLOOKUP($B1200,競技者!$A$5:$I$1004,3,FALSE)="","",VLOOKUP($B1200,競技者!$A$5:$I$1004,3,FALSE)))</f>
        <v/>
      </c>
      <c r="E1200" s="120" t="str">
        <f>IF($B1200="","",IF(VLOOKUP($B1200,競技者!$A$5:$I$1004,4,FALSE)="","",VLOOKUP($B1200,競技者!$A$5:$I$1004,4,FALSE)))</f>
        <v/>
      </c>
      <c r="F1200" s="120" t="str">
        <f>IF($B1200="","",IF(VLOOKUP($B1200,競技者!$A$5:$I$1004,7,FALSE)="","",VLOOKUP($B1200,競技者!$A$5:$I$1004,7,FALSE)))</f>
        <v/>
      </c>
      <c r="G1200" s="120" t="str">
        <f>IF($B1200="","",IF(VLOOKUP($B1200,競技者!$A$5:$I$1004,9,FALSE)="","",VLOOKUP($B1200,競技者!$A$5:$I$1004,9,FALSE)))</f>
        <v/>
      </c>
      <c r="H1200" s="119"/>
      <c r="I1200" s="120" t="str">
        <f t="shared" si="90"/>
        <v/>
      </c>
      <c r="J1200" s="121"/>
      <c r="K1200" s="122" t="str">
        <f t="shared" si="91"/>
        <v/>
      </c>
      <c r="L1200" s="121"/>
      <c r="M1200" s="122" t="str">
        <f t="shared" si="92"/>
        <v/>
      </c>
      <c r="N1200" s="123"/>
      <c r="O1200" s="123"/>
      <c r="P1200" s="259"/>
      <c r="Q1200" s="124" t="str">
        <f t="shared" si="93"/>
        <v/>
      </c>
      <c r="R1200" s="125" t="str">
        <f t="shared" si="94"/>
        <v/>
      </c>
      <c r="S1200" s="121"/>
      <c r="T1200" s="236"/>
      <c r="U1200" s="127"/>
    </row>
    <row r="1201" spans="1:21">
      <c r="A1201" s="94">
        <v>1197</v>
      </c>
      <c r="B1201" s="111"/>
      <c r="C1201" s="95" t="str">
        <f>IF($B1201="","",IF(VLOOKUP($B1201,競技者!$A$5:$I$1004,2,FALSE)="","",VLOOKUP($B1201,競技者!$A$5:$I$1004,2,FALSE)))</f>
        <v/>
      </c>
      <c r="D1201" s="95" t="str">
        <f>IF($B1201="","",IF(VLOOKUP($B1201,競技者!$A$5:$I$1004,3,FALSE)="","",VLOOKUP($B1201,競技者!$A$5:$I$1004,3,FALSE)))</f>
        <v/>
      </c>
      <c r="E1201" s="95" t="str">
        <f>IF($B1201="","",IF(VLOOKUP($B1201,競技者!$A$5:$I$1004,4,FALSE)="","",VLOOKUP($B1201,競技者!$A$5:$I$1004,4,FALSE)))</f>
        <v/>
      </c>
      <c r="F1201" s="95" t="str">
        <f>IF($B1201="","",IF(VLOOKUP($B1201,競技者!$A$5:$I$1004,7,FALSE)="","",VLOOKUP($B1201,競技者!$A$5:$I$1004,7,FALSE)))</f>
        <v/>
      </c>
      <c r="G1201" s="95" t="str">
        <f>IF($B1201="","",IF(VLOOKUP($B1201,競技者!$A$5:$I$1004,9,FALSE)="","",VLOOKUP($B1201,競技者!$A$5:$I$1004,9,FALSE)))</f>
        <v/>
      </c>
      <c r="H1201" s="109"/>
      <c r="I1201" s="95" t="str">
        <f t="shared" si="90"/>
        <v/>
      </c>
      <c r="J1201" s="96"/>
      <c r="K1201" s="107" t="str">
        <f t="shared" si="91"/>
        <v/>
      </c>
      <c r="L1201" s="96"/>
      <c r="M1201" s="107" t="str">
        <f t="shared" si="92"/>
        <v/>
      </c>
      <c r="N1201" s="103"/>
      <c r="O1201" s="103"/>
      <c r="P1201" s="260"/>
      <c r="Q1201" s="97" t="str">
        <f t="shared" si="93"/>
        <v/>
      </c>
      <c r="R1201" s="98" t="str">
        <f t="shared" si="94"/>
        <v/>
      </c>
      <c r="S1201" s="96"/>
      <c r="T1201" s="234"/>
      <c r="U1201" s="105"/>
    </row>
    <row r="1202" spans="1:21">
      <c r="A1202" s="94">
        <v>1198</v>
      </c>
      <c r="B1202" s="111"/>
      <c r="C1202" s="95" t="str">
        <f>IF($B1202="","",IF(VLOOKUP($B1202,競技者!$A$5:$I$1004,2,FALSE)="","",VLOOKUP($B1202,競技者!$A$5:$I$1004,2,FALSE)))</f>
        <v/>
      </c>
      <c r="D1202" s="95" t="str">
        <f>IF($B1202="","",IF(VLOOKUP($B1202,競技者!$A$5:$I$1004,3,FALSE)="","",VLOOKUP($B1202,競技者!$A$5:$I$1004,3,FALSE)))</f>
        <v/>
      </c>
      <c r="E1202" s="95" t="str">
        <f>IF($B1202="","",IF(VLOOKUP($B1202,競技者!$A$5:$I$1004,4,FALSE)="","",VLOOKUP($B1202,競技者!$A$5:$I$1004,4,FALSE)))</f>
        <v/>
      </c>
      <c r="F1202" s="95" t="str">
        <f>IF($B1202="","",IF(VLOOKUP($B1202,競技者!$A$5:$I$1004,7,FALSE)="","",VLOOKUP($B1202,競技者!$A$5:$I$1004,7,FALSE)))</f>
        <v/>
      </c>
      <c r="G1202" s="95" t="str">
        <f>IF($B1202="","",IF(VLOOKUP($B1202,競技者!$A$5:$I$1004,9,FALSE)="","",VLOOKUP($B1202,競技者!$A$5:$I$1004,9,FALSE)))</f>
        <v/>
      </c>
      <c r="H1202" s="109"/>
      <c r="I1202" s="95" t="str">
        <f t="shared" si="90"/>
        <v/>
      </c>
      <c r="J1202" s="96"/>
      <c r="K1202" s="107" t="str">
        <f t="shared" si="91"/>
        <v/>
      </c>
      <c r="L1202" s="96"/>
      <c r="M1202" s="107" t="str">
        <f t="shared" si="92"/>
        <v/>
      </c>
      <c r="N1202" s="103"/>
      <c r="O1202" s="103"/>
      <c r="P1202" s="260"/>
      <c r="Q1202" s="97" t="str">
        <f t="shared" si="93"/>
        <v/>
      </c>
      <c r="R1202" s="98" t="str">
        <f t="shared" si="94"/>
        <v/>
      </c>
      <c r="S1202" s="96"/>
      <c r="T1202" s="234"/>
      <c r="U1202" s="105"/>
    </row>
    <row r="1203" spans="1:21">
      <c r="A1203" s="94">
        <v>1199</v>
      </c>
      <c r="B1203" s="111"/>
      <c r="C1203" s="95" t="str">
        <f>IF($B1203="","",IF(VLOOKUP($B1203,競技者!$A$5:$I$1004,2,FALSE)="","",VLOOKUP($B1203,競技者!$A$5:$I$1004,2,FALSE)))</f>
        <v/>
      </c>
      <c r="D1203" s="95" t="str">
        <f>IF($B1203="","",IF(VLOOKUP($B1203,競技者!$A$5:$I$1004,3,FALSE)="","",VLOOKUP($B1203,競技者!$A$5:$I$1004,3,FALSE)))</f>
        <v/>
      </c>
      <c r="E1203" s="95" t="str">
        <f>IF($B1203="","",IF(VLOOKUP($B1203,競技者!$A$5:$I$1004,4,FALSE)="","",VLOOKUP($B1203,競技者!$A$5:$I$1004,4,FALSE)))</f>
        <v/>
      </c>
      <c r="F1203" s="95" t="str">
        <f>IF($B1203="","",IF(VLOOKUP($B1203,競技者!$A$5:$I$1004,7,FALSE)="","",VLOOKUP($B1203,競技者!$A$5:$I$1004,7,FALSE)))</f>
        <v/>
      </c>
      <c r="G1203" s="95" t="str">
        <f>IF($B1203="","",IF(VLOOKUP($B1203,競技者!$A$5:$I$1004,9,FALSE)="","",VLOOKUP($B1203,競技者!$A$5:$I$1004,9,FALSE)))</f>
        <v/>
      </c>
      <c r="H1203" s="109"/>
      <c r="I1203" s="95" t="str">
        <f t="shared" si="90"/>
        <v/>
      </c>
      <c r="J1203" s="96"/>
      <c r="K1203" s="107" t="str">
        <f t="shared" si="91"/>
        <v/>
      </c>
      <c r="L1203" s="96"/>
      <c r="M1203" s="107" t="str">
        <f t="shared" si="92"/>
        <v/>
      </c>
      <c r="N1203" s="103"/>
      <c r="O1203" s="103"/>
      <c r="P1203" s="260"/>
      <c r="Q1203" s="97" t="str">
        <f t="shared" si="93"/>
        <v/>
      </c>
      <c r="R1203" s="98" t="str">
        <f t="shared" si="94"/>
        <v/>
      </c>
      <c r="S1203" s="96"/>
      <c r="T1203" s="234"/>
      <c r="U1203" s="105"/>
    </row>
    <row r="1204" spans="1:21" ht="12.6" thickBot="1">
      <c r="A1204" s="94">
        <v>1200</v>
      </c>
      <c r="B1204" s="217"/>
      <c r="C1204" s="218" t="str">
        <f>IF($B1204="","",IF(VLOOKUP($B1204,競技者!$A$5:$I$1004,2,FALSE)="","",VLOOKUP($B1204,競技者!$A$5:$I$1004,2,FALSE)))</f>
        <v/>
      </c>
      <c r="D1204" s="218" t="str">
        <f>IF($B1204="","",IF(VLOOKUP($B1204,競技者!$A$5:$I$1004,3,FALSE)="","",VLOOKUP($B1204,競技者!$A$5:$I$1004,3,FALSE)))</f>
        <v/>
      </c>
      <c r="E1204" s="218" t="str">
        <f>IF($B1204="","",IF(VLOOKUP($B1204,競技者!$A$5:$I$1004,4,FALSE)="","",VLOOKUP($B1204,競技者!$A$5:$I$1004,4,FALSE)))</f>
        <v/>
      </c>
      <c r="F1204" s="218" t="str">
        <f>IF($B1204="","",IF(VLOOKUP($B1204,競技者!$A$5:$I$1004,7,FALSE)="","",VLOOKUP($B1204,競技者!$A$5:$I$1004,7,FALSE)))</f>
        <v/>
      </c>
      <c r="G1204" s="218" t="str">
        <f>IF($B1204="","",IF(VLOOKUP($B1204,競技者!$A$5:$I$1004,9,FALSE)="","",VLOOKUP($B1204,競技者!$A$5:$I$1004,9,FALSE)))</f>
        <v/>
      </c>
      <c r="H1204" s="219"/>
      <c r="I1204" s="218" t="str">
        <f t="shared" si="90"/>
        <v/>
      </c>
      <c r="J1204" s="220"/>
      <c r="K1204" s="221" t="str">
        <f t="shared" si="91"/>
        <v/>
      </c>
      <c r="L1204" s="220"/>
      <c r="M1204" s="221" t="str">
        <f t="shared" si="92"/>
        <v/>
      </c>
      <c r="N1204" s="262"/>
      <c r="O1204" s="262"/>
      <c r="P1204" s="263"/>
      <c r="Q1204" s="222" t="str">
        <f t="shared" si="93"/>
        <v/>
      </c>
      <c r="R1204" s="223" t="str">
        <f t="shared" si="94"/>
        <v/>
      </c>
      <c r="S1204" s="220"/>
      <c r="T1204" s="237"/>
      <c r="U1204" s="224"/>
    </row>
    <row r="1205" spans="1:21">
      <c r="A1205" s="94">
        <v>1201</v>
      </c>
      <c r="B1205" s="199"/>
      <c r="C1205" s="120" t="str">
        <f>IF($B1205="","",IF(VLOOKUP($B1205,競技者!$A$5:$I$1004,2,FALSE)="","",VLOOKUP($B1205,競技者!$A$5:$I$1004,2,FALSE)))</f>
        <v/>
      </c>
      <c r="D1205" s="120" t="str">
        <f>IF($B1205="","",IF(VLOOKUP($B1205,競技者!$A$5:$I$1004,3,FALSE)="","",VLOOKUP($B1205,競技者!$A$5:$I$1004,3,FALSE)))</f>
        <v/>
      </c>
      <c r="E1205" s="120" t="str">
        <f>IF($B1205="","",IF(VLOOKUP($B1205,競技者!$A$5:$I$1004,4,FALSE)="","",VLOOKUP($B1205,競技者!$A$5:$I$1004,4,FALSE)))</f>
        <v/>
      </c>
      <c r="F1205" s="120" t="str">
        <f>IF($B1205="","",IF(VLOOKUP($B1205,競技者!$A$5:$I$1004,7,FALSE)="","",VLOOKUP($B1205,競技者!$A$5:$I$1004,7,FALSE)))</f>
        <v/>
      </c>
      <c r="G1205" s="120" t="str">
        <f>IF($B1205="","",IF(VLOOKUP($B1205,競技者!$A$5:$I$1004,9,FALSE)="","",VLOOKUP($B1205,競技者!$A$5:$I$1004,9,FALSE)))</f>
        <v/>
      </c>
      <c r="H1205" s="119"/>
      <c r="I1205" s="120" t="str">
        <f t="shared" si="90"/>
        <v/>
      </c>
      <c r="J1205" s="121"/>
      <c r="K1205" s="122" t="str">
        <f t="shared" si="91"/>
        <v/>
      </c>
      <c r="L1205" s="121"/>
      <c r="M1205" s="122" t="str">
        <f t="shared" si="92"/>
        <v/>
      </c>
      <c r="N1205" s="123"/>
      <c r="O1205" s="123"/>
      <c r="P1205" s="259"/>
      <c r="Q1205" s="124" t="str">
        <f t="shared" si="93"/>
        <v/>
      </c>
      <c r="R1205" s="125" t="str">
        <f t="shared" si="94"/>
        <v/>
      </c>
      <c r="S1205" s="121"/>
      <c r="T1205" s="236"/>
      <c r="U1205" s="127"/>
    </row>
    <row r="1206" spans="1:21">
      <c r="A1206" s="94">
        <v>1202</v>
      </c>
      <c r="B1206" s="111"/>
      <c r="C1206" s="95" t="str">
        <f>IF($B1206="","",IF(VLOOKUP($B1206,競技者!$A$5:$I$1004,2,FALSE)="","",VLOOKUP($B1206,競技者!$A$5:$I$1004,2,FALSE)))</f>
        <v/>
      </c>
      <c r="D1206" s="95" t="str">
        <f>IF($B1206="","",IF(VLOOKUP($B1206,競技者!$A$5:$I$1004,3,FALSE)="","",VLOOKUP($B1206,競技者!$A$5:$I$1004,3,FALSE)))</f>
        <v/>
      </c>
      <c r="E1206" s="95" t="str">
        <f>IF($B1206="","",IF(VLOOKUP($B1206,競技者!$A$5:$I$1004,4,FALSE)="","",VLOOKUP($B1206,競技者!$A$5:$I$1004,4,FALSE)))</f>
        <v/>
      </c>
      <c r="F1206" s="95" t="str">
        <f>IF($B1206="","",IF(VLOOKUP($B1206,競技者!$A$5:$I$1004,7,FALSE)="","",VLOOKUP($B1206,競技者!$A$5:$I$1004,7,FALSE)))</f>
        <v/>
      </c>
      <c r="G1206" s="95" t="str">
        <f>IF($B1206="","",IF(VLOOKUP($B1206,競技者!$A$5:$I$1004,9,FALSE)="","",VLOOKUP($B1206,競技者!$A$5:$I$1004,9,FALSE)))</f>
        <v/>
      </c>
      <c r="H1206" s="109"/>
      <c r="I1206" s="95" t="str">
        <f t="shared" si="90"/>
        <v/>
      </c>
      <c r="J1206" s="96"/>
      <c r="K1206" s="107" t="str">
        <f t="shared" si="91"/>
        <v/>
      </c>
      <c r="L1206" s="96"/>
      <c r="M1206" s="107" t="str">
        <f t="shared" si="92"/>
        <v/>
      </c>
      <c r="N1206" s="103"/>
      <c r="O1206" s="103"/>
      <c r="P1206" s="260"/>
      <c r="Q1206" s="97" t="str">
        <f t="shared" si="93"/>
        <v/>
      </c>
      <c r="R1206" s="98" t="str">
        <f t="shared" si="94"/>
        <v/>
      </c>
      <c r="S1206" s="96"/>
      <c r="T1206" s="234"/>
      <c r="U1206" s="105"/>
    </row>
    <row r="1207" spans="1:21">
      <c r="A1207" s="94">
        <v>1203</v>
      </c>
      <c r="B1207" s="111"/>
      <c r="C1207" s="95" t="str">
        <f>IF($B1207="","",IF(VLOOKUP($B1207,競技者!$A$5:$I$1004,2,FALSE)="","",VLOOKUP($B1207,競技者!$A$5:$I$1004,2,FALSE)))</f>
        <v/>
      </c>
      <c r="D1207" s="95" t="str">
        <f>IF($B1207="","",IF(VLOOKUP($B1207,競技者!$A$5:$I$1004,3,FALSE)="","",VLOOKUP($B1207,競技者!$A$5:$I$1004,3,FALSE)))</f>
        <v/>
      </c>
      <c r="E1207" s="95" t="str">
        <f>IF($B1207="","",IF(VLOOKUP($B1207,競技者!$A$5:$I$1004,4,FALSE)="","",VLOOKUP($B1207,競技者!$A$5:$I$1004,4,FALSE)))</f>
        <v/>
      </c>
      <c r="F1207" s="95" t="str">
        <f>IF($B1207="","",IF(VLOOKUP($B1207,競技者!$A$5:$I$1004,7,FALSE)="","",VLOOKUP($B1207,競技者!$A$5:$I$1004,7,FALSE)))</f>
        <v/>
      </c>
      <c r="G1207" s="95" t="str">
        <f>IF($B1207="","",IF(VLOOKUP($B1207,競技者!$A$5:$I$1004,9,FALSE)="","",VLOOKUP($B1207,競技者!$A$5:$I$1004,9,FALSE)))</f>
        <v/>
      </c>
      <c r="H1207" s="109"/>
      <c r="I1207" s="95" t="str">
        <f t="shared" si="90"/>
        <v/>
      </c>
      <c r="J1207" s="96"/>
      <c r="K1207" s="107" t="str">
        <f t="shared" si="91"/>
        <v/>
      </c>
      <c r="L1207" s="96"/>
      <c r="M1207" s="107" t="str">
        <f t="shared" si="92"/>
        <v/>
      </c>
      <c r="N1207" s="103"/>
      <c r="O1207" s="103"/>
      <c r="P1207" s="260"/>
      <c r="Q1207" s="97" t="str">
        <f t="shared" si="93"/>
        <v/>
      </c>
      <c r="R1207" s="98" t="str">
        <f t="shared" si="94"/>
        <v/>
      </c>
      <c r="S1207" s="96"/>
      <c r="T1207" s="234"/>
      <c r="U1207" s="105"/>
    </row>
    <row r="1208" spans="1:21">
      <c r="A1208" s="94">
        <v>1204</v>
      </c>
      <c r="B1208" s="111"/>
      <c r="C1208" s="95" t="str">
        <f>IF($B1208="","",IF(VLOOKUP($B1208,競技者!$A$5:$I$1004,2,FALSE)="","",VLOOKUP($B1208,競技者!$A$5:$I$1004,2,FALSE)))</f>
        <v/>
      </c>
      <c r="D1208" s="95" t="str">
        <f>IF($B1208="","",IF(VLOOKUP($B1208,競技者!$A$5:$I$1004,3,FALSE)="","",VLOOKUP($B1208,競技者!$A$5:$I$1004,3,FALSE)))</f>
        <v/>
      </c>
      <c r="E1208" s="95" t="str">
        <f>IF($B1208="","",IF(VLOOKUP($B1208,競技者!$A$5:$I$1004,4,FALSE)="","",VLOOKUP($B1208,競技者!$A$5:$I$1004,4,FALSE)))</f>
        <v/>
      </c>
      <c r="F1208" s="95" t="str">
        <f>IF($B1208="","",IF(VLOOKUP($B1208,競技者!$A$5:$I$1004,7,FALSE)="","",VLOOKUP($B1208,競技者!$A$5:$I$1004,7,FALSE)))</f>
        <v/>
      </c>
      <c r="G1208" s="95" t="str">
        <f>IF($B1208="","",IF(VLOOKUP($B1208,競技者!$A$5:$I$1004,9,FALSE)="","",VLOOKUP($B1208,競技者!$A$5:$I$1004,9,FALSE)))</f>
        <v/>
      </c>
      <c r="H1208" s="109"/>
      <c r="I1208" s="95" t="str">
        <f t="shared" si="90"/>
        <v/>
      </c>
      <c r="J1208" s="96"/>
      <c r="K1208" s="107" t="str">
        <f t="shared" si="91"/>
        <v/>
      </c>
      <c r="L1208" s="96"/>
      <c r="M1208" s="107" t="str">
        <f t="shared" si="92"/>
        <v/>
      </c>
      <c r="N1208" s="103"/>
      <c r="O1208" s="103"/>
      <c r="P1208" s="260"/>
      <c r="Q1208" s="97" t="str">
        <f t="shared" si="93"/>
        <v/>
      </c>
      <c r="R1208" s="98" t="str">
        <f t="shared" si="94"/>
        <v/>
      </c>
      <c r="S1208" s="96"/>
      <c r="T1208" s="234"/>
      <c r="U1208" s="105"/>
    </row>
    <row r="1209" spans="1:21">
      <c r="A1209" s="94">
        <v>1205</v>
      </c>
      <c r="B1209" s="207"/>
      <c r="C1209" s="208" t="str">
        <f>IF($B1209="","",IF(VLOOKUP($B1209,競技者!$A$5:$I$1004,2,FALSE)="","",VLOOKUP($B1209,競技者!$A$5:$I$1004,2,FALSE)))</f>
        <v/>
      </c>
      <c r="D1209" s="208" t="str">
        <f>IF($B1209="","",IF(VLOOKUP($B1209,競技者!$A$5:$I$1004,3,FALSE)="","",VLOOKUP($B1209,競技者!$A$5:$I$1004,3,FALSE)))</f>
        <v/>
      </c>
      <c r="E1209" s="208" t="str">
        <f>IF($B1209="","",IF(VLOOKUP($B1209,競技者!$A$5:$I$1004,4,FALSE)="","",VLOOKUP($B1209,競技者!$A$5:$I$1004,4,FALSE)))</f>
        <v/>
      </c>
      <c r="F1209" s="208" t="str">
        <f>IF($B1209="","",IF(VLOOKUP($B1209,競技者!$A$5:$I$1004,7,FALSE)="","",VLOOKUP($B1209,競技者!$A$5:$I$1004,7,FALSE)))</f>
        <v/>
      </c>
      <c r="G1209" s="208" t="str">
        <f>IF($B1209="","",IF(VLOOKUP($B1209,競技者!$A$5:$I$1004,9,FALSE)="","",VLOOKUP($B1209,競技者!$A$5:$I$1004,9,FALSE)))</f>
        <v/>
      </c>
      <c r="H1209" s="209"/>
      <c r="I1209" s="208" t="str">
        <f t="shared" si="90"/>
        <v/>
      </c>
      <c r="J1209" s="210"/>
      <c r="K1209" s="211" t="str">
        <f t="shared" si="91"/>
        <v/>
      </c>
      <c r="L1209" s="210"/>
      <c r="M1209" s="211" t="str">
        <f t="shared" si="92"/>
        <v/>
      </c>
      <c r="N1209" s="212"/>
      <c r="O1209" s="212"/>
      <c r="P1209" s="261"/>
      <c r="Q1209" s="213" t="str">
        <f t="shared" si="93"/>
        <v/>
      </c>
      <c r="R1209" s="214" t="str">
        <f t="shared" si="94"/>
        <v/>
      </c>
      <c r="S1209" s="210"/>
      <c r="T1209" s="238"/>
      <c r="U1209" s="216"/>
    </row>
    <row r="1210" spans="1:21">
      <c r="A1210" s="94">
        <v>1206</v>
      </c>
      <c r="B1210" s="199"/>
      <c r="C1210" s="120" t="str">
        <f>IF($B1210="","",IF(VLOOKUP($B1210,競技者!$A$5:$I$1004,2,FALSE)="","",VLOOKUP($B1210,競技者!$A$5:$I$1004,2,FALSE)))</f>
        <v/>
      </c>
      <c r="D1210" s="120" t="str">
        <f>IF($B1210="","",IF(VLOOKUP($B1210,競技者!$A$5:$I$1004,3,FALSE)="","",VLOOKUP($B1210,競技者!$A$5:$I$1004,3,FALSE)))</f>
        <v/>
      </c>
      <c r="E1210" s="120" t="str">
        <f>IF($B1210="","",IF(VLOOKUP($B1210,競技者!$A$5:$I$1004,4,FALSE)="","",VLOOKUP($B1210,競技者!$A$5:$I$1004,4,FALSE)))</f>
        <v/>
      </c>
      <c r="F1210" s="120" t="str">
        <f>IF($B1210="","",IF(VLOOKUP($B1210,競技者!$A$5:$I$1004,7,FALSE)="","",VLOOKUP($B1210,競技者!$A$5:$I$1004,7,FALSE)))</f>
        <v/>
      </c>
      <c r="G1210" s="120" t="str">
        <f>IF($B1210="","",IF(VLOOKUP($B1210,競技者!$A$5:$I$1004,9,FALSE)="","",VLOOKUP($B1210,競技者!$A$5:$I$1004,9,FALSE)))</f>
        <v/>
      </c>
      <c r="H1210" s="119"/>
      <c r="I1210" s="120" t="str">
        <f t="shared" si="90"/>
        <v/>
      </c>
      <c r="J1210" s="121"/>
      <c r="K1210" s="122" t="str">
        <f t="shared" si="91"/>
        <v/>
      </c>
      <c r="L1210" s="121"/>
      <c r="M1210" s="122" t="str">
        <f t="shared" si="92"/>
        <v/>
      </c>
      <c r="N1210" s="123"/>
      <c r="O1210" s="123"/>
      <c r="P1210" s="259"/>
      <c r="Q1210" s="124" t="str">
        <f t="shared" si="93"/>
        <v/>
      </c>
      <c r="R1210" s="125" t="str">
        <f t="shared" si="94"/>
        <v/>
      </c>
      <c r="S1210" s="121"/>
      <c r="T1210" s="236"/>
      <c r="U1210" s="127"/>
    </row>
    <row r="1211" spans="1:21">
      <c r="A1211" s="94">
        <v>1207</v>
      </c>
      <c r="B1211" s="111"/>
      <c r="C1211" s="95" t="str">
        <f>IF($B1211="","",IF(VLOOKUP($B1211,競技者!$A$5:$I$1004,2,FALSE)="","",VLOOKUP($B1211,競技者!$A$5:$I$1004,2,FALSE)))</f>
        <v/>
      </c>
      <c r="D1211" s="95" t="str">
        <f>IF($B1211="","",IF(VLOOKUP($B1211,競技者!$A$5:$I$1004,3,FALSE)="","",VLOOKUP($B1211,競技者!$A$5:$I$1004,3,FALSE)))</f>
        <v/>
      </c>
      <c r="E1211" s="95" t="str">
        <f>IF($B1211="","",IF(VLOOKUP($B1211,競技者!$A$5:$I$1004,4,FALSE)="","",VLOOKUP($B1211,競技者!$A$5:$I$1004,4,FALSE)))</f>
        <v/>
      </c>
      <c r="F1211" s="95" t="str">
        <f>IF($B1211="","",IF(VLOOKUP($B1211,競技者!$A$5:$I$1004,7,FALSE)="","",VLOOKUP($B1211,競技者!$A$5:$I$1004,7,FALSE)))</f>
        <v/>
      </c>
      <c r="G1211" s="95" t="str">
        <f>IF($B1211="","",IF(VLOOKUP($B1211,競技者!$A$5:$I$1004,9,FALSE)="","",VLOOKUP($B1211,競技者!$A$5:$I$1004,9,FALSE)))</f>
        <v/>
      </c>
      <c r="H1211" s="109"/>
      <c r="I1211" s="95" t="str">
        <f t="shared" si="90"/>
        <v/>
      </c>
      <c r="J1211" s="96"/>
      <c r="K1211" s="107" t="str">
        <f t="shared" si="91"/>
        <v/>
      </c>
      <c r="L1211" s="96"/>
      <c r="M1211" s="107" t="str">
        <f t="shared" si="92"/>
        <v/>
      </c>
      <c r="N1211" s="103"/>
      <c r="O1211" s="103"/>
      <c r="P1211" s="260"/>
      <c r="Q1211" s="97" t="str">
        <f t="shared" si="93"/>
        <v/>
      </c>
      <c r="R1211" s="98" t="str">
        <f t="shared" si="94"/>
        <v/>
      </c>
      <c r="S1211" s="96"/>
      <c r="T1211" s="234"/>
      <c r="U1211" s="105"/>
    </row>
    <row r="1212" spans="1:21">
      <c r="A1212" s="94">
        <v>1208</v>
      </c>
      <c r="B1212" s="111"/>
      <c r="C1212" s="95" t="str">
        <f>IF($B1212="","",IF(VLOOKUP($B1212,競技者!$A$5:$I$1004,2,FALSE)="","",VLOOKUP($B1212,競技者!$A$5:$I$1004,2,FALSE)))</f>
        <v/>
      </c>
      <c r="D1212" s="95" t="str">
        <f>IF($B1212="","",IF(VLOOKUP($B1212,競技者!$A$5:$I$1004,3,FALSE)="","",VLOOKUP($B1212,競技者!$A$5:$I$1004,3,FALSE)))</f>
        <v/>
      </c>
      <c r="E1212" s="95" t="str">
        <f>IF($B1212="","",IF(VLOOKUP($B1212,競技者!$A$5:$I$1004,4,FALSE)="","",VLOOKUP($B1212,競技者!$A$5:$I$1004,4,FALSE)))</f>
        <v/>
      </c>
      <c r="F1212" s="95" t="str">
        <f>IF($B1212="","",IF(VLOOKUP($B1212,競技者!$A$5:$I$1004,7,FALSE)="","",VLOOKUP($B1212,競技者!$A$5:$I$1004,7,FALSE)))</f>
        <v/>
      </c>
      <c r="G1212" s="95" t="str">
        <f>IF($B1212="","",IF(VLOOKUP($B1212,競技者!$A$5:$I$1004,9,FALSE)="","",VLOOKUP($B1212,競技者!$A$5:$I$1004,9,FALSE)))</f>
        <v/>
      </c>
      <c r="H1212" s="109"/>
      <c r="I1212" s="95" t="str">
        <f t="shared" si="90"/>
        <v/>
      </c>
      <c r="J1212" s="96"/>
      <c r="K1212" s="107" t="str">
        <f t="shared" si="91"/>
        <v/>
      </c>
      <c r="L1212" s="96"/>
      <c r="M1212" s="107" t="str">
        <f t="shared" si="92"/>
        <v/>
      </c>
      <c r="N1212" s="103"/>
      <c r="O1212" s="103"/>
      <c r="P1212" s="260"/>
      <c r="Q1212" s="97" t="str">
        <f t="shared" si="93"/>
        <v/>
      </c>
      <c r="R1212" s="98" t="str">
        <f t="shared" si="94"/>
        <v/>
      </c>
      <c r="S1212" s="96"/>
      <c r="T1212" s="234"/>
      <c r="U1212" s="105"/>
    </row>
    <row r="1213" spans="1:21">
      <c r="A1213" s="94">
        <v>1209</v>
      </c>
      <c r="B1213" s="111"/>
      <c r="C1213" s="95" t="str">
        <f>IF($B1213="","",IF(VLOOKUP($B1213,競技者!$A$5:$I$1004,2,FALSE)="","",VLOOKUP($B1213,競技者!$A$5:$I$1004,2,FALSE)))</f>
        <v/>
      </c>
      <c r="D1213" s="95" t="str">
        <f>IF($B1213="","",IF(VLOOKUP($B1213,競技者!$A$5:$I$1004,3,FALSE)="","",VLOOKUP($B1213,競技者!$A$5:$I$1004,3,FALSE)))</f>
        <v/>
      </c>
      <c r="E1213" s="95" t="str">
        <f>IF($B1213="","",IF(VLOOKUP($B1213,競技者!$A$5:$I$1004,4,FALSE)="","",VLOOKUP($B1213,競技者!$A$5:$I$1004,4,FALSE)))</f>
        <v/>
      </c>
      <c r="F1213" s="95" t="str">
        <f>IF($B1213="","",IF(VLOOKUP($B1213,競技者!$A$5:$I$1004,7,FALSE)="","",VLOOKUP($B1213,競技者!$A$5:$I$1004,7,FALSE)))</f>
        <v/>
      </c>
      <c r="G1213" s="95" t="str">
        <f>IF($B1213="","",IF(VLOOKUP($B1213,競技者!$A$5:$I$1004,9,FALSE)="","",VLOOKUP($B1213,競技者!$A$5:$I$1004,9,FALSE)))</f>
        <v/>
      </c>
      <c r="H1213" s="109"/>
      <c r="I1213" s="95" t="str">
        <f t="shared" si="90"/>
        <v/>
      </c>
      <c r="J1213" s="96"/>
      <c r="K1213" s="107" t="str">
        <f t="shared" si="91"/>
        <v/>
      </c>
      <c r="L1213" s="96"/>
      <c r="M1213" s="107" t="str">
        <f t="shared" si="92"/>
        <v/>
      </c>
      <c r="N1213" s="103"/>
      <c r="O1213" s="103"/>
      <c r="P1213" s="260"/>
      <c r="Q1213" s="97" t="str">
        <f t="shared" si="93"/>
        <v/>
      </c>
      <c r="R1213" s="98" t="str">
        <f t="shared" si="94"/>
        <v/>
      </c>
      <c r="S1213" s="96"/>
      <c r="T1213" s="234"/>
      <c r="U1213" s="105"/>
    </row>
    <row r="1214" spans="1:21" ht="12.6" thickBot="1">
      <c r="A1214" s="94">
        <v>1210</v>
      </c>
      <c r="B1214" s="217"/>
      <c r="C1214" s="218" t="str">
        <f>IF($B1214="","",IF(VLOOKUP($B1214,競技者!$A$5:$I$1004,2,FALSE)="","",VLOOKUP($B1214,競技者!$A$5:$I$1004,2,FALSE)))</f>
        <v/>
      </c>
      <c r="D1214" s="218" t="str">
        <f>IF($B1214="","",IF(VLOOKUP($B1214,競技者!$A$5:$I$1004,3,FALSE)="","",VLOOKUP($B1214,競技者!$A$5:$I$1004,3,FALSE)))</f>
        <v/>
      </c>
      <c r="E1214" s="218" t="str">
        <f>IF($B1214="","",IF(VLOOKUP($B1214,競技者!$A$5:$I$1004,4,FALSE)="","",VLOOKUP($B1214,競技者!$A$5:$I$1004,4,FALSE)))</f>
        <v/>
      </c>
      <c r="F1214" s="218" t="str">
        <f>IF($B1214="","",IF(VLOOKUP($B1214,競技者!$A$5:$I$1004,7,FALSE)="","",VLOOKUP($B1214,競技者!$A$5:$I$1004,7,FALSE)))</f>
        <v/>
      </c>
      <c r="G1214" s="218" t="str">
        <f>IF($B1214="","",IF(VLOOKUP($B1214,競技者!$A$5:$I$1004,9,FALSE)="","",VLOOKUP($B1214,競技者!$A$5:$I$1004,9,FALSE)))</f>
        <v/>
      </c>
      <c r="H1214" s="219"/>
      <c r="I1214" s="218" t="str">
        <f t="shared" si="90"/>
        <v/>
      </c>
      <c r="J1214" s="220"/>
      <c r="K1214" s="221" t="str">
        <f t="shared" si="91"/>
        <v/>
      </c>
      <c r="L1214" s="220"/>
      <c r="M1214" s="221" t="str">
        <f t="shared" si="92"/>
        <v/>
      </c>
      <c r="N1214" s="262"/>
      <c r="O1214" s="262"/>
      <c r="P1214" s="263"/>
      <c r="Q1214" s="222" t="str">
        <f t="shared" si="93"/>
        <v/>
      </c>
      <c r="R1214" s="223" t="str">
        <f t="shared" si="94"/>
        <v/>
      </c>
      <c r="S1214" s="220"/>
      <c r="T1214" s="237"/>
      <c r="U1214" s="224"/>
    </row>
    <row r="1215" spans="1:21">
      <c r="A1215" s="94">
        <v>1211</v>
      </c>
      <c r="B1215" s="199"/>
      <c r="C1215" s="120" t="str">
        <f>IF($B1215="","",IF(VLOOKUP($B1215,競技者!$A$5:$I$1004,2,FALSE)="","",VLOOKUP($B1215,競技者!$A$5:$I$1004,2,FALSE)))</f>
        <v/>
      </c>
      <c r="D1215" s="120" t="str">
        <f>IF($B1215="","",IF(VLOOKUP($B1215,競技者!$A$5:$I$1004,3,FALSE)="","",VLOOKUP($B1215,競技者!$A$5:$I$1004,3,FALSE)))</f>
        <v/>
      </c>
      <c r="E1215" s="120" t="str">
        <f>IF($B1215="","",IF(VLOOKUP($B1215,競技者!$A$5:$I$1004,4,FALSE)="","",VLOOKUP($B1215,競技者!$A$5:$I$1004,4,FALSE)))</f>
        <v/>
      </c>
      <c r="F1215" s="120" t="str">
        <f>IF($B1215="","",IF(VLOOKUP($B1215,競技者!$A$5:$I$1004,7,FALSE)="","",VLOOKUP($B1215,競技者!$A$5:$I$1004,7,FALSE)))</f>
        <v/>
      </c>
      <c r="G1215" s="120" t="str">
        <f>IF($B1215="","",IF(VLOOKUP($B1215,競技者!$A$5:$I$1004,9,FALSE)="","",VLOOKUP($B1215,競技者!$A$5:$I$1004,9,FALSE)))</f>
        <v/>
      </c>
      <c r="H1215" s="119"/>
      <c r="I1215" s="120" t="str">
        <f t="shared" si="90"/>
        <v/>
      </c>
      <c r="J1215" s="121"/>
      <c r="K1215" s="122" t="str">
        <f t="shared" si="91"/>
        <v/>
      </c>
      <c r="L1215" s="121"/>
      <c r="M1215" s="122" t="str">
        <f t="shared" si="92"/>
        <v/>
      </c>
      <c r="N1215" s="123"/>
      <c r="O1215" s="123"/>
      <c r="P1215" s="259"/>
      <c r="Q1215" s="124" t="str">
        <f t="shared" si="93"/>
        <v/>
      </c>
      <c r="R1215" s="125" t="str">
        <f t="shared" si="94"/>
        <v/>
      </c>
      <c r="S1215" s="121"/>
      <c r="T1215" s="236"/>
      <c r="U1215" s="127"/>
    </row>
    <row r="1216" spans="1:21">
      <c r="A1216" s="94">
        <v>1212</v>
      </c>
      <c r="B1216" s="111"/>
      <c r="C1216" s="95" t="str">
        <f>IF($B1216="","",IF(VLOOKUP($B1216,競技者!$A$5:$I$1004,2,FALSE)="","",VLOOKUP($B1216,競技者!$A$5:$I$1004,2,FALSE)))</f>
        <v/>
      </c>
      <c r="D1216" s="95" t="str">
        <f>IF($B1216="","",IF(VLOOKUP($B1216,競技者!$A$5:$I$1004,3,FALSE)="","",VLOOKUP($B1216,競技者!$A$5:$I$1004,3,FALSE)))</f>
        <v/>
      </c>
      <c r="E1216" s="95" t="str">
        <f>IF($B1216="","",IF(VLOOKUP($B1216,競技者!$A$5:$I$1004,4,FALSE)="","",VLOOKUP($B1216,競技者!$A$5:$I$1004,4,FALSE)))</f>
        <v/>
      </c>
      <c r="F1216" s="95" t="str">
        <f>IF($B1216="","",IF(VLOOKUP($B1216,競技者!$A$5:$I$1004,7,FALSE)="","",VLOOKUP($B1216,競技者!$A$5:$I$1004,7,FALSE)))</f>
        <v/>
      </c>
      <c r="G1216" s="95" t="str">
        <f>IF($B1216="","",IF(VLOOKUP($B1216,競技者!$A$5:$I$1004,9,FALSE)="","",VLOOKUP($B1216,競技者!$A$5:$I$1004,9,FALSE)))</f>
        <v/>
      </c>
      <c r="H1216" s="109"/>
      <c r="I1216" s="95" t="str">
        <f t="shared" si="90"/>
        <v/>
      </c>
      <c r="J1216" s="96"/>
      <c r="K1216" s="107" t="str">
        <f t="shared" si="91"/>
        <v/>
      </c>
      <c r="L1216" s="96"/>
      <c r="M1216" s="107" t="str">
        <f t="shared" si="92"/>
        <v/>
      </c>
      <c r="N1216" s="103"/>
      <c r="O1216" s="103"/>
      <c r="P1216" s="260"/>
      <c r="Q1216" s="97" t="str">
        <f t="shared" si="93"/>
        <v/>
      </c>
      <c r="R1216" s="98" t="str">
        <f t="shared" si="94"/>
        <v/>
      </c>
      <c r="S1216" s="96"/>
      <c r="T1216" s="234"/>
      <c r="U1216" s="105"/>
    </row>
    <row r="1217" spans="1:21">
      <c r="A1217" s="94">
        <v>1213</v>
      </c>
      <c r="B1217" s="111"/>
      <c r="C1217" s="95" t="str">
        <f>IF($B1217="","",IF(VLOOKUP($B1217,競技者!$A$5:$I$1004,2,FALSE)="","",VLOOKUP($B1217,競技者!$A$5:$I$1004,2,FALSE)))</f>
        <v/>
      </c>
      <c r="D1217" s="95" t="str">
        <f>IF($B1217="","",IF(VLOOKUP($B1217,競技者!$A$5:$I$1004,3,FALSE)="","",VLOOKUP($B1217,競技者!$A$5:$I$1004,3,FALSE)))</f>
        <v/>
      </c>
      <c r="E1217" s="95" t="str">
        <f>IF($B1217="","",IF(VLOOKUP($B1217,競技者!$A$5:$I$1004,4,FALSE)="","",VLOOKUP($B1217,競技者!$A$5:$I$1004,4,FALSE)))</f>
        <v/>
      </c>
      <c r="F1217" s="95" t="str">
        <f>IF($B1217="","",IF(VLOOKUP($B1217,競技者!$A$5:$I$1004,7,FALSE)="","",VLOOKUP($B1217,競技者!$A$5:$I$1004,7,FALSE)))</f>
        <v/>
      </c>
      <c r="G1217" s="95" t="str">
        <f>IF($B1217="","",IF(VLOOKUP($B1217,競技者!$A$5:$I$1004,9,FALSE)="","",VLOOKUP($B1217,競技者!$A$5:$I$1004,9,FALSE)))</f>
        <v/>
      </c>
      <c r="H1217" s="109"/>
      <c r="I1217" s="95" t="str">
        <f t="shared" si="90"/>
        <v/>
      </c>
      <c r="J1217" s="96"/>
      <c r="K1217" s="107" t="str">
        <f t="shared" si="91"/>
        <v/>
      </c>
      <c r="L1217" s="96"/>
      <c r="M1217" s="107" t="str">
        <f t="shared" si="92"/>
        <v/>
      </c>
      <c r="N1217" s="103"/>
      <c r="O1217" s="103"/>
      <c r="P1217" s="260"/>
      <c r="Q1217" s="97" t="str">
        <f t="shared" si="93"/>
        <v/>
      </c>
      <c r="R1217" s="98" t="str">
        <f t="shared" si="94"/>
        <v/>
      </c>
      <c r="S1217" s="96"/>
      <c r="T1217" s="234"/>
      <c r="U1217" s="105"/>
    </row>
    <row r="1218" spans="1:21">
      <c r="A1218" s="94">
        <v>1214</v>
      </c>
      <c r="B1218" s="111"/>
      <c r="C1218" s="95" t="str">
        <f>IF($B1218="","",IF(VLOOKUP($B1218,競技者!$A$5:$I$1004,2,FALSE)="","",VLOOKUP($B1218,競技者!$A$5:$I$1004,2,FALSE)))</f>
        <v/>
      </c>
      <c r="D1218" s="95" t="str">
        <f>IF($B1218="","",IF(VLOOKUP($B1218,競技者!$A$5:$I$1004,3,FALSE)="","",VLOOKUP($B1218,競技者!$A$5:$I$1004,3,FALSE)))</f>
        <v/>
      </c>
      <c r="E1218" s="95" t="str">
        <f>IF($B1218="","",IF(VLOOKUP($B1218,競技者!$A$5:$I$1004,4,FALSE)="","",VLOOKUP($B1218,競技者!$A$5:$I$1004,4,FALSE)))</f>
        <v/>
      </c>
      <c r="F1218" s="95" t="str">
        <f>IF($B1218="","",IF(VLOOKUP($B1218,競技者!$A$5:$I$1004,7,FALSE)="","",VLOOKUP($B1218,競技者!$A$5:$I$1004,7,FALSE)))</f>
        <v/>
      </c>
      <c r="G1218" s="95" t="str">
        <f>IF($B1218="","",IF(VLOOKUP($B1218,競技者!$A$5:$I$1004,9,FALSE)="","",VLOOKUP($B1218,競技者!$A$5:$I$1004,9,FALSE)))</f>
        <v/>
      </c>
      <c r="H1218" s="109"/>
      <c r="I1218" s="95" t="str">
        <f t="shared" si="90"/>
        <v/>
      </c>
      <c r="J1218" s="96"/>
      <c r="K1218" s="107" t="str">
        <f t="shared" si="91"/>
        <v/>
      </c>
      <c r="L1218" s="96"/>
      <c r="M1218" s="107" t="str">
        <f t="shared" si="92"/>
        <v/>
      </c>
      <c r="N1218" s="103"/>
      <c r="O1218" s="103"/>
      <c r="P1218" s="260"/>
      <c r="Q1218" s="97" t="str">
        <f t="shared" si="93"/>
        <v/>
      </c>
      <c r="R1218" s="98" t="str">
        <f t="shared" si="94"/>
        <v/>
      </c>
      <c r="S1218" s="96"/>
      <c r="T1218" s="234"/>
      <c r="U1218" s="105"/>
    </row>
    <row r="1219" spans="1:21">
      <c r="A1219" s="94">
        <v>1215</v>
      </c>
      <c r="B1219" s="207"/>
      <c r="C1219" s="208" t="str">
        <f>IF($B1219="","",IF(VLOOKUP($B1219,競技者!$A$5:$I$1004,2,FALSE)="","",VLOOKUP($B1219,競技者!$A$5:$I$1004,2,FALSE)))</f>
        <v/>
      </c>
      <c r="D1219" s="208" t="str">
        <f>IF($B1219="","",IF(VLOOKUP($B1219,競技者!$A$5:$I$1004,3,FALSE)="","",VLOOKUP($B1219,競技者!$A$5:$I$1004,3,FALSE)))</f>
        <v/>
      </c>
      <c r="E1219" s="208" t="str">
        <f>IF($B1219="","",IF(VLOOKUP($B1219,競技者!$A$5:$I$1004,4,FALSE)="","",VLOOKUP($B1219,競技者!$A$5:$I$1004,4,FALSE)))</f>
        <v/>
      </c>
      <c r="F1219" s="208" t="str">
        <f>IF($B1219="","",IF(VLOOKUP($B1219,競技者!$A$5:$I$1004,7,FALSE)="","",VLOOKUP($B1219,競技者!$A$5:$I$1004,7,FALSE)))</f>
        <v/>
      </c>
      <c r="G1219" s="208" t="str">
        <f>IF($B1219="","",IF(VLOOKUP($B1219,競技者!$A$5:$I$1004,9,FALSE)="","",VLOOKUP($B1219,競技者!$A$5:$I$1004,9,FALSE)))</f>
        <v/>
      </c>
      <c r="H1219" s="209"/>
      <c r="I1219" s="208" t="str">
        <f t="shared" si="90"/>
        <v/>
      </c>
      <c r="J1219" s="210"/>
      <c r="K1219" s="211" t="str">
        <f t="shared" si="91"/>
        <v/>
      </c>
      <c r="L1219" s="210"/>
      <c r="M1219" s="211" t="str">
        <f t="shared" si="92"/>
        <v/>
      </c>
      <c r="N1219" s="212"/>
      <c r="O1219" s="212"/>
      <c r="P1219" s="261"/>
      <c r="Q1219" s="213" t="str">
        <f t="shared" si="93"/>
        <v/>
      </c>
      <c r="R1219" s="214" t="str">
        <f t="shared" si="94"/>
        <v/>
      </c>
      <c r="S1219" s="210"/>
      <c r="T1219" s="238"/>
      <c r="U1219" s="216"/>
    </row>
    <row r="1220" spans="1:21">
      <c r="A1220" s="94">
        <v>1216</v>
      </c>
      <c r="B1220" s="199"/>
      <c r="C1220" s="120" t="str">
        <f>IF($B1220="","",IF(VLOOKUP($B1220,競技者!$A$5:$I$1004,2,FALSE)="","",VLOOKUP($B1220,競技者!$A$5:$I$1004,2,FALSE)))</f>
        <v/>
      </c>
      <c r="D1220" s="120" t="str">
        <f>IF($B1220="","",IF(VLOOKUP($B1220,競技者!$A$5:$I$1004,3,FALSE)="","",VLOOKUP($B1220,競技者!$A$5:$I$1004,3,FALSE)))</f>
        <v/>
      </c>
      <c r="E1220" s="120" t="str">
        <f>IF($B1220="","",IF(VLOOKUP($B1220,競技者!$A$5:$I$1004,4,FALSE)="","",VLOOKUP($B1220,競技者!$A$5:$I$1004,4,FALSE)))</f>
        <v/>
      </c>
      <c r="F1220" s="120" t="str">
        <f>IF($B1220="","",IF(VLOOKUP($B1220,競技者!$A$5:$I$1004,7,FALSE)="","",VLOOKUP($B1220,競技者!$A$5:$I$1004,7,FALSE)))</f>
        <v/>
      </c>
      <c r="G1220" s="120" t="str">
        <f>IF($B1220="","",IF(VLOOKUP($B1220,競技者!$A$5:$I$1004,9,FALSE)="","",VLOOKUP($B1220,競技者!$A$5:$I$1004,9,FALSE)))</f>
        <v/>
      </c>
      <c r="H1220" s="119"/>
      <c r="I1220" s="120" t="str">
        <f t="shared" si="90"/>
        <v/>
      </c>
      <c r="J1220" s="121"/>
      <c r="K1220" s="122" t="str">
        <f t="shared" si="91"/>
        <v/>
      </c>
      <c r="L1220" s="121"/>
      <c r="M1220" s="122" t="str">
        <f t="shared" si="92"/>
        <v/>
      </c>
      <c r="N1220" s="123"/>
      <c r="O1220" s="123"/>
      <c r="P1220" s="259"/>
      <c r="Q1220" s="124" t="str">
        <f t="shared" si="93"/>
        <v/>
      </c>
      <c r="R1220" s="125" t="str">
        <f t="shared" si="94"/>
        <v/>
      </c>
      <c r="S1220" s="121"/>
      <c r="T1220" s="236"/>
      <c r="U1220" s="127"/>
    </row>
    <row r="1221" spans="1:21">
      <c r="A1221" s="94">
        <v>1217</v>
      </c>
      <c r="B1221" s="111"/>
      <c r="C1221" s="95" t="str">
        <f>IF($B1221="","",IF(VLOOKUP($B1221,競技者!$A$5:$I$1004,2,FALSE)="","",VLOOKUP($B1221,競技者!$A$5:$I$1004,2,FALSE)))</f>
        <v/>
      </c>
      <c r="D1221" s="95" t="str">
        <f>IF($B1221="","",IF(VLOOKUP($B1221,競技者!$A$5:$I$1004,3,FALSE)="","",VLOOKUP($B1221,競技者!$A$5:$I$1004,3,FALSE)))</f>
        <v/>
      </c>
      <c r="E1221" s="95" t="str">
        <f>IF($B1221="","",IF(VLOOKUP($B1221,競技者!$A$5:$I$1004,4,FALSE)="","",VLOOKUP($B1221,競技者!$A$5:$I$1004,4,FALSE)))</f>
        <v/>
      </c>
      <c r="F1221" s="95" t="str">
        <f>IF($B1221="","",IF(VLOOKUP($B1221,競技者!$A$5:$I$1004,7,FALSE)="","",VLOOKUP($B1221,競技者!$A$5:$I$1004,7,FALSE)))</f>
        <v/>
      </c>
      <c r="G1221" s="95" t="str">
        <f>IF($B1221="","",IF(VLOOKUP($B1221,競技者!$A$5:$I$1004,9,FALSE)="","",VLOOKUP($B1221,競技者!$A$5:$I$1004,9,FALSE)))</f>
        <v/>
      </c>
      <c r="H1221" s="109"/>
      <c r="I1221" s="95" t="str">
        <f t="shared" si="90"/>
        <v/>
      </c>
      <c r="J1221" s="96"/>
      <c r="K1221" s="107" t="str">
        <f t="shared" si="91"/>
        <v/>
      </c>
      <c r="L1221" s="96"/>
      <c r="M1221" s="107" t="str">
        <f t="shared" si="92"/>
        <v/>
      </c>
      <c r="N1221" s="103"/>
      <c r="O1221" s="103"/>
      <c r="P1221" s="260"/>
      <c r="Q1221" s="97" t="str">
        <f t="shared" si="93"/>
        <v/>
      </c>
      <c r="R1221" s="98" t="str">
        <f t="shared" si="94"/>
        <v/>
      </c>
      <c r="S1221" s="96"/>
      <c r="T1221" s="234"/>
      <c r="U1221" s="105"/>
    </row>
    <row r="1222" spans="1:21">
      <c r="A1222" s="94">
        <v>1218</v>
      </c>
      <c r="B1222" s="111"/>
      <c r="C1222" s="95" t="str">
        <f>IF($B1222="","",IF(VLOOKUP($B1222,競技者!$A$5:$I$1004,2,FALSE)="","",VLOOKUP($B1222,競技者!$A$5:$I$1004,2,FALSE)))</f>
        <v/>
      </c>
      <c r="D1222" s="95" t="str">
        <f>IF($B1222="","",IF(VLOOKUP($B1222,競技者!$A$5:$I$1004,3,FALSE)="","",VLOOKUP($B1222,競技者!$A$5:$I$1004,3,FALSE)))</f>
        <v/>
      </c>
      <c r="E1222" s="95" t="str">
        <f>IF($B1222="","",IF(VLOOKUP($B1222,競技者!$A$5:$I$1004,4,FALSE)="","",VLOOKUP($B1222,競技者!$A$5:$I$1004,4,FALSE)))</f>
        <v/>
      </c>
      <c r="F1222" s="95" t="str">
        <f>IF($B1222="","",IF(VLOOKUP($B1222,競技者!$A$5:$I$1004,7,FALSE)="","",VLOOKUP($B1222,競技者!$A$5:$I$1004,7,FALSE)))</f>
        <v/>
      </c>
      <c r="G1222" s="95" t="str">
        <f>IF($B1222="","",IF(VLOOKUP($B1222,競技者!$A$5:$I$1004,9,FALSE)="","",VLOOKUP($B1222,競技者!$A$5:$I$1004,9,FALSE)))</f>
        <v/>
      </c>
      <c r="H1222" s="109"/>
      <c r="I1222" s="95" t="str">
        <f t="shared" ref="I1222:I1285" si="95">IF(H1222="50ｍ（長水路）","LC",IF(H1222="","","SC"))</f>
        <v/>
      </c>
      <c r="J1222" s="96"/>
      <c r="K1222" s="107" t="str">
        <f t="shared" ref="K1222:K1285" si="96">IF(J1222="自由形",1,IF(J1222="背泳ぎ",2,IF(J1222="平泳ぎ",3,IF(J1222="バタフライ",4,IF(J1222="","",5)))))</f>
        <v/>
      </c>
      <c r="L1222" s="96"/>
      <c r="M1222" s="107" t="str">
        <f t="shared" ref="M1222:M1285" si="97">IF(L1222="25m",1,IF(L1222="50m",2,IF(L1222="100m",3,IF(L1222="200m",4,IF(L1222="400m",5,IF(L1222="800m",6,IF(L1222="1500m",7,"")))))))</f>
        <v/>
      </c>
      <c r="N1222" s="103"/>
      <c r="O1222" s="103"/>
      <c r="P1222" s="260"/>
      <c r="Q1222" s="97" t="str">
        <f t="shared" ref="Q1222:Q1285" si="98">IF(P1222="","",IF(N1222="",TEXT(O1222&amp;"."&amp;P1222,"00.00"),TIMEVALUE(N1222&amp;":"&amp;O1222&amp;"."&amp;P1222)))</f>
        <v/>
      </c>
      <c r="R1222" s="98" t="str">
        <f t="shared" ref="R1222:R1285" si="99">IF(P1222="","",N1222*60+O1222+P1222/100)</f>
        <v/>
      </c>
      <c r="S1222" s="96"/>
      <c r="T1222" s="234"/>
      <c r="U1222" s="105"/>
    </row>
    <row r="1223" spans="1:21">
      <c r="A1223" s="94">
        <v>1219</v>
      </c>
      <c r="B1223" s="111"/>
      <c r="C1223" s="95" t="str">
        <f>IF($B1223="","",IF(VLOOKUP($B1223,競技者!$A$5:$I$1004,2,FALSE)="","",VLOOKUP($B1223,競技者!$A$5:$I$1004,2,FALSE)))</f>
        <v/>
      </c>
      <c r="D1223" s="95" t="str">
        <f>IF($B1223="","",IF(VLOOKUP($B1223,競技者!$A$5:$I$1004,3,FALSE)="","",VLOOKUP($B1223,競技者!$A$5:$I$1004,3,FALSE)))</f>
        <v/>
      </c>
      <c r="E1223" s="95" t="str">
        <f>IF($B1223="","",IF(VLOOKUP($B1223,競技者!$A$5:$I$1004,4,FALSE)="","",VLOOKUP($B1223,競技者!$A$5:$I$1004,4,FALSE)))</f>
        <v/>
      </c>
      <c r="F1223" s="95" t="str">
        <f>IF($B1223="","",IF(VLOOKUP($B1223,競技者!$A$5:$I$1004,7,FALSE)="","",VLOOKUP($B1223,競技者!$A$5:$I$1004,7,FALSE)))</f>
        <v/>
      </c>
      <c r="G1223" s="95" t="str">
        <f>IF($B1223="","",IF(VLOOKUP($B1223,競技者!$A$5:$I$1004,9,FALSE)="","",VLOOKUP($B1223,競技者!$A$5:$I$1004,9,FALSE)))</f>
        <v/>
      </c>
      <c r="H1223" s="109"/>
      <c r="I1223" s="95" t="str">
        <f t="shared" si="95"/>
        <v/>
      </c>
      <c r="J1223" s="96"/>
      <c r="K1223" s="107" t="str">
        <f t="shared" si="96"/>
        <v/>
      </c>
      <c r="L1223" s="96"/>
      <c r="M1223" s="107" t="str">
        <f t="shared" si="97"/>
        <v/>
      </c>
      <c r="N1223" s="103"/>
      <c r="O1223" s="103"/>
      <c r="P1223" s="260"/>
      <c r="Q1223" s="97" t="str">
        <f t="shared" si="98"/>
        <v/>
      </c>
      <c r="R1223" s="98" t="str">
        <f t="shared" si="99"/>
        <v/>
      </c>
      <c r="S1223" s="96"/>
      <c r="T1223" s="234"/>
      <c r="U1223" s="105"/>
    </row>
    <row r="1224" spans="1:21" ht="12.6" thickBot="1">
      <c r="A1224" s="94">
        <v>1220</v>
      </c>
      <c r="B1224" s="217"/>
      <c r="C1224" s="218" t="str">
        <f>IF($B1224="","",IF(VLOOKUP($B1224,競技者!$A$5:$I$1004,2,FALSE)="","",VLOOKUP($B1224,競技者!$A$5:$I$1004,2,FALSE)))</f>
        <v/>
      </c>
      <c r="D1224" s="218" t="str">
        <f>IF($B1224="","",IF(VLOOKUP($B1224,競技者!$A$5:$I$1004,3,FALSE)="","",VLOOKUP($B1224,競技者!$A$5:$I$1004,3,FALSE)))</f>
        <v/>
      </c>
      <c r="E1224" s="218" t="str">
        <f>IF($B1224="","",IF(VLOOKUP($B1224,競技者!$A$5:$I$1004,4,FALSE)="","",VLOOKUP($B1224,競技者!$A$5:$I$1004,4,FALSE)))</f>
        <v/>
      </c>
      <c r="F1224" s="218" t="str">
        <f>IF($B1224="","",IF(VLOOKUP($B1224,競技者!$A$5:$I$1004,7,FALSE)="","",VLOOKUP($B1224,競技者!$A$5:$I$1004,7,FALSE)))</f>
        <v/>
      </c>
      <c r="G1224" s="218" t="str">
        <f>IF($B1224="","",IF(VLOOKUP($B1224,競技者!$A$5:$I$1004,9,FALSE)="","",VLOOKUP($B1224,競技者!$A$5:$I$1004,9,FALSE)))</f>
        <v/>
      </c>
      <c r="H1224" s="219"/>
      <c r="I1224" s="218" t="str">
        <f t="shared" si="95"/>
        <v/>
      </c>
      <c r="J1224" s="220"/>
      <c r="K1224" s="221" t="str">
        <f t="shared" si="96"/>
        <v/>
      </c>
      <c r="L1224" s="220"/>
      <c r="M1224" s="221" t="str">
        <f t="shared" si="97"/>
        <v/>
      </c>
      <c r="N1224" s="262"/>
      <c r="O1224" s="262"/>
      <c r="P1224" s="263"/>
      <c r="Q1224" s="222" t="str">
        <f t="shared" si="98"/>
        <v/>
      </c>
      <c r="R1224" s="223" t="str">
        <f t="shared" si="99"/>
        <v/>
      </c>
      <c r="S1224" s="220"/>
      <c r="T1224" s="237"/>
      <c r="U1224" s="224"/>
    </row>
    <row r="1225" spans="1:21">
      <c r="A1225" s="94">
        <v>1221</v>
      </c>
      <c r="B1225" s="199"/>
      <c r="C1225" s="120" t="str">
        <f>IF($B1225="","",IF(VLOOKUP($B1225,競技者!$A$5:$I$1004,2,FALSE)="","",VLOOKUP($B1225,競技者!$A$5:$I$1004,2,FALSE)))</f>
        <v/>
      </c>
      <c r="D1225" s="120" t="str">
        <f>IF($B1225="","",IF(VLOOKUP($B1225,競技者!$A$5:$I$1004,3,FALSE)="","",VLOOKUP($B1225,競技者!$A$5:$I$1004,3,FALSE)))</f>
        <v/>
      </c>
      <c r="E1225" s="120" t="str">
        <f>IF($B1225="","",IF(VLOOKUP($B1225,競技者!$A$5:$I$1004,4,FALSE)="","",VLOOKUP($B1225,競技者!$A$5:$I$1004,4,FALSE)))</f>
        <v/>
      </c>
      <c r="F1225" s="120" t="str">
        <f>IF($B1225="","",IF(VLOOKUP($B1225,競技者!$A$5:$I$1004,7,FALSE)="","",VLOOKUP($B1225,競技者!$A$5:$I$1004,7,FALSE)))</f>
        <v/>
      </c>
      <c r="G1225" s="120" t="str">
        <f>IF($B1225="","",IF(VLOOKUP($B1225,競技者!$A$5:$I$1004,9,FALSE)="","",VLOOKUP($B1225,競技者!$A$5:$I$1004,9,FALSE)))</f>
        <v/>
      </c>
      <c r="H1225" s="119"/>
      <c r="I1225" s="120" t="str">
        <f t="shared" si="95"/>
        <v/>
      </c>
      <c r="J1225" s="121"/>
      <c r="K1225" s="122" t="str">
        <f t="shared" si="96"/>
        <v/>
      </c>
      <c r="L1225" s="121"/>
      <c r="M1225" s="122" t="str">
        <f t="shared" si="97"/>
        <v/>
      </c>
      <c r="N1225" s="123"/>
      <c r="O1225" s="123"/>
      <c r="P1225" s="259"/>
      <c r="Q1225" s="124" t="str">
        <f t="shared" si="98"/>
        <v/>
      </c>
      <c r="R1225" s="125" t="str">
        <f t="shared" si="99"/>
        <v/>
      </c>
      <c r="S1225" s="121"/>
      <c r="T1225" s="236"/>
      <c r="U1225" s="127"/>
    </row>
    <row r="1226" spans="1:21">
      <c r="A1226" s="94">
        <v>1222</v>
      </c>
      <c r="B1226" s="111"/>
      <c r="C1226" s="95" t="str">
        <f>IF($B1226="","",IF(VLOOKUP($B1226,競技者!$A$5:$I$1004,2,FALSE)="","",VLOOKUP($B1226,競技者!$A$5:$I$1004,2,FALSE)))</f>
        <v/>
      </c>
      <c r="D1226" s="95" t="str">
        <f>IF($B1226="","",IF(VLOOKUP($B1226,競技者!$A$5:$I$1004,3,FALSE)="","",VLOOKUP($B1226,競技者!$A$5:$I$1004,3,FALSE)))</f>
        <v/>
      </c>
      <c r="E1226" s="95" t="str">
        <f>IF($B1226="","",IF(VLOOKUP($B1226,競技者!$A$5:$I$1004,4,FALSE)="","",VLOOKUP($B1226,競技者!$A$5:$I$1004,4,FALSE)))</f>
        <v/>
      </c>
      <c r="F1226" s="95" t="str">
        <f>IF($B1226="","",IF(VLOOKUP($B1226,競技者!$A$5:$I$1004,7,FALSE)="","",VLOOKUP($B1226,競技者!$A$5:$I$1004,7,FALSE)))</f>
        <v/>
      </c>
      <c r="G1226" s="95" t="str">
        <f>IF($B1226="","",IF(VLOOKUP($B1226,競技者!$A$5:$I$1004,9,FALSE)="","",VLOOKUP($B1226,競技者!$A$5:$I$1004,9,FALSE)))</f>
        <v/>
      </c>
      <c r="H1226" s="109"/>
      <c r="I1226" s="95" t="str">
        <f t="shared" si="95"/>
        <v/>
      </c>
      <c r="J1226" s="96"/>
      <c r="K1226" s="107" t="str">
        <f t="shared" si="96"/>
        <v/>
      </c>
      <c r="L1226" s="96"/>
      <c r="M1226" s="107" t="str">
        <f t="shared" si="97"/>
        <v/>
      </c>
      <c r="N1226" s="103"/>
      <c r="O1226" s="103"/>
      <c r="P1226" s="260"/>
      <c r="Q1226" s="97" t="str">
        <f t="shared" si="98"/>
        <v/>
      </c>
      <c r="R1226" s="98" t="str">
        <f t="shared" si="99"/>
        <v/>
      </c>
      <c r="S1226" s="96"/>
      <c r="T1226" s="234"/>
      <c r="U1226" s="105"/>
    </row>
    <row r="1227" spans="1:21">
      <c r="A1227" s="94">
        <v>1223</v>
      </c>
      <c r="B1227" s="111"/>
      <c r="C1227" s="95" t="str">
        <f>IF($B1227="","",IF(VLOOKUP($B1227,競技者!$A$5:$I$1004,2,FALSE)="","",VLOOKUP($B1227,競技者!$A$5:$I$1004,2,FALSE)))</f>
        <v/>
      </c>
      <c r="D1227" s="95" t="str">
        <f>IF($B1227="","",IF(VLOOKUP($B1227,競技者!$A$5:$I$1004,3,FALSE)="","",VLOOKUP($B1227,競技者!$A$5:$I$1004,3,FALSE)))</f>
        <v/>
      </c>
      <c r="E1227" s="95" t="str">
        <f>IF($B1227="","",IF(VLOOKUP($B1227,競技者!$A$5:$I$1004,4,FALSE)="","",VLOOKUP($B1227,競技者!$A$5:$I$1004,4,FALSE)))</f>
        <v/>
      </c>
      <c r="F1227" s="95" t="str">
        <f>IF($B1227="","",IF(VLOOKUP($B1227,競技者!$A$5:$I$1004,7,FALSE)="","",VLOOKUP($B1227,競技者!$A$5:$I$1004,7,FALSE)))</f>
        <v/>
      </c>
      <c r="G1227" s="95" t="str">
        <f>IF($B1227="","",IF(VLOOKUP($B1227,競技者!$A$5:$I$1004,9,FALSE)="","",VLOOKUP($B1227,競技者!$A$5:$I$1004,9,FALSE)))</f>
        <v/>
      </c>
      <c r="H1227" s="109"/>
      <c r="I1227" s="95" t="str">
        <f t="shared" si="95"/>
        <v/>
      </c>
      <c r="J1227" s="96"/>
      <c r="K1227" s="107" t="str">
        <f t="shared" si="96"/>
        <v/>
      </c>
      <c r="L1227" s="96"/>
      <c r="M1227" s="107" t="str">
        <f t="shared" si="97"/>
        <v/>
      </c>
      <c r="N1227" s="103"/>
      <c r="O1227" s="103"/>
      <c r="P1227" s="260"/>
      <c r="Q1227" s="97" t="str">
        <f t="shared" si="98"/>
        <v/>
      </c>
      <c r="R1227" s="98" t="str">
        <f t="shared" si="99"/>
        <v/>
      </c>
      <c r="S1227" s="96"/>
      <c r="T1227" s="234"/>
      <c r="U1227" s="105"/>
    </row>
    <row r="1228" spans="1:21">
      <c r="A1228" s="94">
        <v>1224</v>
      </c>
      <c r="B1228" s="111"/>
      <c r="C1228" s="95" t="str">
        <f>IF($B1228="","",IF(VLOOKUP($B1228,競技者!$A$5:$I$1004,2,FALSE)="","",VLOOKUP($B1228,競技者!$A$5:$I$1004,2,FALSE)))</f>
        <v/>
      </c>
      <c r="D1228" s="95" t="str">
        <f>IF($B1228="","",IF(VLOOKUP($B1228,競技者!$A$5:$I$1004,3,FALSE)="","",VLOOKUP($B1228,競技者!$A$5:$I$1004,3,FALSE)))</f>
        <v/>
      </c>
      <c r="E1228" s="95" t="str">
        <f>IF($B1228="","",IF(VLOOKUP($B1228,競技者!$A$5:$I$1004,4,FALSE)="","",VLOOKUP($B1228,競技者!$A$5:$I$1004,4,FALSE)))</f>
        <v/>
      </c>
      <c r="F1228" s="95" t="str">
        <f>IF($B1228="","",IF(VLOOKUP($B1228,競技者!$A$5:$I$1004,7,FALSE)="","",VLOOKUP($B1228,競技者!$A$5:$I$1004,7,FALSE)))</f>
        <v/>
      </c>
      <c r="G1228" s="95" t="str">
        <f>IF($B1228="","",IF(VLOOKUP($B1228,競技者!$A$5:$I$1004,9,FALSE)="","",VLOOKUP($B1228,競技者!$A$5:$I$1004,9,FALSE)))</f>
        <v/>
      </c>
      <c r="H1228" s="109"/>
      <c r="I1228" s="95" t="str">
        <f t="shared" si="95"/>
        <v/>
      </c>
      <c r="J1228" s="96"/>
      <c r="K1228" s="107" t="str">
        <f t="shared" si="96"/>
        <v/>
      </c>
      <c r="L1228" s="96"/>
      <c r="M1228" s="107" t="str">
        <f t="shared" si="97"/>
        <v/>
      </c>
      <c r="N1228" s="103"/>
      <c r="O1228" s="103"/>
      <c r="P1228" s="260"/>
      <c r="Q1228" s="97" t="str">
        <f t="shared" si="98"/>
        <v/>
      </c>
      <c r="R1228" s="98" t="str">
        <f t="shared" si="99"/>
        <v/>
      </c>
      <c r="S1228" s="96"/>
      <c r="T1228" s="234"/>
      <c r="U1228" s="105"/>
    </row>
    <row r="1229" spans="1:21">
      <c r="A1229" s="94">
        <v>1225</v>
      </c>
      <c r="B1229" s="207"/>
      <c r="C1229" s="208" t="str">
        <f>IF($B1229="","",IF(VLOOKUP($B1229,競技者!$A$5:$I$1004,2,FALSE)="","",VLOOKUP($B1229,競技者!$A$5:$I$1004,2,FALSE)))</f>
        <v/>
      </c>
      <c r="D1229" s="208" t="str">
        <f>IF($B1229="","",IF(VLOOKUP($B1229,競技者!$A$5:$I$1004,3,FALSE)="","",VLOOKUP($B1229,競技者!$A$5:$I$1004,3,FALSE)))</f>
        <v/>
      </c>
      <c r="E1229" s="208" t="str">
        <f>IF($B1229="","",IF(VLOOKUP($B1229,競技者!$A$5:$I$1004,4,FALSE)="","",VLOOKUP($B1229,競技者!$A$5:$I$1004,4,FALSE)))</f>
        <v/>
      </c>
      <c r="F1229" s="208" t="str">
        <f>IF($B1229="","",IF(VLOOKUP($B1229,競技者!$A$5:$I$1004,7,FALSE)="","",VLOOKUP($B1229,競技者!$A$5:$I$1004,7,FALSE)))</f>
        <v/>
      </c>
      <c r="G1229" s="208" t="str">
        <f>IF($B1229="","",IF(VLOOKUP($B1229,競技者!$A$5:$I$1004,9,FALSE)="","",VLOOKUP($B1229,競技者!$A$5:$I$1004,9,FALSE)))</f>
        <v/>
      </c>
      <c r="H1229" s="209"/>
      <c r="I1229" s="208" t="str">
        <f t="shared" si="95"/>
        <v/>
      </c>
      <c r="J1229" s="210"/>
      <c r="K1229" s="211" t="str">
        <f t="shared" si="96"/>
        <v/>
      </c>
      <c r="L1229" s="210"/>
      <c r="M1229" s="211" t="str">
        <f t="shared" si="97"/>
        <v/>
      </c>
      <c r="N1229" s="212"/>
      <c r="O1229" s="212"/>
      <c r="P1229" s="261"/>
      <c r="Q1229" s="213" t="str">
        <f t="shared" si="98"/>
        <v/>
      </c>
      <c r="R1229" s="214" t="str">
        <f t="shared" si="99"/>
        <v/>
      </c>
      <c r="S1229" s="210"/>
      <c r="T1229" s="238"/>
      <c r="U1229" s="216"/>
    </row>
    <row r="1230" spans="1:21">
      <c r="A1230" s="94">
        <v>1226</v>
      </c>
      <c r="B1230" s="199"/>
      <c r="C1230" s="120" t="str">
        <f>IF($B1230="","",IF(VLOOKUP($B1230,競技者!$A$5:$I$1004,2,FALSE)="","",VLOOKUP($B1230,競技者!$A$5:$I$1004,2,FALSE)))</f>
        <v/>
      </c>
      <c r="D1230" s="120" t="str">
        <f>IF($B1230="","",IF(VLOOKUP($B1230,競技者!$A$5:$I$1004,3,FALSE)="","",VLOOKUP($B1230,競技者!$A$5:$I$1004,3,FALSE)))</f>
        <v/>
      </c>
      <c r="E1230" s="120" t="str">
        <f>IF($B1230="","",IF(VLOOKUP($B1230,競技者!$A$5:$I$1004,4,FALSE)="","",VLOOKUP($B1230,競技者!$A$5:$I$1004,4,FALSE)))</f>
        <v/>
      </c>
      <c r="F1230" s="120" t="str">
        <f>IF($B1230="","",IF(VLOOKUP($B1230,競技者!$A$5:$I$1004,7,FALSE)="","",VLOOKUP($B1230,競技者!$A$5:$I$1004,7,FALSE)))</f>
        <v/>
      </c>
      <c r="G1230" s="120" t="str">
        <f>IF($B1230="","",IF(VLOOKUP($B1230,競技者!$A$5:$I$1004,9,FALSE)="","",VLOOKUP($B1230,競技者!$A$5:$I$1004,9,FALSE)))</f>
        <v/>
      </c>
      <c r="H1230" s="119"/>
      <c r="I1230" s="120" t="str">
        <f t="shared" si="95"/>
        <v/>
      </c>
      <c r="J1230" s="121"/>
      <c r="K1230" s="122" t="str">
        <f t="shared" si="96"/>
        <v/>
      </c>
      <c r="L1230" s="121"/>
      <c r="M1230" s="122" t="str">
        <f t="shared" si="97"/>
        <v/>
      </c>
      <c r="N1230" s="123"/>
      <c r="O1230" s="123"/>
      <c r="P1230" s="259"/>
      <c r="Q1230" s="124" t="str">
        <f t="shared" si="98"/>
        <v/>
      </c>
      <c r="R1230" s="125" t="str">
        <f t="shared" si="99"/>
        <v/>
      </c>
      <c r="S1230" s="121"/>
      <c r="T1230" s="236"/>
      <c r="U1230" s="127"/>
    </row>
    <row r="1231" spans="1:21">
      <c r="A1231" s="94">
        <v>1227</v>
      </c>
      <c r="B1231" s="111"/>
      <c r="C1231" s="95" t="str">
        <f>IF($B1231="","",IF(VLOOKUP($B1231,競技者!$A$5:$I$1004,2,FALSE)="","",VLOOKUP($B1231,競技者!$A$5:$I$1004,2,FALSE)))</f>
        <v/>
      </c>
      <c r="D1231" s="95" t="str">
        <f>IF($B1231="","",IF(VLOOKUP($B1231,競技者!$A$5:$I$1004,3,FALSE)="","",VLOOKUP($B1231,競技者!$A$5:$I$1004,3,FALSE)))</f>
        <v/>
      </c>
      <c r="E1231" s="95" t="str">
        <f>IF($B1231="","",IF(VLOOKUP($B1231,競技者!$A$5:$I$1004,4,FALSE)="","",VLOOKUP($B1231,競技者!$A$5:$I$1004,4,FALSE)))</f>
        <v/>
      </c>
      <c r="F1231" s="95" t="str">
        <f>IF($B1231="","",IF(VLOOKUP($B1231,競技者!$A$5:$I$1004,7,FALSE)="","",VLOOKUP($B1231,競技者!$A$5:$I$1004,7,FALSE)))</f>
        <v/>
      </c>
      <c r="G1231" s="95" t="str">
        <f>IF($B1231="","",IF(VLOOKUP($B1231,競技者!$A$5:$I$1004,9,FALSE)="","",VLOOKUP($B1231,競技者!$A$5:$I$1004,9,FALSE)))</f>
        <v/>
      </c>
      <c r="H1231" s="109"/>
      <c r="I1231" s="95" t="str">
        <f t="shared" si="95"/>
        <v/>
      </c>
      <c r="J1231" s="96"/>
      <c r="K1231" s="107" t="str">
        <f t="shared" si="96"/>
        <v/>
      </c>
      <c r="L1231" s="96"/>
      <c r="M1231" s="107" t="str">
        <f t="shared" si="97"/>
        <v/>
      </c>
      <c r="N1231" s="103"/>
      <c r="O1231" s="103"/>
      <c r="P1231" s="260"/>
      <c r="Q1231" s="97" t="str">
        <f t="shared" si="98"/>
        <v/>
      </c>
      <c r="R1231" s="98" t="str">
        <f t="shared" si="99"/>
        <v/>
      </c>
      <c r="S1231" s="96"/>
      <c r="T1231" s="234"/>
      <c r="U1231" s="105"/>
    </row>
    <row r="1232" spans="1:21">
      <c r="A1232" s="94">
        <v>1228</v>
      </c>
      <c r="B1232" s="111"/>
      <c r="C1232" s="95" t="str">
        <f>IF($B1232="","",IF(VLOOKUP($B1232,競技者!$A$5:$I$1004,2,FALSE)="","",VLOOKUP($B1232,競技者!$A$5:$I$1004,2,FALSE)))</f>
        <v/>
      </c>
      <c r="D1232" s="95" t="str">
        <f>IF($B1232="","",IF(VLOOKUP($B1232,競技者!$A$5:$I$1004,3,FALSE)="","",VLOOKUP($B1232,競技者!$A$5:$I$1004,3,FALSE)))</f>
        <v/>
      </c>
      <c r="E1232" s="95" t="str">
        <f>IF($B1232="","",IF(VLOOKUP($B1232,競技者!$A$5:$I$1004,4,FALSE)="","",VLOOKUP($B1232,競技者!$A$5:$I$1004,4,FALSE)))</f>
        <v/>
      </c>
      <c r="F1232" s="95" t="str">
        <f>IF($B1232="","",IF(VLOOKUP($B1232,競技者!$A$5:$I$1004,7,FALSE)="","",VLOOKUP($B1232,競技者!$A$5:$I$1004,7,FALSE)))</f>
        <v/>
      </c>
      <c r="G1232" s="95" t="str">
        <f>IF($B1232="","",IF(VLOOKUP($B1232,競技者!$A$5:$I$1004,9,FALSE)="","",VLOOKUP($B1232,競技者!$A$5:$I$1004,9,FALSE)))</f>
        <v/>
      </c>
      <c r="H1232" s="109"/>
      <c r="I1232" s="95" t="str">
        <f t="shared" si="95"/>
        <v/>
      </c>
      <c r="J1232" s="96"/>
      <c r="K1232" s="107" t="str">
        <f t="shared" si="96"/>
        <v/>
      </c>
      <c r="L1232" s="96"/>
      <c r="M1232" s="107" t="str">
        <f t="shared" si="97"/>
        <v/>
      </c>
      <c r="N1232" s="103"/>
      <c r="O1232" s="103"/>
      <c r="P1232" s="260"/>
      <c r="Q1232" s="97" t="str">
        <f t="shared" si="98"/>
        <v/>
      </c>
      <c r="R1232" s="98" t="str">
        <f t="shared" si="99"/>
        <v/>
      </c>
      <c r="S1232" s="96"/>
      <c r="T1232" s="234"/>
      <c r="U1232" s="105"/>
    </row>
    <row r="1233" spans="1:21">
      <c r="A1233" s="94">
        <v>1229</v>
      </c>
      <c r="B1233" s="111"/>
      <c r="C1233" s="95" t="str">
        <f>IF($B1233="","",IF(VLOOKUP($B1233,競技者!$A$5:$I$1004,2,FALSE)="","",VLOOKUP($B1233,競技者!$A$5:$I$1004,2,FALSE)))</f>
        <v/>
      </c>
      <c r="D1233" s="95" t="str">
        <f>IF($B1233="","",IF(VLOOKUP($B1233,競技者!$A$5:$I$1004,3,FALSE)="","",VLOOKUP($B1233,競技者!$A$5:$I$1004,3,FALSE)))</f>
        <v/>
      </c>
      <c r="E1233" s="95" t="str">
        <f>IF($B1233="","",IF(VLOOKUP($B1233,競技者!$A$5:$I$1004,4,FALSE)="","",VLOOKUP($B1233,競技者!$A$5:$I$1004,4,FALSE)))</f>
        <v/>
      </c>
      <c r="F1233" s="95" t="str">
        <f>IF($B1233="","",IF(VLOOKUP($B1233,競技者!$A$5:$I$1004,7,FALSE)="","",VLOOKUP($B1233,競技者!$A$5:$I$1004,7,FALSE)))</f>
        <v/>
      </c>
      <c r="G1233" s="95" t="str">
        <f>IF($B1233="","",IF(VLOOKUP($B1233,競技者!$A$5:$I$1004,9,FALSE)="","",VLOOKUP($B1233,競技者!$A$5:$I$1004,9,FALSE)))</f>
        <v/>
      </c>
      <c r="H1233" s="109"/>
      <c r="I1233" s="95" t="str">
        <f t="shared" si="95"/>
        <v/>
      </c>
      <c r="J1233" s="96"/>
      <c r="K1233" s="107" t="str">
        <f t="shared" si="96"/>
        <v/>
      </c>
      <c r="L1233" s="96"/>
      <c r="M1233" s="107" t="str">
        <f t="shared" si="97"/>
        <v/>
      </c>
      <c r="N1233" s="103"/>
      <c r="O1233" s="103"/>
      <c r="P1233" s="260"/>
      <c r="Q1233" s="97" t="str">
        <f t="shared" si="98"/>
        <v/>
      </c>
      <c r="R1233" s="98" t="str">
        <f t="shared" si="99"/>
        <v/>
      </c>
      <c r="S1233" s="96"/>
      <c r="T1233" s="234"/>
      <c r="U1233" s="105"/>
    </row>
    <row r="1234" spans="1:21" ht="12.6" thickBot="1">
      <c r="A1234" s="94">
        <v>1230</v>
      </c>
      <c r="B1234" s="217"/>
      <c r="C1234" s="218" t="str">
        <f>IF($B1234="","",IF(VLOOKUP($B1234,競技者!$A$5:$I$1004,2,FALSE)="","",VLOOKUP($B1234,競技者!$A$5:$I$1004,2,FALSE)))</f>
        <v/>
      </c>
      <c r="D1234" s="218" t="str">
        <f>IF($B1234="","",IF(VLOOKUP($B1234,競技者!$A$5:$I$1004,3,FALSE)="","",VLOOKUP($B1234,競技者!$A$5:$I$1004,3,FALSE)))</f>
        <v/>
      </c>
      <c r="E1234" s="218" t="str">
        <f>IF($B1234="","",IF(VLOOKUP($B1234,競技者!$A$5:$I$1004,4,FALSE)="","",VLOOKUP($B1234,競技者!$A$5:$I$1004,4,FALSE)))</f>
        <v/>
      </c>
      <c r="F1234" s="218" t="str">
        <f>IF($B1234="","",IF(VLOOKUP($B1234,競技者!$A$5:$I$1004,7,FALSE)="","",VLOOKUP($B1234,競技者!$A$5:$I$1004,7,FALSE)))</f>
        <v/>
      </c>
      <c r="G1234" s="218" t="str">
        <f>IF($B1234="","",IF(VLOOKUP($B1234,競技者!$A$5:$I$1004,9,FALSE)="","",VLOOKUP($B1234,競技者!$A$5:$I$1004,9,FALSE)))</f>
        <v/>
      </c>
      <c r="H1234" s="219"/>
      <c r="I1234" s="218" t="str">
        <f t="shared" si="95"/>
        <v/>
      </c>
      <c r="J1234" s="220"/>
      <c r="K1234" s="221" t="str">
        <f t="shared" si="96"/>
        <v/>
      </c>
      <c r="L1234" s="220"/>
      <c r="M1234" s="221" t="str">
        <f t="shared" si="97"/>
        <v/>
      </c>
      <c r="N1234" s="262"/>
      <c r="O1234" s="262"/>
      <c r="P1234" s="263"/>
      <c r="Q1234" s="222" t="str">
        <f t="shared" si="98"/>
        <v/>
      </c>
      <c r="R1234" s="223" t="str">
        <f t="shared" si="99"/>
        <v/>
      </c>
      <c r="S1234" s="220"/>
      <c r="T1234" s="237"/>
      <c r="U1234" s="224"/>
    </row>
    <row r="1235" spans="1:21">
      <c r="A1235" s="94">
        <v>1231</v>
      </c>
      <c r="B1235" s="199"/>
      <c r="C1235" s="120" t="str">
        <f>IF($B1235="","",IF(VLOOKUP($B1235,競技者!$A$5:$I$1004,2,FALSE)="","",VLOOKUP($B1235,競技者!$A$5:$I$1004,2,FALSE)))</f>
        <v/>
      </c>
      <c r="D1235" s="120" t="str">
        <f>IF($B1235="","",IF(VLOOKUP($B1235,競技者!$A$5:$I$1004,3,FALSE)="","",VLOOKUP($B1235,競技者!$A$5:$I$1004,3,FALSE)))</f>
        <v/>
      </c>
      <c r="E1235" s="120" t="str">
        <f>IF($B1235="","",IF(VLOOKUP($B1235,競技者!$A$5:$I$1004,4,FALSE)="","",VLOOKUP($B1235,競技者!$A$5:$I$1004,4,FALSE)))</f>
        <v/>
      </c>
      <c r="F1235" s="120" t="str">
        <f>IF($B1235="","",IF(VLOOKUP($B1235,競技者!$A$5:$I$1004,7,FALSE)="","",VLOOKUP($B1235,競技者!$A$5:$I$1004,7,FALSE)))</f>
        <v/>
      </c>
      <c r="G1235" s="120" t="str">
        <f>IF($B1235="","",IF(VLOOKUP($B1235,競技者!$A$5:$I$1004,9,FALSE)="","",VLOOKUP($B1235,競技者!$A$5:$I$1004,9,FALSE)))</f>
        <v/>
      </c>
      <c r="H1235" s="119"/>
      <c r="I1235" s="120" t="str">
        <f t="shared" si="95"/>
        <v/>
      </c>
      <c r="J1235" s="121"/>
      <c r="K1235" s="122" t="str">
        <f t="shared" si="96"/>
        <v/>
      </c>
      <c r="L1235" s="121"/>
      <c r="M1235" s="122" t="str">
        <f t="shared" si="97"/>
        <v/>
      </c>
      <c r="N1235" s="123"/>
      <c r="O1235" s="123"/>
      <c r="P1235" s="259"/>
      <c r="Q1235" s="124" t="str">
        <f t="shared" si="98"/>
        <v/>
      </c>
      <c r="R1235" s="125" t="str">
        <f t="shared" si="99"/>
        <v/>
      </c>
      <c r="S1235" s="121"/>
      <c r="T1235" s="236"/>
      <c r="U1235" s="127"/>
    </row>
    <row r="1236" spans="1:21">
      <c r="A1236" s="94">
        <v>1232</v>
      </c>
      <c r="B1236" s="111"/>
      <c r="C1236" s="95" t="str">
        <f>IF($B1236="","",IF(VLOOKUP($B1236,競技者!$A$5:$I$1004,2,FALSE)="","",VLOOKUP($B1236,競技者!$A$5:$I$1004,2,FALSE)))</f>
        <v/>
      </c>
      <c r="D1236" s="95" t="str">
        <f>IF($B1236="","",IF(VLOOKUP($B1236,競技者!$A$5:$I$1004,3,FALSE)="","",VLOOKUP($B1236,競技者!$A$5:$I$1004,3,FALSE)))</f>
        <v/>
      </c>
      <c r="E1236" s="95" t="str">
        <f>IF($B1236="","",IF(VLOOKUP($B1236,競技者!$A$5:$I$1004,4,FALSE)="","",VLOOKUP($B1236,競技者!$A$5:$I$1004,4,FALSE)))</f>
        <v/>
      </c>
      <c r="F1236" s="95" t="str">
        <f>IF($B1236="","",IF(VLOOKUP($B1236,競技者!$A$5:$I$1004,7,FALSE)="","",VLOOKUP($B1236,競技者!$A$5:$I$1004,7,FALSE)))</f>
        <v/>
      </c>
      <c r="G1236" s="95" t="str">
        <f>IF($B1236="","",IF(VLOOKUP($B1236,競技者!$A$5:$I$1004,9,FALSE)="","",VLOOKUP($B1236,競技者!$A$5:$I$1004,9,FALSE)))</f>
        <v/>
      </c>
      <c r="H1236" s="109"/>
      <c r="I1236" s="95" t="str">
        <f t="shared" si="95"/>
        <v/>
      </c>
      <c r="J1236" s="96"/>
      <c r="K1236" s="107" t="str">
        <f t="shared" si="96"/>
        <v/>
      </c>
      <c r="L1236" s="96"/>
      <c r="M1236" s="107" t="str">
        <f t="shared" si="97"/>
        <v/>
      </c>
      <c r="N1236" s="103"/>
      <c r="O1236" s="103"/>
      <c r="P1236" s="260"/>
      <c r="Q1236" s="97" t="str">
        <f t="shared" si="98"/>
        <v/>
      </c>
      <c r="R1236" s="98" t="str">
        <f t="shared" si="99"/>
        <v/>
      </c>
      <c r="S1236" s="96"/>
      <c r="T1236" s="234"/>
      <c r="U1236" s="105"/>
    </row>
    <row r="1237" spans="1:21">
      <c r="A1237" s="94">
        <v>1233</v>
      </c>
      <c r="B1237" s="111"/>
      <c r="C1237" s="95" t="str">
        <f>IF($B1237="","",IF(VLOOKUP($B1237,競技者!$A$5:$I$1004,2,FALSE)="","",VLOOKUP($B1237,競技者!$A$5:$I$1004,2,FALSE)))</f>
        <v/>
      </c>
      <c r="D1237" s="95" t="str">
        <f>IF($B1237="","",IF(VLOOKUP($B1237,競技者!$A$5:$I$1004,3,FALSE)="","",VLOOKUP($B1237,競技者!$A$5:$I$1004,3,FALSE)))</f>
        <v/>
      </c>
      <c r="E1237" s="95" t="str">
        <f>IF($B1237="","",IF(VLOOKUP($B1237,競技者!$A$5:$I$1004,4,FALSE)="","",VLOOKUP($B1237,競技者!$A$5:$I$1004,4,FALSE)))</f>
        <v/>
      </c>
      <c r="F1237" s="95" t="str">
        <f>IF($B1237="","",IF(VLOOKUP($B1237,競技者!$A$5:$I$1004,7,FALSE)="","",VLOOKUP($B1237,競技者!$A$5:$I$1004,7,FALSE)))</f>
        <v/>
      </c>
      <c r="G1237" s="95" t="str">
        <f>IF($B1237="","",IF(VLOOKUP($B1237,競技者!$A$5:$I$1004,9,FALSE)="","",VLOOKUP($B1237,競技者!$A$5:$I$1004,9,FALSE)))</f>
        <v/>
      </c>
      <c r="H1237" s="109"/>
      <c r="I1237" s="95" t="str">
        <f t="shared" si="95"/>
        <v/>
      </c>
      <c r="J1237" s="96"/>
      <c r="K1237" s="107" t="str">
        <f t="shared" si="96"/>
        <v/>
      </c>
      <c r="L1237" s="96"/>
      <c r="M1237" s="107" t="str">
        <f t="shared" si="97"/>
        <v/>
      </c>
      <c r="N1237" s="103"/>
      <c r="O1237" s="103"/>
      <c r="P1237" s="260"/>
      <c r="Q1237" s="97" t="str">
        <f t="shared" si="98"/>
        <v/>
      </c>
      <c r="R1237" s="98" t="str">
        <f t="shared" si="99"/>
        <v/>
      </c>
      <c r="S1237" s="96"/>
      <c r="T1237" s="234"/>
      <c r="U1237" s="105"/>
    </row>
    <row r="1238" spans="1:21">
      <c r="A1238" s="94">
        <v>1234</v>
      </c>
      <c r="B1238" s="111"/>
      <c r="C1238" s="95" t="str">
        <f>IF($B1238="","",IF(VLOOKUP($B1238,競技者!$A$5:$I$1004,2,FALSE)="","",VLOOKUP($B1238,競技者!$A$5:$I$1004,2,FALSE)))</f>
        <v/>
      </c>
      <c r="D1238" s="95" t="str">
        <f>IF($B1238="","",IF(VLOOKUP($B1238,競技者!$A$5:$I$1004,3,FALSE)="","",VLOOKUP($B1238,競技者!$A$5:$I$1004,3,FALSE)))</f>
        <v/>
      </c>
      <c r="E1238" s="95" t="str">
        <f>IF($B1238="","",IF(VLOOKUP($B1238,競技者!$A$5:$I$1004,4,FALSE)="","",VLOOKUP($B1238,競技者!$A$5:$I$1004,4,FALSE)))</f>
        <v/>
      </c>
      <c r="F1238" s="95" t="str">
        <f>IF($B1238="","",IF(VLOOKUP($B1238,競技者!$A$5:$I$1004,7,FALSE)="","",VLOOKUP($B1238,競技者!$A$5:$I$1004,7,FALSE)))</f>
        <v/>
      </c>
      <c r="G1238" s="95" t="str">
        <f>IF($B1238="","",IF(VLOOKUP($B1238,競技者!$A$5:$I$1004,9,FALSE)="","",VLOOKUP($B1238,競技者!$A$5:$I$1004,9,FALSE)))</f>
        <v/>
      </c>
      <c r="H1238" s="109"/>
      <c r="I1238" s="95" t="str">
        <f t="shared" si="95"/>
        <v/>
      </c>
      <c r="J1238" s="96"/>
      <c r="K1238" s="107" t="str">
        <f t="shared" si="96"/>
        <v/>
      </c>
      <c r="L1238" s="96"/>
      <c r="M1238" s="107" t="str">
        <f t="shared" si="97"/>
        <v/>
      </c>
      <c r="N1238" s="103"/>
      <c r="O1238" s="103"/>
      <c r="P1238" s="260"/>
      <c r="Q1238" s="97" t="str">
        <f t="shared" si="98"/>
        <v/>
      </c>
      <c r="R1238" s="98" t="str">
        <f t="shared" si="99"/>
        <v/>
      </c>
      <c r="S1238" s="96"/>
      <c r="T1238" s="234"/>
      <c r="U1238" s="105"/>
    </row>
    <row r="1239" spans="1:21">
      <c r="A1239" s="94">
        <v>1235</v>
      </c>
      <c r="B1239" s="207"/>
      <c r="C1239" s="208" t="str">
        <f>IF($B1239="","",IF(VLOOKUP($B1239,競技者!$A$5:$I$1004,2,FALSE)="","",VLOOKUP($B1239,競技者!$A$5:$I$1004,2,FALSE)))</f>
        <v/>
      </c>
      <c r="D1239" s="208" t="str">
        <f>IF($B1239="","",IF(VLOOKUP($B1239,競技者!$A$5:$I$1004,3,FALSE)="","",VLOOKUP($B1239,競技者!$A$5:$I$1004,3,FALSE)))</f>
        <v/>
      </c>
      <c r="E1239" s="208" t="str">
        <f>IF($B1239="","",IF(VLOOKUP($B1239,競技者!$A$5:$I$1004,4,FALSE)="","",VLOOKUP($B1239,競技者!$A$5:$I$1004,4,FALSE)))</f>
        <v/>
      </c>
      <c r="F1239" s="208" t="str">
        <f>IF($B1239="","",IF(VLOOKUP($B1239,競技者!$A$5:$I$1004,7,FALSE)="","",VLOOKUP($B1239,競技者!$A$5:$I$1004,7,FALSE)))</f>
        <v/>
      </c>
      <c r="G1239" s="208" t="str">
        <f>IF($B1239="","",IF(VLOOKUP($B1239,競技者!$A$5:$I$1004,9,FALSE)="","",VLOOKUP($B1239,競技者!$A$5:$I$1004,9,FALSE)))</f>
        <v/>
      </c>
      <c r="H1239" s="209"/>
      <c r="I1239" s="208" t="str">
        <f t="shared" si="95"/>
        <v/>
      </c>
      <c r="J1239" s="210"/>
      <c r="K1239" s="211" t="str">
        <f t="shared" si="96"/>
        <v/>
      </c>
      <c r="L1239" s="210"/>
      <c r="M1239" s="211" t="str">
        <f t="shared" si="97"/>
        <v/>
      </c>
      <c r="N1239" s="212"/>
      <c r="O1239" s="212"/>
      <c r="P1239" s="261"/>
      <c r="Q1239" s="213" t="str">
        <f t="shared" si="98"/>
        <v/>
      </c>
      <c r="R1239" s="214" t="str">
        <f t="shared" si="99"/>
        <v/>
      </c>
      <c r="S1239" s="210"/>
      <c r="T1239" s="238"/>
      <c r="U1239" s="216"/>
    </row>
    <row r="1240" spans="1:21">
      <c r="A1240" s="94">
        <v>1236</v>
      </c>
      <c r="B1240" s="199"/>
      <c r="C1240" s="120" t="str">
        <f>IF($B1240="","",IF(VLOOKUP($B1240,競技者!$A$5:$I$1004,2,FALSE)="","",VLOOKUP($B1240,競技者!$A$5:$I$1004,2,FALSE)))</f>
        <v/>
      </c>
      <c r="D1240" s="120" t="str">
        <f>IF($B1240="","",IF(VLOOKUP($B1240,競技者!$A$5:$I$1004,3,FALSE)="","",VLOOKUP($B1240,競技者!$A$5:$I$1004,3,FALSE)))</f>
        <v/>
      </c>
      <c r="E1240" s="120" t="str">
        <f>IF($B1240="","",IF(VLOOKUP($B1240,競技者!$A$5:$I$1004,4,FALSE)="","",VLOOKUP($B1240,競技者!$A$5:$I$1004,4,FALSE)))</f>
        <v/>
      </c>
      <c r="F1240" s="120" t="str">
        <f>IF($B1240="","",IF(VLOOKUP($B1240,競技者!$A$5:$I$1004,7,FALSE)="","",VLOOKUP($B1240,競技者!$A$5:$I$1004,7,FALSE)))</f>
        <v/>
      </c>
      <c r="G1240" s="120" t="str">
        <f>IF($B1240="","",IF(VLOOKUP($B1240,競技者!$A$5:$I$1004,9,FALSE)="","",VLOOKUP($B1240,競技者!$A$5:$I$1004,9,FALSE)))</f>
        <v/>
      </c>
      <c r="H1240" s="119"/>
      <c r="I1240" s="120" t="str">
        <f t="shared" si="95"/>
        <v/>
      </c>
      <c r="J1240" s="121"/>
      <c r="K1240" s="122" t="str">
        <f t="shared" si="96"/>
        <v/>
      </c>
      <c r="L1240" s="121"/>
      <c r="M1240" s="122" t="str">
        <f t="shared" si="97"/>
        <v/>
      </c>
      <c r="N1240" s="123"/>
      <c r="O1240" s="123"/>
      <c r="P1240" s="259"/>
      <c r="Q1240" s="124" t="str">
        <f t="shared" si="98"/>
        <v/>
      </c>
      <c r="R1240" s="125" t="str">
        <f t="shared" si="99"/>
        <v/>
      </c>
      <c r="S1240" s="121"/>
      <c r="T1240" s="236"/>
      <c r="U1240" s="127"/>
    </row>
    <row r="1241" spans="1:21">
      <c r="A1241" s="94">
        <v>1237</v>
      </c>
      <c r="B1241" s="111"/>
      <c r="C1241" s="95" t="str">
        <f>IF($B1241="","",IF(VLOOKUP($B1241,競技者!$A$5:$I$1004,2,FALSE)="","",VLOOKUP($B1241,競技者!$A$5:$I$1004,2,FALSE)))</f>
        <v/>
      </c>
      <c r="D1241" s="95" t="str">
        <f>IF($B1241="","",IF(VLOOKUP($B1241,競技者!$A$5:$I$1004,3,FALSE)="","",VLOOKUP($B1241,競技者!$A$5:$I$1004,3,FALSE)))</f>
        <v/>
      </c>
      <c r="E1241" s="95" t="str">
        <f>IF($B1241="","",IF(VLOOKUP($B1241,競技者!$A$5:$I$1004,4,FALSE)="","",VLOOKUP($B1241,競技者!$A$5:$I$1004,4,FALSE)))</f>
        <v/>
      </c>
      <c r="F1241" s="95" t="str">
        <f>IF($B1241="","",IF(VLOOKUP($B1241,競技者!$A$5:$I$1004,7,FALSE)="","",VLOOKUP($B1241,競技者!$A$5:$I$1004,7,FALSE)))</f>
        <v/>
      </c>
      <c r="G1241" s="95" t="str">
        <f>IF($B1241="","",IF(VLOOKUP($B1241,競技者!$A$5:$I$1004,9,FALSE)="","",VLOOKUP($B1241,競技者!$A$5:$I$1004,9,FALSE)))</f>
        <v/>
      </c>
      <c r="H1241" s="109"/>
      <c r="I1241" s="95" t="str">
        <f t="shared" si="95"/>
        <v/>
      </c>
      <c r="J1241" s="96"/>
      <c r="K1241" s="107" t="str">
        <f t="shared" si="96"/>
        <v/>
      </c>
      <c r="L1241" s="96"/>
      <c r="M1241" s="107" t="str">
        <f t="shared" si="97"/>
        <v/>
      </c>
      <c r="N1241" s="103"/>
      <c r="O1241" s="103"/>
      <c r="P1241" s="260"/>
      <c r="Q1241" s="97" t="str">
        <f t="shared" si="98"/>
        <v/>
      </c>
      <c r="R1241" s="98" t="str">
        <f t="shared" si="99"/>
        <v/>
      </c>
      <c r="S1241" s="96"/>
      <c r="T1241" s="234"/>
      <c r="U1241" s="105"/>
    </row>
    <row r="1242" spans="1:21">
      <c r="A1242" s="94">
        <v>1238</v>
      </c>
      <c r="B1242" s="111"/>
      <c r="C1242" s="95" t="str">
        <f>IF($B1242="","",IF(VLOOKUP($B1242,競技者!$A$5:$I$1004,2,FALSE)="","",VLOOKUP($B1242,競技者!$A$5:$I$1004,2,FALSE)))</f>
        <v/>
      </c>
      <c r="D1242" s="95" t="str">
        <f>IF($B1242="","",IF(VLOOKUP($B1242,競技者!$A$5:$I$1004,3,FALSE)="","",VLOOKUP($B1242,競技者!$A$5:$I$1004,3,FALSE)))</f>
        <v/>
      </c>
      <c r="E1242" s="95" t="str">
        <f>IF($B1242="","",IF(VLOOKUP($B1242,競技者!$A$5:$I$1004,4,FALSE)="","",VLOOKUP($B1242,競技者!$A$5:$I$1004,4,FALSE)))</f>
        <v/>
      </c>
      <c r="F1242" s="95" t="str">
        <f>IF($B1242="","",IF(VLOOKUP($B1242,競技者!$A$5:$I$1004,7,FALSE)="","",VLOOKUP($B1242,競技者!$A$5:$I$1004,7,FALSE)))</f>
        <v/>
      </c>
      <c r="G1242" s="95" t="str">
        <f>IF($B1242="","",IF(VLOOKUP($B1242,競技者!$A$5:$I$1004,9,FALSE)="","",VLOOKUP($B1242,競技者!$A$5:$I$1004,9,FALSE)))</f>
        <v/>
      </c>
      <c r="H1242" s="109"/>
      <c r="I1242" s="95" t="str">
        <f t="shared" si="95"/>
        <v/>
      </c>
      <c r="J1242" s="96"/>
      <c r="K1242" s="107" t="str">
        <f t="shared" si="96"/>
        <v/>
      </c>
      <c r="L1242" s="96"/>
      <c r="M1242" s="107" t="str">
        <f t="shared" si="97"/>
        <v/>
      </c>
      <c r="N1242" s="103"/>
      <c r="O1242" s="103"/>
      <c r="P1242" s="260"/>
      <c r="Q1242" s="97" t="str">
        <f t="shared" si="98"/>
        <v/>
      </c>
      <c r="R1242" s="98" t="str">
        <f t="shared" si="99"/>
        <v/>
      </c>
      <c r="S1242" s="96"/>
      <c r="T1242" s="234"/>
      <c r="U1242" s="105"/>
    </row>
    <row r="1243" spans="1:21">
      <c r="A1243" s="94">
        <v>1239</v>
      </c>
      <c r="B1243" s="111"/>
      <c r="C1243" s="95" t="str">
        <f>IF($B1243="","",IF(VLOOKUP($B1243,競技者!$A$5:$I$1004,2,FALSE)="","",VLOOKUP($B1243,競技者!$A$5:$I$1004,2,FALSE)))</f>
        <v/>
      </c>
      <c r="D1243" s="95" t="str">
        <f>IF($B1243="","",IF(VLOOKUP($B1243,競技者!$A$5:$I$1004,3,FALSE)="","",VLOOKUP($B1243,競技者!$A$5:$I$1004,3,FALSE)))</f>
        <v/>
      </c>
      <c r="E1243" s="95" t="str">
        <f>IF($B1243="","",IF(VLOOKUP($B1243,競技者!$A$5:$I$1004,4,FALSE)="","",VLOOKUP($B1243,競技者!$A$5:$I$1004,4,FALSE)))</f>
        <v/>
      </c>
      <c r="F1243" s="95" t="str">
        <f>IF($B1243="","",IF(VLOOKUP($B1243,競技者!$A$5:$I$1004,7,FALSE)="","",VLOOKUP($B1243,競技者!$A$5:$I$1004,7,FALSE)))</f>
        <v/>
      </c>
      <c r="G1243" s="95" t="str">
        <f>IF($B1243="","",IF(VLOOKUP($B1243,競技者!$A$5:$I$1004,9,FALSE)="","",VLOOKUP($B1243,競技者!$A$5:$I$1004,9,FALSE)))</f>
        <v/>
      </c>
      <c r="H1243" s="109"/>
      <c r="I1243" s="95" t="str">
        <f t="shared" si="95"/>
        <v/>
      </c>
      <c r="J1243" s="96"/>
      <c r="K1243" s="107" t="str">
        <f t="shared" si="96"/>
        <v/>
      </c>
      <c r="L1243" s="96"/>
      <c r="M1243" s="107" t="str">
        <f t="shared" si="97"/>
        <v/>
      </c>
      <c r="N1243" s="103"/>
      <c r="O1243" s="103"/>
      <c r="P1243" s="260"/>
      <c r="Q1243" s="97" t="str">
        <f t="shared" si="98"/>
        <v/>
      </c>
      <c r="R1243" s="98" t="str">
        <f t="shared" si="99"/>
        <v/>
      </c>
      <c r="S1243" s="96"/>
      <c r="T1243" s="234"/>
      <c r="U1243" s="105"/>
    </row>
    <row r="1244" spans="1:21" ht="12.6" thickBot="1">
      <c r="A1244" s="94">
        <v>1240</v>
      </c>
      <c r="B1244" s="217"/>
      <c r="C1244" s="218" t="str">
        <f>IF($B1244="","",IF(VLOOKUP($B1244,競技者!$A$5:$I$1004,2,FALSE)="","",VLOOKUP($B1244,競技者!$A$5:$I$1004,2,FALSE)))</f>
        <v/>
      </c>
      <c r="D1244" s="218" t="str">
        <f>IF($B1244="","",IF(VLOOKUP($B1244,競技者!$A$5:$I$1004,3,FALSE)="","",VLOOKUP($B1244,競技者!$A$5:$I$1004,3,FALSE)))</f>
        <v/>
      </c>
      <c r="E1244" s="218" t="str">
        <f>IF($B1244="","",IF(VLOOKUP($B1244,競技者!$A$5:$I$1004,4,FALSE)="","",VLOOKUP($B1244,競技者!$A$5:$I$1004,4,FALSE)))</f>
        <v/>
      </c>
      <c r="F1244" s="218" t="str">
        <f>IF($B1244="","",IF(VLOOKUP($B1244,競技者!$A$5:$I$1004,7,FALSE)="","",VLOOKUP($B1244,競技者!$A$5:$I$1004,7,FALSE)))</f>
        <v/>
      </c>
      <c r="G1244" s="218" t="str">
        <f>IF($B1244="","",IF(VLOOKUP($B1244,競技者!$A$5:$I$1004,9,FALSE)="","",VLOOKUP($B1244,競技者!$A$5:$I$1004,9,FALSE)))</f>
        <v/>
      </c>
      <c r="H1244" s="219"/>
      <c r="I1244" s="218" t="str">
        <f t="shared" si="95"/>
        <v/>
      </c>
      <c r="J1244" s="220"/>
      <c r="K1244" s="221" t="str">
        <f t="shared" si="96"/>
        <v/>
      </c>
      <c r="L1244" s="220"/>
      <c r="M1244" s="221" t="str">
        <f t="shared" si="97"/>
        <v/>
      </c>
      <c r="N1244" s="262"/>
      <c r="O1244" s="262"/>
      <c r="P1244" s="263"/>
      <c r="Q1244" s="222" t="str">
        <f t="shared" si="98"/>
        <v/>
      </c>
      <c r="R1244" s="223" t="str">
        <f t="shared" si="99"/>
        <v/>
      </c>
      <c r="S1244" s="220"/>
      <c r="T1244" s="237"/>
      <c r="U1244" s="224"/>
    </row>
    <row r="1245" spans="1:21">
      <c r="A1245" s="94">
        <v>1241</v>
      </c>
      <c r="B1245" s="199"/>
      <c r="C1245" s="120" t="str">
        <f>IF($B1245="","",IF(VLOOKUP($B1245,競技者!$A$5:$I$1004,2,FALSE)="","",VLOOKUP($B1245,競技者!$A$5:$I$1004,2,FALSE)))</f>
        <v/>
      </c>
      <c r="D1245" s="120" t="str">
        <f>IF($B1245="","",IF(VLOOKUP($B1245,競技者!$A$5:$I$1004,3,FALSE)="","",VLOOKUP($B1245,競技者!$A$5:$I$1004,3,FALSE)))</f>
        <v/>
      </c>
      <c r="E1245" s="120" t="str">
        <f>IF($B1245="","",IF(VLOOKUP($B1245,競技者!$A$5:$I$1004,4,FALSE)="","",VLOOKUP($B1245,競技者!$A$5:$I$1004,4,FALSE)))</f>
        <v/>
      </c>
      <c r="F1245" s="120" t="str">
        <f>IF($B1245="","",IF(VLOOKUP($B1245,競技者!$A$5:$I$1004,7,FALSE)="","",VLOOKUP($B1245,競技者!$A$5:$I$1004,7,FALSE)))</f>
        <v/>
      </c>
      <c r="G1245" s="120" t="str">
        <f>IF($B1245="","",IF(VLOOKUP($B1245,競技者!$A$5:$I$1004,9,FALSE)="","",VLOOKUP($B1245,競技者!$A$5:$I$1004,9,FALSE)))</f>
        <v/>
      </c>
      <c r="H1245" s="119"/>
      <c r="I1245" s="120" t="str">
        <f t="shared" si="95"/>
        <v/>
      </c>
      <c r="J1245" s="121"/>
      <c r="K1245" s="122" t="str">
        <f t="shared" si="96"/>
        <v/>
      </c>
      <c r="L1245" s="121"/>
      <c r="M1245" s="122" t="str">
        <f t="shared" si="97"/>
        <v/>
      </c>
      <c r="N1245" s="123"/>
      <c r="O1245" s="123"/>
      <c r="P1245" s="259"/>
      <c r="Q1245" s="124" t="str">
        <f t="shared" si="98"/>
        <v/>
      </c>
      <c r="R1245" s="125" t="str">
        <f t="shared" si="99"/>
        <v/>
      </c>
      <c r="S1245" s="121"/>
      <c r="T1245" s="236"/>
      <c r="U1245" s="127"/>
    </row>
    <row r="1246" spans="1:21">
      <c r="A1246" s="94">
        <v>1242</v>
      </c>
      <c r="B1246" s="111"/>
      <c r="C1246" s="95" t="str">
        <f>IF($B1246="","",IF(VLOOKUP($B1246,競技者!$A$5:$I$1004,2,FALSE)="","",VLOOKUP($B1246,競技者!$A$5:$I$1004,2,FALSE)))</f>
        <v/>
      </c>
      <c r="D1246" s="95" t="str">
        <f>IF($B1246="","",IF(VLOOKUP($B1246,競技者!$A$5:$I$1004,3,FALSE)="","",VLOOKUP($B1246,競技者!$A$5:$I$1004,3,FALSE)))</f>
        <v/>
      </c>
      <c r="E1246" s="95" t="str">
        <f>IF($B1246="","",IF(VLOOKUP($B1246,競技者!$A$5:$I$1004,4,FALSE)="","",VLOOKUP($B1246,競技者!$A$5:$I$1004,4,FALSE)))</f>
        <v/>
      </c>
      <c r="F1246" s="95" t="str">
        <f>IF($B1246="","",IF(VLOOKUP($B1246,競技者!$A$5:$I$1004,7,FALSE)="","",VLOOKUP($B1246,競技者!$A$5:$I$1004,7,FALSE)))</f>
        <v/>
      </c>
      <c r="G1246" s="95" t="str">
        <f>IF($B1246="","",IF(VLOOKUP($B1246,競技者!$A$5:$I$1004,9,FALSE)="","",VLOOKUP($B1246,競技者!$A$5:$I$1004,9,FALSE)))</f>
        <v/>
      </c>
      <c r="H1246" s="109"/>
      <c r="I1246" s="95" t="str">
        <f t="shared" si="95"/>
        <v/>
      </c>
      <c r="J1246" s="96"/>
      <c r="K1246" s="107" t="str">
        <f t="shared" si="96"/>
        <v/>
      </c>
      <c r="L1246" s="96"/>
      <c r="M1246" s="107" t="str">
        <f t="shared" si="97"/>
        <v/>
      </c>
      <c r="N1246" s="103"/>
      <c r="O1246" s="103"/>
      <c r="P1246" s="260"/>
      <c r="Q1246" s="97" t="str">
        <f t="shared" si="98"/>
        <v/>
      </c>
      <c r="R1246" s="98" t="str">
        <f t="shared" si="99"/>
        <v/>
      </c>
      <c r="S1246" s="96"/>
      <c r="T1246" s="234"/>
      <c r="U1246" s="105"/>
    </row>
    <row r="1247" spans="1:21">
      <c r="A1247" s="94">
        <v>1243</v>
      </c>
      <c r="B1247" s="111"/>
      <c r="C1247" s="95" t="str">
        <f>IF($B1247="","",IF(VLOOKUP($B1247,競技者!$A$5:$I$1004,2,FALSE)="","",VLOOKUP($B1247,競技者!$A$5:$I$1004,2,FALSE)))</f>
        <v/>
      </c>
      <c r="D1247" s="95" t="str">
        <f>IF($B1247="","",IF(VLOOKUP($B1247,競技者!$A$5:$I$1004,3,FALSE)="","",VLOOKUP($B1247,競技者!$A$5:$I$1004,3,FALSE)))</f>
        <v/>
      </c>
      <c r="E1247" s="95" t="str">
        <f>IF($B1247="","",IF(VLOOKUP($B1247,競技者!$A$5:$I$1004,4,FALSE)="","",VLOOKUP($B1247,競技者!$A$5:$I$1004,4,FALSE)))</f>
        <v/>
      </c>
      <c r="F1247" s="95" t="str">
        <f>IF($B1247="","",IF(VLOOKUP($B1247,競技者!$A$5:$I$1004,7,FALSE)="","",VLOOKUP($B1247,競技者!$A$5:$I$1004,7,FALSE)))</f>
        <v/>
      </c>
      <c r="G1247" s="95" t="str">
        <f>IF($B1247="","",IF(VLOOKUP($B1247,競技者!$A$5:$I$1004,9,FALSE)="","",VLOOKUP($B1247,競技者!$A$5:$I$1004,9,FALSE)))</f>
        <v/>
      </c>
      <c r="H1247" s="109"/>
      <c r="I1247" s="95" t="str">
        <f t="shared" si="95"/>
        <v/>
      </c>
      <c r="J1247" s="96"/>
      <c r="K1247" s="107" t="str">
        <f t="shared" si="96"/>
        <v/>
      </c>
      <c r="L1247" s="96"/>
      <c r="M1247" s="107" t="str">
        <f t="shared" si="97"/>
        <v/>
      </c>
      <c r="N1247" s="103"/>
      <c r="O1247" s="103"/>
      <c r="P1247" s="260"/>
      <c r="Q1247" s="97" t="str">
        <f t="shared" si="98"/>
        <v/>
      </c>
      <c r="R1247" s="98" t="str">
        <f t="shared" si="99"/>
        <v/>
      </c>
      <c r="S1247" s="96"/>
      <c r="T1247" s="234"/>
      <c r="U1247" s="105"/>
    </row>
    <row r="1248" spans="1:21">
      <c r="A1248" s="94">
        <v>1244</v>
      </c>
      <c r="B1248" s="111"/>
      <c r="C1248" s="95" t="str">
        <f>IF($B1248="","",IF(VLOOKUP($B1248,競技者!$A$5:$I$1004,2,FALSE)="","",VLOOKUP($B1248,競技者!$A$5:$I$1004,2,FALSE)))</f>
        <v/>
      </c>
      <c r="D1248" s="95" t="str">
        <f>IF($B1248="","",IF(VLOOKUP($B1248,競技者!$A$5:$I$1004,3,FALSE)="","",VLOOKUP($B1248,競技者!$A$5:$I$1004,3,FALSE)))</f>
        <v/>
      </c>
      <c r="E1248" s="95" t="str">
        <f>IF($B1248="","",IF(VLOOKUP($B1248,競技者!$A$5:$I$1004,4,FALSE)="","",VLOOKUP($B1248,競技者!$A$5:$I$1004,4,FALSE)))</f>
        <v/>
      </c>
      <c r="F1248" s="95" t="str">
        <f>IF($B1248="","",IF(VLOOKUP($B1248,競技者!$A$5:$I$1004,7,FALSE)="","",VLOOKUP($B1248,競技者!$A$5:$I$1004,7,FALSE)))</f>
        <v/>
      </c>
      <c r="G1248" s="95" t="str">
        <f>IF($B1248="","",IF(VLOOKUP($B1248,競技者!$A$5:$I$1004,9,FALSE)="","",VLOOKUP($B1248,競技者!$A$5:$I$1004,9,FALSE)))</f>
        <v/>
      </c>
      <c r="H1248" s="109"/>
      <c r="I1248" s="95" t="str">
        <f t="shared" si="95"/>
        <v/>
      </c>
      <c r="J1248" s="96"/>
      <c r="K1248" s="107" t="str">
        <f t="shared" si="96"/>
        <v/>
      </c>
      <c r="L1248" s="96"/>
      <c r="M1248" s="107" t="str">
        <f t="shared" si="97"/>
        <v/>
      </c>
      <c r="N1248" s="103"/>
      <c r="O1248" s="103"/>
      <c r="P1248" s="260"/>
      <c r="Q1248" s="97" t="str">
        <f t="shared" si="98"/>
        <v/>
      </c>
      <c r="R1248" s="98" t="str">
        <f t="shared" si="99"/>
        <v/>
      </c>
      <c r="S1248" s="96"/>
      <c r="T1248" s="234"/>
      <c r="U1248" s="105"/>
    </row>
    <row r="1249" spans="1:21">
      <c r="A1249" s="94">
        <v>1245</v>
      </c>
      <c r="B1249" s="207"/>
      <c r="C1249" s="208" t="str">
        <f>IF($B1249="","",IF(VLOOKUP($B1249,競技者!$A$5:$I$1004,2,FALSE)="","",VLOOKUP($B1249,競技者!$A$5:$I$1004,2,FALSE)))</f>
        <v/>
      </c>
      <c r="D1249" s="208" t="str">
        <f>IF($B1249="","",IF(VLOOKUP($B1249,競技者!$A$5:$I$1004,3,FALSE)="","",VLOOKUP($B1249,競技者!$A$5:$I$1004,3,FALSE)))</f>
        <v/>
      </c>
      <c r="E1249" s="208" t="str">
        <f>IF($B1249="","",IF(VLOOKUP($B1249,競技者!$A$5:$I$1004,4,FALSE)="","",VLOOKUP($B1249,競技者!$A$5:$I$1004,4,FALSE)))</f>
        <v/>
      </c>
      <c r="F1249" s="208" t="str">
        <f>IF($B1249="","",IF(VLOOKUP($B1249,競技者!$A$5:$I$1004,7,FALSE)="","",VLOOKUP($B1249,競技者!$A$5:$I$1004,7,FALSE)))</f>
        <v/>
      </c>
      <c r="G1249" s="208" t="str">
        <f>IF($B1249="","",IF(VLOOKUP($B1249,競技者!$A$5:$I$1004,9,FALSE)="","",VLOOKUP($B1249,競技者!$A$5:$I$1004,9,FALSE)))</f>
        <v/>
      </c>
      <c r="H1249" s="209"/>
      <c r="I1249" s="208" t="str">
        <f t="shared" si="95"/>
        <v/>
      </c>
      <c r="J1249" s="210"/>
      <c r="K1249" s="211" t="str">
        <f t="shared" si="96"/>
        <v/>
      </c>
      <c r="L1249" s="210"/>
      <c r="M1249" s="211" t="str">
        <f t="shared" si="97"/>
        <v/>
      </c>
      <c r="N1249" s="212"/>
      <c r="O1249" s="212"/>
      <c r="P1249" s="261"/>
      <c r="Q1249" s="213" t="str">
        <f t="shared" si="98"/>
        <v/>
      </c>
      <c r="R1249" s="214" t="str">
        <f t="shared" si="99"/>
        <v/>
      </c>
      <c r="S1249" s="210"/>
      <c r="T1249" s="238"/>
      <c r="U1249" s="216"/>
    </row>
    <row r="1250" spans="1:21">
      <c r="A1250" s="94">
        <v>1246</v>
      </c>
      <c r="B1250" s="199"/>
      <c r="C1250" s="120" t="str">
        <f>IF($B1250="","",IF(VLOOKUP($B1250,競技者!$A$5:$I$1004,2,FALSE)="","",VLOOKUP($B1250,競技者!$A$5:$I$1004,2,FALSE)))</f>
        <v/>
      </c>
      <c r="D1250" s="120" t="str">
        <f>IF($B1250="","",IF(VLOOKUP($B1250,競技者!$A$5:$I$1004,3,FALSE)="","",VLOOKUP($B1250,競技者!$A$5:$I$1004,3,FALSE)))</f>
        <v/>
      </c>
      <c r="E1250" s="120" t="str">
        <f>IF($B1250="","",IF(VLOOKUP($B1250,競技者!$A$5:$I$1004,4,FALSE)="","",VLOOKUP($B1250,競技者!$A$5:$I$1004,4,FALSE)))</f>
        <v/>
      </c>
      <c r="F1250" s="120" t="str">
        <f>IF($B1250="","",IF(VLOOKUP($B1250,競技者!$A$5:$I$1004,7,FALSE)="","",VLOOKUP($B1250,競技者!$A$5:$I$1004,7,FALSE)))</f>
        <v/>
      </c>
      <c r="G1250" s="120" t="str">
        <f>IF($B1250="","",IF(VLOOKUP($B1250,競技者!$A$5:$I$1004,9,FALSE)="","",VLOOKUP($B1250,競技者!$A$5:$I$1004,9,FALSE)))</f>
        <v/>
      </c>
      <c r="H1250" s="119"/>
      <c r="I1250" s="120" t="str">
        <f t="shared" si="95"/>
        <v/>
      </c>
      <c r="J1250" s="121"/>
      <c r="K1250" s="122" t="str">
        <f t="shared" si="96"/>
        <v/>
      </c>
      <c r="L1250" s="121"/>
      <c r="M1250" s="122" t="str">
        <f t="shared" si="97"/>
        <v/>
      </c>
      <c r="N1250" s="123"/>
      <c r="O1250" s="123"/>
      <c r="P1250" s="259"/>
      <c r="Q1250" s="124" t="str">
        <f t="shared" si="98"/>
        <v/>
      </c>
      <c r="R1250" s="125" t="str">
        <f t="shared" si="99"/>
        <v/>
      </c>
      <c r="S1250" s="121"/>
      <c r="T1250" s="236"/>
      <c r="U1250" s="127"/>
    </row>
    <row r="1251" spans="1:21">
      <c r="A1251" s="94">
        <v>1247</v>
      </c>
      <c r="B1251" s="111"/>
      <c r="C1251" s="95" t="str">
        <f>IF($B1251="","",IF(VLOOKUP($B1251,競技者!$A$5:$I$1004,2,FALSE)="","",VLOOKUP($B1251,競技者!$A$5:$I$1004,2,FALSE)))</f>
        <v/>
      </c>
      <c r="D1251" s="95" t="str">
        <f>IF($B1251="","",IF(VLOOKUP($B1251,競技者!$A$5:$I$1004,3,FALSE)="","",VLOOKUP($B1251,競技者!$A$5:$I$1004,3,FALSE)))</f>
        <v/>
      </c>
      <c r="E1251" s="95" t="str">
        <f>IF($B1251="","",IF(VLOOKUP($B1251,競技者!$A$5:$I$1004,4,FALSE)="","",VLOOKUP($B1251,競技者!$A$5:$I$1004,4,FALSE)))</f>
        <v/>
      </c>
      <c r="F1251" s="95" t="str">
        <f>IF($B1251="","",IF(VLOOKUP($B1251,競技者!$A$5:$I$1004,7,FALSE)="","",VLOOKUP($B1251,競技者!$A$5:$I$1004,7,FALSE)))</f>
        <v/>
      </c>
      <c r="G1251" s="95" t="str">
        <f>IF($B1251="","",IF(VLOOKUP($B1251,競技者!$A$5:$I$1004,9,FALSE)="","",VLOOKUP($B1251,競技者!$A$5:$I$1004,9,FALSE)))</f>
        <v/>
      </c>
      <c r="H1251" s="109"/>
      <c r="I1251" s="95" t="str">
        <f t="shared" si="95"/>
        <v/>
      </c>
      <c r="J1251" s="96"/>
      <c r="K1251" s="107" t="str">
        <f t="shared" si="96"/>
        <v/>
      </c>
      <c r="L1251" s="96"/>
      <c r="M1251" s="107" t="str">
        <f t="shared" si="97"/>
        <v/>
      </c>
      <c r="N1251" s="103"/>
      <c r="O1251" s="103"/>
      <c r="P1251" s="260"/>
      <c r="Q1251" s="97" t="str">
        <f t="shared" si="98"/>
        <v/>
      </c>
      <c r="R1251" s="98" t="str">
        <f t="shared" si="99"/>
        <v/>
      </c>
      <c r="S1251" s="96"/>
      <c r="T1251" s="234"/>
      <c r="U1251" s="105"/>
    </row>
    <row r="1252" spans="1:21">
      <c r="A1252" s="94">
        <v>1248</v>
      </c>
      <c r="B1252" s="111"/>
      <c r="C1252" s="95" t="str">
        <f>IF($B1252="","",IF(VLOOKUP($B1252,競技者!$A$5:$I$1004,2,FALSE)="","",VLOOKUP($B1252,競技者!$A$5:$I$1004,2,FALSE)))</f>
        <v/>
      </c>
      <c r="D1252" s="95" t="str">
        <f>IF($B1252="","",IF(VLOOKUP($B1252,競技者!$A$5:$I$1004,3,FALSE)="","",VLOOKUP($B1252,競技者!$A$5:$I$1004,3,FALSE)))</f>
        <v/>
      </c>
      <c r="E1252" s="95" t="str">
        <f>IF($B1252="","",IF(VLOOKUP($B1252,競技者!$A$5:$I$1004,4,FALSE)="","",VLOOKUP($B1252,競技者!$A$5:$I$1004,4,FALSE)))</f>
        <v/>
      </c>
      <c r="F1252" s="95" t="str">
        <f>IF($B1252="","",IF(VLOOKUP($B1252,競技者!$A$5:$I$1004,7,FALSE)="","",VLOOKUP($B1252,競技者!$A$5:$I$1004,7,FALSE)))</f>
        <v/>
      </c>
      <c r="G1252" s="95" t="str">
        <f>IF($B1252="","",IF(VLOOKUP($B1252,競技者!$A$5:$I$1004,9,FALSE)="","",VLOOKUP($B1252,競技者!$A$5:$I$1004,9,FALSE)))</f>
        <v/>
      </c>
      <c r="H1252" s="109"/>
      <c r="I1252" s="95" t="str">
        <f t="shared" si="95"/>
        <v/>
      </c>
      <c r="J1252" s="96"/>
      <c r="K1252" s="107" t="str">
        <f t="shared" si="96"/>
        <v/>
      </c>
      <c r="L1252" s="96"/>
      <c r="M1252" s="107" t="str">
        <f t="shared" si="97"/>
        <v/>
      </c>
      <c r="N1252" s="103"/>
      <c r="O1252" s="103"/>
      <c r="P1252" s="260"/>
      <c r="Q1252" s="97" t="str">
        <f t="shared" si="98"/>
        <v/>
      </c>
      <c r="R1252" s="98" t="str">
        <f t="shared" si="99"/>
        <v/>
      </c>
      <c r="S1252" s="96"/>
      <c r="T1252" s="234"/>
      <c r="U1252" s="105"/>
    </row>
    <row r="1253" spans="1:21">
      <c r="A1253" s="94">
        <v>1249</v>
      </c>
      <c r="B1253" s="111"/>
      <c r="C1253" s="95" t="str">
        <f>IF($B1253="","",IF(VLOOKUP($B1253,競技者!$A$5:$I$1004,2,FALSE)="","",VLOOKUP($B1253,競技者!$A$5:$I$1004,2,FALSE)))</f>
        <v/>
      </c>
      <c r="D1253" s="95" t="str">
        <f>IF($B1253="","",IF(VLOOKUP($B1253,競技者!$A$5:$I$1004,3,FALSE)="","",VLOOKUP($B1253,競技者!$A$5:$I$1004,3,FALSE)))</f>
        <v/>
      </c>
      <c r="E1253" s="95" t="str">
        <f>IF($B1253="","",IF(VLOOKUP($B1253,競技者!$A$5:$I$1004,4,FALSE)="","",VLOOKUP($B1253,競技者!$A$5:$I$1004,4,FALSE)))</f>
        <v/>
      </c>
      <c r="F1253" s="95" t="str">
        <f>IF($B1253="","",IF(VLOOKUP($B1253,競技者!$A$5:$I$1004,7,FALSE)="","",VLOOKUP($B1253,競技者!$A$5:$I$1004,7,FALSE)))</f>
        <v/>
      </c>
      <c r="G1253" s="95" t="str">
        <f>IF($B1253="","",IF(VLOOKUP($B1253,競技者!$A$5:$I$1004,9,FALSE)="","",VLOOKUP($B1253,競技者!$A$5:$I$1004,9,FALSE)))</f>
        <v/>
      </c>
      <c r="H1253" s="109"/>
      <c r="I1253" s="95" t="str">
        <f t="shared" si="95"/>
        <v/>
      </c>
      <c r="J1253" s="96"/>
      <c r="K1253" s="107" t="str">
        <f t="shared" si="96"/>
        <v/>
      </c>
      <c r="L1253" s="96"/>
      <c r="M1253" s="107" t="str">
        <f t="shared" si="97"/>
        <v/>
      </c>
      <c r="N1253" s="103"/>
      <c r="O1253" s="103"/>
      <c r="P1253" s="260"/>
      <c r="Q1253" s="97" t="str">
        <f t="shared" si="98"/>
        <v/>
      </c>
      <c r="R1253" s="98" t="str">
        <f t="shared" si="99"/>
        <v/>
      </c>
      <c r="S1253" s="96"/>
      <c r="T1253" s="234"/>
      <c r="U1253" s="105"/>
    </row>
    <row r="1254" spans="1:21" ht="12.6" thickBot="1">
      <c r="A1254" s="94">
        <v>1250</v>
      </c>
      <c r="B1254" s="217"/>
      <c r="C1254" s="218" t="str">
        <f>IF($B1254="","",IF(VLOOKUP($B1254,競技者!$A$5:$I$1004,2,FALSE)="","",VLOOKUP($B1254,競技者!$A$5:$I$1004,2,FALSE)))</f>
        <v/>
      </c>
      <c r="D1254" s="218" t="str">
        <f>IF($B1254="","",IF(VLOOKUP($B1254,競技者!$A$5:$I$1004,3,FALSE)="","",VLOOKUP($B1254,競技者!$A$5:$I$1004,3,FALSE)))</f>
        <v/>
      </c>
      <c r="E1254" s="218" t="str">
        <f>IF($B1254="","",IF(VLOOKUP($B1254,競技者!$A$5:$I$1004,4,FALSE)="","",VLOOKUP($B1254,競技者!$A$5:$I$1004,4,FALSE)))</f>
        <v/>
      </c>
      <c r="F1254" s="218" t="str">
        <f>IF($B1254="","",IF(VLOOKUP($B1254,競技者!$A$5:$I$1004,7,FALSE)="","",VLOOKUP($B1254,競技者!$A$5:$I$1004,7,FALSE)))</f>
        <v/>
      </c>
      <c r="G1254" s="218" t="str">
        <f>IF($B1254="","",IF(VLOOKUP($B1254,競技者!$A$5:$I$1004,9,FALSE)="","",VLOOKUP($B1254,競技者!$A$5:$I$1004,9,FALSE)))</f>
        <v/>
      </c>
      <c r="H1254" s="219"/>
      <c r="I1254" s="218" t="str">
        <f t="shared" si="95"/>
        <v/>
      </c>
      <c r="J1254" s="220"/>
      <c r="K1254" s="221" t="str">
        <f t="shared" si="96"/>
        <v/>
      </c>
      <c r="L1254" s="220"/>
      <c r="M1254" s="221" t="str">
        <f t="shared" si="97"/>
        <v/>
      </c>
      <c r="N1254" s="262"/>
      <c r="O1254" s="262"/>
      <c r="P1254" s="263"/>
      <c r="Q1254" s="222" t="str">
        <f t="shared" si="98"/>
        <v/>
      </c>
      <c r="R1254" s="223" t="str">
        <f t="shared" si="99"/>
        <v/>
      </c>
      <c r="S1254" s="220"/>
      <c r="T1254" s="237"/>
      <c r="U1254" s="224"/>
    </row>
    <row r="1255" spans="1:21">
      <c r="A1255" s="94">
        <v>1251</v>
      </c>
      <c r="B1255" s="199"/>
      <c r="C1255" s="120" t="str">
        <f>IF($B1255="","",IF(VLOOKUP($B1255,競技者!$A$5:$I$1004,2,FALSE)="","",VLOOKUP($B1255,競技者!$A$5:$I$1004,2,FALSE)))</f>
        <v/>
      </c>
      <c r="D1255" s="120" t="str">
        <f>IF($B1255="","",IF(VLOOKUP($B1255,競技者!$A$5:$I$1004,3,FALSE)="","",VLOOKUP($B1255,競技者!$A$5:$I$1004,3,FALSE)))</f>
        <v/>
      </c>
      <c r="E1255" s="120" t="str">
        <f>IF($B1255="","",IF(VLOOKUP($B1255,競技者!$A$5:$I$1004,4,FALSE)="","",VLOOKUP($B1255,競技者!$A$5:$I$1004,4,FALSE)))</f>
        <v/>
      </c>
      <c r="F1255" s="120" t="str">
        <f>IF($B1255="","",IF(VLOOKUP($B1255,競技者!$A$5:$I$1004,7,FALSE)="","",VLOOKUP($B1255,競技者!$A$5:$I$1004,7,FALSE)))</f>
        <v/>
      </c>
      <c r="G1255" s="120" t="str">
        <f>IF($B1255="","",IF(VLOOKUP($B1255,競技者!$A$5:$I$1004,9,FALSE)="","",VLOOKUP($B1255,競技者!$A$5:$I$1004,9,FALSE)))</f>
        <v/>
      </c>
      <c r="H1255" s="119"/>
      <c r="I1255" s="120" t="str">
        <f t="shared" si="95"/>
        <v/>
      </c>
      <c r="J1255" s="121"/>
      <c r="K1255" s="122" t="str">
        <f t="shared" si="96"/>
        <v/>
      </c>
      <c r="L1255" s="121"/>
      <c r="M1255" s="122" t="str">
        <f t="shared" si="97"/>
        <v/>
      </c>
      <c r="N1255" s="123"/>
      <c r="O1255" s="123"/>
      <c r="P1255" s="259"/>
      <c r="Q1255" s="124" t="str">
        <f t="shared" si="98"/>
        <v/>
      </c>
      <c r="R1255" s="125" t="str">
        <f t="shared" si="99"/>
        <v/>
      </c>
      <c r="S1255" s="121"/>
      <c r="T1255" s="236"/>
      <c r="U1255" s="127"/>
    </row>
    <row r="1256" spans="1:21">
      <c r="A1256" s="94">
        <v>1252</v>
      </c>
      <c r="B1256" s="111"/>
      <c r="C1256" s="95" t="str">
        <f>IF($B1256="","",IF(VLOOKUP($B1256,競技者!$A$5:$I$1004,2,FALSE)="","",VLOOKUP($B1256,競技者!$A$5:$I$1004,2,FALSE)))</f>
        <v/>
      </c>
      <c r="D1256" s="95" t="str">
        <f>IF($B1256="","",IF(VLOOKUP($B1256,競技者!$A$5:$I$1004,3,FALSE)="","",VLOOKUP($B1256,競技者!$A$5:$I$1004,3,FALSE)))</f>
        <v/>
      </c>
      <c r="E1256" s="95" t="str">
        <f>IF($B1256="","",IF(VLOOKUP($B1256,競技者!$A$5:$I$1004,4,FALSE)="","",VLOOKUP($B1256,競技者!$A$5:$I$1004,4,FALSE)))</f>
        <v/>
      </c>
      <c r="F1256" s="95" t="str">
        <f>IF($B1256="","",IF(VLOOKUP($B1256,競技者!$A$5:$I$1004,7,FALSE)="","",VLOOKUP($B1256,競技者!$A$5:$I$1004,7,FALSE)))</f>
        <v/>
      </c>
      <c r="G1256" s="95" t="str">
        <f>IF($B1256="","",IF(VLOOKUP($B1256,競技者!$A$5:$I$1004,9,FALSE)="","",VLOOKUP($B1256,競技者!$A$5:$I$1004,9,FALSE)))</f>
        <v/>
      </c>
      <c r="H1256" s="109"/>
      <c r="I1256" s="95" t="str">
        <f t="shared" si="95"/>
        <v/>
      </c>
      <c r="J1256" s="96"/>
      <c r="K1256" s="107" t="str">
        <f t="shared" si="96"/>
        <v/>
      </c>
      <c r="L1256" s="96"/>
      <c r="M1256" s="107" t="str">
        <f t="shared" si="97"/>
        <v/>
      </c>
      <c r="N1256" s="103"/>
      <c r="O1256" s="103"/>
      <c r="P1256" s="260"/>
      <c r="Q1256" s="97" t="str">
        <f t="shared" si="98"/>
        <v/>
      </c>
      <c r="R1256" s="98" t="str">
        <f t="shared" si="99"/>
        <v/>
      </c>
      <c r="S1256" s="96"/>
      <c r="T1256" s="234"/>
      <c r="U1256" s="105"/>
    </row>
    <row r="1257" spans="1:21">
      <c r="A1257" s="94">
        <v>1253</v>
      </c>
      <c r="B1257" s="111"/>
      <c r="C1257" s="95" t="str">
        <f>IF($B1257="","",IF(VLOOKUP($B1257,競技者!$A$5:$I$1004,2,FALSE)="","",VLOOKUP($B1257,競技者!$A$5:$I$1004,2,FALSE)))</f>
        <v/>
      </c>
      <c r="D1257" s="95" t="str">
        <f>IF($B1257="","",IF(VLOOKUP($B1257,競技者!$A$5:$I$1004,3,FALSE)="","",VLOOKUP($B1257,競技者!$A$5:$I$1004,3,FALSE)))</f>
        <v/>
      </c>
      <c r="E1257" s="95" t="str">
        <f>IF($B1257="","",IF(VLOOKUP($B1257,競技者!$A$5:$I$1004,4,FALSE)="","",VLOOKUP($B1257,競技者!$A$5:$I$1004,4,FALSE)))</f>
        <v/>
      </c>
      <c r="F1257" s="95" t="str">
        <f>IF($B1257="","",IF(VLOOKUP($B1257,競技者!$A$5:$I$1004,7,FALSE)="","",VLOOKUP($B1257,競技者!$A$5:$I$1004,7,FALSE)))</f>
        <v/>
      </c>
      <c r="G1257" s="95" t="str">
        <f>IF($B1257="","",IF(VLOOKUP($B1257,競技者!$A$5:$I$1004,9,FALSE)="","",VLOOKUP($B1257,競技者!$A$5:$I$1004,9,FALSE)))</f>
        <v/>
      </c>
      <c r="H1257" s="109"/>
      <c r="I1257" s="95" t="str">
        <f t="shared" si="95"/>
        <v/>
      </c>
      <c r="J1257" s="96"/>
      <c r="K1257" s="107" t="str">
        <f t="shared" si="96"/>
        <v/>
      </c>
      <c r="L1257" s="96"/>
      <c r="M1257" s="107" t="str">
        <f t="shared" si="97"/>
        <v/>
      </c>
      <c r="N1257" s="103"/>
      <c r="O1257" s="103"/>
      <c r="P1257" s="260"/>
      <c r="Q1257" s="97" t="str">
        <f t="shared" si="98"/>
        <v/>
      </c>
      <c r="R1257" s="98" t="str">
        <f t="shared" si="99"/>
        <v/>
      </c>
      <c r="S1257" s="96"/>
      <c r="T1257" s="234"/>
      <c r="U1257" s="105"/>
    </row>
    <row r="1258" spans="1:21">
      <c r="A1258" s="94">
        <v>1254</v>
      </c>
      <c r="B1258" s="111"/>
      <c r="C1258" s="95" t="str">
        <f>IF($B1258="","",IF(VLOOKUP($B1258,競技者!$A$5:$I$1004,2,FALSE)="","",VLOOKUP($B1258,競技者!$A$5:$I$1004,2,FALSE)))</f>
        <v/>
      </c>
      <c r="D1258" s="95" t="str">
        <f>IF($B1258="","",IF(VLOOKUP($B1258,競技者!$A$5:$I$1004,3,FALSE)="","",VLOOKUP($B1258,競技者!$A$5:$I$1004,3,FALSE)))</f>
        <v/>
      </c>
      <c r="E1258" s="95" t="str">
        <f>IF($B1258="","",IF(VLOOKUP($B1258,競技者!$A$5:$I$1004,4,FALSE)="","",VLOOKUP($B1258,競技者!$A$5:$I$1004,4,FALSE)))</f>
        <v/>
      </c>
      <c r="F1258" s="95" t="str">
        <f>IF($B1258="","",IF(VLOOKUP($B1258,競技者!$A$5:$I$1004,7,FALSE)="","",VLOOKUP($B1258,競技者!$A$5:$I$1004,7,FALSE)))</f>
        <v/>
      </c>
      <c r="G1258" s="95" t="str">
        <f>IF($B1258="","",IF(VLOOKUP($B1258,競技者!$A$5:$I$1004,9,FALSE)="","",VLOOKUP($B1258,競技者!$A$5:$I$1004,9,FALSE)))</f>
        <v/>
      </c>
      <c r="H1258" s="109"/>
      <c r="I1258" s="95" t="str">
        <f t="shared" si="95"/>
        <v/>
      </c>
      <c r="J1258" s="96"/>
      <c r="K1258" s="107" t="str">
        <f t="shared" si="96"/>
        <v/>
      </c>
      <c r="L1258" s="96"/>
      <c r="M1258" s="107" t="str">
        <f t="shared" si="97"/>
        <v/>
      </c>
      <c r="N1258" s="103"/>
      <c r="O1258" s="103"/>
      <c r="P1258" s="260"/>
      <c r="Q1258" s="97" t="str">
        <f t="shared" si="98"/>
        <v/>
      </c>
      <c r="R1258" s="98" t="str">
        <f t="shared" si="99"/>
        <v/>
      </c>
      <c r="S1258" s="96"/>
      <c r="T1258" s="234"/>
      <c r="U1258" s="105"/>
    </row>
    <row r="1259" spans="1:21">
      <c r="A1259" s="94">
        <v>1255</v>
      </c>
      <c r="B1259" s="207"/>
      <c r="C1259" s="208" t="str">
        <f>IF($B1259="","",IF(VLOOKUP($B1259,競技者!$A$5:$I$1004,2,FALSE)="","",VLOOKUP($B1259,競技者!$A$5:$I$1004,2,FALSE)))</f>
        <v/>
      </c>
      <c r="D1259" s="208" t="str">
        <f>IF($B1259="","",IF(VLOOKUP($B1259,競技者!$A$5:$I$1004,3,FALSE)="","",VLOOKUP($B1259,競技者!$A$5:$I$1004,3,FALSE)))</f>
        <v/>
      </c>
      <c r="E1259" s="208" t="str">
        <f>IF($B1259="","",IF(VLOOKUP($B1259,競技者!$A$5:$I$1004,4,FALSE)="","",VLOOKUP($B1259,競技者!$A$5:$I$1004,4,FALSE)))</f>
        <v/>
      </c>
      <c r="F1259" s="208" t="str">
        <f>IF($B1259="","",IF(VLOOKUP($B1259,競技者!$A$5:$I$1004,7,FALSE)="","",VLOOKUP($B1259,競技者!$A$5:$I$1004,7,FALSE)))</f>
        <v/>
      </c>
      <c r="G1259" s="208" t="str">
        <f>IF($B1259="","",IF(VLOOKUP($B1259,競技者!$A$5:$I$1004,9,FALSE)="","",VLOOKUP($B1259,競技者!$A$5:$I$1004,9,FALSE)))</f>
        <v/>
      </c>
      <c r="H1259" s="209"/>
      <c r="I1259" s="208" t="str">
        <f t="shared" si="95"/>
        <v/>
      </c>
      <c r="J1259" s="210"/>
      <c r="K1259" s="211" t="str">
        <f t="shared" si="96"/>
        <v/>
      </c>
      <c r="L1259" s="210"/>
      <c r="M1259" s="211" t="str">
        <f t="shared" si="97"/>
        <v/>
      </c>
      <c r="N1259" s="212"/>
      <c r="O1259" s="212"/>
      <c r="P1259" s="261"/>
      <c r="Q1259" s="213" t="str">
        <f t="shared" si="98"/>
        <v/>
      </c>
      <c r="R1259" s="214" t="str">
        <f t="shared" si="99"/>
        <v/>
      </c>
      <c r="S1259" s="210"/>
      <c r="T1259" s="238"/>
      <c r="U1259" s="216"/>
    </row>
    <row r="1260" spans="1:21">
      <c r="A1260" s="94">
        <v>1256</v>
      </c>
      <c r="B1260" s="199"/>
      <c r="C1260" s="120" t="str">
        <f>IF($B1260="","",IF(VLOOKUP($B1260,競技者!$A$5:$I$1004,2,FALSE)="","",VLOOKUP($B1260,競技者!$A$5:$I$1004,2,FALSE)))</f>
        <v/>
      </c>
      <c r="D1260" s="120" t="str">
        <f>IF($B1260="","",IF(VLOOKUP($B1260,競技者!$A$5:$I$1004,3,FALSE)="","",VLOOKUP($B1260,競技者!$A$5:$I$1004,3,FALSE)))</f>
        <v/>
      </c>
      <c r="E1260" s="120" t="str">
        <f>IF($B1260="","",IF(VLOOKUP($B1260,競技者!$A$5:$I$1004,4,FALSE)="","",VLOOKUP($B1260,競技者!$A$5:$I$1004,4,FALSE)))</f>
        <v/>
      </c>
      <c r="F1260" s="120" t="str">
        <f>IF($B1260="","",IF(VLOOKUP($B1260,競技者!$A$5:$I$1004,7,FALSE)="","",VLOOKUP($B1260,競技者!$A$5:$I$1004,7,FALSE)))</f>
        <v/>
      </c>
      <c r="G1260" s="120" t="str">
        <f>IF($B1260="","",IF(VLOOKUP($B1260,競技者!$A$5:$I$1004,9,FALSE)="","",VLOOKUP($B1260,競技者!$A$5:$I$1004,9,FALSE)))</f>
        <v/>
      </c>
      <c r="H1260" s="119"/>
      <c r="I1260" s="120" t="str">
        <f t="shared" si="95"/>
        <v/>
      </c>
      <c r="J1260" s="121"/>
      <c r="K1260" s="122" t="str">
        <f t="shared" si="96"/>
        <v/>
      </c>
      <c r="L1260" s="121"/>
      <c r="M1260" s="122" t="str">
        <f t="shared" si="97"/>
        <v/>
      </c>
      <c r="N1260" s="123"/>
      <c r="O1260" s="123"/>
      <c r="P1260" s="259"/>
      <c r="Q1260" s="124" t="str">
        <f t="shared" si="98"/>
        <v/>
      </c>
      <c r="R1260" s="125" t="str">
        <f t="shared" si="99"/>
        <v/>
      </c>
      <c r="S1260" s="121"/>
      <c r="T1260" s="236"/>
      <c r="U1260" s="127"/>
    </row>
    <row r="1261" spans="1:21">
      <c r="A1261" s="94">
        <v>1257</v>
      </c>
      <c r="B1261" s="111"/>
      <c r="C1261" s="95" t="str">
        <f>IF($B1261="","",IF(VLOOKUP($B1261,競技者!$A$5:$I$1004,2,FALSE)="","",VLOOKUP($B1261,競技者!$A$5:$I$1004,2,FALSE)))</f>
        <v/>
      </c>
      <c r="D1261" s="95" t="str">
        <f>IF($B1261="","",IF(VLOOKUP($B1261,競技者!$A$5:$I$1004,3,FALSE)="","",VLOOKUP($B1261,競技者!$A$5:$I$1004,3,FALSE)))</f>
        <v/>
      </c>
      <c r="E1261" s="95" t="str">
        <f>IF($B1261="","",IF(VLOOKUP($B1261,競技者!$A$5:$I$1004,4,FALSE)="","",VLOOKUP($B1261,競技者!$A$5:$I$1004,4,FALSE)))</f>
        <v/>
      </c>
      <c r="F1261" s="95" t="str">
        <f>IF($B1261="","",IF(VLOOKUP($B1261,競技者!$A$5:$I$1004,7,FALSE)="","",VLOOKUP($B1261,競技者!$A$5:$I$1004,7,FALSE)))</f>
        <v/>
      </c>
      <c r="G1261" s="95" t="str">
        <f>IF($B1261="","",IF(VLOOKUP($B1261,競技者!$A$5:$I$1004,9,FALSE)="","",VLOOKUP($B1261,競技者!$A$5:$I$1004,9,FALSE)))</f>
        <v/>
      </c>
      <c r="H1261" s="109"/>
      <c r="I1261" s="95" t="str">
        <f t="shared" si="95"/>
        <v/>
      </c>
      <c r="J1261" s="96"/>
      <c r="K1261" s="107" t="str">
        <f t="shared" si="96"/>
        <v/>
      </c>
      <c r="L1261" s="96"/>
      <c r="M1261" s="107" t="str">
        <f t="shared" si="97"/>
        <v/>
      </c>
      <c r="N1261" s="103"/>
      <c r="O1261" s="103"/>
      <c r="P1261" s="260"/>
      <c r="Q1261" s="97" t="str">
        <f t="shared" si="98"/>
        <v/>
      </c>
      <c r="R1261" s="98" t="str">
        <f t="shared" si="99"/>
        <v/>
      </c>
      <c r="S1261" s="96"/>
      <c r="T1261" s="234"/>
      <c r="U1261" s="105"/>
    </row>
    <row r="1262" spans="1:21">
      <c r="A1262" s="94">
        <v>1258</v>
      </c>
      <c r="B1262" s="111"/>
      <c r="C1262" s="95" t="str">
        <f>IF($B1262="","",IF(VLOOKUP($B1262,競技者!$A$5:$I$1004,2,FALSE)="","",VLOOKUP($B1262,競技者!$A$5:$I$1004,2,FALSE)))</f>
        <v/>
      </c>
      <c r="D1262" s="95" t="str">
        <f>IF($B1262="","",IF(VLOOKUP($B1262,競技者!$A$5:$I$1004,3,FALSE)="","",VLOOKUP($B1262,競技者!$A$5:$I$1004,3,FALSE)))</f>
        <v/>
      </c>
      <c r="E1262" s="95" t="str">
        <f>IF($B1262="","",IF(VLOOKUP($B1262,競技者!$A$5:$I$1004,4,FALSE)="","",VLOOKUP($B1262,競技者!$A$5:$I$1004,4,FALSE)))</f>
        <v/>
      </c>
      <c r="F1262" s="95" t="str">
        <f>IF($B1262="","",IF(VLOOKUP($B1262,競技者!$A$5:$I$1004,7,FALSE)="","",VLOOKUP($B1262,競技者!$A$5:$I$1004,7,FALSE)))</f>
        <v/>
      </c>
      <c r="G1262" s="95" t="str">
        <f>IF($B1262="","",IF(VLOOKUP($B1262,競技者!$A$5:$I$1004,9,FALSE)="","",VLOOKUP($B1262,競技者!$A$5:$I$1004,9,FALSE)))</f>
        <v/>
      </c>
      <c r="H1262" s="109"/>
      <c r="I1262" s="95" t="str">
        <f t="shared" si="95"/>
        <v/>
      </c>
      <c r="J1262" s="96"/>
      <c r="K1262" s="107" t="str">
        <f t="shared" si="96"/>
        <v/>
      </c>
      <c r="L1262" s="96"/>
      <c r="M1262" s="107" t="str">
        <f t="shared" si="97"/>
        <v/>
      </c>
      <c r="N1262" s="103"/>
      <c r="O1262" s="103"/>
      <c r="P1262" s="260"/>
      <c r="Q1262" s="97" t="str">
        <f t="shared" si="98"/>
        <v/>
      </c>
      <c r="R1262" s="98" t="str">
        <f t="shared" si="99"/>
        <v/>
      </c>
      <c r="S1262" s="96"/>
      <c r="T1262" s="234"/>
      <c r="U1262" s="105"/>
    </row>
    <row r="1263" spans="1:21">
      <c r="A1263" s="94">
        <v>1259</v>
      </c>
      <c r="B1263" s="111"/>
      <c r="C1263" s="95" t="str">
        <f>IF($B1263="","",IF(VLOOKUP($B1263,競技者!$A$5:$I$1004,2,FALSE)="","",VLOOKUP($B1263,競技者!$A$5:$I$1004,2,FALSE)))</f>
        <v/>
      </c>
      <c r="D1263" s="95" t="str">
        <f>IF($B1263="","",IF(VLOOKUP($B1263,競技者!$A$5:$I$1004,3,FALSE)="","",VLOOKUP($B1263,競技者!$A$5:$I$1004,3,FALSE)))</f>
        <v/>
      </c>
      <c r="E1263" s="95" t="str">
        <f>IF($B1263="","",IF(VLOOKUP($B1263,競技者!$A$5:$I$1004,4,FALSE)="","",VLOOKUP($B1263,競技者!$A$5:$I$1004,4,FALSE)))</f>
        <v/>
      </c>
      <c r="F1263" s="95" t="str">
        <f>IF($B1263="","",IF(VLOOKUP($B1263,競技者!$A$5:$I$1004,7,FALSE)="","",VLOOKUP($B1263,競技者!$A$5:$I$1004,7,FALSE)))</f>
        <v/>
      </c>
      <c r="G1263" s="95" t="str">
        <f>IF($B1263="","",IF(VLOOKUP($B1263,競技者!$A$5:$I$1004,9,FALSE)="","",VLOOKUP($B1263,競技者!$A$5:$I$1004,9,FALSE)))</f>
        <v/>
      </c>
      <c r="H1263" s="109"/>
      <c r="I1263" s="95" t="str">
        <f t="shared" si="95"/>
        <v/>
      </c>
      <c r="J1263" s="96"/>
      <c r="K1263" s="107" t="str">
        <f t="shared" si="96"/>
        <v/>
      </c>
      <c r="L1263" s="96"/>
      <c r="M1263" s="107" t="str">
        <f t="shared" si="97"/>
        <v/>
      </c>
      <c r="N1263" s="103"/>
      <c r="O1263" s="103"/>
      <c r="P1263" s="260"/>
      <c r="Q1263" s="97" t="str">
        <f t="shared" si="98"/>
        <v/>
      </c>
      <c r="R1263" s="98" t="str">
        <f t="shared" si="99"/>
        <v/>
      </c>
      <c r="S1263" s="96"/>
      <c r="T1263" s="234"/>
      <c r="U1263" s="105"/>
    </row>
    <row r="1264" spans="1:21" ht="12.6" thickBot="1">
      <c r="A1264" s="94">
        <v>1260</v>
      </c>
      <c r="B1264" s="217"/>
      <c r="C1264" s="218" t="str">
        <f>IF($B1264="","",IF(VLOOKUP($B1264,競技者!$A$5:$I$1004,2,FALSE)="","",VLOOKUP($B1264,競技者!$A$5:$I$1004,2,FALSE)))</f>
        <v/>
      </c>
      <c r="D1264" s="218" t="str">
        <f>IF($B1264="","",IF(VLOOKUP($B1264,競技者!$A$5:$I$1004,3,FALSE)="","",VLOOKUP($B1264,競技者!$A$5:$I$1004,3,FALSE)))</f>
        <v/>
      </c>
      <c r="E1264" s="218" t="str">
        <f>IF($B1264="","",IF(VLOOKUP($B1264,競技者!$A$5:$I$1004,4,FALSE)="","",VLOOKUP($B1264,競技者!$A$5:$I$1004,4,FALSE)))</f>
        <v/>
      </c>
      <c r="F1264" s="218" t="str">
        <f>IF($B1264="","",IF(VLOOKUP($B1264,競技者!$A$5:$I$1004,7,FALSE)="","",VLOOKUP($B1264,競技者!$A$5:$I$1004,7,FALSE)))</f>
        <v/>
      </c>
      <c r="G1264" s="218" t="str">
        <f>IF($B1264="","",IF(VLOOKUP($B1264,競技者!$A$5:$I$1004,9,FALSE)="","",VLOOKUP($B1264,競技者!$A$5:$I$1004,9,FALSE)))</f>
        <v/>
      </c>
      <c r="H1264" s="219"/>
      <c r="I1264" s="218" t="str">
        <f t="shared" si="95"/>
        <v/>
      </c>
      <c r="J1264" s="220"/>
      <c r="K1264" s="221" t="str">
        <f t="shared" si="96"/>
        <v/>
      </c>
      <c r="L1264" s="220"/>
      <c r="M1264" s="221" t="str">
        <f t="shared" si="97"/>
        <v/>
      </c>
      <c r="N1264" s="262"/>
      <c r="O1264" s="262"/>
      <c r="P1264" s="263"/>
      <c r="Q1264" s="222" t="str">
        <f t="shared" si="98"/>
        <v/>
      </c>
      <c r="R1264" s="223" t="str">
        <f t="shared" si="99"/>
        <v/>
      </c>
      <c r="S1264" s="220"/>
      <c r="T1264" s="237"/>
      <c r="U1264" s="224"/>
    </row>
    <row r="1265" spans="1:21">
      <c r="A1265" s="94">
        <v>1261</v>
      </c>
      <c r="B1265" s="199"/>
      <c r="C1265" s="120" t="str">
        <f>IF($B1265="","",IF(VLOOKUP($B1265,競技者!$A$5:$I$1004,2,FALSE)="","",VLOOKUP($B1265,競技者!$A$5:$I$1004,2,FALSE)))</f>
        <v/>
      </c>
      <c r="D1265" s="120" t="str">
        <f>IF($B1265="","",IF(VLOOKUP($B1265,競技者!$A$5:$I$1004,3,FALSE)="","",VLOOKUP($B1265,競技者!$A$5:$I$1004,3,FALSE)))</f>
        <v/>
      </c>
      <c r="E1265" s="120" t="str">
        <f>IF($B1265="","",IF(VLOOKUP($B1265,競技者!$A$5:$I$1004,4,FALSE)="","",VLOOKUP($B1265,競技者!$A$5:$I$1004,4,FALSE)))</f>
        <v/>
      </c>
      <c r="F1265" s="120" t="str">
        <f>IF($B1265="","",IF(VLOOKUP($B1265,競技者!$A$5:$I$1004,7,FALSE)="","",VLOOKUP($B1265,競技者!$A$5:$I$1004,7,FALSE)))</f>
        <v/>
      </c>
      <c r="G1265" s="120" t="str">
        <f>IF($B1265="","",IF(VLOOKUP($B1265,競技者!$A$5:$I$1004,9,FALSE)="","",VLOOKUP($B1265,競技者!$A$5:$I$1004,9,FALSE)))</f>
        <v/>
      </c>
      <c r="H1265" s="119"/>
      <c r="I1265" s="120" t="str">
        <f t="shared" si="95"/>
        <v/>
      </c>
      <c r="J1265" s="121"/>
      <c r="K1265" s="122" t="str">
        <f t="shared" si="96"/>
        <v/>
      </c>
      <c r="L1265" s="121"/>
      <c r="M1265" s="122" t="str">
        <f t="shared" si="97"/>
        <v/>
      </c>
      <c r="N1265" s="123"/>
      <c r="O1265" s="123"/>
      <c r="P1265" s="259"/>
      <c r="Q1265" s="124" t="str">
        <f t="shared" si="98"/>
        <v/>
      </c>
      <c r="R1265" s="125" t="str">
        <f t="shared" si="99"/>
        <v/>
      </c>
      <c r="S1265" s="121"/>
      <c r="T1265" s="236"/>
      <c r="U1265" s="127"/>
    </row>
    <row r="1266" spans="1:21">
      <c r="A1266" s="94">
        <v>1262</v>
      </c>
      <c r="B1266" s="111"/>
      <c r="C1266" s="95" t="str">
        <f>IF($B1266="","",IF(VLOOKUP($B1266,競技者!$A$5:$I$1004,2,FALSE)="","",VLOOKUP($B1266,競技者!$A$5:$I$1004,2,FALSE)))</f>
        <v/>
      </c>
      <c r="D1266" s="95" t="str">
        <f>IF($B1266="","",IF(VLOOKUP($B1266,競技者!$A$5:$I$1004,3,FALSE)="","",VLOOKUP($B1266,競技者!$A$5:$I$1004,3,FALSE)))</f>
        <v/>
      </c>
      <c r="E1266" s="95" t="str">
        <f>IF($B1266="","",IF(VLOOKUP($B1266,競技者!$A$5:$I$1004,4,FALSE)="","",VLOOKUP($B1266,競技者!$A$5:$I$1004,4,FALSE)))</f>
        <v/>
      </c>
      <c r="F1266" s="95" t="str">
        <f>IF($B1266="","",IF(VLOOKUP($B1266,競技者!$A$5:$I$1004,7,FALSE)="","",VLOOKUP($B1266,競技者!$A$5:$I$1004,7,FALSE)))</f>
        <v/>
      </c>
      <c r="G1266" s="95" t="str">
        <f>IF($B1266="","",IF(VLOOKUP($B1266,競技者!$A$5:$I$1004,9,FALSE)="","",VLOOKUP($B1266,競技者!$A$5:$I$1004,9,FALSE)))</f>
        <v/>
      </c>
      <c r="H1266" s="109"/>
      <c r="I1266" s="95" t="str">
        <f t="shared" si="95"/>
        <v/>
      </c>
      <c r="J1266" s="96"/>
      <c r="K1266" s="107" t="str">
        <f t="shared" si="96"/>
        <v/>
      </c>
      <c r="L1266" s="96"/>
      <c r="M1266" s="107" t="str">
        <f t="shared" si="97"/>
        <v/>
      </c>
      <c r="N1266" s="103"/>
      <c r="O1266" s="103"/>
      <c r="P1266" s="260"/>
      <c r="Q1266" s="97" t="str">
        <f t="shared" si="98"/>
        <v/>
      </c>
      <c r="R1266" s="98" t="str">
        <f t="shared" si="99"/>
        <v/>
      </c>
      <c r="S1266" s="96"/>
      <c r="T1266" s="234"/>
      <c r="U1266" s="105"/>
    </row>
    <row r="1267" spans="1:21">
      <c r="A1267" s="94">
        <v>1263</v>
      </c>
      <c r="B1267" s="111"/>
      <c r="C1267" s="95" t="str">
        <f>IF($B1267="","",IF(VLOOKUP($B1267,競技者!$A$5:$I$1004,2,FALSE)="","",VLOOKUP($B1267,競技者!$A$5:$I$1004,2,FALSE)))</f>
        <v/>
      </c>
      <c r="D1267" s="95" t="str">
        <f>IF($B1267="","",IF(VLOOKUP($B1267,競技者!$A$5:$I$1004,3,FALSE)="","",VLOOKUP($B1267,競技者!$A$5:$I$1004,3,FALSE)))</f>
        <v/>
      </c>
      <c r="E1267" s="95" t="str">
        <f>IF($B1267="","",IF(VLOOKUP($B1267,競技者!$A$5:$I$1004,4,FALSE)="","",VLOOKUP($B1267,競技者!$A$5:$I$1004,4,FALSE)))</f>
        <v/>
      </c>
      <c r="F1267" s="95" t="str">
        <f>IF($B1267="","",IF(VLOOKUP($B1267,競技者!$A$5:$I$1004,7,FALSE)="","",VLOOKUP($B1267,競技者!$A$5:$I$1004,7,FALSE)))</f>
        <v/>
      </c>
      <c r="G1267" s="95" t="str">
        <f>IF($B1267="","",IF(VLOOKUP($B1267,競技者!$A$5:$I$1004,9,FALSE)="","",VLOOKUP($B1267,競技者!$A$5:$I$1004,9,FALSE)))</f>
        <v/>
      </c>
      <c r="H1267" s="109"/>
      <c r="I1267" s="95" t="str">
        <f t="shared" si="95"/>
        <v/>
      </c>
      <c r="J1267" s="96"/>
      <c r="K1267" s="107" t="str">
        <f t="shared" si="96"/>
        <v/>
      </c>
      <c r="L1267" s="96"/>
      <c r="M1267" s="107" t="str">
        <f t="shared" si="97"/>
        <v/>
      </c>
      <c r="N1267" s="103"/>
      <c r="O1267" s="103"/>
      <c r="P1267" s="260"/>
      <c r="Q1267" s="97" t="str">
        <f t="shared" si="98"/>
        <v/>
      </c>
      <c r="R1267" s="98" t="str">
        <f t="shared" si="99"/>
        <v/>
      </c>
      <c r="S1267" s="96"/>
      <c r="T1267" s="234"/>
      <c r="U1267" s="105"/>
    </row>
    <row r="1268" spans="1:21">
      <c r="A1268" s="94">
        <v>1264</v>
      </c>
      <c r="B1268" s="111"/>
      <c r="C1268" s="95" t="str">
        <f>IF($B1268="","",IF(VLOOKUP($B1268,競技者!$A$5:$I$1004,2,FALSE)="","",VLOOKUP($B1268,競技者!$A$5:$I$1004,2,FALSE)))</f>
        <v/>
      </c>
      <c r="D1268" s="95" t="str">
        <f>IF($B1268="","",IF(VLOOKUP($B1268,競技者!$A$5:$I$1004,3,FALSE)="","",VLOOKUP($B1268,競技者!$A$5:$I$1004,3,FALSE)))</f>
        <v/>
      </c>
      <c r="E1268" s="95" t="str">
        <f>IF($B1268="","",IF(VLOOKUP($B1268,競技者!$A$5:$I$1004,4,FALSE)="","",VLOOKUP($B1268,競技者!$A$5:$I$1004,4,FALSE)))</f>
        <v/>
      </c>
      <c r="F1268" s="95" t="str">
        <f>IF($B1268="","",IF(VLOOKUP($B1268,競技者!$A$5:$I$1004,7,FALSE)="","",VLOOKUP($B1268,競技者!$A$5:$I$1004,7,FALSE)))</f>
        <v/>
      </c>
      <c r="G1268" s="95" t="str">
        <f>IF($B1268="","",IF(VLOOKUP($B1268,競技者!$A$5:$I$1004,9,FALSE)="","",VLOOKUP($B1268,競技者!$A$5:$I$1004,9,FALSE)))</f>
        <v/>
      </c>
      <c r="H1268" s="109"/>
      <c r="I1268" s="95" t="str">
        <f t="shared" si="95"/>
        <v/>
      </c>
      <c r="J1268" s="96"/>
      <c r="K1268" s="107" t="str">
        <f t="shared" si="96"/>
        <v/>
      </c>
      <c r="L1268" s="96"/>
      <c r="M1268" s="107" t="str">
        <f t="shared" si="97"/>
        <v/>
      </c>
      <c r="N1268" s="103"/>
      <c r="O1268" s="103"/>
      <c r="P1268" s="260"/>
      <c r="Q1268" s="97" t="str">
        <f t="shared" si="98"/>
        <v/>
      </c>
      <c r="R1268" s="98" t="str">
        <f t="shared" si="99"/>
        <v/>
      </c>
      <c r="S1268" s="96"/>
      <c r="T1268" s="234"/>
      <c r="U1268" s="105"/>
    </row>
    <row r="1269" spans="1:21">
      <c r="A1269" s="94">
        <v>1265</v>
      </c>
      <c r="B1269" s="207"/>
      <c r="C1269" s="208" t="str">
        <f>IF($B1269="","",IF(VLOOKUP($B1269,競技者!$A$5:$I$1004,2,FALSE)="","",VLOOKUP($B1269,競技者!$A$5:$I$1004,2,FALSE)))</f>
        <v/>
      </c>
      <c r="D1269" s="208" t="str">
        <f>IF($B1269="","",IF(VLOOKUP($B1269,競技者!$A$5:$I$1004,3,FALSE)="","",VLOOKUP($B1269,競技者!$A$5:$I$1004,3,FALSE)))</f>
        <v/>
      </c>
      <c r="E1269" s="208" t="str">
        <f>IF($B1269="","",IF(VLOOKUP($B1269,競技者!$A$5:$I$1004,4,FALSE)="","",VLOOKUP($B1269,競技者!$A$5:$I$1004,4,FALSE)))</f>
        <v/>
      </c>
      <c r="F1269" s="208" t="str">
        <f>IF($B1269="","",IF(VLOOKUP($B1269,競技者!$A$5:$I$1004,7,FALSE)="","",VLOOKUP($B1269,競技者!$A$5:$I$1004,7,FALSE)))</f>
        <v/>
      </c>
      <c r="G1269" s="208" t="str">
        <f>IF($B1269="","",IF(VLOOKUP($B1269,競技者!$A$5:$I$1004,9,FALSE)="","",VLOOKUP($B1269,競技者!$A$5:$I$1004,9,FALSE)))</f>
        <v/>
      </c>
      <c r="H1269" s="209"/>
      <c r="I1269" s="208" t="str">
        <f t="shared" si="95"/>
        <v/>
      </c>
      <c r="J1269" s="210"/>
      <c r="K1269" s="211" t="str">
        <f t="shared" si="96"/>
        <v/>
      </c>
      <c r="L1269" s="210"/>
      <c r="M1269" s="211" t="str">
        <f t="shared" si="97"/>
        <v/>
      </c>
      <c r="N1269" s="212"/>
      <c r="O1269" s="212"/>
      <c r="P1269" s="261"/>
      <c r="Q1269" s="213" t="str">
        <f t="shared" si="98"/>
        <v/>
      </c>
      <c r="R1269" s="214" t="str">
        <f t="shared" si="99"/>
        <v/>
      </c>
      <c r="S1269" s="210"/>
      <c r="T1269" s="238"/>
      <c r="U1269" s="216"/>
    </row>
    <row r="1270" spans="1:21">
      <c r="A1270" s="94">
        <v>1266</v>
      </c>
      <c r="B1270" s="199"/>
      <c r="C1270" s="120" t="str">
        <f>IF($B1270="","",IF(VLOOKUP($B1270,競技者!$A$5:$I$1004,2,FALSE)="","",VLOOKUP($B1270,競技者!$A$5:$I$1004,2,FALSE)))</f>
        <v/>
      </c>
      <c r="D1270" s="120" t="str">
        <f>IF($B1270="","",IF(VLOOKUP($B1270,競技者!$A$5:$I$1004,3,FALSE)="","",VLOOKUP($B1270,競技者!$A$5:$I$1004,3,FALSE)))</f>
        <v/>
      </c>
      <c r="E1270" s="120" t="str">
        <f>IF($B1270="","",IF(VLOOKUP($B1270,競技者!$A$5:$I$1004,4,FALSE)="","",VLOOKUP($B1270,競技者!$A$5:$I$1004,4,FALSE)))</f>
        <v/>
      </c>
      <c r="F1270" s="120" t="str">
        <f>IF($B1270="","",IF(VLOOKUP($B1270,競技者!$A$5:$I$1004,7,FALSE)="","",VLOOKUP($B1270,競技者!$A$5:$I$1004,7,FALSE)))</f>
        <v/>
      </c>
      <c r="G1270" s="120" t="str">
        <f>IF($B1270="","",IF(VLOOKUP($B1270,競技者!$A$5:$I$1004,9,FALSE)="","",VLOOKUP($B1270,競技者!$A$5:$I$1004,9,FALSE)))</f>
        <v/>
      </c>
      <c r="H1270" s="119"/>
      <c r="I1270" s="120" t="str">
        <f t="shared" si="95"/>
        <v/>
      </c>
      <c r="J1270" s="121"/>
      <c r="K1270" s="122" t="str">
        <f t="shared" si="96"/>
        <v/>
      </c>
      <c r="L1270" s="121"/>
      <c r="M1270" s="122" t="str">
        <f t="shared" si="97"/>
        <v/>
      </c>
      <c r="N1270" s="123"/>
      <c r="O1270" s="123"/>
      <c r="P1270" s="259"/>
      <c r="Q1270" s="124" t="str">
        <f t="shared" si="98"/>
        <v/>
      </c>
      <c r="R1270" s="125" t="str">
        <f t="shared" si="99"/>
        <v/>
      </c>
      <c r="S1270" s="121"/>
      <c r="T1270" s="236"/>
      <c r="U1270" s="127"/>
    </row>
    <row r="1271" spans="1:21">
      <c r="A1271" s="94">
        <v>1267</v>
      </c>
      <c r="B1271" s="111"/>
      <c r="C1271" s="95" t="str">
        <f>IF($B1271="","",IF(VLOOKUP($B1271,競技者!$A$5:$I$1004,2,FALSE)="","",VLOOKUP($B1271,競技者!$A$5:$I$1004,2,FALSE)))</f>
        <v/>
      </c>
      <c r="D1271" s="95" t="str">
        <f>IF($B1271="","",IF(VLOOKUP($B1271,競技者!$A$5:$I$1004,3,FALSE)="","",VLOOKUP($B1271,競技者!$A$5:$I$1004,3,FALSE)))</f>
        <v/>
      </c>
      <c r="E1271" s="95" t="str">
        <f>IF($B1271="","",IF(VLOOKUP($B1271,競技者!$A$5:$I$1004,4,FALSE)="","",VLOOKUP($B1271,競技者!$A$5:$I$1004,4,FALSE)))</f>
        <v/>
      </c>
      <c r="F1271" s="95" t="str">
        <f>IF($B1271="","",IF(VLOOKUP($B1271,競技者!$A$5:$I$1004,7,FALSE)="","",VLOOKUP($B1271,競技者!$A$5:$I$1004,7,FALSE)))</f>
        <v/>
      </c>
      <c r="G1271" s="95" t="str">
        <f>IF($B1271="","",IF(VLOOKUP($B1271,競技者!$A$5:$I$1004,9,FALSE)="","",VLOOKUP($B1271,競技者!$A$5:$I$1004,9,FALSE)))</f>
        <v/>
      </c>
      <c r="H1271" s="109"/>
      <c r="I1271" s="95" t="str">
        <f t="shared" si="95"/>
        <v/>
      </c>
      <c r="J1271" s="96"/>
      <c r="K1271" s="107" t="str">
        <f t="shared" si="96"/>
        <v/>
      </c>
      <c r="L1271" s="96"/>
      <c r="M1271" s="107" t="str">
        <f t="shared" si="97"/>
        <v/>
      </c>
      <c r="N1271" s="103"/>
      <c r="O1271" s="103"/>
      <c r="P1271" s="260"/>
      <c r="Q1271" s="97" t="str">
        <f t="shared" si="98"/>
        <v/>
      </c>
      <c r="R1271" s="98" t="str">
        <f t="shared" si="99"/>
        <v/>
      </c>
      <c r="S1271" s="96"/>
      <c r="T1271" s="234"/>
      <c r="U1271" s="105"/>
    </row>
    <row r="1272" spans="1:21">
      <c r="A1272" s="94">
        <v>1268</v>
      </c>
      <c r="B1272" s="111"/>
      <c r="C1272" s="95" t="str">
        <f>IF($B1272="","",IF(VLOOKUP($B1272,競技者!$A$5:$I$1004,2,FALSE)="","",VLOOKUP($B1272,競技者!$A$5:$I$1004,2,FALSE)))</f>
        <v/>
      </c>
      <c r="D1272" s="95" t="str">
        <f>IF($B1272="","",IF(VLOOKUP($B1272,競技者!$A$5:$I$1004,3,FALSE)="","",VLOOKUP($B1272,競技者!$A$5:$I$1004,3,FALSE)))</f>
        <v/>
      </c>
      <c r="E1272" s="95" t="str">
        <f>IF($B1272="","",IF(VLOOKUP($B1272,競技者!$A$5:$I$1004,4,FALSE)="","",VLOOKUP($B1272,競技者!$A$5:$I$1004,4,FALSE)))</f>
        <v/>
      </c>
      <c r="F1272" s="95" t="str">
        <f>IF($B1272="","",IF(VLOOKUP($B1272,競技者!$A$5:$I$1004,7,FALSE)="","",VLOOKUP($B1272,競技者!$A$5:$I$1004,7,FALSE)))</f>
        <v/>
      </c>
      <c r="G1272" s="95" t="str">
        <f>IF($B1272="","",IF(VLOOKUP($B1272,競技者!$A$5:$I$1004,9,FALSE)="","",VLOOKUP($B1272,競技者!$A$5:$I$1004,9,FALSE)))</f>
        <v/>
      </c>
      <c r="H1272" s="109"/>
      <c r="I1272" s="95" t="str">
        <f t="shared" si="95"/>
        <v/>
      </c>
      <c r="J1272" s="96"/>
      <c r="K1272" s="107" t="str">
        <f t="shared" si="96"/>
        <v/>
      </c>
      <c r="L1272" s="96"/>
      <c r="M1272" s="107" t="str">
        <f t="shared" si="97"/>
        <v/>
      </c>
      <c r="N1272" s="103"/>
      <c r="O1272" s="103"/>
      <c r="P1272" s="260"/>
      <c r="Q1272" s="97" t="str">
        <f t="shared" si="98"/>
        <v/>
      </c>
      <c r="R1272" s="98" t="str">
        <f t="shared" si="99"/>
        <v/>
      </c>
      <c r="S1272" s="96"/>
      <c r="T1272" s="234"/>
      <c r="U1272" s="105"/>
    </row>
    <row r="1273" spans="1:21">
      <c r="A1273" s="94">
        <v>1269</v>
      </c>
      <c r="B1273" s="111"/>
      <c r="C1273" s="95" t="str">
        <f>IF($B1273="","",IF(VLOOKUP($B1273,競技者!$A$5:$I$1004,2,FALSE)="","",VLOOKUP($B1273,競技者!$A$5:$I$1004,2,FALSE)))</f>
        <v/>
      </c>
      <c r="D1273" s="95" t="str">
        <f>IF($B1273="","",IF(VLOOKUP($B1273,競技者!$A$5:$I$1004,3,FALSE)="","",VLOOKUP($B1273,競技者!$A$5:$I$1004,3,FALSE)))</f>
        <v/>
      </c>
      <c r="E1273" s="95" t="str">
        <f>IF($B1273="","",IF(VLOOKUP($B1273,競技者!$A$5:$I$1004,4,FALSE)="","",VLOOKUP($B1273,競技者!$A$5:$I$1004,4,FALSE)))</f>
        <v/>
      </c>
      <c r="F1273" s="95" t="str">
        <f>IF($B1273="","",IF(VLOOKUP($B1273,競技者!$A$5:$I$1004,7,FALSE)="","",VLOOKUP($B1273,競技者!$A$5:$I$1004,7,FALSE)))</f>
        <v/>
      </c>
      <c r="G1273" s="95" t="str">
        <f>IF($B1273="","",IF(VLOOKUP($B1273,競技者!$A$5:$I$1004,9,FALSE)="","",VLOOKUP($B1273,競技者!$A$5:$I$1004,9,FALSE)))</f>
        <v/>
      </c>
      <c r="H1273" s="109"/>
      <c r="I1273" s="95" t="str">
        <f t="shared" si="95"/>
        <v/>
      </c>
      <c r="J1273" s="96"/>
      <c r="K1273" s="107" t="str">
        <f t="shared" si="96"/>
        <v/>
      </c>
      <c r="L1273" s="96"/>
      <c r="M1273" s="107" t="str">
        <f t="shared" si="97"/>
        <v/>
      </c>
      <c r="N1273" s="103"/>
      <c r="O1273" s="103"/>
      <c r="P1273" s="260"/>
      <c r="Q1273" s="97" t="str">
        <f t="shared" si="98"/>
        <v/>
      </c>
      <c r="R1273" s="98" t="str">
        <f t="shared" si="99"/>
        <v/>
      </c>
      <c r="S1273" s="96"/>
      <c r="T1273" s="234"/>
      <c r="U1273" s="105"/>
    </row>
    <row r="1274" spans="1:21" ht="12.6" thickBot="1">
      <c r="A1274" s="94">
        <v>1270</v>
      </c>
      <c r="B1274" s="217"/>
      <c r="C1274" s="218" t="str">
        <f>IF($B1274="","",IF(VLOOKUP($B1274,競技者!$A$5:$I$1004,2,FALSE)="","",VLOOKUP($B1274,競技者!$A$5:$I$1004,2,FALSE)))</f>
        <v/>
      </c>
      <c r="D1274" s="218" t="str">
        <f>IF($B1274="","",IF(VLOOKUP($B1274,競技者!$A$5:$I$1004,3,FALSE)="","",VLOOKUP($B1274,競技者!$A$5:$I$1004,3,FALSE)))</f>
        <v/>
      </c>
      <c r="E1274" s="218" t="str">
        <f>IF($B1274="","",IF(VLOOKUP($B1274,競技者!$A$5:$I$1004,4,FALSE)="","",VLOOKUP($B1274,競技者!$A$5:$I$1004,4,FALSE)))</f>
        <v/>
      </c>
      <c r="F1274" s="218" t="str">
        <f>IF($B1274="","",IF(VLOOKUP($B1274,競技者!$A$5:$I$1004,7,FALSE)="","",VLOOKUP($B1274,競技者!$A$5:$I$1004,7,FALSE)))</f>
        <v/>
      </c>
      <c r="G1274" s="218" t="str">
        <f>IF($B1274="","",IF(VLOOKUP($B1274,競技者!$A$5:$I$1004,9,FALSE)="","",VLOOKUP($B1274,競技者!$A$5:$I$1004,9,FALSE)))</f>
        <v/>
      </c>
      <c r="H1274" s="219"/>
      <c r="I1274" s="218" t="str">
        <f t="shared" si="95"/>
        <v/>
      </c>
      <c r="J1274" s="220"/>
      <c r="K1274" s="221" t="str">
        <f t="shared" si="96"/>
        <v/>
      </c>
      <c r="L1274" s="220"/>
      <c r="M1274" s="221" t="str">
        <f t="shared" si="97"/>
        <v/>
      </c>
      <c r="N1274" s="262"/>
      <c r="O1274" s="262"/>
      <c r="P1274" s="263"/>
      <c r="Q1274" s="222" t="str">
        <f t="shared" si="98"/>
        <v/>
      </c>
      <c r="R1274" s="223" t="str">
        <f t="shared" si="99"/>
        <v/>
      </c>
      <c r="S1274" s="220"/>
      <c r="T1274" s="237"/>
      <c r="U1274" s="224"/>
    </row>
    <row r="1275" spans="1:21">
      <c r="A1275" s="94">
        <v>1271</v>
      </c>
      <c r="B1275" s="199"/>
      <c r="C1275" s="120" t="str">
        <f>IF($B1275="","",IF(VLOOKUP($B1275,競技者!$A$5:$I$1004,2,FALSE)="","",VLOOKUP($B1275,競技者!$A$5:$I$1004,2,FALSE)))</f>
        <v/>
      </c>
      <c r="D1275" s="120" t="str">
        <f>IF($B1275="","",IF(VLOOKUP($B1275,競技者!$A$5:$I$1004,3,FALSE)="","",VLOOKUP($B1275,競技者!$A$5:$I$1004,3,FALSE)))</f>
        <v/>
      </c>
      <c r="E1275" s="120" t="str">
        <f>IF($B1275="","",IF(VLOOKUP($B1275,競技者!$A$5:$I$1004,4,FALSE)="","",VLOOKUP($B1275,競技者!$A$5:$I$1004,4,FALSE)))</f>
        <v/>
      </c>
      <c r="F1275" s="120" t="str">
        <f>IF($B1275="","",IF(VLOOKUP($B1275,競技者!$A$5:$I$1004,7,FALSE)="","",VLOOKUP($B1275,競技者!$A$5:$I$1004,7,FALSE)))</f>
        <v/>
      </c>
      <c r="G1275" s="120" t="str">
        <f>IF($B1275="","",IF(VLOOKUP($B1275,競技者!$A$5:$I$1004,9,FALSE)="","",VLOOKUP($B1275,競技者!$A$5:$I$1004,9,FALSE)))</f>
        <v/>
      </c>
      <c r="H1275" s="119"/>
      <c r="I1275" s="120" t="str">
        <f t="shared" si="95"/>
        <v/>
      </c>
      <c r="J1275" s="121"/>
      <c r="K1275" s="122" t="str">
        <f t="shared" si="96"/>
        <v/>
      </c>
      <c r="L1275" s="121"/>
      <c r="M1275" s="122" t="str">
        <f t="shared" si="97"/>
        <v/>
      </c>
      <c r="N1275" s="123"/>
      <c r="O1275" s="123"/>
      <c r="P1275" s="259"/>
      <c r="Q1275" s="124" t="str">
        <f t="shared" si="98"/>
        <v/>
      </c>
      <c r="R1275" s="125" t="str">
        <f t="shared" si="99"/>
        <v/>
      </c>
      <c r="S1275" s="121"/>
      <c r="T1275" s="236"/>
      <c r="U1275" s="127"/>
    </row>
    <row r="1276" spans="1:21">
      <c r="A1276" s="94">
        <v>1272</v>
      </c>
      <c r="B1276" s="111"/>
      <c r="C1276" s="95" t="str">
        <f>IF($B1276="","",IF(VLOOKUP($B1276,競技者!$A$5:$I$1004,2,FALSE)="","",VLOOKUP($B1276,競技者!$A$5:$I$1004,2,FALSE)))</f>
        <v/>
      </c>
      <c r="D1276" s="95" t="str">
        <f>IF($B1276="","",IF(VLOOKUP($B1276,競技者!$A$5:$I$1004,3,FALSE)="","",VLOOKUP($B1276,競技者!$A$5:$I$1004,3,FALSE)))</f>
        <v/>
      </c>
      <c r="E1276" s="95" t="str">
        <f>IF($B1276="","",IF(VLOOKUP($B1276,競技者!$A$5:$I$1004,4,FALSE)="","",VLOOKUP($B1276,競技者!$A$5:$I$1004,4,FALSE)))</f>
        <v/>
      </c>
      <c r="F1276" s="95" t="str">
        <f>IF($B1276="","",IF(VLOOKUP($B1276,競技者!$A$5:$I$1004,7,FALSE)="","",VLOOKUP($B1276,競技者!$A$5:$I$1004,7,FALSE)))</f>
        <v/>
      </c>
      <c r="G1276" s="95" t="str">
        <f>IF($B1276="","",IF(VLOOKUP($B1276,競技者!$A$5:$I$1004,9,FALSE)="","",VLOOKUP($B1276,競技者!$A$5:$I$1004,9,FALSE)))</f>
        <v/>
      </c>
      <c r="H1276" s="109"/>
      <c r="I1276" s="95" t="str">
        <f t="shared" si="95"/>
        <v/>
      </c>
      <c r="J1276" s="96"/>
      <c r="K1276" s="107" t="str">
        <f t="shared" si="96"/>
        <v/>
      </c>
      <c r="L1276" s="96"/>
      <c r="M1276" s="107" t="str">
        <f t="shared" si="97"/>
        <v/>
      </c>
      <c r="N1276" s="103"/>
      <c r="O1276" s="103"/>
      <c r="P1276" s="260"/>
      <c r="Q1276" s="97" t="str">
        <f t="shared" si="98"/>
        <v/>
      </c>
      <c r="R1276" s="98" t="str">
        <f t="shared" si="99"/>
        <v/>
      </c>
      <c r="S1276" s="96"/>
      <c r="T1276" s="234"/>
      <c r="U1276" s="105"/>
    </row>
    <row r="1277" spans="1:21">
      <c r="A1277" s="94">
        <v>1273</v>
      </c>
      <c r="B1277" s="111"/>
      <c r="C1277" s="95" t="str">
        <f>IF($B1277="","",IF(VLOOKUP($B1277,競技者!$A$5:$I$1004,2,FALSE)="","",VLOOKUP($B1277,競技者!$A$5:$I$1004,2,FALSE)))</f>
        <v/>
      </c>
      <c r="D1277" s="95" t="str">
        <f>IF($B1277="","",IF(VLOOKUP($B1277,競技者!$A$5:$I$1004,3,FALSE)="","",VLOOKUP($B1277,競技者!$A$5:$I$1004,3,FALSE)))</f>
        <v/>
      </c>
      <c r="E1277" s="95" t="str">
        <f>IF($B1277="","",IF(VLOOKUP($B1277,競技者!$A$5:$I$1004,4,FALSE)="","",VLOOKUP($B1277,競技者!$A$5:$I$1004,4,FALSE)))</f>
        <v/>
      </c>
      <c r="F1277" s="95" t="str">
        <f>IF($B1277="","",IF(VLOOKUP($B1277,競技者!$A$5:$I$1004,7,FALSE)="","",VLOOKUP($B1277,競技者!$A$5:$I$1004,7,FALSE)))</f>
        <v/>
      </c>
      <c r="G1277" s="95" t="str">
        <f>IF($B1277="","",IF(VLOOKUP($B1277,競技者!$A$5:$I$1004,9,FALSE)="","",VLOOKUP($B1277,競技者!$A$5:$I$1004,9,FALSE)))</f>
        <v/>
      </c>
      <c r="H1277" s="109"/>
      <c r="I1277" s="95" t="str">
        <f t="shared" si="95"/>
        <v/>
      </c>
      <c r="J1277" s="96"/>
      <c r="K1277" s="107" t="str">
        <f t="shared" si="96"/>
        <v/>
      </c>
      <c r="L1277" s="96"/>
      <c r="M1277" s="107" t="str">
        <f t="shared" si="97"/>
        <v/>
      </c>
      <c r="N1277" s="103"/>
      <c r="O1277" s="103"/>
      <c r="P1277" s="260"/>
      <c r="Q1277" s="97" t="str">
        <f t="shared" si="98"/>
        <v/>
      </c>
      <c r="R1277" s="98" t="str">
        <f t="shared" si="99"/>
        <v/>
      </c>
      <c r="S1277" s="96"/>
      <c r="T1277" s="234"/>
      <c r="U1277" s="105"/>
    </row>
    <row r="1278" spans="1:21">
      <c r="A1278" s="94">
        <v>1274</v>
      </c>
      <c r="B1278" s="111"/>
      <c r="C1278" s="95" t="str">
        <f>IF($B1278="","",IF(VLOOKUP($B1278,競技者!$A$5:$I$1004,2,FALSE)="","",VLOOKUP($B1278,競技者!$A$5:$I$1004,2,FALSE)))</f>
        <v/>
      </c>
      <c r="D1278" s="95" t="str">
        <f>IF($B1278="","",IF(VLOOKUP($B1278,競技者!$A$5:$I$1004,3,FALSE)="","",VLOOKUP($B1278,競技者!$A$5:$I$1004,3,FALSE)))</f>
        <v/>
      </c>
      <c r="E1278" s="95" t="str">
        <f>IF($B1278="","",IF(VLOOKUP($B1278,競技者!$A$5:$I$1004,4,FALSE)="","",VLOOKUP($B1278,競技者!$A$5:$I$1004,4,FALSE)))</f>
        <v/>
      </c>
      <c r="F1278" s="95" t="str">
        <f>IF($B1278="","",IF(VLOOKUP($B1278,競技者!$A$5:$I$1004,7,FALSE)="","",VLOOKUP($B1278,競技者!$A$5:$I$1004,7,FALSE)))</f>
        <v/>
      </c>
      <c r="G1278" s="95" t="str">
        <f>IF($B1278="","",IF(VLOOKUP($B1278,競技者!$A$5:$I$1004,9,FALSE)="","",VLOOKUP($B1278,競技者!$A$5:$I$1004,9,FALSE)))</f>
        <v/>
      </c>
      <c r="H1278" s="109"/>
      <c r="I1278" s="95" t="str">
        <f t="shared" si="95"/>
        <v/>
      </c>
      <c r="J1278" s="96"/>
      <c r="K1278" s="107" t="str">
        <f t="shared" si="96"/>
        <v/>
      </c>
      <c r="L1278" s="96"/>
      <c r="M1278" s="107" t="str">
        <f t="shared" si="97"/>
        <v/>
      </c>
      <c r="N1278" s="103"/>
      <c r="O1278" s="103"/>
      <c r="P1278" s="260"/>
      <c r="Q1278" s="97" t="str">
        <f t="shared" si="98"/>
        <v/>
      </c>
      <c r="R1278" s="98" t="str">
        <f t="shared" si="99"/>
        <v/>
      </c>
      <c r="S1278" s="96"/>
      <c r="T1278" s="234"/>
      <c r="U1278" s="105"/>
    </row>
    <row r="1279" spans="1:21">
      <c r="A1279" s="94">
        <v>1275</v>
      </c>
      <c r="B1279" s="207"/>
      <c r="C1279" s="208" t="str">
        <f>IF($B1279="","",IF(VLOOKUP($B1279,競技者!$A$5:$I$1004,2,FALSE)="","",VLOOKUP($B1279,競技者!$A$5:$I$1004,2,FALSE)))</f>
        <v/>
      </c>
      <c r="D1279" s="208" t="str">
        <f>IF($B1279="","",IF(VLOOKUP($B1279,競技者!$A$5:$I$1004,3,FALSE)="","",VLOOKUP($B1279,競技者!$A$5:$I$1004,3,FALSE)))</f>
        <v/>
      </c>
      <c r="E1279" s="208" t="str">
        <f>IF($B1279="","",IF(VLOOKUP($B1279,競技者!$A$5:$I$1004,4,FALSE)="","",VLOOKUP($B1279,競技者!$A$5:$I$1004,4,FALSE)))</f>
        <v/>
      </c>
      <c r="F1279" s="208" t="str">
        <f>IF($B1279="","",IF(VLOOKUP($B1279,競技者!$A$5:$I$1004,7,FALSE)="","",VLOOKUP($B1279,競技者!$A$5:$I$1004,7,FALSE)))</f>
        <v/>
      </c>
      <c r="G1279" s="208" t="str">
        <f>IF($B1279="","",IF(VLOOKUP($B1279,競技者!$A$5:$I$1004,9,FALSE)="","",VLOOKUP($B1279,競技者!$A$5:$I$1004,9,FALSE)))</f>
        <v/>
      </c>
      <c r="H1279" s="209"/>
      <c r="I1279" s="208" t="str">
        <f t="shared" si="95"/>
        <v/>
      </c>
      <c r="J1279" s="210"/>
      <c r="K1279" s="211" t="str">
        <f t="shared" si="96"/>
        <v/>
      </c>
      <c r="L1279" s="210"/>
      <c r="M1279" s="211" t="str">
        <f t="shared" si="97"/>
        <v/>
      </c>
      <c r="N1279" s="212"/>
      <c r="O1279" s="212"/>
      <c r="P1279" s="261"/>
      <c r="Q1279" s="213" t="str">
        <f t="shared" si="98"/>
        <v/>
      </c>
      <c r="R1279" s="214" t="str">
        <f t="shared" si="99"/>
        <v/>
      </c>
      <c r="S1279" s="210"/>
      <c r="T1279" s="238"/>
      <c r="U1279" s="216"/>
    </row>
    <row r="1280" spans="1:21">
      <c r="A1280" s="94">
        <v>1276</v>
      </c>
      <c r="B1280" s="199"/>
      <c r="C1280" s="120" t="str">
        <f>IF($B1280="","",IF(VLOOKUP($B1280,競技者!$A$5:$I$1004,2,FALSE)="","",VLOOKUP($B1280,競技者!$A$5:$I$1004,2,FALSE)))</f>
        <v/>
      </c>
      <c r="D1280" s="120" t="str">
        <f>IF($B1280="","",IF(VLOOKUP($B1280,競技者!$A$5:$I$1004,3,FALSE)="","",VLOOKUP($B1280,競技者!$A$5:$I$1004,3,FALSE)))</f>
        <v/>
      </c>
      <c r="E1280" s="120" t="str">
        <f>IF($B1280="","",IF(VLOOKUP($B1280,競技者!$A$5:$I$1004,4,FALSE)="","",VLOOKUP($B1280,競技者!$A$5:$I$1004,4,FALSE)))</f>
        <v/>
      </c>
      <c r="F1280" s="120" t="str">
        <f>IF($B1280="","",IF(VLOOKUP($B1280,競技者!$A$5:$I$1004,7,FALSE)="","",VLOOKUP($B1280,競技者!$A$5:$I$1004,7,FALSE)))</f>
        <v/>
      </c>
      <c r="G1280" s="120" t="str">
        <f>IF($B1280="","",IF(VLOOKUP($B1280,競技者!$A$5:$I$1004,9,FALSE)="","",VLOOKUP($B1280,競技者!$A$5:$I$1004,9,FALSE)))</f>
        <v/>
      </c>
      <c r="H1280" s="119"/>
      <c r="I1280" s="120" t="str">
        <f t="shared" si="95"/>
        <v/>
      </c>
      <c r="J1280" s="121"/>
      <c r="K1280" s="122" t="str">
        <f t="shared" si="96"/>
        <v/>
      </c>
      <c r="L1280" s="121"/>
      <c r="M1280" s="122" t="str">
        <f t="shared" si="97"/>
        <v/>
      </c>
      <c r="N1280" s="123"/>
      <c r="O1280" s="123"/>
      <c r="P1280" s="259"/>
      <c r="Q1280" s="124" t="str">
        <f t="shared" si="98"/>
        <v/>
      </c>
      <c r="R1280" s="125" t="str">
        <f t="shared" si="99"/>
        <v/>
      </c>
      <c r="S1280" s="121"/>
      <c r="T1280" s="236"/>
      <c r="U1280" s="127"/>
    </row>
    <row r="1281" spans="1:21">
      <c r="A1281" s="94">
        <v>1277</v>
      </c>
      <c r="B1281" s="111"/>
      <c r="C1281" s="95" t="str">
        <f>IF($B1281="","",IF(VLOOKUP($B1281,競技者!$A$5:$I$1004,2,FALSE)="","",VLOOKUP($B1281,競技者!$A$5:$I$1004,2,FALSE)))</f>
        <v/>
      </c>
      <c r="D1281" s="95" t="str">
        <f>IF($B1281="","",IF(VLOOKUP($B1281,競技者!$A$5:$I$1004,3,FALSE)="","",VLOOKUP($B1281,競技者!$A$5:$I$1004,3,FALSE)))</f>
        <v/>
      </c>
      <c r="E1281" s="95" t="str">
        <f>IF($B1281="","",IF(VLOOKUP($B1281,競技者!$A$5:$I$1004,4,FALSE)="","",VLOOKUP($B1281,競技者!$A$5:$I$1004,4,FALSE)))</f>
        <v/>
      </c>
      <c r="F1281" s="95" t="str">
        <f>IF($B1281="","",IF(VLOOKUP($B1281,競技者!$A$5:$I$1004,7,FALSE)="","",VLOOKUP($B1281,競技者!$A$5:$I$1004,7,FALSE)))</f>
        <v/>
      </c>
      <c r="G1281" s="95" t="str">
        <f>IF($B1281="","",IF(VLOOKUP($B1281,競技者!$A$5:$I$1004,9,FALSE)="","",VLOOKUP($B1281,競技者!$A$5:$I$1004,9,FALSE)))</f>
        <v/>
      </c>
      <c r="H1281" s="109"/>
      <c r="I1281" s="95" t="str">
        <f t="shared" si="95"/>
        <v/>
      </c>
      <c r="J1281" s="96"/>
      <c r="K1281" s="107" t="str">
        <f t="shared" si="96"/>
        <v/>
      </c>
      <c r="L1281" s="96"/>
      <c r="M1281" s="107" t="str">
        <f t="shared" si="97"/>
        <v/>
      </c>
      <c r="N1281" s="103"/>
      <c r="O1281" s="103"/>
      <c r="P1281" s="260"/>
      <c r="Q1281" s="97" t="str">
        <f t="shared" si="98"/>
        <v/>
      </c>
      <c r="R1281" s="98" t="str">
        <f t="shared" si="99"/>
        <v/>
      </c>
      <c r="S1281" s="96"/>
      <c r="T1281" s="234"/>
      <c r="U1281" s="105"/>
    </row>
    <row r="1282" spans="1:21">
      <c r="A1282" s="94">
        <v>1278</v>
      </c>
      <c r="B1282" s="111"/>
      <c r="C1282" s="95" t="str">
        <f>IF($B1282="","",IF(VLOOKUP($B1282,競技者!$A$5:$I$1004,2,FALSE)="","",VLOOKUP($B1282,競技者!$A$5:$I$1004,2,FALSE)))</f>
        <v/>
      </c>
      <c r="D1282" s="95" t="str">
        <f>IF($B1282="","",IF(VLOOKUP($B1282,競技者!$A$5:$I$1004,3,FALSE)="","",VLOOKUP($B1282,競技者!$A$5:$I$1004,3,FALSE)))</f>
        <v/>
      </c>
      <c r="E1282" s="95" t="str">
        <f>IF($B1282="","",IF(VLOOKUP($B1282,競技者!$A$5:$I$1004,4,FALSE)="","",VLOOKUP($B1282,競技者!$A$5:$I$1004,4,FALSE)))</f>
        <v/>
      </c>
      <c r="F1282" s="95" t="str">
        <f>IF($B1282="","",IF(VLOOKUP($B1282,競技者!$A$5:$I$1004,7,FALSE)="","",VLOOKUP($B1282,競技者!$A$5:$I$1004,7,FALSE)))</f>
        <v/>
      </c>
      <c r="G1282" s="95" t="str">
        <f>IF($B1282="","",IF(VLOOKUP($B1282,競技者!$A$5:$I$1004,9,FALSE)="","",VLOOKUP($B1282,競技者!$A$5:$I$1004,9,FALSE)))</f>
        <v/>
      </c>
      <c r="H1282" s="109"/>
      <c r="I1282" s="95" t="str">
        <f t="shared" si="95"/>
        <v/>
      </c>
      <c r="J1282" s="96"/>
      <c r="K1282" s="107" t="str">
        <f t="shared" si="96"/>
        <v/>
      </c>
      <c r="L1282" s="96"/>
      <c r="M1282" s="107" t="str">
        <f t="shared" si="97"/>
        <v/>
      </c>
      <c r="N1282" s="103"/>
      <c r="O1282" s="103"/>
      <c r="P1282" s="260"/>
      <c r="Q1282" s="97" t="str">
        <f t="shared" si="98"/>
        <v/>
      </c>
      <c r="R1282" s="98" t="str">
        <f t="shared" si="99"/>
        <v/>
      </c>
      <c r="S1282" s="96"/>
      <c r="T1282" s="234"/>
      <c r="U1282" s="105"/>
    </row>
    <row r="1283" spans="1:21">
      <c r="A1283" s="94">
        <v>1279</v>
      </c>
      <c r="B1283" s="111"/>
      <c r="C1283" s="95" t="str">
        <f>IF($B1283="","",IF(VLOOKUP($B1283,競技者!$A$5:$I$1004,2,FALSE)="","",VLOOKUP($B1283,競技者!$A$5:$I$1004,2,FALSE)))</f>
        <v/>
      </c>
      <c r="D1283" s="95" t="str">
        <f>IF($B1283="","",IF(VLOOKUP($B1283,競技者!$A$5:$I$1004,3,FALSE)="","",VLOOKUP($B1283,競技者!$A$5:$I$1004,3,FALSE)))</f>
        <v/>
      </c>
      <c r="E1283" s="95" t="str">
        <f>IF($B1283="","",IF(VLOOKUP($B1283,競技者!$A$5:$I$1004,4,FALSE)="","",VLOOKUP($B1283,競技者!$A$5:$I$1004,4,FALSE)))</f>
        <v/>
      </c>
      <c r="F1283" s="95" t="str">
        <f>IF($B1283="","",IF(VLOOKUP($B1283,競技者!$A$5:$I$1004,7,FALSE)="","",VLOOKUP($B1283,競技者!$A$5:$I$1004,7,FALSE)))</f>
        <v/>
      </c>
      <c r="G1283" s="95" t="str">
        <f>IF($B1283="","",IF(VLOOKUP($B1283,競技者!$A$5:$I$1004,9,FALSE)="","",VLOOKUP($B1283,競技者!$A$5:$I$1004,9,FALSE)))</f>
        <v/>
      </c>
      <c r="H1283" s="109"/>
      <c r="I1283" s="95" t="str">
        <f t="shared" si="95"/>
        <v/>
      </c>
      <c r="J1283" s="96"/>
      <c r="K1283" s="107" t="str">
        <f t="shared" si="96"/>
        <v/>
      </c>
      <c r="L1283" s="96"/>
      <c r="M1283" s="107" t="str">
        <f t="shared" si="97"/>
        <v/>
      </c>
      <c r="N1283" s="103"/>
      <c r="O1283" s="103"/>
      <c r="P1283" s="260"/>
      <c r="Q1283" s="97" t="str">
        <f t="shared" si="98"/>
        <v/>
      </c>
      <c r="R1283" s="98" t="str">
        <f t="shared" si="99"/>
        <v/>
      </c>
      <c r="S1283" s="96"/>
      <c r="T1283" s="234"/>
      <c r="U1283" s="105"/>
    </row>
    <row r="1284" spans="1:21" ht="12.6" thickBot="1">
      <c r="A1284" s="94">
        <v>1280</v>
      </c>
      <c r="B1284" s="217"/>
      <c r="C1284" s="218" t="str">
        <f>IF($B1284="","",IF(VLOOKUP($B1284,競技者!$A$5:$I$1004,2,FALSE)="","",VLOOKUP($B1284,競技者!$A$5:$I$1004,2,FALSE)))</f>
        <v/>
      </c>
      <c r="D1284" s="218" t="str">
        <f>IF($B1284="","",IF(VLOOKUP($B1284,競技者!$A$5:$I$1004,3,FALSE)="","",VLOOKUP($B1284,競技者!$A$5:$I$1004,3,FALSE)))</f>
        <v/>
      </c>
      <c r="E1284" s="218" t="str">
        <f>IF($B1284="","",IF(VLOOKUP($B1284,競技者!$A$5:$I$1004,4,FALSE)="","",VLOOKUP($B1284,競技者!$A$5:$I$1004,4,FALSE)))</f>
        <v/>
      </c>
      <c r="F1284" s="218" t="str">
        <f>IF($B1284="","",IF(VLOOKUP($B1284,競技者!$A$5:$I$1004,7,FALSE)="","",VLOOKUP($B1284,競技者!$A$5:$I$1004,7,FALSE)))</f>
        <v/>
      </c>
      <c r="G1284" s="218" t="str">
        <f>IF($B1284="","",IF(VLOOKUP($B1284,競技者!$A$5:$I$1004,9,FALSE)="","",VLOOKUP($B1284,競技者!$A$5:$I$1004,9,FALSE)))</f>
        <v/>
      </c>
      <c r="H1284" s="219"/>
      <c r="I1284" s="218" t="str">
        <f t="shared" si="95"/>
        <v/>
      </c>
      <c r="J1284" s="220"/>
      <c r="K1284" s="221" t="str">
        <f t="shared" si="96"/>
        <v/>
      </c>
      <c r="L1284" s="220"/>
      <c r="M1284" s="221" t="str">
        <f t="shared" si="97"/>
        <v/>
      </c>
      <c r="N1284" s="262"/>
      <c r="O1284" s="262"/>
      <c r="P1284" s="263"/>
      <c r="Q1284" s="222" t="str">
        <f t="shared" si="98"/>
        <v/>
      </c>
      <c r="R1284" s="223" t="str">
        <f t="shared" si="99"/>
        <v/>
      </c>
      <c r="S1284" s="220"/>
      <c r="T1284" s="237"/>
      <c r="U1284" s="224"/>
    </row>
    <row r="1285" spans="1:21">
      <c r="A1285" s="94">
        <v>1281</v>
      </c>
      <c r="B1285" s="199"/>
      <c r="C1285" s="120" t="str">
        <f>IF($B1285="","",IF(VLOOKUP($B1285,競技者!$A$5:$I$1004,2,FALSE)="","",VLOOKUP($B1285,競技者!$A$5:$I$1004,2,FALSE)))</f>
        <v/>
      </c>
      <c r="D1285" s="120" t="str">
        <f>IF($B1285="","",IF(VLOOKUP($B1285,競技者!$A$5:$I$1004,3,FALSE)="","",VLOOKUP($B1285,競技者!$A$5:$I$1004,3,FALSE)))</f>
        <v/>
      </c>
      <c r="E1285" s="120" t="str">
        <f>IF($B1285="","",IF(VLOOKUP($B1285,競技者!$A$5:$I$1004,4,FALSE)="","",VLOOKUP($B1285,競技者!$A$5:$I$1004,4,FALSE)))</f>
        <v/>
      </c>
      <c r="F1285" s="120" t="str">
        <f>IF($B1285="","",IF(VLOOKUP($B1285,競技者!$A$5:$I$1004,7,FALSE)="","",VLOOKUP($B1285,競技者!$A$5:$I$1004,7,FALSE)))</f>
        <v/>
      </c>
      <c r="G1285" s="120" t="str">
        <f>IF($B1285="","",IF(VLOOKUP($B1285,競技者!$A$5:$I$1004,9,FALSE)="","",VLOOKUP($B1285,競技者!$A$5:$I$1004,9,FALSE)))</f>
        <v/>
      </c>
      <c r="H1285" s="119"/>
      <c r="I1285" s="120" t="str">
        <f t="shared" si="95"/>
        <v/>
      </c>
      <c r="J1285" s="121"/>
      <c r="K1285" s="122" t="str">
        <f t="shared" si="96"/>
        <v/>
      </c>
      <c r="L1285" s="121"/>
      <c r="M1285" s="122" t="str">
        <f t="shared" si="97"/>
        <v/>
      </c>
      <c r="N1285" s="123"/>
      <c r="O1285" s="123"/>
      <c r="P1285" s="259"/>
      <c r="Q1285" s="124" t="str">
        <f t="shared" si="98"/>
        <v/>
      </c>
      <c r="R1285" s="125" t="str">
        <f t="shared" si="99"/>
        <v/>
      </c>
      <c r="S1285" s="121"/>
      <c r="T1285" s="236"/>
      <c r="U1285" s="127"/>
    </row>
    <row r="1286" spans="1:21">
      <c r="A1286" s="94">
        <v>1282</v>
      </c>
      <c r="B1286" s="111"/>
      <c r="C1286" s="95" t="str">
        <f>IF($B1286="","",IF(VLOOKUP($B1286,競技者!$A$5:$I$1004,2,FALSE)="","",VLOOKUP($B1286,競技者!$A$5:$I$1004,2,FALSE)))</f>
        <v/>
      </c>
      <c r="D1286" s="95" t="str">
        <f>IF($B1286="","",IF(VLOOKUP($B1286,競技者!$A$5:$I$1004,3,FALSE)="","",VLOOKUP($B1286,競技者!$A$5:$I$1004,3,FALSE)))</f>
        <v/>
      </c>
      <c r="E1286" s="95" t="str">
        <f>IF($B1286="","",IF(VLOOKUP($B1286,競技者!$A$5:$I$1004,4,FALSE)="","",VLOOKUP($B1286,競技者!$A$5:$I$1004,4,FALSE)))</f>
        <v/>
      </c>
      <c r="F1286" s="95" t="str">
        <f>IF($B1286="","",IF(VLOOKUP($B1286,競技者!$A$5:$I$1004,7,FALSE)="","",VLOOKUP($B1286,競技者!$A$5:$I$1004,7,FALSE)))</f>
        <v/>
      </c>
      <c r="G1286" s="95" t="str">
        <f>IF($B1286="","",IF(VLOOKUP($B1286,競技者!$A$5:$I$1004,9,FALSE)="","",VLOOKUP($B1286,競技者!$A$5:$I$1004,9,FALSE)))</f>
        <v/>
      </c>
      <c r="H1286" s="109"/>
      <c r="I1286" s="95" t="str">
        <f t="shared" ref="I1286:I1349" si="100">IF(H1286="50ｍ（長水路）","LC",IF(H1286="","","SC"))</f>
        <v/>
      </c>
      <c r="J1286" s="96"/>
      <c r="K1286" s="107" t="str">
        <f t="shared" ref="K1286:K1349" si="101">IF(J1286="自由形",1,IF(J1286="背泳ぎ",2,IF(J1286="平泳ぎ",3,IF(J1286="バタフライ",4,IF(J1286="","",5)))))</f>
        <v/>
      </c>
      <c r="L1286" s="96"/>
      <c r="M1286" s="107" t="str">
        <f t="shared" ref="M1286:M1349" si="102">IF(L1286="25m",1,IF(L1286="50m",2,IF(L1286="100m",3,IF(L1286="200m",4,IF(L1286="400m",5,IF(L1286="800m",6,IF(L1286="1500m",7,"")))))))</f>
        <v/>
      </c>
      <c r="N1286" s="103"/>
      <c r="O1286" s="103"/>
      <c r="P1286" s="260"/>
      <c r="Q1286" s="97" t="str">
        <f t="shared" ref="Q1286:Q1349" si="103">IF(P1286="","",IF(N1286="",TEXT(O1286&amp;"."&amp;P1286,"00.00"),TIMEVALUE(N1286&amp;":"&amp;O1286&amp;"."&amp;P1286)))</f>
        <v/>
      </c>
      <c r="R1286" s="98" t="str">
        <f t="shared" ref="R1286:R1349" si="104">IF(P1286="","",N1286*60+O1286+P1286/100)</f>
        <v/>
      </c>
      <c r="S1286" s="96"/>
      <c r="T1286" s="234"/>
      <c r="U1286" s="105"/>
    </row>
    <row r="1287" spans="1:21">
      <c r="A1287" s="94">
        <v>1283</v>
      </c>
      <c r="B1287" s="111"/>
      <c r="C1287" s="95" t="str">
        <f>IF($B1287="","",IF(VLOOKUP($B1287,競技者!$A$5:$I$1004,2,FALSE)="","",VLOOKUP($B1287,競技者!$A$5:$I$1004,2,FALSE)))</f>
        <v/>
      </c>
      <c r="D1287" s="95" t="str">
        <f>IF($B1287="","",IF(VLOOKUP($B1287,競技者!$A$5:$I$1004,3,FALSE)="","",VLOOKUP($B1287,競技者!$A$5:$I$1004,3,FALSE)))</f>
        <v/>
      </c>
      <c r="E1287" s="95" t="str">
        <f>IF($B1287="","",IF(VLOOKUP($B1287,競技者!$A$5:$I$1004,4,FALSE)="","",VLOOKUP($B1287,競技者!$A$5:$I$1004,4,FALSE)))</f>
        <v/>
      </c>
      <c r="F1287" s="95" t="str">
        <f>IF($B1287="","",IF(VLOOKUP($B1287,競技者!$A$5:$I$1004,7,FALSE)="","",VLOOKUP($B1287,競技者!$A$5:$I$1004,7,FALSE)))</f>
        <v/>
      </c>
      <c r="G1287" s="95" t="str">
        <f>IF($B1287="","",IF(VLOOKUP($B1287,競技者!$A$5:$I$1004,9,FALSE)="","",VLOOKUP($B1287,競技者!$A$5:$I$1004,9,FALSE)))</f>
        <v/>
      </c>
      <c r="H1287" s="109"/>
      <c r="I1287" s="95" t="str">
        <f t="shared" si="100"/>
        <v/>
      </c>
      <c r="J1287" s="96"/>
      <c r="K1287" s="107" t="str">
        <f t="shared" si="101"/>
        <v/>
      </c>
      <c r="L1287" s="96"/>
      <c r="M1287" s="107" t="str">
        <f t="shared" si="102"/>
        <v/>
      </c>
      <c r="N1287" s="103"/>
      <c r="O1287" s="103"/>
      <c r="P1287" s="260"/>
      <c r="Q1287" s="97" t="str">
        <f t="shared" si="103"/>
        <v/>
      </c>
      <c r="R1287" s="98" t="str">
        <f t="shared" si="104"/>
        <v/>
      </c>
      <c r="S1287" s="96"/>
      <c r="T1287" s="234"/>
      <c r="U1287" s="105"/>
    </row>
    <row r="1288" spans="1:21">
      <c r="A1288" s="94">
        <v>1284</v>
      </c>
      <c r="B1288" s="111"/>
      <c r="C1288" s="95" t="str">
        <f>IF($B1288="","",IF(VLOOKUP($B1288,競技者!$A$5:$I$1004,2,FALSE)="","",VLOOKUP($B1288,競技者!$A$5:$I$1004,2,FALSE)))</f>
        <v/>
      </c>
      <c r="D1288" s="95" t="str">
        <f>IF($B1288="","",IF(VLOOKUP($B1288,競技者!$A$5:$I$1004,3,FALSE)="","",VLOOKUP($B1288,競技者!$A$5:$I$1004,3,FALSE)))</f>
        <v/>
      </c>
      <c r="E1288" s="95" t="str">
        <f>IF($B1288="","",IF(VLOOKUP($B1288,競技者!$A$5:$I$1004,4,FALSE)="","",VLOOKUP($B1288,競技者!$A$5:$I$1004,4,FALSE)))</f>
        <v/>
      </c>
      <c r="F1288" s="95" t="str">
        <f>IF($B1288="","",IF(VLOOKUP($B1288,競技者!$A$5:$I$1004,7,FALSE)="","",VLOOKUP($B1288,競技者!$A$5:$I$1004,7,FALSE)))</f>
        <v/>
      </c>
      <c r="G1288" s="95" t="str">
        <f>IF($B1288="","",IF(VLOOKUP($B1288,競技者!$A$5:$I$1004,9,FALSE)="","",VLOOKUP($B1288,競技者!$A$5:$I$1004,9,FALSE)))</f>
        <v/>
      </c>
      <c r="H1288" s="109"/>
      <c r="I1288" s="95" t="str">
        <f t="shared" si="100"/>
        <v/>
      </c>
      <c r="J1288" s="96"/>
      <c r="K1288" s="107" t="str">
        <f t="shared" si="101"/>
        <v/>
      </c>
      <c r="L1288" s="96"/>
      <c r="M1288" s="107" t="str">
        <f t="shared" si="102"/>
        <v/>
      </c>
      <c r="N1288" s="103"/>
      <c r="O1288" s="103"/>
      <c r="P1288" s="260"/>
      <c r="Q1288" s="97" t="str">
        <f t="shared" si="103"/>
        <v/>
      </c>
      <c r="R1288" s="98" t="str">
        <f t="shared" si="104"/>
        <v/>
      </c>
      <c r="S1288" s="96"/>
      <c r="T1288" s="234"/>
      <c r="U1288" s="105"/>
    </row>
    <row r="1289" spans="1:21">
      <c r="A1289" s="94">
        <v>1285</v>
      </c>
      <c r="B1289" s="207"/>
      <c r="C1289" s="208" t="str">
        <f>IF($B1289="","",IF(VLOOKUP($B1289,競技者!$A$5:$I$1004,2,FALSE)="","",VLOOKUP($B1289,競技者!$A$5:$I$1004,2,FALSE)))</f>
        <v/>
      </c>
      <c r="D1289" s="208" t="str">
        <f>IF($B1289="","",IF(VLOOKUP($B1289,競技者!$A$5:$I$1004,3,FALSE)="","",VLOOKUP($B1289,競技者!$A$5:$I$1004,3,FALSE)))</f>
        <v/>
      </c>
      <c r="E1289" s="208" t="str">
        <f>IF($B1289="","",IF(VLOOKUP($B1289,競技者!$A$5:$I$1004,4,FALSE)="","",VLOOKUP($B1289,競技者!$A$5:$I$1004,4,FALSE)))</f>
        <v/>
      </c>
      <c r="F1289" s="208" t="str">
        <f>IF($B1289="","",IF(VLOOKUP($B1289,競技者!$A$5:$I$1004,7,FALSE)="","",VLOOKUP($B1289,競技者!$A$5:$I$1004,7,FALSE)))</f>
        <v/>
      </c>
      <c r="G1289" s="208" t="str">
        <f>IF($B1289="","",IF(VLOOKUP($B1289,競技者!$A$5:$I$1004,9,FALSE)="","",VLOOKUP($B1289,競技者!$A$5:$I$1004,9,FALSE)))</f>
        <v/>
      </c>
      <c r="H1289" s="209"/>
      <c r="I1289" s="208" t="str">
        <f t="shared" si="100"/>
        <v/>
      </c>
      <c r="J1289" s="210"/>
      <c r="K1289" s="211" t="str">
        <f t="shared" si="101"/>
        <v/>
      </c>
      <c r="L1289" s="210"/>
      <c r="M1289" s="211" t="str">
        <f t="shared" si="102"/>
        <v/>
      </c>
      <c r="N1289" s="212"/>
      <c r="O1289" s="212"/>
      <c r="P1289" s="261"/>
      <c r="Q1289" s="213" t="str">
        <f t="shared" si="103"/>
        <v/>
      </c>
      <c r="R1289" s="214" t="str">
        <f t="shared" si="104"/>
        <v/>
      </c>
      <c r="S1289" s="210"/>
      <c r="T1289" s="238"/>
      <c r="U1289" s="216"/>
    </row>
    <row r="1290" spans="1:21">
      <c r="A1290" s="94">
        <v>1286</v>
      </c>
      <c r="B1290" s="199"/>
      <c r="C1290" s="120" t="str">
        <f>IF($B1290="","",IF(VLOOKUP($B1290,競技者!$A$5:$I$1004,2,FALSE)="","",VLOOKUP($B1290,競技者!$A$5:$I$1004,2,FALSE)))</f>
        <v/>
      </c>
      <c r="D1290" s="120" t="str">
        <f>IF($B1290="","",IF(VLOOKUP($B1290,競技者!$A$5:$I$1004,3,FALSE)="","",VLOOKUP($B1290,競技者!$A$5:$I$1004,3,FALSE)))</f>
        <v/>
      </c>
      <c r="E1290" s="120" t="str">
        <f>IF($B1290="","",IF(VLOOKUP($B1290,競技者!$A$5:$I$1004,4,FALSE)="","",VLOOKUP($B1290,競技者!$A$5:$I$1004,4,FALSE)))</f>
        <v/>
      </c>
      <c r="F1290" s="120" t="str">
        <f>IF($B1290="","",IF(VLOOKUP($B1290,競技者!$A$5:$I$1004,7,FALSE)="","",VLOOKUP($B1290,競技者!$A$5:$I$1004,7,FALSE)))</f>
        <v/>
      </c>
      <c r="G1290" s="120" t="str">
        <f>IF($B1290="","",IF(VLOOKUP($B1290,競技者!$A$5:$I$1004,9,FALSE)="","",VLOOKUP($B1290,競技者!$A$5:$I$1004,9,FALSE)))</f>
        <v/>
      </c>
      <c r="H1290" s="119"/>
      <c r="I1290" s="120" t="str">
        <f t="shared" si="100"/>
        <v/>
      </c>
      <c r="J1290" s="121"/>
      <c r="K1290" s="122" t="str">
        <f t="shared" si="101"/>
        <v/>
      </c>
      <c r="L1290" s="121"/>
      <c r="M1290" s="122" t="str">
        <f t="shared" si="102"/>
        <v/>
      </c>
      <c r="N1290" s="123"/>
      <c r="O1290" s="123"/>
      <c r="P1290" s="259"/>
      <c r="Q1290" s="124" t="str">
        <f t="shared" si="103"/>
        <v/>
      </c>
      <c r="R1290" s="125" t="str">
        <f t="shared" si="104"/>
        <v/>
      </c>
      <c r="S1290" s="121"/>
      <c r="T1290" s="236"/>
      <c r="U1290" s="127"/>
    </row>
    <row r="1291" spans="1:21">
      <c r="A1291" s="94">
        <v>1287</v>
      </c>
      <c r="B1291" s="111"/>
      <c r="C1291" s="95" t="str">
        <f>IF($B1291="","",IF(VLOOKUP($B1291,競技者!$A$5:$I$1004,2,FALSE)="","",VLOOKUP($B1291,競技者!$A$5:$I$1004,2,FALSE)))</f>
        <v/>
      </c>
      <c r="D1291" s="95" t="str">
        <f>IF($B1291="","",IF(VLOOKUP($B1291,競技者!$A$5:$I$1004,3,FALSE)="","",VLOOKUP($B1291,競技者!$A$5:$I$1004,3,FALSE)))</f>
        <v/>
      </c>
      <c r="E1291" s="95" t="str">
        <f>IF($B1291="","",IF(VLOOKUP($B1291,競技者!$A$5:$I$1004,4,FALSE)="","",VLOOKUP($B1291,競技者!$A$5:$I$1004,4,FALSE)))</f>
        <v/>
      </c>
      <c r="F1291" s="95" t="str">
        <f>IF($B1291="","",IF(VLOOKUP($B1291,競技者!$A$5:$I$1004,7,FALSE)="","",VLOOKUP($B1291,競技者!$A$5:$I$1004,7,FALSE)))</f>
        <v/>
      </c>
      <c r="G1291" s="95" t="str">
        <f>IF($B1291="","",IF(VLOOKUP($B1291,競技者!$A$5:$I$1004,9,FALSE)="","",VLOOKUP($B1291,競技者!$A$5:$I$1004,9,FALSE)))</f>
        <v/>
      </c>
      <c r="H1291" s="109"/>
      <c r="I1291" s="95" t="str">
        <f t="shared" si="100"/>
        <v/>
      </c>
      <c r="J1291" s="96"/>
      <c r="K1291" s="107" t="str">
        <f t="shared" si="101"/>
        <v/>
      </c>
      <c r="L1291" s="96"/>
      <c r="M1291" s="107" t="str">
        <f t="shared" si="102"/>
        <v/>
      </c>
      <c r="N1291" s="103"/>
      <c r="O1291" s="103"/>
      <c r="P1291" s="260"/>
      <c r="Q1291" s="97" t="str">
        <f t="shared" si="103"/>
        <v/>
      </c>
      <c r="R1291" s="98" t="str">
        <f t="shared" si="104"/>
        <v/>
      </c>
      <c r="S1291" s="96"/>
      <c r="T1291" s="234"/>
      <c r="U1291" s="105"/>
    </row>
    <row r="1292" spans="1:21">
      <c r="A1292" s="94">
        <v>1288</v>
      </c>
      <c r="B1292" s="111"/>
      <c r="C1292" s="95" t="str">
        <f>IF($B1292="","",IF(VLOOKUP($B1292,競技者!$A$5:$I$1004,2,FALSE)="","",VLOOKUP($B1292,競技者!$A$5:$I$1004,2,FALSE)))</f>
        <v/>
      </c>
      <c r="D1292" s="95" t="str">
        <f>IF($B1292="","",IF(VLOOKUP($B1292,競技者!$A$5:$I$1004,3,FALSE)="","",VLOOKUP($B1292,競技者!$A$5:$I$1004,3,FALSE)))</f>
        <v/>
      </c>
      <c r="E1292" s="95" t="str">
        <f>IF($B1292="","",IF(VLOOKUP($B1292,競技者!$A$5:$I$1004,4,FALSE)="","",VLOOKUP($B1292,競技者!$A$5:$I$1004,4,FALSE)))</f>
        <v/>
      </c>
      <c r="F1292" s="95" t="str">
        <f>IF($B1292="","",IF(VLOOKUP($B1292,競技者!$A$5:$I$1004,7,FALSE)="","",VLOOKUP($B1292,競技者!$A$5:$I$1004,7,FALSE)))</f>
        <v/>
      </c>
      <c r="G1292" s="95" t="str">
        <f>IF($B1292="","",IF(VLOOKUP($B1292,競技者!$A$5:$I$1004,9,FALSE)="","",VLOOKUP($B1292,競技者!$A$5:$I$1004,9,FALSE)))</f>
        <v/>
      </c>
      <c r="H1292" s="109"/>
      <c r="I1292" s="95" t="str">
        <f t="shared" si="100"/>
        <v/>
      </c>
      <c r="J1292" s="96"/>
      <c r="K1292" s="107" t="str">
        <f t="shared" si="101"/>
        <v/>
      </c>
      <c r="L1292" s="96"/>
      <c r="M1292" s="107" t="str">
        <f t="shared" si="102"/>
        <v/>
      </c>
      <c r="N1292" s="103"/>
      <c r="O1292" s="103"/>
      <c r="P1292" s="260"/>
      <c r="Q1292" s="97" t="str">
        <f t="shared" si="103"/>
        <v/>
      </c>
      <c r="R1292" s="98" t="str">
        <f t="shared" si="104"/>
        <v/>
      </c>
      <c r="S1292" s="96"/>
      <c r="T1292" s="234"/>
      <c r="U1292" s="105"/>
    </row>
    <row r="1293" spans="1:21">
      <c r="A1293" s="94">
        <v>1289</v>
      </c>
      <c r="B1293" s="111"/>
      <c r="C1293" s="95" t="str">
        <f>IF($B1293="","",IF(VLOOKUP($B1293,競技者!$A$5:$I$1004,2,FALSE)="","",VLOOKUP($B1293,競技者!$A$5:$I$1004,2,FALSE)))</f>
        <v/>
      </c>
      <c r="D1293" s="95" t="str">
        <f>IF($B1293="","",IF(VLOOKUP($B1293,競技者!$A$5:$I$1004,3,FALSE)="","",VLOOKUP($B1293,競技者!$A$5:$I$1004,3,FALSE)))</f>
        <v/>
      </c>
      <c r="E1293" s="95" t="str">
        <f>IF($B1293="","",IF(VLOOKUP($B1293,競技者!$A$5:$I$1004,4,FALSE)="","",VLOOKUP($B1293,競技者!$A$5:$I$1004,4,FALSE)))</f>
        <v/>
      </c>
      <c r="F1293" s="95" t="str">
        <f>IF($B1293="","",IF(VLOOKUP($B1293,競技者!$A$5:$I$1004,7,FALSE)="","",VLOOKUP($B1293,競技者!$A$5:$I$1004,7,FALSE)))</f>
        <v/>
      </c>
      <c r="G1293" s="95" t="str">
        <f>IF($B1293="","",IF(VLOOKUP($B1293,競技者!$A$5:$I$1004,9,FALSE)="","",VLOOKUP($B1293,競技者!$A$5:$I$1004,9,FALSE)))</f>
        <v/>
      </c>
      <c r="H1293" s="109"/>
      <c r="I1293" s="95" t="str">
        <f t="shared" si="100"/>
        <v/>
      </c>
      <c r="J1293" s="96"/>
      <c r="K1293" s="107" t="str">
        <f t="shared" si="101"/>
        <v/>
      </c>
      <c r="L1293" s="96"/>
      <c r="M1293" s="107" t="str">
        <f t="shared" si="102"/>
        <v/>
      </c>
      <c r="N1293" s="103"/>
      <c r="O1293" s="103"/>
      <c r="P1293" s="260"/>
      <c r="Q1293" s="97" t="str">
        <f t="shared" si="103"/>
        <v/>
      </c>
      <c r="R1293" s="98" t="str">
        <f t="shared" si="104"/>
        <v/>
      </c>
      <c r="S1293" s="96"/>
      <c r="T1293" s="234"/>
      <c r="U1293" s="105"/>
    </row>
    <row r="1294" spans="1:21" ht="12.6" thickBot="1">
      <c r="A1294" s="94">
        <v>1290</v>
      </c>
      <c r="B1294" s="217"/>
      <c r="C1294" s="218" t="str">
        <f>IF($B1294="","",IF(VLOOKUP($B1294,競技者!$A$5:$I$1004,2,FALSE)="","",VLOOKUP($B1294,競技者!$A$5:$I$1004,2,FALSE)))</f>
        <v/>
      </c>
      <c r="D1294" s="218" t="str">
        <f>IF($B1294="","",IF(VLOOKUP($B1294,競技者!$A$5:$I$1004,3,FALSE)="","",VLOOKUP($B1294,競技者!$A$5:$I$1004,3,FALSE)))</f>
        <v/>
      </c>
      <c r="E1294" s="218" t="str">
        <f>IF($B1294="","",IF(VLOOKUP($B1294,競技者!$A$5:$I$1004,4,FALSE)="","",VLOOKUP($B1294,競技者!$A$5:$I$1004,4,FALSE)))</f>
        <v/>
      </c>
      <c r="F1294" s="218" t="str">
        <f>IF($B1294="","",IF(VLOOKUP($B1294,競技者!$A$5:$I$1004,7,FALSE)="","",VLOOKUP($B1294,競技者!$A$5:$I$1004,7,FALSE)))</f>
        <v/>
      </c>
      <c r="G1294" s="218" t="str">
        <f>IF($B1294="","",IF(VLOOKUP($B1294,競技者!$A$5:$I$1004,9,FALSE)="","",VLOOKUP($B1294,競技者!$A$5:$I$1004,9,FALSE)))</f>
        <v/>
      </c>
      <c r="H1294" s="219"/>
      <c r="I1294" s="218" t="str">
        <f t="shared" si="100"/>
        <v/>
      </c>
      <c r="J1294" s="220"/>
      <c r="K1294" s="221" t="str">
        <f t="shared" si="101"/>
        <v/>
      </c>
      <c r="L1294" s="220"/>
      <c r="M1294" s="221" t="str">
        <f t="shared" si="102"/>
        <v/>
      </c>
      <c r="N1294" s="262"/>
      <c r="O1294" s="262"/>
      <c r="P1294" s="263"/>
      <c r="Q1294" s="222" t="str">
        <f t="shared" si="103"/>
        <v/>
      </c>
      <c r="R1294" s="223" t="str">
        <f t="shared" si="104"/>
        <v/>
      </c>
      <c r="S1294" s="220"/>
      <c r="T1294" s="237"/>
      <c r="U1294" s="224"/>
    </row>
    <row r="1295" spans="1:21">
      <c r="A1295" s="94">
        <v>1291</v>
      </c>
      <c r="B1295" s="199"/>
      <c r="C1295" s="120" t="str">
        <f>IF($B1295="","",IF(VLOOKUP($B1295,競技者!$A$5:$I$1004,2,FALSE)="","",VLOOKUP($B1295,競技者!$A$5:$I$1004,2,FALSE)))</f>
        <v/>
      </c>
      <c r="D1295" s="120" t="str">
        <f>IF($B1295="","",IF(VLOOKUP($B1295,競技者!$A$5:$I$1004,3,FALSE)="","",VLOOKUP($B1295,競技者!$A$5:$I$1004,3,FALSE)))</f>
        <v/>
      </c>
      <c r="E1295" s="120" t="str">
        <f>IF($B1295="","",IF(VLOOKUP($B1295,競技者!$A$5:$I$1004,4,FALSE)="","",VLOOKUP($B1295,競技者!$A$5:$I$1004,4,FALSE)))</f>
        <v/>
      </c>
      <c r="F1295" s="120" t="str">
        <f>IF($B1295="","",IF(VLOOKUP($B1295,競技者!$A$5:$I$1004,7,FALSE)="","",VLOOKUP($B1295,競技者!$A$5:$I$1004,7,FALSE)))</f>
        <v/>
      </c>
      <c r="G1295" s="120" t="str">
        <f>IF($B1295="","",IF(VLOOKUP($B1295,競技者!$A$5:$I$1004,9,FALSE)="","",VLOOKUP($B1295,競技者!$A$5:$I$1004,9,FALSE)))</f>
        <v/>
      </c>
      <c r="H1295" s="119"/>
      <c r="I1295" s="120" t="str">
        <f t="shared" si="100"/>
        <v/>
      </c>
      <c r="J1295" s="121"/>
      <c r="K1295" s="122" t="str">
        <f t="shared" si="101"/>
        <v/>
      </c>
      <c r="L1295" s="121"/>
      <c r="M1295" s="122" t="str">
        <f t="shared" si="102"/>
        <v/>
      </c>
      <c r="N1295" s="123"/>
      <c r="O1295" s="123"/>
      <c r="P1295" s="259"/>
      <c r="Q1295" s="124" t="str">
        <f t="shared" si="103"/>
        <v/>
      </c>
      <c r="R1295" s="125" t="str">
        <f t="shared" si="104"/>
        <v/>
      </c>
      <c r="S1295" s="121"/>
      <c r="T1295" s="236"/>
      <c r="U1295" s="127"/>
    </row>
    <row r="1296" spans="1:21">
      <c r="A1296" s="94">
        <v>1292</v>
      </c>
      <c r="B1296" s="111"/>
      <c r="C1296" s="95" t="str">
        <f>IF($B1296="","",IF(VLOOKUP($B1296,競技者!$A$5:$I$1004,2,FALSE)="","",VLOOKUP($B1296,競技者!$A$5:$I$1004,2,FALSE)))</f>
        <v/>
      </c>
      <c r="D1296" s="95" t="str">
        <f>IF($B1296="","",IF(VLOOKUP($B1296,競技者!$A$5:$I$1004,3,FALSE)="","",VLOOKUP($B1296,競技者!$A$5:$I$1004,3,FALSE)))</f>
        <v/>
      </c>
      <c r="E1296" s="95" t="str">
        <f>IF($B1296="","",IF(VLOOKUP($B1296,競技者!$A$5:$I$1004,4,FALSE)="","",VLOOKUP($B1296,競技者!$A$5:$I$1004,4,FALSE)))</f>
        <v/>
      </c>
      <c r="F1296" s="95" t="str">
        <f>IF($B1296="","",IF(VLOOKUP($B1296,競技者!$A$5:$I$1004,7,FALSE)="","",VLOOKUP($B1296,競技者!$A$5:$I$1004,7,FALSE)))</f>
        <v/>
      </c>
      <c r="G1296" s="95" t="str">
        <f>IF($B1296="","",IF(VLOOKUP($B1296,競技者!$A$5:$I$1004,9,FALSE)="","",VLOOKUP($B1296,競技者!$A$5:$I$1004,9,FALSE)))</f>
        <v/>
      </c>
      <c r="H1296" s="109"/>
      <c r="I1296" s="95" t="str">
        <f t="shared" si="100"/>
        <v/>
      </c>
      <c r="J1296" s="96"/>
      <c r="K1296" s="107" t="str">
        <f t="shared" si="101"/>
        <v/>
      </c>
      <c r="L1296" s="96"/>
      <c r="M1296" s="107" t="str">
        <f t="shared" si="102"/>
        <v/>
      </c>
      <c r="N1296" s="103"/>
      <c r="O1296" s="103"/>
      <c r="P1296" s="260"/>
      <c r="Q1296" s="97" t="str">
        <f t="shared" si="103"/>
        <v/>
      </c>
      <c r="R1296" s="98" t="str">
        <f t="shared" si="104"/>
        <v/>
      </c>
      <c r="S1296" s="96"/>
      <c r="T1296" s="234"/>
      <c r="U1296" s="105"/>
    </row>
    <row r="1297" spans="1:21">
      <c r="A1297" s="94">
        <v>1293</v>
      </c>
      <c r="B1297" s="111"/>
      <c r="C1297" s="95" t="str">
        <f>IF($B1297="","",IF(VLOOKUP($B1297,競技者!$A$5:$I$1004,2,FALSE)="","",VLOOKUP($B1297,競技者!$A$5:$I$1004,2,FALSE)))</f>
        <v/>
      </c>
      <c r="D1297" s="95" t="str">
        <f>IF($B1297="","",IF(VLOOKUP($B1297,競技者!$A$5:$I$1004,3,FALSE)="","",VLOOKUP($B1297,競技者!$A$5:$I$1004,3,FALSE)))</f>
        <v/>
      </c>
      <c r="E1297" s="95" t="str">
        <f>IF($B1297="","",IF(VLOOKUP($B1297,競技者!$A$5:$I$1004,4,FALSE)="","",VLOOKUP($B1297,競技者!$A$5:$I$1004,4,FALSE)))</f>
        <v/>
      </c>
      <c r="F1297" s="95" t="str">
        <f>IF($B1297="","",IF(VLOOKUP($B1297,競技者!$A$5:$I$1004,7,FALSE)="","",VLOOKUP($B1297,競技者!$A$5:$I$1004,7,FALSE)))</f>
        <v/>
      </c>
      <c r="G1297" s="95" t="str">
        <f>IF($B1297="","",IF(VLOOKUP($B1297,競技者!$A$5:$I$1004,9,FALSE)="","",VLOOKUP($B1297,競技者!$A$5:$I$1004,9,FALSE)))</f>
        <v/>
      </c>
      <c r="H1297" s="109"/>
      <c r="I1297" s="95" t="str">
        <f t="shared" si="100"/>
        <v/>
      </c>
      <c r="J1297" s="96"/>
      <c r="K1297" s="107" t="str">
        <f t="shared" si="101"/>
        <v/>
      </c>
      <c r="L1297" s="96"/>
      <c r="M1297" s="107" t="str">
        <f t="shared" si="102"/>
        <v/>
      </c>
      <c r="N1297" s="103"/>
      <c r="O1297" s="103"/>
      <c r="P1297" s="260"/>
      <c r="Q1297" s="97" t="str">
        <f t="shared" si="103"/>
        <v/>
      </c>
      <c r="R1297" s="98" t="str">
        <f t="shared" si="104"/>
        <v/>
      </c>
      <c r="S1297" s="96"/>
      <c r="T1297" s="234"/>
      <c r="U1297" s="105"/>
    </row>
    <row r="1298" spans="1:21">
      <c r="A1298" s="94">
        <v>1294</v>
      </c>
      <c r="B1298" s="111"/>
      <c r="C1298" s="95" t="str">
        <f>IF($B1298="","",IF(VLOOKUP($B1298,競技者!$A$5:$I$1004,2,FALSE)="","",VLOOKUP($B1298,競技者!$A$5:$I$1004,2,FALSE)))</f>
        <v/>
      </c>
      <c r="D1298" s="95" t="str">
        <f>IF($B1298="","",IF(VLOOKUP($B1298,競技者!$A$5:$I$1004,3,FALSE)="","",VLOOKUP($B1298,競技者!$A$5:$I$1004,3,FALSE)))</f>
        <v/>
      </c>
      <c r="E1298" s="95" t="str">
        <f>IF($B1298="","",IF(VLOOKUP($B1298,競技者!$A$5:$I$1004,4,FALSE)="","",VLOOKUP($B1298,競技者!$A$5:$I$1004,4,FALSE)))</f>
        <v/>
      </c>
      <c r="F1298" s="95" t="str">
        <f>IF($B1298="","",IF(VLOOKUP($B1298,競技者!$A$5:$I$1004,7,FALSE)="","",VLOOKUP($B1298,競技者!$A$5:$I$1004,7,FALSE)))</f>
        <v/>
      </c>
      <c r="G1298" s="95" t="str">
        <f>IF($B1298="","",IF(VLOOKUP($B1298,競技者!$A$5:$I$1004,9,FALSE)="","",VLOOKUP($B1298,競技者!$A$5:$I$1004,9,FALSE)))</f>
        <v/>
      </c>
      <c r="H1298" s="109"/>
      <c r="I1298" s="95" t="str">
        <f t="shared" si="100"/>
        <v/>
      </c>
      <c r="J1298" s="96"/>
      <c r="K1298" s="107" t="str">
        <f t="shared" si="101"/>
        <v/>
      </c>
      <c r="L1298" s="96"/>
      <c r="M1298" s="107" t="str">
        <f t="shared" si="102"/>
        <v/>
      </c>
      <c r="N1298" s="103"/>
      <c r="O1298" s="103"/>
      <c r="P1298" s="260"/>
      <c r="Q1298" s="97" t="str">
        <f t="shared" si="103"/>
        <v/>
      </c>
      <c r="R1298" s="98" t="str">
        <f t="shared" si="104"/>
        <v/>
      </c>
      <c r="S1298" s="96"/>
      <c r="T1298" s="234"/>
      <c r="U1298" s="105"/>
    </row>
    <row r="1299" spans="1:21">
      <c r="A1299" s="94">
        <v>1295</v>
      </c>
      <c r="B1299" s="207"/>
      <c r="C1299" s="208" t="str">
        <f>IF($B1299="","",IF(VLOOKUP($B1299,競技者!$A$5:$I$1004,2,FALSE)="","",VLOOKUP($B1299,競技者!$A$5:$I$1004,2,FALSE)))</f>
        <v/>
      </c>
      <c r="D1299" s="208" t="str">
        <f>IF($B1299="","",IF(VLOOKUP($B1299,競技者!$A$5:$I$1004,3,FALSE)="","",VLOOKUP($B1299,競技者!$A$5:$I$1004,3,FALSE)))</f>
        <v/>
      </c>
      <c r="E1299" s="208" t="str">
        <f>IF($B1299="","",IF(VLOOKUP($B1299,競技者!$A$5:$I$1004,4,FALSE)="","",VLOOKUP($B1299,競技者!$A$5:$I$1004,4,FALSE)))</f>
        <v/>
      </c>
      <c r="F1299" s="208" t="str">
        <f>IF($B1299="","",IF(VLOOKUP($B1299,競技者!$A$5:$I$1004,7,FALSE)="","",VLOOKUP($B1299,競技者!$A$5:$I$1004,7,FALSE)))</f>
        <v/>
      </c>
      <c r="G1299" s="208" t="str">
        <f>IF($B1299="","",IF(VLOOKUP($B1299,競技者!$A$5:$I$1004,9,FALSE)="","",VLOOKUP($B1299,競技者!$A$5:$I$1004,9,FALSE)))</f>
        <v/>
      </c>
      <c r="H1299" s="209"/>
      <c r="I1299" s="208" t="str">
        <f t="shared" si="100"/>
        <v/>
      </c>
      <c r="J1299" s="210"/>
      <c r="K1299" s="211" t="str">
        <f t="shared" si="101"/>
        <v/>
      </c>
      <c r="L1299" s="210"/>
      <c r="M1299" s="211" t="str">
        <f t="shared" si="102"/>
        <v/>
      </c>
      <c r="N1299" s="212"/>
      <c r="O1299" s="212"/>
      <c r="P1299" s="261"/>
      <c r="Q1299" s="213" t="str">
        <f t="shared" si="103"/>
        <v/>
      </c>
      <c r="R1299" s="214" t="str">
        <f t="shared" si="104"/>
        <v/>
      </c>
      <c r="S1299" s="210"/>
      <c r="T1299" s="238"/>
      <c r="U1299" s="216"/>
    </row>
    <row r="1300" spans="1:21">
      <c r="A1300" s="94">
        <v>1296</v>
      </c>
      <c r="B1300" s="199"/>
      <c r="C1300" s="120" t="str">
        <f>IF($B1300="","",IF(VLOOKUP($B1300,競技者!$A$5:$I$1004,2,FALSE)="","",VLOOKUP($B1300,競技者!$A$5:$I$1004,2,FALSE)))</f>
        <v/>
      </c>
      <c r="D1300" s="120" t="str">
        <f>IF($B1300="","",IF(VLOOKUP($B1300,競技者!$A$5:$I$1004,3,FALSE)="","",VLOOKUP($B1300,競技者!$A$5:$I$1004,3,FALSE)))</f>
        <v/>
      </c>
      <c r="E1300" s="120" t="str">
        <f>IF($B1300="","",IF(VLOOKUP($B1300,競技者!$A$5:$I$1004,4,FALSE)="","",VLOOKUP($B1300,競技者!$A$5:$I$1004,4,FALSE)))</f>
        <v/>
      </c>
      <c r="F1300" s="120" t="str">
        <f>IF($B1300="","",IF(VLOOKUP($B1300,競技者!$A$5:$I$1004,7,FALSE)="","",VLOOKUP($B1300,競技者!$A$5:$I$1004,7,FALSE)))</f>
        <v/>
      </c>
      <c r="G1300" s="120" t="str">
        <f>IF($B1300="","",IF(VLOOKUP($B1300,競技者!$A$5:$I$1004,9,FALSE)="","",VLOOKUP($B1300,競技者!$A$5:$I$1004,9,FALSE)))</f>
        <v/>
      </c>
      <c r="H1300" s="119"/>
      <c r="I1300" s="120" t="str">
        <f t="shared" si="100"/>
        <v/>
      </c>
      <c r="J1300" s="121"/>
      <c r="K1300" s="122" t="str">
        <f t="shared" si="101"/>
        <v/>
      </c>
      <c r="L1300" s="121"/>
      <c r="M1300" s="122" t="str">
        <f t="shared" si="102"/>
        <v/>
      </c>
      <c r="N1300" s="123"/>
      <c r="O1300" s="123"/>
      <c r="P1300" s="259"/>
      <c r="Q1300" s="124" t="str">
        <f t="shared" si="103"/>
        <v/>
      </c>
      <c r="R1300" s="125" t="str">
        <f t="shared" si="104"/>
        <v/>
      </c>
      <c r="S1300" s="121"/>
      <c r="T1300" s="236"/>
      <c r="U1300" s="127"/>
    </row>
    <row r="1301" spans="1:21">
      <c r="A1301" s="94">
        <v>1297</v>
      </c>
      <c r="B1301" s="111"/>
      <c r="C1301" s="95" t="str">
        <f>IF($B1301="","",IF(VLOOKUP($B1301,競技者!$A$5:$I$1004,2,FALSE)="","",VLOOKUP($B1301,競技者!$A$5:$I$1004,2,FALSE)))</f>
        <v/>
      </c>
      <c r="D1301" s="95" t="str">
        <f>IF($B1301="","",IF(VLOOKUP($B1301,競技者!$A$5:$I$1004,3,FALSE)="","",VLOOKUP($B1301,競技者!$A$5:$I$1004,3,FALSE)))</f>
        <v/>
      </c>
      <c r="E1301" s="95" t="str">
        <f>IF($B1301="","",IF(VLOOKUP($B1301,競技者!$A$5:$I$1004,4,FALSE)="","",VLOOKUP($B1301,競技者!$A$5:$I$1004,4,FALSE)))</f>
        <v/>
      </c>
      <c r="F1301" s="95" t="str">
        <f>IF($B1301="","",IF(VLOOKUP($B1301,競技者!$A$5:$I$1004,7,FALSE)="","",VLOOKUP($B1301,競技者!$A$5:$I$1004,7,FALSE)))</f>
        <v/>
      </c>
      <c r="G1301" s="95" t="str">
        <f>IF($B1301="","",IF(VLOOKUP($B1301,競技者!$A$5:$I$1004,9,FALSE)="","",VLOOKUP($B1301,競技者!$A$5:$I$1004,9,FALSE)))</f>
        <v/>
      </c>
      <c r="H1301" s="109"/>
      <c r="I1301" s="95" t="str">
        <f t="shared" si="100"/>
        <v/>
      </c>
      <c r="J1301" s="96"/>
      <c r="K1301" s="107" t="str">
        <f t="shared" si="101"/>
        <v/>
      </c>
      <c r="L1301" s="96"/>
      <c r="M1301" s="107" t="str">
        <f t="shared" si="102"/>
        <v/>
      </c>
      <c r="N1301" s="103"/>
      <c r="O1301" s="103"/>
      <c r="P1301" s="260"/>
      <c r="Q1301" s="97" t="str">
        <f t="shared" si="103"/>
        <v/>
      </c>
      <c r="R1301" s="98" t="str">
        <f t="shared" si="104"/>
        <v/>
      </c>
      <c r="S1301" s="96"/>
      <c r="T1301" s="234"/>
      <c r="U1301" s="105"/>
    </row>
    <row r="1302" spans="1:21">
      <c r="A1302" s="94">
        <v>1298</v>
      </c>
      <c r="B1302" s="111"/>
      <c r="C1302" s="95" t="str">
        <f>IF($B1302="","",IF(VLOOKUP($B1302,競技者!$A$5:$I$1004,2,FALSE)="","",VLOOKUP($B1302,競技者!$A$5:$I$1004,2,FALSE)))</f>
        <v/>
      </c>
      <c r="D1302" s="95" t="str">
        <f>IF($B1302="","",IF(VLOOKUP($B1302,競技者!$A$5:$I$1004,3,FALSE)="","",VLOOKUP($B1302,競技者!$A$5:$I$1004,3,FALSE)))</f>
        <v/>
      </c>
      <c r="E1302" s="95" t="str">
        <f>IF($B1302="","",IF(VLOOKUP($B1302,競技者!$A$5:$I$1004,4,FALSE)="","",VLOOKUP($B1302,競技者!$A$5:$I$1004,4,FALSE)))</f>
        <v/>
      </c>
      <c r="F1302" s="95" t="str">
        <f>IF($B1302="","",IF(VLOOKUP($B1302,競技者!$A$5:$I$1004,7,FALSE)="","",VLOOKUP($B1302,競技者!$A$5:$I$1004,7,FALSE)))</f>
        <v/>
      </c>
      <c r="G1302" s="95" t="str">
        <f>IF($B1302="","",IF(VLOOKUP($B1302,競技者!$A$5:$I$1004,9,FALSE)="","",VLOOKUP($B1302,競技者!$A$5:$I$1004,9,FALSE)))</f>
        <v/>
      </c>
      <c r="H1302" s="109"/>
      <c r="I1302" s="95" t="str">
        <f t="shared" si="100"/>
        <v/>
      </c>
      <c r="J1302" s="96"/>
      <c r="K1302" s="107" t="str">
        <f t="shared" si="101"/>
        <v/>
      </c>
      <c r="L1302" s="96"/>
      <c r="M1302" s="107" t="str">
        <f t="shared" si="102"/>
        <v/>
      </c>
      <c r="N1302" s="103"/>
      <c r="O1302" s="103"/>
      <c r="P1302" s="260"/>
      <c r="Q1302" s="97" t="str">
        <f t="shared" si="103"/>
        <v/>
      </c>
      <c r="R1302" s="98" t="str">
        <f t="shared" si="104"/>
        <v/>
      </c>
      <c r="S1302" s="96"/>
      <c r="T1302" s="234"/>
      <c r="U1302" s="105"/>
    </row>
    <row r="1303" spans="1:21">
      <c r="A1303" s="94">
        <v>1299</v>
      </c>
      <c r="B1303" s="111"/>
      <c r="C1303" s="95" t="str">
        <f>IF($B1303="","",IF(VLOOKUP($B1303,競技者!$A$5:$I$1004,2,FALSE)="","",VLOOKUP($B1303,競技者!$A$5:$I$1004,2,FALSE)))</f>
        <v/>
      </c>
      <c r="D1303" s="95" t="str">
        <f>IF($B1303="","",IF(VLOOKUP($B1303,競技者!$A$5:$I$1004,3,FALSE)="","",VLOOKUP($B1303,競技者!$A$5:$I$1004,3,FALSE)))</f>
        <v/>
      </c>
      <c r="E1303" s="95" t="str">
        <f>IF($B1303="","",IF(VLOOKUP($B1303,競技者!$A$5:$I$1004,4,FALSE)="","",VLOOKUP($B1303,競技者!$A$5:$I$1004,4,FALSE)))</f>
        <v/>
      </c>
      <c r="F1303" s="95" t="str">
        <f>IF($B1303="","",IF(VLOOKUP($B1303,競技者!$A$5:$I$1004,7,FALSE)="","",VLOOKUP($B1303,競技者!$A$5:$I$1004,7,FALSE)))</f>
        <v/>
      </c>
      <c r="G1303" s="95" t="str">
        <f>IF($B1303="","",IF(VLOOKUP($B1303,競技者!$A$5:$I$1004,9,FALSE)="","",VLOOKUP($B1303,競技者!$A$5:$I$1004,9,FALSE)))</f>
        <v/>
      </c>
      <c r="H1303" s="109"/>
      <c r="I1303" s="95" t="str">
        <f t="shared" si="100"/>
        <v/>
      </c>
      <c r="J1303" s="96"/>
      <c r="K1303" s="107" t="str">
        <f t="shared" si="101"/>
        <v/>
      </c>
      <c r="L1303" s="96"/>
      <c r="M1303" s="107" t="str">
        <f t="shared" si="102"/>
        <v/>
      </c>
      <c r="N1303" s="103"/>
      <c r="O1303" s="103"/>
      <c r="P1303" s="260"/>
      <c r="Q1303" s="97" t="str">
        <f t="shared" si="103"/>
        <v/>
      </c>
      <c r="R1303" s="98" t="str">
        <f t="shared" si="104"/>
        <v/>
      </c>
      <c r="S1303" s="96"/>
      <c r="T1303" s="234"/>
      <c r="U1303" s="105"/>
    </row>
    <row r="1304" spans="1:21" ht="12.6" thickBot="1">
      <c r="A1304" s="94">
        <v>1300</v>
      </c>
      <c r="B1304" s="217"/>
      <c r="C1304" s="218" t="str">
        <f>IF($B1304="","",IF(VLOOKUP($B1304,競技者!$A$5:$I$1004,2,FALSE)="","",VLOOKUP($B1304,競技者!$A$5:$I$1004,2,FALSE)))</f>
        <v/>
      </c>
      <c r="D1304" s="218" t="str">
        <f>IF($B1304="","",IF(VLOOKUP($B1304,競技者!$A$5:$I$1004,3,FALSE)="","",VLOOKUP($B1304,競技者!$A$5:$I$1004,3,FALSE)))</f>
        <v/>
      </c>
      <c r="E1304" s="218" t="str">
        <f>IF($B1304="","",IF(VLOOKUP($B1304,競技者!$A$5:$I$1004,4,FALSE)="","",VLOOKUP($B1304,競技者!$A$5:$I$1004,4,FALSE)))</f>
        <v/>
      </c>
      <c r="F1304" s="218" t="str">
        <f>IF($B1304="","",IF(VLOOKUP($B1304,競技者!$A$5:$I$1004,7,FALSE)="","",VLOOKUP($B1304,競技者!$A$5:$I$1004,7,FALSE)))</f>
        <v/>
      </c>
      <c r="G1304" s="218" t="str">
        <f>IF($B1304="","",IF(VLOOKUP($B1304,競技者!$A$5:$I$1004,9,FALSE)="","",VLOOKUP($B1304,競技者!$A$5:$I$1004,9,FALSE)))</f>
        <v/>
      </c>
      <c r="H1304" s="219"/>
      <c r="I1304" s="218" t="str">
        <f t="shared" si="100"/>
        <v/>
      </c>
      <c r="J1304" s="220"/>
      <c r="K1304" s="221" t="str">
        <f t="shared" si="101"/>
        <v/>
      </c>
      <c r="L1304" s="220"/>
      <c r="M1304" s="221" t="str">
        <f t="shared" si="102"/>
        <v/>
      </c>
      <c r="N1304" s="262"/>
      <c r="O1304" s="262"/>
      <c r="P1304" s="263"/>
      <c r="Q1304" s="222" t="str">
        <f t="shared" si="103"/>
        <v/>
      </c>
      <c r="R1304" s="223" t="str">
        <f t="shared" si="104"/>
        <v/>
      </c>
      <c r="S1304" s="220"/>
      <c r="T1304" s="237"/>
      <c r="U1304" s="224"/>
    </row>
    <row r="1305" spans="1:21">
      <c r="A1305" s="94">
        <v>1301</v>
      </c>
      <c r="B1305" s="199"/>
      <c r="C1305" s="120" t="str">
        <f>IF($B1305="","",IF(VLOOKUP($B1305,競技者!$A$5:$I$1004,2,FALSE)="","",VLOOKUP($B1305,競技者!$A$5:$I$1004,2,FALSE)))</f>
        <v/>
      </c>
      <c r="D1305" s="120" t="str">
        <f>IF($B1305="","",IF(VLOOKUP($B1305,競技者!$A$5:$I$1004,3,FALSE)="","",VLOOKUP($B1305,競技者!$A$5:$I$1004,3,FALSE)))</f>
        <v/>
      </c>
      <c r="E1305" s="120" t="str">
        <f>IF($B1305="","",IF(VLOOKUP($B1305,競技者!$A$5:$I$1004,4,FALSE)="","",VLOOKUP($B1305,競技者!$A$5:$I$1004,4,FALSE)))</f>
        <v/>
      </c>
      <c r="F1305" s="120" t="str">
        <f>IF($B1305="","",IF(VLOOKUP($B1305,競技者!$A$5:$I$1004,7,FALSE)="","",VLOOKUP($B1305,競技者!$A$5:$I$1004,7,FALSE)))</f>
        <v/>
      </c>
      <c r="G1305" s="120" t="str">
        <f>IF($B1305="","",IF(VLOOKUP($B1305,競技者!$A$5:$I$1004,9,FALSE)="","",VLOOKUP($B1305,競技者!$A$5:$I$1004,9,FALSE)))</f>
        <v/>
      </c>
      <c r="H1305" s="119"/>
      <c r="I1305" s="120" t="str">
        <f t="shared" si="100"/>
        <v/>
      </c>
      <c r="J1305" s="121"/>
      <c r="K1305" s="122" t="str">
        <f t="shared" si="101"/>
        <v/>
      </c>
      <c r="L1305" s="121"/>
      <c r="M1305" s="122" t="str">
        <f t="shared" si="102"/>
        <v/>
      </c>
      <c r="N1305" s="123"/>
      <c r="O1305" s="123"/>
      <c r="P1305" s="259"/>
      <c r="Q1305" s="124" t="str">
        <f t="shared" si="103"/>
        <v/>
      </c>
      <c r="R1305" s="125" t="str">
        <f t="shared" si="104"/>
        <v/>
      </c>
      <c r="S1305" s="121"/>
      <c r="T1305" s="236"/>
      <c r="U1305" s="127"/>
    </row>
    <row r="1306" spans="1:21">
      <c r="A1306" s="94">
        <v>1302</v>
      </c>
      <c r="B1306" s="111"/>
      <c r="C1306" s="95" t="str">
        <f>IF($B1306="","",IF(VLOOKUP($B1306,競技者!$A$5:$I$1004,2,FALSE)="","",VLOOKUP($B1306,競技者!$A$5:$I$1004,2,FALSE)))</f>
        <v/>
      </c>
      <c r="D1306" s="95" t="str">
        <f>IF($B1306="","",IF(VLOOKUP($B1306,競技者!$A$5:$I$1004,3,FALSE)="","",VLOOKUP($B1306,競技者!$A$5:$I$1004,3,FALSE)))</f>
        <v/>
      </c>
      <c r="E1306" s="95" t="str">
        <f>IF($B1306="","",IF(VLOOKUP($B1306,競技者!$A$5:$I$1004,4,FALSE)="","",VLOOKUP($B1306,競技者!$A$5:$I$1004,4,FALSE)))</f>
        <v/>
      </c>
      <c r="F1306" s="95" t="str">
        <f>IF($B1306="","",IF(VLOOKUP($B1306,競技者!$A$5:$I$1004,7,FALSE)="","",VLOOKUP($B1306,競技者!$A$5:$I$1004,7,FALSE)))</f>
        <v/>
      </c>
      <c r="G1306" s="95" t="str">
        <f>IF($B1306="","",IF(VLOOKUP($B1306,競技者!$A$5:$I$1004,9,FALSE)="","",VLOOKUP($B1306,競技者!$A$5:$I$1004,9,FALSE)))</f>
        <v/>
      </c>
      <c r="H1306" s="109"/>
      <c r="I1306" s="95" t="str">
        <f t="shared" si="100"/>
        <v/>
      </c>
      <c r="J1306" s="96"/>
      <c r="K1306" s="107" t="str">
        <f t="shared" si="101"/>
        <v/>
      </c>
      <c r="L1306" s="96"/>
      <c r="M1306" s="107" t="str">
        <f t="shared" si="102"/>
        <v/>
      </c>
      <c r="N1306" s="103"/>
      <c r="O1306" s="103"/>
      <c r="P1306" s="260"/>
      <c r="Q1306" s="97" t="str">
        <f t="shared" si="103"/>
        <v/>
      </c>
      <c r="R1306" s="98" t="str">
        <f t="shared" si="104"/>
        <v/>
      </c>
      <c r="S1306" s="96"/>
      <c r="T1306" s="234"/>
      <c r="U1306" s="105"/>
    </row>
    <row r="1307" spans="1:21">
      <c r="A1307" s="94">
        <v>1303</v>
      </c>
      <c r="B1307" s="111"/>
      <c r="C1307" s="95" t="str">
        <f>IF($B1307="","",IF(VLOOKUP($B1307,競技者!$A$5:$I$1004,2,FALSE)="","",VLOOKUP($B1307,競技者!$A$5:$I$1004,2,FALSE)))</f>
        <v/>
      </c>
      <c r="D1307" s="95" t="str">
        <f>IF($B1307="","",IF(VLOOKUP($B1307,競技者!$A$5:$I$1004,3,FALSE)="","",VLOOKUP($B1307,競技者!$A$5:$I$1004,3,FALSE)))</f>
        <v/>
      </c>
      <c r="E1307" s="95" t="str">
        <f>IF($B1307="","",IF(VLOOKUP($B1307,競技者!$A$5:$I$1004,4,FALSE)="","",VLOOKUP($B1307,競技者!$A$5:$I$1004,4,FALSE)))</f>
        <v/>
      </c>
      <c r="F1307" s="95" t="str">
        <f>IF($B1307="","",IF(VLOOKUP($B1307,競技者!$A$5:$I$1004,7,FALSE)="","",VLOOKUP($B1307,競技者!$A$5:$I$1004,7,FALSE)))</f>
        <v/>
      </c>
      <c r="G1307" s="95" t="str">
        <f>IF($B1307="","",IF(VLOOKUP($B1307,競技者!$A$5:$I$1004,9,FALSE)="","",VLOOKUP($B1307,競技者!$A$5:$I$1004,9,FALSE)))</f>
        <v/>
      </c>
      <c r="H1307" s="109"/>
      <c r="I1307" s="95" t="str">
        <f t="shared" si="100"/>
        <v/>
      </c>
      <c r="J1307" s="96"/>
      <c r="K1307" s="107" t="str">
        <f t="shared" si="101"/>
        <v/>
      </c>
      <c r="L1307" s="96"/>
      <c r="M1307" s="107" t="str">
        <f t="shared" si="102"/>
        <v/>
      </c>
      <c r="N1307" s="103"/>
      <c r="O1307" s="103"/>
      <c r="P1307" s="260"/>
      <c r="Q1307" s="97" t="str">
        <f t="shared" si="103"/>
        <v/>
      </c>
      <c r="R1307" s="98" t="str">
        <f t="shared" si="104"/>
        <v/>
      </c>
      <c r="S1307" s="96"/>
      <c r="T1307" s="234"/>
      <c r="U1307" s="105"/>
    </row>
    <row r="1308" spans="1:21">
      <c r="A1308" s="94">
        <v>1304</v>
      </c>
      <c r="B1308" s="111"/>
      <c r="C1308" s="95" t="str">
        <f>IF($B1308="","",IF(VLOOKUP($B1308,競技者!$A$5:$I$1004,2,FALSE)="","",VLOOKUP($B1308,競技者!$A$5:$I$1004,2,FALSE)))</f>
        <v/>
      </c>
      <c r="D1308" s="95" t="str">
        <f>IF($B1308="","",IF(VLOOKUP($B1308,競技者!$A$5:$I$1004,3,FALSE)="","",VLOOKUP($B1308,競技者!$A$5:$I$1004,3,FALSE)))</f>
        <v/>
      </c>
      <c r="E1308" s="95" t="str">
        <f>IF($B1308="","",IF(VLOOKUP($B1308,競技者!$A$5:$I$1004,4,FALSE)="","",VLOOKUP($B1308,競技者!$A$5:$I$1004,4,FALSE)))</f>
        <v/>
      </c>
      <c r="F1308" s="95" t="str">
        <f>IF($B1308="","",IF(VLOOKUP($B1308,競技者!$A$5:$I$1004,7,FALSE)="","",VLOOKUP($B1308,競技者!$A$5:$I$1004,7,FALSE)))</f>
        <v/>
      </c>
      <c r="G1308" s="95" t="str">
        <f>IF($B1308="","",IF(VLOOKUP($B1308,競技者!$A$5:$I$1004,9,FALSE)="","",VLOOKUP($B1308,競技者!$A$5:$I$1004,9,FALSE)))</f>
        <v/>
      </c>
      <c r="H1308" s="109"/>
      <c r="I1308" s="95" t="str">
        <f t="shared" si="100"/>
        <v/>
      </c>
      <c r="J1308" s="96"/>
      <c r="K1308" s="107" t="str">
        <f t="shared" si="101"/>
        <v/>
      </c>
      <c r="L1308" s="96"/>
      <c r="M1308" s="107" t="str">
        <f t="shared" si="102"/>
        <v/>
      </c>
      <c r="N1308" s="103"/>
      <c r="O1308" s="103"/>
      <c r="P1308" s="260"/>
      <c r="Q1308" s="97" t="str">
        <f t="shared" si="103"/>
        <v/>
      </c>
      <c r="R1308" s="98" t="str">
        <f t="shared" si="104"/>
        <v/>
      </c>
      <c r="S1308" s="96"/>
      <c r="T1308" s="234"/>
      <c r="U1308" s="105"/>
    </row>
    <row r="1309" spans="1:21">
      <c r="A1309" s="94">
        <v>1305</v>
      </c>
      <c r="B1309" s="207"/>
      <c r="C1309" s="208" t="str">
        <f>IF($B1309="","",IF(VLOOKUP($B1309,競技者!$A$5:$I$1004,2,FALSE)="","",VLOOKUP($B1309,競技者!$A$5:$I$1004,2,FALSE)))</f>
        <v/>
      </c>
      <c r="D1309" s="208" t="str">
        <f>IF($B1309="","",IF(VLOOKUP($B1309,競技者!$A$5:$I$1004,3,FALSE)="","",VLOOKUP($B1309,競技者!$A$5:$I$1004,3,FALSE)))</f>
        <v/>
      </c>
      <c r="E1309" s="208" t="str">
        <f>IF($B1309="","",IF(VLOOKUP($B1309,競技者!$A$5:$I$1004,4,FALSE)="","",VLOOKUP($B1309,競技者!$A$5:$I$1004,4,FALSE)))</f>
        <v/>
      </c>
      <c r="F1309" s="208" t="str">
        <f>IF($B1309="","",IF(VLOOKUP($B1309,競技者!$A$5:$I$1004,7,FALSE)="","",VLOOKUP($B1309,競技者!$A$5:$I$1004,7,FALSE)))</f>
        <v/>
      </c>
      <c r="G1309" s="208" t="str">
        <f>IF($B1309="","",IF(VLOOKUP($B1309,競技者!$A$5:$I$1004,9,FALSE)="","",VLOOKUP($B1309,競技者!$A$5:$I$1004,9,FALSE)))</f>
        <v/>
      </c>
      <c r="H1309" s="209"/>
      <c r="I1309" s="208" t="str">
        <f t="shared" si="100"/>
        <v/>
      </c>
      <c r="J1309" s="210"/>
      <c r="K1309" s="211" t="str">
        <f t="shared" si="101"/>
        <v/>
      </c>
      <c r="L1309" s="210"/>
      <c r="M1309" s="211" t="str">
        <f t="shared" si="102"/>
        <v/>
      </c>
      <c r="N1309" s="212"/>
      <c r="O1309" s="212"/>
      <c r="P1309" s="261"/>
      <c r="Q1309" s="213" t="str">
        <f t="shared" si="103"/>
        <v/>
      </c>
      <c r="R1309" s="214" t="str">
        <f t="shared" si="104"/>
        <v/>
      </c>
      <c r="S1309" s="210"/>
      <c r="T1309" s="238"/>
      <c r="U1309" s="216"/>
    </row>
    <row r="1310" spans="1:21">
      <c r="A1310" s="94">
        <v>1306</v>
      </c>
      <c r="B1310" s="199"/>
      <c r="C1310" s="120" t="str">
        <f>IF($B1310="","",IF(VLOOKUP($B1310,競技者!$A$5:$I$1004,2,FALSE)="","",VLOOKUP($B1310,競技者!$A$5:$I$1004,2,FALSE)))</f>
        <v/>
      </c>
      <c r="D1310" s="120" t="str">
        <f>IF($B1310="","",IF(VLOOKUP($B1310,競技者!$A$5:$I$1004,3,FALSE)="","",VLOOKUP($B1310,競技者!$A$5:$I$1004,3,FALSE)))</f>
        <v/>
      </c>
      <c r="E1310" s="120" t="str">
        <f>IF($B1310="","",IF(VLOOKUP($B1310,競技者!$A$5:$I$1004,4,FALSE)="","",VLOOKUP($B1310,競技者!$A$5:$I$1004,4,FALSE)))</f>
        <v/>
      </c>
      <c r="F1310" s="120" t="str">
        <f>IF($B1310="","",IF(VLOOKUP($B1310,競技者!$A$5:$I$1004,7,FALSE)="","",VLOOKUP($B1310,競技者!$A$5:$I$1004,7,FALSE)))</f>
        <v/>
      </c>
      <c r="G1310" s="120" t="str">
        <f>IF($B1310="","",IF(VLOOKUP($B1310,競技者!$A$5:$I$1004,9,FALSE)="","",VLOOKUP($B1310,競技者!$A$5:$I$1004,9,FALSE)))</f>
        <v/>
      </c>
      <c r="H1310" s="119"/>
      <c r="I1310" s="120" t="str">
        <f t="shared" si="100"/>
        <v/>
      </c>
      <c r="J1310" s="121"/>
      <c r="K1310" s="122" t="str">
        <f t="shared" si="101"/>
        <v/>
      </c>
      <c r="L1310" s="121"/>
      <c r="M1310" s="122" t="str">
        <f t="shared" si="102"/>
        <v/>
      </c>
      <c r="N1310" s="123"/>
      <c r="O1310" s="123"/>
      <c r="P1310" s="259"/>
      <c r="Q1310" s="124" t="str">
        <f t="shared" si="103"/>
        <v/>
      </c>
      <c r="R1310" s="125" t="str">
        <f t="shared" si="104"/>
        <v/>
      </c>
      <c r="S1310" s="121"/>
      <c r="T1310" s="236"/>
      <c r="U1310" s="127"/>
    </row>
    <row r="1311" spans="1:21">
      <c r="A1311" s="94">
        <v>1307</v>
      </c>
      <c r="B1311" s="111"/>
      <c r="C1311" s="95" t="str">
        <f>IF($B1311="","",IF(VLOOKUP($B1311,競技者!$A$5:$I$1004,2,FALSE)="","",VLOOKUP($B1311,競技者!$A$5:$I$1004,2,FALSE)))</f>
        <v/>
      </c>
      <c r="D1311" s="95" t="str">
        <f>IF($B1311="","",IF(VLOOKUP($B1311,競技者!$A$5:$I$1004,3,FALSE)="","",VLOOKUP($B1311,競技者!$A$5:$I$1004,3,FALSE)))</f>
        <v/>
      </c>
      <c r="E1311" s="95" t="str">
        <f>IF($B1311="","",IF(VLOOKUP($B1311,競技者!$A$5:$I$1004,4,FALSE)="","",VLOOKUP($B1311,競技者!$A$5:$I$1004,4,FALSE)))</f>
        <v/>
      </c>
      <c r="F1311" s="95" t="str">
        <f>IF($B1311="","",IF(VLOOKUP($B1311,競技者!$A$5:$I$1004,7,FALSE)="","",VLOOKUP($B1311,競技者!$A$5:$I$1004,7,FALSE)))</f>
        <v/>
      </c>
      <c r="G1311" s="95" t="str">
        <f>IF($B1311="","",IF(VLOOKUP($B1311,競技者!$A$5:$I$1004,9,FALSE)="","",VLOOKUP($B1311,競技者!$A$5:$I$1004,9,FALSE)))</f>
        <v/>
      </c>
      <c r="H1311" s="109"/>
      <c r="I1311" s="95" t="str">
        <f t="shared" si="100"/>
        <v/>
      </c>
      <c r="J1311" s="96"/>
      <c r="K1311" s="107" t="str">
        <f t="shared" si="101"/>
        <v/>
      </c>
      <c r="L1311" s="96"/>
      <c r="M1311" s="107" t="str">
        <f t="shared" si="102"/>
        <v/>
      </c>
      <c r="N1311" s="103"/>
      <c r="O1311" s="103"/>
      <c r="P1311" s="260"/>
      <c r="Q1311" s="97" t="str">
        <f t="shared" si="103"/>
        <v/>
      </c>
      <c r="R1311" s="98" t="str">
        <f t="shared" si="104"/>
        <v/>
      </c>
      <c r="S1311" s="96"/>
      <c r="T1311" s="234"/>
      <c r="U1311" s="105"/>
    </row>
    <row r="1312" spans="1:21">
      <c r="A1312" s="94">
        <v>1308</v>
      </c>
      <c r="B1312" s="111"/>
      <c r="C1312" s="95" t="str">
        <f>IF($B1312="","",IF(VLOOKUP($B1312,競技者!$A$5:$I$1004,2,FALSE)="","",VLOOKUP($B1312,競技者!$A$5:$I$1004,2,FALSE)))</f>
        <v/>
      </c>
      <c r="D1312" s="95" t="str">
        <f>IF($B1312="","",IF(VLOOKUP($B1312,競技者!$A$5:$I$1004,3,FALSE)="","",VLOOKUP($B1312,競技者!$A$5:$I$1004,3,FALSE)))</f>
        <v/>
      </c>
      <c r="E1312" s="95" t="str">
        <f>IF($B1312="","",IF(VLOOKUP($B1312,競技者!$A$5:$I$1004,4,FALSE)="","",VLOOKUP($B1312,競技者!$A$5:$I$1004,4,FALSE)))</f>
        <v/>
      </c>
      <c r="F1312" s="95" t="str">
        <f>IF($B1312="","",IF(VLOOKUP($B1312,競技者!$A$5:$I$1004,7,FALSE)="","",VLOOKUP($B1312,競技者!$A$5:$I$1004,7,FALSE)))</f>
        <v/>
      </c>
      <c r="G1312" s="95" t="str">
        <f>IF($B1312="","",IF(VLOOKUP($B1312,競技者!$A$5:$I$1004,9,FALSE)="","",VLOOKUP($B1312,競技者!$A$5:$I$1004,9,FALSE)))</f>
        <v/>
      </c>
      <c r="H1312" s="109"/>
      <c r="I1312" s="95" t="str">
        <f t="shared" si="100"/>
        <v/>
      </c>
      <c r="J1312" s="96"/>
      <c r="K1312" s="107" t="str">
        <f t="shared" si="101"/>
        <v/>
      </c>
      <c r="L1312" s="96"/>
      <c r="M1312" s="107" t="str">
        <f t="shared" si="102"/>
        <v/>
      </c>
      <c r="N1312" s="103"/>
      <c r="O1312" s="103"/>
      <c r="P1312" s="260"/>
      <c r="Q1312" s="97" t="str">
        <f t="shared" si="103"/>
        <v/>
      </c>
      <c r="R1312" s="98" t="str">
        <f t="shared" si="104"/>
        <v/>
      </c>
      <c r="S1312" s="96"/>
      <c r="T1312" s="234"/>
      <c r="U1312" s="105"/>
    </row>
    <row r="1313" spans="1:21">
      <c r="A1313" s="94">
        <v>1309</v>
      </c>
      <c r="B1313" s="111"/>
      <c r="C1313" s="95" t="str">
        <f>IF($B1313="","",IF(VLOOKUP($B1313,競技者!$A$5:$I$1004,2,FALSE)="","",VLOOKUP($B1313,競技者!$A$5:$I$1004,2,FALSE)))</f>
        <v/>
      </c>
      <c r="D1313" s="95" t="str">
        <f>IF($B1313="","",IF(VLOOKUP($B1313,競技者!$A$5:$I$1004,3,FALSE)="","",VLOOKUP($B1313,競技者!$A$5:$I$1004,3,FALSE)))</f>
        <v/>
      </c>
      <c r="E1313" s="95" t="str">
        <f>IF($B1313="","",IF(VLOOKUP($B1313,競技者!$A$5:$I$1004,4,FALSE)="","",VLOOKUP($B1313,競技者!$A$5:$I$1004,4,FALSE)))</f>
        <v/>
      </c>
      <c r="F1313" s="95" t="str">
        <f>IF($B1313="","",IF(VLOOKUP($B1313,競技者!$A$5:$I$1004,7,FALSE)="","",VLOOKUP($B1313,競技者!$A$5:$I$1004,7,FALSE)))</f>
        <v/>
      </c>
      <c r="G1313" s="95" t="str">
        <f>IF($B1313="","",IF(VLOOKUP($B1313,競技者!$A$5:$I$1004,9,FALSE)="","",VLOOKUP($B1313,競技者!$A$5:$I$1004,9,FALSE)))</f>
        <v/>
      </c>
      <c r="H1313" s="109"/>
      <c r="I1313" s="95" t="str">
        <f t="shared" si="100"/>
        <v/>
      </c>
      <c r="J1313" s="96"/>
      <c r="K1313" s="107" t="str">
        <f t="shared" si="101"/>
        <v/>
      </c>
      <c r="L1313" s="96"/>
      <c r="M1313" s="107" t="str">
        <f t="shared" si="102"/>
        <v/>
      </c>
      <c r="N1313" s="103"/>
      <c r="O1313" s="103"/>
      <c r="P1313" s="260"/>
      <c r="Q1313" s="97" t="str">
        <f t="shared" si="103"/>
        <v/>
      </c>
      <c r="R1313" s="98" t="str">
        <f t="shared" si="104"/>
        <v/>
      </c>
      <c r="S1313" s="96"/>
      <c r="T1313" s="234"/>
      <c r="U1313" s="105"/>
    </row>
    <row r="1314" spans="1:21" ht="12.6" thickBot="1">
      <c r="A1314" s="94">
        <v>1310</v>
      </c>
      <c r="B1314" s="217"/>
      <c r="C1314" s="218" t="str">
        <f>IF($B1314="","",IF(VLOOKUP($B1314,競技者!$A$5:$I$1004,2,FALSE)="","",VLOOKUP($B1314,競技者!$A$5:$I$1004,2,FALSE)))</f>
        <v/>
      </c>
      <c r="D1314" s="218" t="str">
        <f>IF($B1314="","",IF(VLOOKUP($B1314,競技者!$A$5:$I$1004,3,FALSE)="","",VLOOKUP($B1314,競技者!$A$5:$I$1004,3,FALSE)))</f>
        <v/>
      </c>
      <c r="E1314" s="218" t="str">
        <f>IF($B1314="","",IF(VLOOKUP($B1314,競技者!$A$5:$I$1004,4,FALSE)="","",VLOOKUP($B1314,競技者!$A$5:$I$1004,4,FALSE)))</f>
        <v/>
      </c>
      <c r="F1314" s="218" t="str">
        <f>IF($B1314="","",IF(VLOOKUP($B1314,競技者!$A$5:$I$1004,7,FALSE)="","",VLOOKUP($B1314,競技者!$A$5:$I$1004,7,FALSE)))</f>
        <v/>
      </c>
      <c r="G1314" s="218" t="str">
        <f>IF($B1314="","",IF(VLOOKUP($B1314,競技者!$A$5:$I$1004,9,FALSE)="","",VLOOKUP($B1314,競技者!$A$5:$I$1004,9,FALSE)))</f>
        <v/>
      </c>
      <c r="H1314" s="219"/>
      <c r="I1314" s="218" t="str">
        <f t="shared" si="100"/>
        <v/>
      </c>
      <c r="J1314" s="220"/>
      <c r="K1314" s="221" t="str">
        <f t="shared" si="101"/>
        <v/>
      </c>
      <c r="L1314" s="220"/>
      <c r="M1314" s="221" t="str">
        <f t="shared" si="102"/>
        <v/>
      </c>
      <c r="N1314" s="262"/>
      <c r="O1314" s="262"/>
      <c r="P1314" s="263"/>
      <c r="Q1314" s="222" t="str">
        <f t="shared" si="103"/>
        <v/>
      </c>
      <c r="R1314" s="223" t="str">
        <f t="shared" si="104"/>
        <v/>
      </c>
      <c r="S1314" s="220"/>
      <c r="T1314" s="237"/>
      <c r="U1314" s="224"/>
    </row>
    <row r="1315" spans="1:21">
      <c r="A1315" s="94">
        <v>1311</v>
      </c>
      <c r="B1315" s="199"/>
      <c r="C1315" s="120" t="str">
        <f>IF($B1315="","",IF(VLOOKUP($B1315,競技者!$A$5:$I$1004,2,FALSE)="","",VLOOKUP($B1315,競技者!$A$5:$I$1004,2,FALSE)))</f>
        <v/>
      </c>
      <c r="D1315" s="120" t="str">
        <f>IF($B1315="","",IF(VLOOKUP($B1315,競技者!$A$5:$I$1004,3,FALSE)="","",VLOOKUP($B1315,競技者!$A$5:$I$1004,3,FALSE)))</f>
        <v/>
      </c>
      <c r="E1315" s="120" t="str">
        <f>IF($B1315="","",IF(VLOOKUP($B1315,競技者!$A$5:$I$1004,4,FALSE)="","",VLOOKUP($B1315,競技者!$A$5:$I$1004,4,FALSE)))</f>
        <v/>
      </c>
      <c r="F1315" s="120" t="str">
        <f>IF($B1315="","",IF(VLOOKUP($B1315,競技者!$A$5:$I$1004,7,FALSE)="","",VLOOKUP($B1315,競技者!$A$5:$I$1004,7,FALSE)))</f>
        <v/>
      </c>
      <c r="G1315" s="120" t="str">
        <f>IF($B1315="","",IF(VLOOKUP($B1315,競技者!$A$5:$I$1004,9,FALSE)="","",VLOOKUP($B1315,競技者!$A$5:$I$1004,9,FALSE)))</f>
        <v/>
      </c>
      <c r="H1315" s="119"/>
      <c r="I1315" s="120" t="str">
        <f t="shared" si="100"/>
        <v/>
      </c>
      <c r="J1315" s="121"/>
      <c r="K1315" s="122" t="str">
        <f t="shared" si="101"/>
        <v/>
      </c>
      <c r="L1315" s="121"/>
      <c r="M1315" s="122" t="str">
        <f t="shared" si="102"/>
        <v/>
      </c>
      <c r="N1315" s="123"/>
      <c r="O1315" s="123"/>
      <c r="P1315" s="259"/>
      <c r="Q1315" s="124" t="str">
        <f t="shared" si="103"/>
        <v/>
      </c>
      <c r="R1315" s="125" t="str">
        <f t="shared" si="104"/>
        <v/>
      </c>
      <c r="S1315" s="121"/>
      <c r="T1315" s="236"/>
      <c r="U1315" s="127"/>
    </row>
    <row r="1316" spans="1:21">
      <c r="A1316" s="94">
        <v>1312</v>
      </c>
      <c r="B1316" s="111"/>
      <c r="C1316" s="95" t="str">
        <f>IF($B1316="","",IF(VLOOKUP($B1316,競技者!$A$5:$I$1004,2,FALSE)="","",VLOOKUP($B1316,競技者!$A$5:$I$1004,2,FALSE)))</f>
        <v/>
      </c>
      <c r="D1316" s="95" t="str">
        <f>IF($B1316="","",IF(VLOOKUP($B1316,競技者!$A$5:$I$1004,3,FALSE)="","",VLOOKUP($B1316,競技者!$A$5:$I$1004,3,FALSE)))</f>
        <v/>
      </c>
      <c r="E1316" s="95" t="str">
        <f>IF($B1316="","",IF(VLOOKUP($B1316,競技者!$A$5:$I$1004,4,FALSE)="","",VLOOKUP($B1316,競技者!$A$5:$I$1004,4,FALSE)))</f>
        <v/>
      </c>
      <c r="F1316" s="95" t="str">
        <f>IF($B1316="","",IF(VLOOKUP($B1316,競技者!$A$5:$I$1004,7,FALSE)="","",VLOOKUP($B1316,競技者!$A$5:$I$1004,7,FALSE)))</f>
        <v/>
      </c>
      <c r="G1316" s="95" t="str">
        <f>IF($B1316="","",IF(VLOOKUP($B1316,競技者!$A$5:$I$1004,9,FALSE)="","",VLOOKUP($B1316,競技者!$A$5:$I$1004,9,FALSE)))</f>
        <v/>
      </c>
      <c r="H1316" s="109"/>
      <c r="I1316" s="95" t="str">
        <f t="shared" si="100"/>
        <v/>
      </c>
      <c r="J1316" s="96"/>
      <c r="K1316" s="107" t="str">
        <f t="shared" si="101"/>
        <v/>
      </c>
      <c r="L1316" s="96"/>
      <c r="M1316" s="107" t="str">
        <f t="shared" si="102"/>
        <v/>
      </c>
      <c r="N1316" s="103"/>
      <c r="O1316" s="103"/>
      <c r="P1316" s="260"/>
      <c r="Q1316" s="97" t="str">
        <f t="shared" si="103"/>
        <v/>
      </c>
      <c r="R1316" s="98" t="str">
        <f t="shared" si="104"/>
        <v/>
      </c>
      <c r="S1316" s="96"/>
      <c r="T1316" s="234"/>
      <c r="U1316" s="105"/>
    </row>
    <row r="1317" spans="1:21">
      <c r="A1317" s="94">
        <v>1313</v>
      </c>
      <c r="B1317" s="111"/>
      <c r="C1317" s="95" t="str">
        <f>IF($B1317="","",IF(VLOOKUP($B1317,競技者!$A$5:$I$1004,2,FALSE)="","",VLOOKUP($B1317,競技者!$A$5:$I$1004,2,FALSE)))</f>
        <v/>
      </c>
      <c r="D1317" s="95" t="str">
        <f>IF($B1317="","",IF(VLOOKUP($B1317,競技者!$A$5:$I$1004,3,FALSE)="","",VLOOKUP($B1317,競技者!$A$5:$I$1004,3,FALSE)))</f>
        <v/>
      </c>
      <c r="E1317" s="95" t="str">
        <f>IF($B1317="","",IF(VLOOKUP($B1317,競技者!$A$5:$I$1004,4,FALSE)="","",VLOOKUP($B1317,競技者!$A$5:$I$1004,4,FALSE)))</f>
        <v/>
      </c>
      <c r="F1317" s="95" t="str">
        <f>IF($B1317="","",IF(VLOOKUP($B1317,競技者!$A$5:$I$1004,7,FALSE)="","",VLOOKUP($B1317,競技者!$A$5:$I$1004,7,FALSE)))</f>
        <v/>
      </c>
      <c r="G1317" s="95" t="str">
        <f>IF($B1317="","",IF(VLOOKUP($B1317,競技者!$A$5:$I$1004,9,FALSE)="","",VLOOKUP($B1317,競技者!$A$5:$I$1004,9,FALSE)))</f>
        <v/>
      </c>
      <c r="H1317" s="109"/>
      <c r="I1317" s="95" t="str">
        <f t="shared" si="100"/>
        <v/>
      </c>
      <c r="J1317" s="96"/>
      <c r="K1317" s="107" t="str">
        <f t="shared" si="101"/>
        <v/>
      </c>
      <c r="L1317" s="96"/>
      <c r="M1317" s="107" t="str">
        <f t="shared" si="102"/>
        <v/>
      </c>
      <c r="N1317" s="103"/>
      <c r="O1317" s="103"/>
      <c r="P1317" s="260"/>
      <c r="Q1317" s="97" t="str">
        <f t="shared" si="103"/>
        <v/>
      </c>
      <c r="R1317" s="98" t="str">
        <f t="shared" si="104"/>
        <v/>
      </c>
      <c r="S1317" s="96"/>
      <c r="T1317" s="234"/>
      <c r="U1317" s="105"/>
    </row>
    <row r="1318" spans="1:21">
      <c r="A1318" s="94">
        <v>1314</v>
      </c>
      <c r="B1318" s="111"/>
      <c r="C1318" s="95" t="str">
        <f>IF($B1318="","",IF(VLOOKUP($B1318,競技者!$A$5:$I$1004,2,FALSE)="","",VLOOKUP($B1318,競技者!$A$5:$I$1004,2,FALSE)))</f>
        <v/>
      </c>
      <c r="D1318" s="95" t="str">
        <f>IF($B1318="","",IF(VLOOKUP($B1318,競技者!$A$5:$I$1004,3,FALSE)="","",VLOOKUP($B1318,競技者!$A$5:$I$1004,3,FALSE)))</f>
        <v/>
      </c>
      <c r="E1318" s="95" t="str">
        <f>IF($B1318="","",IF(VLOOKUP($B1318,競技者!$A$5:$I$1004,4,FALSE)="","",VLOOKUP($B1318,競技者!$A$5:$I$1004,4,FALSE)))</f>
        <v/>
      </c>
      <c r="F1318" s="95" t="str">
        <f>IF($B1318="","",IF(VLOOKUP($B1318,競技者!$A$5:$I$1004,7,FALSE)="","",VLOOKUP($B1318,競技者!$A$5:$I$1004,7,FALSE)))</f>
        <v/>
      </c>
      <c r="G1318" s="95" t="str">
        <f>IF($B1318="","",IF(VLOOKUP($B1318,競技者!$A$5:$I$1004,9,FALSE)="","",VLOOKUP($B1318,競技者!$A$5:$I$1004,9,FALSE)))</f>
        <v/>
      </c>
      <c r="H1318" s="109"/>
      <c r="I1318" s="95" t="str">
        <f t="shared" si="100"/>
        <v/>
      </c>
      <c r="J1318" s="96"/>
      <c r="K1318" s="107" t="str">
        <f t="shared" si="101"/>
        <v/>
      </c>
      <c r="L1318" s="96"/>
      <c r="M1318" s="107" t="str">
        <f t="shared" si="102"/>
        <v/>
      </c>
      <c r="N1318" s="103"/>
      <c r="O1318" s="103"/>
      <c r="P1318" s="260"/>
      <c r="Q1318" s="97" t="str">
        <f t="shared" si="103"/>
        <v/>
      </c>
      <c r="R1318" s="98" t="str">
        <f t="shared" si="104"/>
        <v/>
      </c>
      <c r="S1318" s="96"/>
      <c r="T1318" s="234"/>
      <c r="U1318" s="105"/>
    </row>
    <row r="1319" spans="1:21">
      <c r="A1319" s="94">
        <v>1315</v>
      </c>
      <c r="B1319" s="207"/>
      <c r="C1319" s="208" t="str">
        <f>IF($B1319="","",IF(VLOOKUP($B1319,競技者!$A$5:$I$1004,2,FALSE)="","",VLOOKUP($B1319,競技者!$A$5:$I$1004,2,FALSE)))</f>
        <v/>
      </c>
      <c r="D1319" s="208" t="str">
        <f>IF($B1319="","",IF(VLOOKUP($B1319,競技者!$A$5:$I$1004,3,FALSE)="","",VLOOKUP($B1319,競技者!$A$5:$I$1004,3,FALSE)))</f>
        <v/>
      </c>
      <c r="E1319" s="208" t="str">
        <f>IF($B1319="","",IF(VLOOKUP($B1319,競技者!$A$5:$I$1004,4,FALSE)="","",VLOOKUP($B1319,競技者!$A$5:$I$1004,4,FALSE)))</f>
        <v/>
      </c>
      <c r="F1319" s="208" t="str">
        <f>IF($B1319="","",IF(VLOOKUP($B1319,競技者!$A$5:$I$1004,7,FALSE)="","",VLOOKUP($B1319,競技者!$A$5:$I$1004,7,FALSE)))</f>
        <v/>
      </c>
      <c r="G1319" s="208" t="str">
        <f>IF($B1319="","",IF(VLOOKUP($B1319,競技者!$A$5:$I$1004,9,FALSE)="","",VLOOKUP($B1319,競技者!$A$5:$I$1004,9,FALSE)))</f>
        <v/>
      </c>
      <c r="H1319" s="209"/>
      <c r="I1319" s="208" t="str">
        <f t="shared" si="100"/>
        <v/>
      </c>
      <c r="J1319" s="210"/>
      <c r="K1319" s="211" t="str">
        <f t="shared" si="101"/>
        <v/>
      </c>
      <c r="L1319" s="210"/>
      <c r="M1319" s="211" t="str">
        <f t="shared" si="102"/>
        <v/>
      </c>
      <c r="N1319" s="212"/>
      <c r="O1319" s="212"/>
      <c r="P1319" s="261"/>
      <c r="Q1319" s="213" t="str">
        <f t="shared" si="103"/>
        <v/>
      </c>
      <c r="R1319" s="214" t="str">
        <f t="shared" si="104"/>
        <v/>
      </c>
      <c r="S1319" s="210"/>
      <c r="T1319" s="238"/>
      <c r="U1319" s="216"/>
    </row>
    <row r="1320" spans="1:21">
      <c r="A1320" s="94">
        <v>1316</v>
      </c>
      <c r="B1320" s="199"/>
      <c r="C1320" s="120" t="str">
        <f>IF($B1320="","",IF(VLOOKUP($B1320,競技者!$A$5:$I$1004,2,FALSE)="","",VLOOKUP($B1320,競技者!$A$5:$I$1004,2,FALSE)))</f>
        <v/>
      </c>
      <c r="D1320" s="120" t="str">
        <f>IF($B1320="","",IF(VLOOKUP($B1320,競技者!$A$5:$I$1004,3,FALSE)="","",VLOOKUP($B1320,競技者!$A$5:$I$1004,3,FALSE)))</f>
        <v/>
      </c>
      <c r="E1320" s="120" t="str">
        <f>IF($B1320="","",IF(VLOOKUP($B1320,競技者!$A$5:$I$1004,4,FALSE)="","",VLOOKUP($B1320,競技者!$A$5:$I$1004,4,FALSE)))</f>
        <v/>
      </c>
      <c r="F1320" s="120" t="str">
        <f>IF($B1320="","",IF(VLOOKUP($B1320,競技者!$A$5:$I$1004,7,FALSE)="","",VLOOKUP($B1320,競技者!$A$5:$I$1004,7,FALSE)))</f>
        <v/>
      </c>
      <c r="G1320" s="120" t="str">
        <f>IF($B1320="","",IF(VLOOKUP($B1320,競技者!$A$5:$I$1004,9,FALSE)="","",VLOOKUP($B1320,競技者!$A$5:$I$1004,9,FALSE)))</f>
        <v/>
      </c>
      <c r="H1320" s="119"/>
      <c r="I1320" s="120" t="str">
        <f t="shared" si="100"/>
        <v/>
      </c>
      <c r="J1320" s="121"/>
      <c r="K1320" s="122" t="str">
        <f t="shared" si="101"/>
        <v/>
      </c>
      <c r="L1320" s="121"/>
      <c r="M1320" s="122" t="str">
        <f t="shared" si="102"/>
        <v/>
      </c>
      <c r="N1320" s="123"/>
      <c r="O1320" s="123"/>
      <c r="P1320" s="259"/>
      <c r="Q1320" s="124" t="str">
        <f t="shared" si="103"/>
        <v/>
      </c>
      <c r="R1320" s="125" t="str">
        <f t="shared" si="104"/>
        <v/>
      </c>
      <c r="S1320" s="121"/>
      <c r="T1320" s="236"/>
      <c r="U1320" s="127"/>
    </row>
    <row r="1321" spans="1:21">
      <c r="A1321" s="94">
        <v>1317</v>
      </c>
      <c r="B1321" s="111"/>
      <c r="C1321" s="95" t="str">
        <f>IF($B1321="","",IF(VLOOKUP($B1321,競技者!$A$5:$I$1004,2,FALSE)="","",VLOOKUP($B1321,競技者!$A$5:$I$1004,2,FALSE)))</f>
        <v/>
      </c>
      <c r="D1321" s="95" t="str">
        <f>IF($B1321="","",IF(VLOOKUP($B1321,競技者!$A$5:$I$1004,3,FALSE)="","",VLOOKUP($B1321,競技者!$A$5:$I$1004,3,FALSE)))</f>
        <v/>
      </c>
      <c r="E1321" s="95" t="str">
        <f>IF($B1321="","",IF(VLOOKUP($B1321,競技者!$A$5:$I$1004,4,FALSE)="","",VLOOKUP($B1321,競技者!$A$5:$I$1004,4,FALSE)))</f>
        <v/>
      </c>
      <c r="F1321" s="95" t="str">
        <f>IF($B1321="","",IF(VLOOKUP($B1321,競技者!$A$5:$I$1004,7,FALSE)="","",VLOOKUP($B1321,競技者!$A$5:$I$1004,7,FALSE)))</f>
        <v/>
      </c>
      <c r="G1321" s="95" t="str">
        <f>IF($B1321="","",IF(VLOOKUP($B1321,競技者!$A$5:$I$1004,9,FALSE)="","",VLOOKUP($B1321,競技者!$A$5:$I$1004,9,FALSE)))</f>
        <v/>
      </c>
      <c r="H1321" s="109"/>
      <c r="I1321" s="95" t="str">
        <f t="shared" si="100"/>
        <v/>
      </c>
      <c r="J1321" s="96"/>
      <c r="K1321" s="107" t="str">
        <f t="shared" si="101"/>
        <v/>
      </c>
      <c r="L1321" s="96"/>
      <c r="M1321" s="107" t="str">
        <f t="shared" si="102"/>
        <v/>
      </c>
      <c r="N1321" s="103"/>
      <c r="O1321" s="103"/>
      <c r="P1321" s="260"/>
      <c r="Q1321" s="97" t="str">
        <f t="shared" si="103"/>
        <v/>
      </c>
      <c r="R1321" s="98" t="str">
        <f t="shared" si="104"/>
        <v/>
      </c>
      <c r="S1321" s="96"/>
      <c r="T1321" s="234"/>
      <c r="U1321" s="105"/>
    </row>
    <row r="1322" spans="1:21">
      <c r="A1322" s="94">
        <v>1318</v>
      </c>
      <c r="B1322" s="111"/>
      <c r="C1322" s="95" t="str">
        <f>IF($B1322="","",IF(VLOOKUP($B1322,競技者!$A$5:$I$1004,2,FALSE)="","",VLOOKUP($B1322,競技者!$A$5:$I$1004,2,FALSE)))</f>
        <v/>
      </c>
      <c r="D1322" s="95" t="str">
        <f>IF($B1322="","",IF(VLOOKUP($B1322,競技者!$A$5:$I$1004,3,FALSE)="","",VLOOKUP($B1322,競技者!$A$5:$I$1004,3,FALSE)))</f>
        <v/>
      </c>
      <c r="E1322" s="95" t="str">
        <f>IF($B1322="","",IF(VLOOKUP($B1322,競技者!$A$5:$I$1004,4,FALSE)="","",VLOOKUP($B1322,競技者!$A$5:$I$1004,4,FALSE)))</f>
        <v/>
      </c>
      <c r="F1322" s="95" t="str">
        <f>IF($B1322="","",IF(VLOOKUP($B1322,競技者!$A$5:$I$1004,7,FALSE)="","",VLOOKUP($B1322,競技者!$A$5:$I$1004,7,FALSE)))</f>
        <v/>
      </c>
      <c r="G1322" s="95" t="str">
        <f>IF($B1322="","",IF(VLOOKUP($B1322,競技者!$A$5:$I$1004,9,FALSE)="","",VLOOKUP($B1322,競技者!$A$5:$I$1004,9,FALSE)))</f>
        <v/>
      </c>
      <c r="H1322" s="109"/>
      <c r="I1322" s="95" t="str">
        <f t="shared" si="100"/>
        <v/>
      </c>
      <c r="J1322" s="96"/>
      <c r="K1322" s="107" t="str">
        <f t="shared" si="101"/>
        <v/>
      </c>
      <c r="L1322" s="96"/>
      <c r="M1322" s="107" t="str">
        <f t="shared" si="102"/>
        <v/>
      </c>
      <c r="N1322" s="103"/>
      <c r="O1322" s="103"/>
      <c r="P1322" s="260"/>
      <c r="Q1322" s="97" t="str">
        <f t="shared" si="103"/>
        <v/>
      </c>
      <c r="R1322" s="98" t="str">
        <f t="shared" si="104"/>
        <v/>
      </c>
      <c r="S1322" s="96"/>
      <c r="T1322" s="234"/>
      <c r="U1322" s="105"/>
    </row>
    <row r="1323" spans="1:21">
      <c r="A1323" s="94">
        <v>1319</v>
      </c>
      <c r="B1323" s="111"/>
      <c r="C1323" s="95" t="str">
        <f>IF($B1323="","",IF(VLOOKUP($B1323,競技者!$A$5:$I$1004,2,FALSE)="","",VLOOKUP($B1323,競技者!$A$5:$I$1004,2,FALSE)))</f>
        <v/>
      </c>
      <c r="D1323" s="95" t="str">
        <f>IF($B1323="","",IF(VLOOKUP($B1323,競技者!$A$5:$I$1004,3,FALSE)="","",VLOOKUP($B1323,競技者!$A$5:$I$1004,3,FALSE)))</f>
        <v/>
      </c>
      <c r="E1323" s="95" t="str">
        <f>IF($B1323="","",IF(VLOOKUP($B1323,競技者!$A$5:$I$1004,4,FALSE)="","",VLOOKUP($B1323,競技者!$A$5:$I$1004,4,FALSE)))</f>
        <v/>
      </c>
      <c r="F1323" s="95" t="str">
        <f>IF($B1323="","",IF(VLOOKUP($B1323,競技者!$A$5:$I$1004,7,FALSE)="","",VLOOKUP($B1323,競技者!$A$5:$I$1004,7,FALSE)))</f>
        <v/>
      </c>
      <c r="G1323" s="95" t="str">
        <f>IF($B1323="","",IF(VLOOKUP($B1323,競技者!$A$5:$I$1004,9,FALSE)="","",VLOOKUP($B1323,競技者!$A$5:$I$1004,9,FALSE)))</f>
        <v/>
      </c>
      <c r="H1323" s="109"/>
      <c r="I1323" s="95" t="str">
        <f t="shared" si="100"/>
        <v/>
      </c>
      <c r="J1323" s="96"/>
      <c r="K1323" s="107" t="str">
        <f t="shared" si="101"/>
        <v/>
      </c>
      <c r="L1323" s="96"/>
      <c r="M1323" s="107" t="str">
        <f t="shared" si="102"/>
        <v/>
      </c>
      <c r="N1323" s="103"/>
      <c r="O1323" s="103"/>
      <c r="P1323" s="260"/>
      <c r="Q1323" s="97" t="str">
        <f t="shared" si="103"/>
        <v/>
      </c>
      <c r="R1323" s="98" t="str">
        <f t="shared" si="104"/>
        <v/>
      </c>
      <c r="S1323" s="96"/>
      <c r="T1323" s="234"/>
      <c r="U1323" s="105"/>
    </row>
    <row r="1324" spans="1:21" ht="12.6" thickBot="1">
      <c r="A1324" s="94">
        <v>1320</v>
      </c>
      <c r="B1324" s="217"/>
      <c r="C1324" s="218" t="str">
        <f>IF($B1324="","",IF(VLOOKUP($B1324,競技者!$A$5:$I$1004,2,FALSE)="","",VLOOKUP($B1324,競技者!$A$5:$I$1004,2,FALSE)))</f>
        <v/>
      </c>
      <c r="D1324" s="218" t="str">
        <f>IF($B1324="","",IF(VLOOKUP($B1324,競技者!$A$5:$I$1004,3,FALSE)="","",VLOOKUP($B1324,競技者!$A$5:$I$1004,3,FALSE)))</f>
        <v/>
      </c>
      <c r="E1324" s="218" t="str">
        <f>IF($B1324="","",IF(VLOOKUP($B1324,競技者!$A$5:$I$1004,4,FALSE)="","",VLOOKUP($B1324,競技者!$A$5:$I$1004,4,FALSE)))</f>
        <v/>
      </c>
      <c r="F1324" s="218" t="str">
        <f>IF($B1324="","",IF(VLOOKUP($B1324,競技者!$A$5:$I$1004,7,FALSE)="","",VLOOKUP($B1324,競技者!$A$5:$I$1004,7,FALSE)))</f>
        <v/>
      </c>
      <c r="G1324" s="218" t="str">
        <f>IF($B1324="","",IF(VLOOKUP($B1324,競技者!$A$5:$I$1004,9,FALSE)="","",VLOOKUP($B1324,競技者!$A$5:$I$1004,9,FALSE)))</f>
        <v/>
      </c>
      <c r="H1324" s="219"/>
      <c r="I1324" s="218" t="str">
        <f t="shared" si="100"/>
        <v/>
      </c>
      <c r="J1324" s="220"/>
      <c r="K1324" s="221" t="str">
        <f t="shared" si="101"/>
        <v/>
      </c>
      <c r="L1324" s="220"/>
      <c r="M1324" s="221" t="str">
        <f t="shared" si="102"/>
        <v/>
      </c>
      <c r="N1324" s="262"/>
      <c r="O1324" s="262"/>
      <c r="P1324" s="263"/>
      <c r="Q1324" s="222" t="str">
        <f t="shared" si="103"/>
        <v/>
      </c>
      <c r="R1324" s="223" t="str">
        <f t="shared" si="104"/>
        <v/>
      </c>
      <c r="S1324" s="220"/>
      <c r="T1324" s="237"/>
      <c r="U1324" s="224"/>
    </row>
    <row r="1325" spans="1:21">
      <c r="A1325" s="94">
        <v>1321</v>
      </c>
      <c r="B1325" s="199"/>
      <c r="C1325" s="120" t="str">
        <f>IF($B1325="","",IF(VLOOKUP($B1325,競技者!$A$5:$I$1004,2,FALSE)="","",VLOOKUP($B1325,競技者!$A$5:$I$1004,2,FALSE)))</f>
        <v/>
      </c>
      <c r="D1325" s="120" t="str">
        <f>IF($B1325="","",IF(VLOOKUP($B1325,競技者!$A$5:$I$1004,3,FALSE)="","",VLOOKUP($B1325,競技者!$A$5:$I$1004,3,FALSE)))</f>
        <v/>
      </c>
      <c r="E1325" s="120" t="str">
        <f>IF($B1325="","",IF(VLOOKUP($B1325,競技者!$A$5:$I$1004,4,FALSE)="","",VLOOKUP($B1325,競技者!$A$5:$I$1004,4,FALSE)))</f>
        <v/>
      </c>
      <c r="F1325" s="120" t="str">
        <f>IF($B1325="","",IF(VLOOKUP($B1325,競技者!$A$5:$I$1004,7,FALSE)="","",VLOOKUP($B1325,競技者!$A$5:$I$1004,7,FALSE)))</f>
        <v/>
      </c>
      <c r="G1325" s="120" t="str">
        <f>IF($B1325="","",IF(VLOOKUP($B1325,競技者!$A$5:$I$1004,9,FALSE)="","",VLOOKUP($B1325,競技者!$A$5:$I$1004,9,FALSE)))</f>
        <v/>
      </c>
      <c r="H1325" s="119"/>
      <c r="I1325" s="120" t="str">
        <f t="shared" si="100"/>
        <v/>
      </c>
      <c r="J1325" s="121"/>
      <c r="K1325" s="122" t="str">
        <f t="shared" si="101"/>
        <v/>
      </c>
      <c r="L1325" s="121"/>
      <c r="M1325" s="122" t="str">
        <f t="shared" si="102"/>
        <v/>
      </c>
      <c r="N1325" s="123"/>
      <c r="O1325" s="123"/>
      <c r="P1325" s="259"/>
      <c r="Q1325" s="124" t="str">
        <f t="shared" si="103"/>
        <v/>
      </c>
      <c r="R1325" s="125" t="str">
        <f t="shared" si="104"/>
        <v/>
      </c>
      <c r="S1325" s="121"/>
      <c r="T1325" s="236"/>
      <c r="U1325" s="127"/>
    </row>
    <row r="1326" spans="1:21">
      <c r="A1326" s="94">
        <v>1322</v>
      </c>
      <c r="B1326" s="111"/>
      <c r="C1326" s="95" t="str">
        <f>IF($B1326="","",IF(VLOOKUP($B1326,競技者!$A$5:$I$1004,2,FALSE)="","",VLOOKUP($B1326,競技者!$A$5:$I$1004,2,FALSE)))</f>
        <v/>
      </c>
      <c r="D1326" s="95" t="str">
        <f>IF($B1326="","",IF(VLOOKUP($B1326,競技者!$A$5:$I$1004,3,FALSE)="","",VLOOKUP($B1326,競技者!$A$5:$I$1004,3,FALSE)))</f>
        <v/>
      </c>
      <c r="E1326" s="95" t="str">
        <f>IF($B1326="","",IF(VLOOKUP($B1326,競技者!$A$5:$I$1004,4,FALSE)="","",VLOOKUP($B1326,競技者!$A$5:$I$1004,4,FALSE)))</f>
        <v/>
      </c>
      <c r="F1326" s="95" t="str">
        <f>IF($B1326="","",IF(VLOOKUP($B1326,競技者!$A$5:$I$1004,7,FALSE)="","",VLOOKUP($B1326,競技者!$A$5:$I$1004,7,FALSE)))</f>
        <v/>
      </c>
      <c r="G1326" s="95" t="str">
        <f>IF($B1326="","",IF(VLOOKUP($B1326,競技者!$A$5:$I$1004,9,FALSE)="","",VLOOKUP($B1326,競技者!$A$5:$I$1004,9,FALSE)))</f>
        <v/>
      </c>
      <c r="H1326" s="109"/>
      <c r="I1326" s="95" t="str">
        <f t="shared" si="100"/>
        <v/>
      </c>
      <c r="J1326" s="96"/>
      <c r="K1326" s="107" t="str">
        <f t="shared" si="101"/>
        <v/>
      </c>
      <c r="L1326" s="96"/>
      <c r="M1326" s="107" t="str">
        <f t="shared" si="102"/>
        <v/>
      </c>
      <c r="N1326" s="103"/>
      <c r="O1326" s="103"/>
      <c r="P1326" s="260"/>
      <c r="Q1326" s="97" t="str">
        <f t="shared" si="103"/>
        <v/>
      </c>
      <c r="R1326" s="98" t="str">
        <f t="shared" si="104"/>
        <v/>
      </c>
      <c r="S1326" s="96"/>
      <c r="T1326" s="234"/>
      <c r="U1326" s="105"/>
    </row>
    <row r="1327" spans="1:21">
      <c r="A1327" s="94">
        <v>1323</v>
      </c>
      <c r="B1327" s="111"/>
      <c r="C1327" s="95" t="str">
        <f>IF($B1327="","",IF(VLOOKUP($B1327,競技者!$A$5:$I$1004,2,FALSE)="","",VLOOKUP($B1327,競技者!$A$5:$I$1004,2,FALSE)))</f>
        <v/>
      </c>
      <c r="D1327" s="95" t="str">
        <f>IF($B1327="","",IF(VLOOKUP($B1327,競技者!$A$5:$I$1004,3,FALSE)="","",VLOOKUP($B1327,競技者!$A$5:$I$1004,3,FALSE)))</f>
        <v/>
      </c>
      <c r="E1327" s="95" t="str">
        <f>IF($B1327="","",IF(VLOOKUP($B1327,競技者!$A$5:$I$1004,4,FALSE)="","",VLOOKUP($B1327,競技者!$A$5:$I$1004,4,FALSE)))</f>
        <v/>
      </c>
      <c r="F1327" s="95" t="str">
        <f>IF($B1327="","",IF(VLOOKUP($B1327,競技者!$A$5:$I$1004,7,FALSE)="","",VLOOKUP($B1327,競技者!$A$5:$I$1004,7,FALSE)))</f>
        <v/>
      </c>
      <c r="G1327" s="95" t="str">
        <f>IF($B1327="","",IF(VLOOKUP($B1327,競技者!$A$5:$I$1004,9,FALSE)="","",VLOOKUP($B1327,競技者!$A$5:$I$1004,9,FALSE)))</f>
        <v/>
      </c>
      <c r="H1327" s="109"/>
      <c r="I1327" s="95" t="str">
        <f t="shared" si="100"/>
        <v/>
      </c>
      <c r="J1327" s="96"/>
      <c r="K1327" s="107" t="str">
        <f t="shared" si="101"/>
        <v/>
      </c>
      <c r="L1327" s="96"/>
      <c r="M1327" s="107" t="str">
        <f t="shared" si="102"/>
        <v/>
      </c>
      <c r="N1327" s="103"/>
      <c r="O1327" s="103"/>
      <c r="P1327" s="260"/>
      <c r="Q1327" s="97" t="str">
        <f t="shared" si="103"/>
        <v/>
      </c>
      <c r="R1327" s="98" t="str">
        <f t="shared" si="104"/>
        <v/>
      </c>
      <c r="S1327" s="96"/>
      <c r="T1327" s="234"/>
      <c r="U1327" s="105"/>
    </row>
    <row r="1328" spans="1:21">
      <c r="A1328" s="94">
        <v>1324</v>
      </c>
      <c r="B1328" s="111"/>
      <c r="C1328" s="95" t="str">
        <f>IF($B1328="","",IF(VLOOKUP($B1328,競技者!$A$5:$I$1004,2,FALSE)="","",VLOOKUP($B1328,競技者!$A$5:$I$1004,2,FALSE)))</f>
        <v/>
      </c>
      <c r="D1328" s="95" t="str">
        <f>IF($B1328="","",IF(VLOOKUP($B1328,競技者!$A$5:$I$1004,3,FALSE)="","",VLOOKUP($B1328,競技者!$A$5:$I$1004,3,FALSE)))</f>
        <v/>
      </c>
      <c r="E1328" s="95" t="str">
        <f>IF($B1328="","",IF(VLOOKUP($B1328,競技者!$A$5:$I$1004,4,FALSE)="","",VLOOKUP($B1328,競技者!$A$5:$I$1004,4,FALSE)))</f>
        <v/>
      </c>
      <c r="F1328" s="95" t="str">
        <f>IF($B1328="","",IF(VLOOKUP($B1328,競技者!$A$5:$I$1004,7,FALSE)="","",VLOOKUP($B1328,競技者!$A$5:$I$1004,7,FALSE)))</f>
        <v/>
      </c>
      <c r="G1328" s="95" t="str">
        <f>IF($B1328="","",IF(VLOOKUP($B1328,競技者!$A$5:$I$1004,9,FALSE)="","",VLOOKUP($B1328,競技者!$A$5:$I$1004,9,FALSE)))</f>
        <v/>
      </c>
      <c r="H1328" s="109"/>
      <c r="I1328" s="95" t="str">
        <f t="shared" si="100"/>
        <v/>
      </c>
      <c r="J1328" s="96"/>
      <c r="K1328" s="107" t="str">
        <f t="shared" si="101"/>
        <v/>
      </c>
      <c r="L1328" s="96"/>
      <c r="M1328" s="107" t="str">
        <f t="shared" si="102"/>
        <v/>
      </c>
      <c r="N1328" s="103"/>
      <c r="O1328" s="103"/>
      <c r="P1328" s="260"/>
      <c r="Q1328" s="97" t="str">
        <f t="shared" si="103"/>
        <v/>
      </c>
      <c r="R1328" s="98" t="str">
        <f t="shared" si="104"/>
        <v/>
      </c>
      <c r="S1328" s="96"/>
      <c r="T1328" s="234"/>
      <c r="U1328" s="105"/>
    </row>
    <row r="1329" spans="1:21">
      <c r="A1329" s="94">
        <v>1325</v>
      </c>
      <c r="B1329" s="207"/>
      <c r="C1329" s="208" t="str">
        <f>IF($B1329="","",IF(VLOOKUP($B1329,競技者!$A$5:$I$1004,2,FALSE)="","",VLOOKUP($B1329,競技者!$A$5:$I$1004,2,FALSE)))</f>
        <v/>
      </c>
      <c r="D1329" s="208" t="str">
        <f>IF($B1329="","",IF(VLOOKUP($B1329,競技者!$A$5:$I$1004,3,FALSE)="","",VLOOKUP($B1329,競技者!$A$5:$I$1004,3,FALSE)))</f>
        <v/>
      </c>
      <c r="E1329" s="208" t="str">
        <f>IF($B1329="","",IF(VLOOKUP($B1329,競技者!$A$5:$I$1004,4,FALSE)="","",VLOOKUP($B1329,競技者!$A$5:$I$1004,4,FALSE)))</f>
        <v/>
      </c>
      <c r="F1329" s="208" t="str">
        <f>IF($B1329="","",IF(VLOOKUP($B1329,競技者!$A$5:$I$1004,7,FALSE)="","",VLOOKUP($B1329,競技者!$A$5:$I$1004,7,FALSE)))</f>
        <v/>
      </c>
      <c r="G1329" s="208" t="str">
        <f>IF($B1329="","",IF(VLOOKUP($B1329,競技者!$A$5:$I$1004,9,FALSE)="","",VLOOKUP($B1329,競技者!$A$5:$I$1004,9,FALSE)))</f>
        <v/>
      </c>
      <c r="H1329" s="209"/>
      <c r="I1329" s="208" t="str">
        <f t="shared" si="100"/>
        <v/>
      </c>
      <c r="J1329" s="210"/>
      <c r="K1329" s="211" t="str">
        <f t="shared" si="101"/>
        <v/>
      </c>
      <c r="L1329" s="210"/>
      <c r="M1329" s="211" t="str">
        <f t="shared" si="102"/>
        <v/>
      </c>
      <c r="N1329" s="212"/>
      <c r="O1329" s="212"/>
      <c r="P1329" s="261"/>
      <c r="Q1329" s="213" t="str">
        <f t="shared" si="103"/>
        <v/>
      </c>
      <c r="R1329" s="214" t="str">
        <f t="shared" si="104"/>
        <v/>
      </c>
      <c r="S1329" s="210"/>
      <c r="T1329" s="238"/>
      <c r="U1329" s="216"/>
    </row>
    <row r="1330" spans="1:21">
      <c r="A1330" s="94">
        <v>1326</v>
      </c>
      <c r="B1330" s="199"/>
      <c r="C1330" s="120" t="str">
        <f>IF($B1330="","",IF(VLOOKUP($B1330,競技者!$A$5:$I$1004,2,FALSE)="","",VLOOKUP($B1330,競技者!$A$5:$I$1004,2,FALSE)))</f>
        <v/>
      </c>
      <c r="D1330" s="120" t="str">
        <f>IF($B1330="","",IF(VLOOKUP($B1330,競技者!$A$5:$I$1004,3,FALSE)="","",VLOOKUP($B1330,競技者!$A$5:$I$1004,3,FALSE)))</f>
        <v/>
      </c>
      <c r="E1330" s="120" t="str">
        <f>IF($B1330="","",IF(VLOOKUP($B1330,競技者!$A$5:$I$1004,4,FALSE)="","",VLOOKUP($B1330,競技者!$A$5:$I$1004,4,FALSE)))</f>
        <v/>
      </c>
      <c r="F1330" s="120" t="str">
        <f>IF($B1330="","",IF(VLOOKUP($B1330,競技者!$A$5:$I$1004,7,FALSE)="","",VLOOKUP($B1330,競技者!$A$5:$I$1004,7,FALSE)))</f>
        <v/>
      </c>
      <c r="G1330" s="120" t="str">
        <f>IF($B1330="","",IF(VLOOKUP($B1330,競技者!$A$5:$I$1004,9,FALSE)="","",VLOOKUP($B1330,競技者!$A$5:$I$1004,9,FALSE)))</f>
        <v/>
      </c>
      <c r="H1330" s="119"/>
      <c r="I1330" s="120" t="str">
        <f t="shared" si="100"/>
        <v/>
      </c>
      <c r="J1330" s="121"/>
      <c r="K1330" s="122" t="str">
        <f t="shared" si="101"/>
        <v/>
      </c>
      <c r="L1330" s="121"/>
      <c r="M1330" s="122" t="str">
        <f t="shared" si="102"/>
        <v/>
      </c>
      <c r="N1330" s="123"/>
      <c r="O1330" s="123"/>
      <c r="P1330" s="259"/>
      <c r="Q1330" s="124" t="str">
        <f t="shared" si="103"/>
        <v/>
      </c>
      <c r="R1330" s="125" t="str">
        <f t="shared" si="104"/>
        <v/>
      </c>
      <c r="S1330" s="121"/>
      <c r="T1330" s="236"/>
      <c r="U1330" s="127"/>
    </row>
    <row r="1331" spans="1:21">
      <c r="A1331" s="94">
        <v>1327</v>
      </c>
      <c r="B1331" s="111"/>
      <c r="C1331" s="95" t="str">
        <f>IF($B1331="","",IF(VLOOKUP($B1331,競技者!$A$5:$I$1004,2,FALSE)="","",VLOOKUP($B1331,競技者!$A$5:$I$1004,2,FALSE)))</f>
        <v/>
      </c>
      <c r="D1331" s="95" t="str">
        <f>IF($B1331="","",IF(VLOOKUP($B1331,競技者!$A$5:$I$1004,3,FALSE)="","",VLOOKUP($B1331,競技者!$A$5:$I$1004,3,FALSE)))</f>
        <v/>
      </c>
      <c r="E1331" s="95" t="str">
        <f>IF($B1331="","",IF(VLOOKUP($B1331,競技者!$A$5:$I$1004,4,FALSE)="","",VLOOKUP($B1331,競技者!$A$5:$I$1004,4,FALSE)))</f>
        <v/>
      </c>
      <c r="F1331" s="95" t="str">
        <f>IF($B1331="","",IF(VLOOKUP($B1331,競技者!$A$5:$I$1004,7,FALSE)="","",VLOOKUP($B1331,競技者!$A$5:$I$1004,7,FALSE)))</f>
        <v/>
      </c>
      <c r="G1331" s="95" t="str">
        <f>IF($B1331="","",IF(VLOOKUP($B1331,競技者!$A$5:$I$1004,9,FALSE)="","",VLOOKUP($B1331,競技者!$A$5:$I$1004,9,FALSE)))</f>
        <v/>
      </c>
      <c r="H1331" s="109"/>
      <c r="I1331" s="95" t="str">
        <f t="shared" si="100"/>
        <v/>
      </c>
      <c r="J1331" s="96"/>
      <c r="K1331" s="107" t="str">
        <f t="shared" si="101"/>
        <v/>
      </c>
      <c r="L1331" s="96"/>
      <c r="M1331" s="107" t="str">
        <f t="shared" si="102"/>
        <v/>
      </c>
      <c r="N1331" s="103"/>
      <c r="O1331" s="103"/>
      <c r="P1331" s="260"/>
      <c r="Q1331" s="97" t="str">
        <f t="shared" si="103"/>
        <v/>
      </c>
      <c r="R1331" s="98" t="str">
        <f t="shared" si="104"/>
        <v/>
      </c>
      <c r="S1331" s="96"/>
      <c r="T1331" s="234"/>
      <c r="U1331" s="105"/>
    </row>
    <row r="1332" spans="1:21">
      <c r="A1332" s="94">
        <v>1328</v>
      </c>
      <c r="B1332" s="111"/>
      <c r="C1332" s="95" t="str">
        <f>IF($B1332="","",IF(VLOOKUP($B1332,競技者!$A$5:$I$1004,2,FALSE)="","",VLOOKUP($B1332,競技者!$A$5:$I$1004,2,FALSE)))</f>
        <v/>
      </c>
      <c r="D1332" s="95" t="str">
        <f>IF($B1332="","",IF(VLOOKUP($B1332,競技者!$A$5:$I$1004,3,FALSE)="","",VLOOKUP($B1332,競技者!$A$5:$I$1004,3,FALSE)))</f>
        <v/>
      </c>
      <c r="E1332" s="95" t="str">
        <f>IF($B1332="","",IF(VLOOKUP($B1332,競技者!$A$5:$I$1004,4,FALSE)="","",VLOOKUP($B1332,競技者!$A$5:$I$1004,4,FALSE)))</f>
        <v/>
      </c>
      <c r="F1332" s="95" t="str">
        <f>IF($B1332="","",IF(VLOOKUP($B1332,競技者!$A$5:$I$1004,7,FALSE)="","",VLOOKUP($B1332,競技者!$A$5:$I$1004,7,FALSE)))</f>
        <v/>
      </c>
      <c r="G1332" s="95" t="str">
        <f>IF($B1332="","",IF(VLOOKUP($B1332,競技者!$A$5:$I$1004,9,FALSE)="","",VLOOKUP($B1332,競技者!$A$5:$I$1004,9,FALSE)))</f>
        <v/>
      </c>
      <c r="H1332" s="109"/>
      <c r="I1332" s="95" t="str">
        <f t="shared" si="100"/>
        <v/>
      </c>
      <c r="J1332" s="96"/>
      <c r="K1332" s="107" t="str">
        <f t="shared" si="101"/>
        <v/>
      </c>
      <c r="L1332" s="96"/>
      <c r="M1332" s="107" t="str">
        <f t="shared" si="102"/>
        <v/>
      </c>
      <c r="N1332" s="103"/>
      <c r="O1332" s="103"/>
      <c r="P1332" s="260"/>
      <c r="Q1332" s="97" t="str">
        <f t="shared" si="103"/>
        <v/>
      </c>
      <c r="R1332" s="98" t="str">
        <f t="shared" si="104"/>
        <v/>
      </c>
      <c r="S1332" s="96"/>
      <c r="T1332" s="234"/>
      <c r="U1332" s="105"/>
    </row>
    <row r="1333" spans="1:21">
      <c r="A1333" s="94">
        <v>1329</v>
      </c>
      <c r="B1333" s="111"/>
      <c r="C1333" s="95" t="str">
        <f>IF($B1333="","",IF(VLOOKUP($B1333,競技者!$A$5:$I$1004,2,FALSE)="","",VLOOKUP($B1333,競技者!$A$5:$I$1004,2,FALSE)))</f>
        <v/>
      </c>
      <c r="D1333" s="95" t="str">
        <f>IF($B1333="","",IF(VLOOKUP($B1333,競技者!$A$5:$I$1004,3,FALSE)="","",VLOOKUP($B1333,競技者!$A$5:$I$1004,3,FALSE)))</f>
        <v/>
      </c>
      <c r="E1333" s="95" t="str">
        <f>IF($B1333="","",IF(VLOOKUP($B1333,競技者!$A$5:$I$1004,4,FALSE)="","",VLOOKUP($B1333,競技者!$A$5:$I$1004,4,FALSE)))</f>
        <v/>
      </c>
      <c r="F1333" s="95" t="str">
        <f>IF($B1333="","",IF(VLOOKUP($B1333,競技者!$A$5:$I$1004,7,FALSE)="","",VLOOKUP($B1333,競技者!$A$5:$I$1004,7,FALSE)))</f>
        <v/>
      </c>
      <c r="G1333" s="95" t="str">
        <f>IF($B1333="","",IF(VLOOKUP($B1333,競技者!$A$5:$I$1004,9,FALSE)="","",VLOOKUP($B1333,競技者!$A$5:$I$1004,9,FALSE)))</f>
        <v/>
      </c>
      <c r="H1333" s="109"/>
      <c r="I1333" s="95" t="str">
        <f t="shared" si="100"/>
        <v/>
      </c>
      <c r="J1333" s="96"/>
      <c r="K1333" s="107" t="str">
        <f t="shared" si="101"/>
        <v/>
      </c>
      <c r="L1333" s="96"/>
      <c r="M1333" s="107" t="str">
        <f t="shared" si="102"/>
        <v/>
      </c>
      <c r="N1333" s="103"/>
      <c r="O1333" s="103"/>
      <c r="P1333" s="260"/>
      <c r="Q1333" s="97" t="str">
        <f t="shared" si="103"/>
        <v/>
      </c>
      <c r="R1333" s="98" t="str">
        <f t="shared" si="104"/>
        <v/>
      </c>
      <c r="S1333" s="96"/>
      <c r="T1333" s="234"/>
      <c r="U1333" s="105"/>
    </row>
    <row r="1334" spans="1:21" ht="12.6" thickBot="1">
      <c r="A1334" s="94">
        <v>1330</v>
      </c>
      <c r="B1334" s="217"/>
      <c r="C1334" s="218" t="str">
        <f>IF($B1334="","",IF(VLOOKUP($B1334,競技者!$A$5:$I$1004,2,FALSE)="","",VLOOKUP($B1334,競技者!$A$5:$I$1004,2,FALSE)))</f>
        <v/>
      </c>
      <c r="D1334" s="218" t="str">
        <f>IF($B1334="","",IF(VLOOKUP($B1334,競技者!$A$5:$I$1004,3,FALSE)="","",VLOOKUP($B1334,競技者!$A$5:$I$1004,3,FALSE)))</f>
        <v/>
      </c>
      <c r="E1334" s="218" t="str">
        <f>IF($B1334="","",IF(VLOOKUP($B1334,競技者!$A$5:$I$1004,4,FALSE)="","",VLOOKUP($B1334,競技者!$A$5:$I$1004,4,FALSE)))</f>
        <v/>
      </c>
      <c r="F1334" s="218" t="str">
        <f>IF($B1334="","",IF(VLOOKUP($B1334,競技者!$A$5:$I$1004,7,FALSE)="","",VLOOKUP($B1334,競技者!$A$5:$I$1004,7,FALSE)))</f>
        <v/>
      </c>
      <c r="G1334" s="218" t="str">
        <f>IF($B1334="","",IF(VLOOKUP($B1334,競技者!$A$5:$I$1004,9,FALSE)="","",VLOOKUP($B1334,競技者!$A$5:$I$1004,9,FALSE)))</f>
        <v/>
      </c>
      <c r="H1334" s="219"/>
      <c r="I1334" s="218" t="str">
        <f t="shared" si="100"/>
        <v/>
      </c>
      <c r="J1334" s="220"/>
      <c r="K1334" s="221" t="str">
        <f t="shared" si="101"/>
        <v/>
      </c>
      <c r="L1334" s="220"/>
      <c r="M1334" s="221" t="str">
        <f t="shared" si="102"/>
        <v/>
      </c>
      <c r="N1334" s="262"/>
      <c r="O1334" s="262"/>
      <c r="P1334" s="263"/>
      <c r="Q1334" s="222" t="str">
        <f t="shared" si="103"/>
        <v/>
      </c>
      <c r="R1334" s="223" t="str">
        <f t="shared" si="104"/>
        <v/>
      </c>
      <c r="S1334" s="220"/>
      <c r="T1334" s="237"/>
      <c r="U1334" s="224"/>
    </row>
    <row r="1335" spans="1:21">
      <c r="A1335" s="94">
        <v>1331</v>
      </c>
      <c r="B1335" s="199"/>
      <c r="C1335" s="120" t="str">
        <f>IF($B1335="","",IF(VLOOKUP($B1335,競技者!$A$5:$I$1004,2,FALSE)="","",VLOOKUP($B1335,競技者!$A$5:$I$1004,2,FALSE)))</f>
        <v/>
      </c>
      <c r="D1335" s="120" t="str">
        <f>IF($B1335="","",IF(VLOOKUP($B1335,競技者!$A$5:$I$1004,3,FALSE)="","",VLOOKUP($B1335,競技者!$A$5:$I$1004,3,FALSE)))</f>
        <v/>
      </c>
      <c r="E1335" s="120" t="str">
        <f>IF($B1335="","",IF(VLOOKUP($B1335,競技者!$A$5:$I$1004,4,FALSE)="","",VLOOKUP($B1335,競技者!$A$5:$I$1004,4,FALSE)))</f>
        <v/>
      </c>
      <c r="F1335" s="120" t="str">
        <f>IF($B1335="","",IF(VLOOKUP($B1335,競技者!$A$5:$I$1004,7,FALSE)="","",VLOOKUP($B1335,競技者!$A$5:$I$1004,7,FALSE)))</f>
        <v/>
      </c>
      <c r="G1335" s="120" t="str">
        <f>IF($B1335="","",IF(VLOOKUP($B1335,競技者!$A$5:$I$1004,9,FALSE)="","",VLOOKUP($B1335,競技者!$A$5:$I$1004,9,FALSE)))</f>
        <v/>
      </c>
      <c r="H1335" s="119"/>
      <c r="I1335" s="120" t="str">
        <f t="shared" si="100"/>
        <v/>
      </c>
      <c r="J1335" s="121"/>
      <c r="K1335" s="122" t="str">
        <f t="shared" si="101"/>
        <v/>
      </c>
      <c r="L1335" s="121"/>
      <c r="M1335" s="122" t="str">
        <f t="shared" si="102"/>
        <v/>
      </c>
      <c r="N1335" s="123"/>
      <c r="O1335" s="123"/>
      <c r="P1335" s="259"/>
      <c r="Q1335" s="124" t="str">
        <f t="shared" si="103"/>
        <v/>
      </c>
      <c r="R1335" s="125" t="str">
        <f t="shared" si="104"/>
        <v/>
      </c>
      <c r="S1335" s="121"/>
      <c r="T1335" s="236"/>
      <c r="U1335" s="127"/>
    </row>
    <row r="1336" spans="1:21">
      <c r="A1336" s="94">
        <v>1332</v>
      </c>
      <c r="B1336" s="111"/>
      <c r="C1336" s="95" t="str">
        <f>IF($B1336="","",IF(VLOOKUP($B1336,競技者!$A$5:$I$1004,2,FALSE)="","",VLOOKUP($B1336,競技者!$A$5:$I$1004,2,FALSE)))</f>
        <v/>
      </c>
      <c r="D1336" s="95" t="str">
        <f>IF($B1336="","",IF(VLOOKUP($B1336,競技者!$A$5:$I$1004,3,FALSE)="","",VLOOKUP($B1336,競技者!$A$5:$I$1004,3,FALSE)))</f>
        <v/>
      </c>
      <c r="E1336" s="95" t="str">
        <f>IF($B1336="","",IF(VLOOKUP($B1336,競技者!$A$5:$I$1004,4,FALSE)="","",VLOOKUP($B1336,競技者!$A$5:$I$1004,4,FALSE)))</f>
        <v/>
      </c>
      <c r="F1336" s="95" t="str">
        <f>IF($B1336="","",IF(VLOOKUP($B1336,競技者!$A$5:$I$1004,7,FALSE)="","",VLOOKUP($B1336,競技者!$A$5:$I$1004,7,FALSE)))</f>
        <v/>
      </c>
      <c r="G1336" s="95" t="str">
        <f>IF($B1336="","",IF(VLOOKUP($B1336,競技者!$A$5:$I$1004,9,FALSE)="","",VLOOKUP($B1336,競技者!$A$5:$I$1004,9,FALSE)))</f>
        <v/>
      </c>
      <c r="H1336" s="109"/>
      <c r="I1336" s="95" t="str">
        <f t="shared" si="100"/>
        <v/>
      </c>
      <c r="J1336" s="96"/>
      <c r="K1336" s="107" t="str">
        <f t="shared" si="101"/>
        <v/>
      </c>
      <c r="L1336" s="96"/>
      <c r="M1336" s="107" t="str">
        <f t="shared" si="102"/>
        <v/>
      </c>
      <c r="N1336" s="103"/>
      <c r="O1336" s="103"/>
      <c r="P1336" s="260"/>
      <c r="Q1336" s="97" t="str">
        <f t="shared" si="103"/>
        <v/>
      </c>
      <c r="R1336" s="98" t="str">
        <f t="shared" si="104"/>
        <v/>
      </c>
      <c r="S1336" s="96"/>
      <c r="T1336" s="234"/>
      <c r="U1336" s="105"/>
    </row>
    <row r="1337" spans="1:21">
      <c r="A1337" s="94">
        <v>1333</v>
      </c>
      <c r="B1337" s="111"/>
      <c r="C1337" s="95" t="str">
        <f>IF($B1337="","",IF(VLOOKUP($B1337,競技者!$A$5:$I$1004,2,FALSE)="","",VLOOKUP($B1337,競技者!$A$5:$I$1004,2,FALSE)))</f>
        <v/>
      </c>
      <c r="D1337" s="95" t="str">
        <f>IF($B1337="","",IF(VLOOKUP($B1337,競技者!$A$5:$I$1004,3,FALSE)="","",VLOOKUP($B1337,競技者!$A$5:$I$1004,3,FALSE)))</f>
        <v/>
      </c>
      <c r="E1337" s="95" t="str">
        <f>IF($B1337="","",IF(VLOOKUP($B1337,競技者!$A$5:$I$1004,4,FALSE)="","",VLOOKUP($B1337,競技者!$A$5:$I$1004,4,FALSE)))</f>
        <v/>
      </c>
      <c r="F1337" s="95" t="str">
        <f>IF($B1337="","",IF(VLOOKUP($B1337,競技者!$A$5:$I$1004,7,FALSE)="","",VLOOKUP($B1337,競技者!$A$5:$I$1004,7,FALSE)))</f>
        <v/>
      </c>
      <c r="G1337" s="95" t="str">
        <f>IF($B1337="","",IF(VLOOKUP($B1337,競技者!$A$5:$I$1004,9,FALSE)="","",VLOOKUP($B1337,競技者!$A$5:$I$1004,9,FALSE)))</f>
        <v/>
      </c>
      <c r="H1337" s="109"/>
      <c r="I1337" s="95" t="str">
        <f t="shared" si="100"/>
        <v/>
      </c>
      <c r="J1337" s="96"/>
      <c r="K1337" s="107" t="str">
        <f t="shared" si="101"/>
        <v/>
      </c>
      <c r="L1337" s="96"/>
      <c r="M1337" s="107" t="str">
        <f t="shared" si="102"/>
        <v/>
      </c>
      <c r="N1337" s="103"/>
      <c r="O1337" s="103"/>
      <c r="P1337" s="260"/>
      <c r="Q1337" s="97" t="str">
        <f t="shared" si="103"/>
        <v/>
      </c>
      <c r="R1337" s="98" t="str">
        <f t="shared" si="104"/>
        <v/>
      </c>
      <c r="S1337" s="96"/>
      <c r="T1337" s="234"/>
      <c r="U1337" s="105"/>
    </row>
    <row r="1338" spans="1:21">
      <c r="A1338" s="94">
        <v>1334</v>
      </c>
      <c r="B1338" s="111"/>
      <c r="C1338" s="95" t="str">
        <f>IF($B1338="","",IF(VLOOKUP($B1338,競技者!$A$5:$I$1004,2,FALSE)="","",VLOOKUP($B1338,競技者!$A$5:$I$1004,2,FALSE)))</f>
        <v/>
      </c>
      <c r="D1338" s="95" t="str">
        <f>IF($B1338="","",IF(VLOOKUP($B1338,競技者!$A$5:$I$1004,3,FALSE)="","",VLOOKUP($B1338,競技者!$A$5:$I$1004,3,FALSE)))</f>
        <v/>
      </c>
      <c r="E1338" s="95" t="str">
        <f>IF($B1338="","",IF(VLOOKUP($B1338,競技者!$A$5:$I$1004,4,FALSE)="","",VLOOKUP($B1338,競技者!$A$5:$I$1004,4,FALSE)))</f>
        <v/>
      </c>
      <c r="F1338" s="95" t="str">
        <f>IF($B1338="","",IF(VLOOKUP($B1338,競技者!$A$5:$I$1004,7,FALSE)="","",VLOOKUP($B1338,競技者!$A$5:$I$1004,7,FALSE)))</f>
        <v/>
      </c>
      <c r="G1338" s="95" t="str">
        <f>IF($B1338="","",IF(VLOOKUP($B1338,競技者!$A$5:$I$1004,9,FALSE)="","",VLOOKUP($B1338,競技者!$A$5:$I$1004,9,FALSE)))</f>
        <v/>
      </c>
      <c r="H1338" s="109"/>
      <c r="I1338" s="95" t="str">
        <f t="shared" si="100"/>
        <v/>
      </c>
      <c r="J1338" s="96"/>
      <c r="K1338" s="107" t="str">
        <f t="shared" si="101"/>
        <v/>
      </c>
      <c r="L1338" s="96"/>
      <c r="M1338" s="107" t="str">
        <f t="shared" si="102"/>
        <v/>
      </c>
      <c r="N1338" s="103"/>
      <c r="O1338" s="103"/>
      <c r="P1338" s="260"/>
      <c r="Q1338" s="97" t="str">
        <f t="shared" si="103"/>
        <v/>
      </c>
      <c r="R1338" s="98" t="str">
        <f t="shared" si="104"/>
        <v/>
      </c>
      <c r="S1338" s="96"/>
      <c r="T1338" s="234"/>
      <c r="U1338" s="105"/>
    </row>
    <row r="1339" spans="1:21">
      <c r="A1339" s="94">
        <v>1335</v>
      </c>
      <c r="B1339" s="207"/>
      <c r="C1339" s="208" t="str">
        <f>IF($B1339="","",IF(VLOOKUP($B1339,競技者!$A$5:$I$1004,2,FALSE)="","",VLOOKUP($B1339,競技者!$A$5:$I$1004,2,FALSE)))</f>
        <v/>
      </c>
      <c r="D1339" s="208" t="str">
        <f>IF($B1339="","",IF(VLOOKUP($B1339,競技者!$A$5:$I$1004,3,FALSE)="","",VLOOKUP($B1339,競技者!$A$5:$I$1004,3,FALSE)))</f>
        <v/>
      </c>
      <c r="E1339" s="208" t="str">
        <f>IF($B1339="","",IF(VLOOKUP($B1339,競技者!$A$5:$I$1004,4,FALSE)="","",VLOOKUP($B1339,競技者!$A$5:$I$1004,4,FALSE)))</f>
        <v/>
      </c>
      <c r="F1339" s="208" t="str">
        <f>IF($B1339="","",IF(VLOOKUP($B1339,競技者!$A$5:$I$1004,7,FALSE)="","",VLOOKUP($B1339,競技者!$A$5:$I$1004,7,FALSE)))</f>
        <v/>
      </c>
      <c r="G1339" s="208" t="str">
        <f>IF($B1339="","",IF(VLOOKUP($B1339,競技者!$A$5:$I$1004,9,FALSE)="","",VLOOKUP($B1339,競技者!$A$5:$I$1004,9,FALSE)))</f>
        <v/>
      </c>
      <c r="H1339" s="209"/>
      <c r="I1339" s="208" t="str">
        <f t="shared" si="100"/>
        <v/>
      </c>
      <c r="J1339" s="210"/>
      <c r="K1339" s="211" t="str">
        <f t="shared" si="101"/>
        <v/>
      </c>
      <c r="L1339" s="210"/>
      <c r="M1339" s="211" t="str">
        <f t="shared" si="102"/>
        <v/>
      </c>
      <c r="N1339" s="212"/>
      <c r="O1339" s="212"/>
      <c r="P1339" s="261"/>
      <c r="Q1339" s="213" t="str">
        <f t="shared" si="103"/>
        <v/>
      </c>
      <c r="R1339" s="214" t="str">
        <f t="shared" si="104"/>
        <v/>
      </c>
      <c r="S1339" s="210"/>
      <c r="T1339" s="238"/>
      <c r="U1339" s="216"/>
    </row>
    <row r="1340" spans="1:21">
      <c r="A1340" s="94">
        <v>1336</v>
      </c>
      <c r="B1340" s="199"/>
      <c r="C1340" s="120" t="str">
        <f>IF($B1340="","",IF(VLOOKUP($B1340,競技者!$A$5:$I$1004,2,FALSE)="","",VLOOKUP($B1340,競技者!$A$5:$I$1004,2,FALSE)))</f>
        <v/>
      </c>
      <c r="D1340" s="120" t="str">
        <f>IF($B1340="","",IF(VLOOKUP($B1340,競技者!$A$5:$I$1004,3,FALSE)="","",VLOOKUP($B1340,競技者!$A$5:$I$1004,3,FALSE)))</f>
        <v/>
      </c>
      <c r="E1340" s="120" t="str">
        <f>IF($B1340="","",IF(VLOOKUP($B1340,競技者!$A$5:$I$1004,4,FALSE)="","",VLOOKUP($B1340,競技者!$A$5:$I$1004,4,FALSE)))</f>
        <v/>
      </c>
      <c r="F1340" s="120" t="str">
        <f>IF($B1340="","",IF(VLOOKUP($B1340,競技者!$A$5:$I$1004,7,FALSE)="","",VLOOKUP($B1340,競技者!$A$5:$I$1004,7,FALSE)))</f>
        <v/>
      </c>
      <c r="G1340" s="120" t="str">
        <f>IF($B1340="","",IF(VLOOKUP($B1340,競技者!$A$5:$I$1004,9,FALSE)="","",VLOOKUP($B1340,競技者!$A$5:$I$1004,9,FALSE)))</f>
        <v/>
      </c>
      <c r="H1340" s="119"/>
      <c r="I1340" s="120" t="str">
        <f t="shared" si="100"/>
        <v/>
      </c>
      <c r="J1340" s="121"/>
      <c r="K1340" s="122" t="str">
        <f t="shared" si="101"/>
        <v/>
      </c>
      <c r="L1340" s="121"/>
      <c r="M1340" s="122" t="str">
        <f t="shared" si="102"/>
        <v/>
      </c>
      <c r="N1340" s="123"/>
      <c r="O1340" s="123"/>
      <c r="P1340" s="259"/>
      <c r="Q1340" s="124" t="str">
        <f t="shared" si="103"/>
        <v/>
      </c>
      <c r="R1340" s="125" t="str">
        <f t="shared" si="104"/>
        <v/>
      </c>
      <c r="S1340" s="121"/>
      <c r="T1340" s="236"/>
      <c r="U1340" s="127"/>
    </row>
    <row r="1341" spans="1:21">
      <c r="A1341" s="94">
        <v>1337</v>
      </c>
      <c r="B1341" s="111"/>
      <c r="C1341" s="95" t="str">
        <f>IF($B1341="","",IF(VLOOKUP($B1341,競技者!$A$5:$I$1004,2,FALSE)="","",VLOOKUP($B1341,競技者!$A$5:$I$1004,2,FALSE)))</f>
        <v/>
      </c>
      <c r="D1341" s="95" t="str">
        <f>IF($B1341="","",IF(VLOOKUP($B1341,競技者!$A$5:$I$1004,3,FALSE)="","",VLOOKUP($B1341,競技者!$A$5:$I$1004,3,FALSE)))</f>
        <v/>
      </c>
      <c r="E1341" s="95" t="str">
        <f>IF($B1341="","",IF(VLOOKUP($B1341,競技者!$A$5:$I$1004,4,FALSE)="","",VLOOKUP($B1341,競技者!$A$5:$I$1004,4,FALSE)))</f>
        <v/>
      </c>
      <c r="F1341" s="95" t="str">
        <f>IF($B1341="","",IF(VLOOKUP($B1341,競技者!$A$5:$I$1004,7,FALSE)="","",VLOOKUP($B1341,競技者!$A$5:$I$1004,7,FALSE)))</f>
        <v/>
      </c>
      <c r="G1341" s="95" t="str">
        <f>IF($B1341="","",IF(VLOOKUP($B1341,競技者!$A$5:$I$1004,9,FALSE)="","",VLOOKUP($B1341,競技者!$A$5:$I$1004,9,FALSE)))</f>
        <v/>
      </c>
      <c r="H1341" s="109"/>
      <c r="I1341" s="95" t="str">
        <f t="shared" si="100"/>
        <v/>
      </c>
      <c r="J1341" s="96"/>
      <c r="K1341" s="107" t="str">
        <f t="shared" si="101"/>
        <v/>
      </c>
      <c r="L1341" s="96"/>
      <c r="M1341" s="107" t="str">
        <f t="shared" si="102"/>
        <v/>
      </c>
      <c r="N1341" s="103"/>
      <c r="O1341" s="103"/>
      <c r="P1341" s="260"/>
      <c r="Q1341" s="97" t="str">
        <f t="shared" si="103"/>
        <v/>
      </c>
      <c r="R1341" s="98" t="str">
        <f t="shared" si="104"/>
        <v/>
      </c>
      <c r="S1341" s="96"/>
      <c r="T1341" s="234"/>
      <c r="U1341" s="105"/>
    </row>
    <row r="1342" spans="1:21">
      <c r="A1342" s="94">
        <v>1338</v>
      </c>
      <c r="B1342" s="111"/>
      <c r="C1342" s="95" t="str">
        <f>IF($B1342="","",IF(VLOOKUP($B1342,競技者!$A$5:$I$1004,2,FALSE)="","",VLOOKUP($B1342,競技者!$A$5:$I$1004,2,FALSE)))</f>
        <v/>
      </c>
      <c r="D1342" s="95" t="str">
        <f>IF($B1342="","",IF(VLOOKUP($B1342,競技者!$A$5:$I$1004,3,FALSE)="","",VLOOKUP($B1342,競技者!$A$5:$I$1004,3,FALSE)))</f>
        <v/>
      </c>
      <c r="E1342" s="95" t="str">
        <f>IF($B1342="","",IF(VLOOKUP($B1342,競技者!$A$5:$I$1004,4,FALSE)="","",VLOOKUP($B1342,競技者!$A$5:$I$1004,4,FALSE)))</f>
        <v/>
      </c>
      <c r="F1342" s="95" t="str">
        <f>IF($B1342="","",IF(VLOOKUP($B1342,競技者!$A$5:$I$1004,7,FALSE)="","",VLOOKUP($B1342,競技者!$A$5:$I$1004,7,FALSE)))</f>
        <v/>
      </c>
      <c r="G1342" s="95" t="str">
        <f>IF($B1342="","",IF(VLOOKUP($B1342,競技者!$A$5:$I$1004,9,FALSE)="","",VLOOKUP($B1342,競技者!$A$5:$I$1004,9,FALSE)))</f>
        <v/>
      </c>
      <c r="H1342" s="109"/>
      <c r="I1342" s="95" t="str">
        <f t="shared" si="100"/>
        <v/>
      </c>
      <c r="J1342" s="96"/>
      <c r="K1342" s="107" t="str">
        <f t="shared" si="101"/>
        <v/>
      </c>
      <c r="L1342" s="96"/>
      <c r="M1342" s="107" t="str">
        <f t="shared" si="102"/>
        <v/>
      </c>
      <c r="N1342" s="103"/>
      <c r="O1342" s="103"/>
      <c r="P1342" s="260"/>
      <c r="Q1342" s="97" t="str">
        <f t="shared" si="103"/>
        <v/>
      </c>
      <c r="R1342" s="98" t="str">
        <f t="shared" si="104"/>
        <v/>
      </c>
      <c r="S1342" s="96"/>
      <c r="T1342" s="234"/>
      <c r="U1342" s="105"/>
    </row>
    <row r="1343" spans="1:21">
      <c r="A1343" s="94">
        <v>1339</v>
      </c>
      <c r="B1343" s="111"/>
      <c r="C1343" s="95" t="str">
        <f>IF($B1343="","",IF(VLOOKUP($B1343,競技者!$A$5:$I$1004,2,FALSE)="","",VLOOKUP($B1343,競技者!$A$5:$I$1004,2,FALSE)))</f>
        <v/>
      </c>
      <c r="D1343" s="95" t="str">
        <f>IF($B1343="","",IF(VLOOKUP($B1343,競技者!$A$5:$I$1004,3,FALSE)="","",VLOOKUP($B1343,競技者!$A$5:$I$1004,3,FALSE)))</f>
        <v/>
      </c>
      <c r="E1343" s="95" t="str">
        <f>IF($B1343="","",IF(VLOOKUP($B1343,競技者!$A$5:$I$1004,4,FALSE)="","",VLOOKUP($B1343,競技者!$A$5:$I$1004,4,FALSE)))</f>
        <v/>
      </c>
      <c r="F1343" s="95" t="str">
        <f>IF($B1343="","",IF(VLOOKUP($B1343,競技者!$A$5:$I$1004,7,FALSE)="","",VLOOKUP($B1343,競技者!$A$5:$I$1004,7,FALSE)))</f>
        <v/>
      </c>
      <c r="G1343" s="95" t="str">
        <f>IF($B1343="","",IF(VLOOKUP($B1343,競技者!$A$5:$I$1004,9,FALSE)="","",VLOOKUP($B1343,競技者!$A$5:$I$1004,9,FALSE)))</f>
        <v/>
      </c>
      <c r="H1343" s="109"/>
      <c r="I1343" s="95" t="str">
        <f t="shared" si="100"/>
        <v/>
      </c>
      <c r="J1343" s="96"/>
      <c r="K1343" s="107" t="str">
        <f t="shared" si="101"/>
        <v/>
      </c>
      <c r="L1343" s="96"/>
      <c r="M1343" s="107" t="str">
        <f t="shared" si="102"/>
        <v/>
      </c>
      <c r="N1343" s="103"/>
      <c r="O1343" s="103"/>
      <c r="P1343" s="260"/>
      <c r="Q1343" s="97" t="str">
        <f t="shared" si="103"/>
        <v/>
      </c>
      <c r="R1343" s="98" t="str">
        <f t="shared" si="104"/>
        <v/>
      </c>
      <c r="S1343" s="96"/>
      <c r="T1343" s="234"/>
      <c r="U1343" s="105"/>
    </row>
    <row r="1344" spans="1:21" ht="12.6" thickBot="1">
      <c r="A1344" s="94">
        <v>1340</v>
      </c>
      <c r="B1344" s="217"/>
      <c r="C1344" s="218" t="str">
        <f>IF($B1344="","",IF(VLOOKUP($B1344,競技者!$A$5:$I$1004,2,FALSE)="","",VLOOKUP($B1344,競技者!$A$5:$I$1004,2,FALSE)))</f>
        <v/>
      </c>
      <c r="D1344" s="218" t="str">
        <f>IF($B1344="","",IF(VLOOKUP($B1344,競技者!$A$5:$I$1004,3,FALSE)="","",VLOOKUP($B1344,競技者!$A$5:$I$1004,3,FALSE)))</f>
        <v/>
      </c>
      <c r="E1344" s="218" t="str">
        <f>IF($B1344="","",IF(VLOOKUP($B1344,競技者!$A$5:$I$1004,4,FALSE)="","",VLOOKUP($B1344,競技者!$A$5:$I$1004,4,FALSE)))</f>
        <v/>
      </c>
      <c r="F1344" s="218" t="str">
        <f>IF($B1344="","",IF(VLOOKUP($B1344,競技者!$A$5:$I$1004,7,FALSE)="","",VLOOKUP($B1344,競技者!$A$5:$I$1004,7,FALSE)))</f>
        <v/>
      </c>
      <c r="G1344" s="218" t="str">
        <f>IF($B1344="","",IF(VLOOKUP($B1344,競技者!$A$5:$I$1004,9,FALSE)="","",VLOOKUP($B1344,競技者!$A$5:$I$1004,9,FALSE)))</f>
        <v/>
      </c>
      <c r="H1344" s="219"/>
      <c r="I1344" s="218" t="str">
        <f t="shared" si="100"/>
        <v/>
      </c>
      <c r="J1344" s="220"/>
      <c r="K1344" s="221" t="str">
        <f t="shared" si="101"/>
        <v/>
      </c>
      <c r="L1344" s="220"/>
      <c r="M1344" s="221" t="str">
        <f t="shared" si="102"/>
        <v/>
      </c>
      <c r="N1344" s="262"/>
      <c r="O1344" s="262"/>
      <c r="P1344" s="263"/>
      <c r="Q1344" s="222" t="str">
        <f t="shared" si="103"/>
        <v/>
      </c>
      <c r="R1344" s="223" t="str">
        <f t="shared" si="104"/>
        <v/>
      </c>
      <c r="S1344" s="220"/>
      <c r="T1344" s="237"/>
      <c r="U1344" s="224"/>
    </row>
    <row r="1345" spans="1:21">
      <c r="A1345" s="94">
        <v>1341</v>
      </c>
      <c r="B1345" s="199"/>
      <c r="C1345" s="120" t="str">
        <f>IF($B1345="","",IF(VLOOKUP($B1345,競技者!$A$5:$I$1004,2,FALSE)="","",VLOOKUP($B1345,競技者!$A$5:$I$1004,2,FALSE)))</f>
        <v/>
      </c>
      <c r="D1345" s="120" t="str">
        <f>IF($B1345="","",IF(VLOOKUP($B1345,競技者!$A$5:$I$1004,3,FALSE)="","",VLOOKUP($B1345,競技者!$A$5:$I$1004,3,FALSE)))</f>
        <v/>
      </c>
      <c r="E1345" s="120" t="str">
        <f>IF($B1345="","",IF(VLOOKUP($B1345,競技者!$A$5:$I$1004,4,FALSE)="","",VLOOKUP($B1345,競技者!$A$5:$I$1004,4,FALSE)))</f>
        <v/>
      </c>
      <c r="F1345" s="120" t="str">
        <f>IF($B1345="","",IF(VLOOKUP($B1345,競技者!$A$5:$I$1004,7,FALSE)="","",VLOOKUP($B1345,競技者!$A$5:$I$1004,7,FALSE)))</f>
        <v/>
      </c>
      <c r="G1345" s="120" t="str">
        <f>IF($B1345="","",IF(VLOOKUP($B1345,競技者!$A$5:$I$1004,9,FALSE)="","",VLOOKUP($B1345,競技者!$A$5:$I$1004,9,FALSE)))</f>
        <v/>
      </c>
      <c r="H1345" s="119"/>
      <c r="I1345" s="120" t="str">
        <f t="shared" si="100"/>
        <v/>
      </c>
      <c r="J1345" s="121"/>
      <c r="K1345" s="122" t="str">
        <f t="shared" si="101"/>
        <v/>
      </c>
      <c r="L1345" s="121"/>
      <c r="M1345" s="122" t="str">
        <f t="shared" si="102"/>
        <v/>
      </c>
      <c r="N1345" s="123"/>
      <c r="O1345" s="123"/>
      <c r="P1345" s="259"/>
      <c r="Q1345" s="124" t="str">
        <f t="shared" si="103"/>
        <v/>
      </c>
      <c r="R1345" s="125" t="str">
        <f t="shared" si="104"/>
        <v/>
      </c>
      <c r="S1345" s="121"/>
      <c r="T1345" s="236"/>
      <c r="U1345" s="127"/>
    </row>
    <row r="1346" spans="1:21">
      <c r="A1346" s="94">
        <v>1342</v>
      </c>
      <c r="B1346" s="111"/>
      <c r="C1346" s="95" t="str">
        <f>IF($B1346="","",IF(VLOOKUP($B1346,競技者!$A$5:$I$1004,2,FALSE)="","",VLOOKUP($B1346,競技者!$A$5:$I$1004,2,FALSE)))</f>
        <v/>
      </c>
      <c r="D1346" s="95" t="str">
        <f>IF($B1346="","",IF(VLOOKUP($B1346,競技者!$A$5:$I$1004,3,FALSE)="","",VLOOKUP($B1346,競技者!$A$5:$I$1004,3,FALSE)))</f>
        <v/>
      </c>
      <c r="E1346" s="95" t="str">
        <f>IF($B1346="","",IF(VLOOKUP($B1346,競技者!$A$5:$I$1004,4,FALSE)="","",VLOOKUP($B1346,競技者!$A$5:$I$1004,4,FALSE)))</f>
        <v/>
      </c>
      <c r="F1346" s="95" t="str">
        <f>IF($B1346="","",IF(VLOOKUP($B1346,競技者!$A$5:$I$1004,7,FALSE)="","",VLOOKUP($B1346,競技者!$A$5:$I$1004,7,FALSE)))</f>
        <v/>
      </c>
      <c r="G1346" s="95" t="str">
        <f>IF($B1346="","",IF(VLOOKUP($B1346,競技者!$A$5:$I$1004,9,FALSE)="","",VLOOKUP($B1346,競技者!$A$5:$I$1004,9,FALSE)))</f>
        <v/>
      </c>
      <c r="H1346" s="109"/>
      <c r="I1346" s="95" t="str">
        <f t="shared" si="100"/>
        <v/>
      </c>
      <c r="J1346" s="96"/>
      <c r="K1346" s="107" t="str">
        <f t="shared" si="101"/>
        <v/>
      </c>
      <c r="L1346" s="96"/>
      <c r="M1346" s="107" t="str">
        <f t="shared" si="102"/>
        <v/>
      </c>
      <c r="N1346" s="103"/>
      <c r="O1346" s="103"/>
      <c r="P1346" s="260"/>
      <c r="Q1346" s="97" t="str">
        <f t="shared" si="103"/>
        <v/>
      </c>
      <c r="R1346" s="98" t="str">
        <f t="shared" si="104"/>
        <v/>
      </c>
      <c r="S1346" s="96"/>
      <c r="T1346" s="234"/>
      <c r="U1346" s="105"/>
    </row>
    <row r="1347" spans="1:21">
      <c r="A1347" s="94">
        <v>1343</v>
      </c>
      <c r="B1347" s="111"/>
      <c r="C1347" s="95" t="str">
        <f>IF($B1347="","",IF(VLOOKUP($B1347,競技者!$A$5:$I$1004,2,FALSE)="","",VLOOKUP($B1347,競技者!$A$5:$I$1004,2,FALSE)))</f>
        <v/>
      </c>
      <c r="D1347" s="95" t="str">
        <f>IF($B1347="","",IF(VLOOKUP($B1347,競技者!$A$5:$I$1004,3,FALSE)="","",VLOOKUP($B1347,競技者!$A$5:$I$1004,3,FALSE)))</f>
        <v/>
      </c>
      <c r="E1347" s="95" t="str">
        <f>IF($B1347="","",IF(VLOOKUP($B1347,競技者!$A$5:$I$1004,4,FALSE)="","",VLOOKUP($B1347,競技者!$A$5:$I$1004,4,FALSE)))</f>
        <v/>
      </c>
      <c r="F1347" s="95" t="str">
        <f>IF($B1347="","",IF(VLOOKUP($B1347,競技者!$A$5:$I$1004,7,FALSE)="","",VLOOKUP($B1347,競技者!$A$5:$I$1004,7,FALSE)))</f>
        <v/>
      </c>
      <c r="G1347" s="95" t="str">
        <f>IF($B1347="","",IF(VLOOKUP($B1347,競技者!$A$5:$I$1004,9,FALSE)="","",VLOOKUP($B1347,競技者!$A$5:$I$1004,9,FALSE)))</f>
        <v/>
      </c>
      <c r="H1347" s="109"/>
      <c r="I1347" s="95" t="str">
        <f t="shared" si="100"/>
        <v/>
      </c>
      <c r="J1347" s="96"/>
      <c r="K1347" s="107" t="str">
        <f t="shared" si="101"/>
        <v/>
      </c>
      <c r="L1347" s="96"/>
      <c r="M1347" s="107" t="str">
        <f t="shared" si="102"/>
        <v/>
      </c>
      <c r="N1347" s="103"/>
      <c r="O1347" s="103"/>
      <c r="P1347" s="260"/>
      <c r="Q1347" s="97" t="str">
        <f t="shared" si="103"/>
        <v/>
      </c>
      <c r="R1347" s="98" t="str">
        <f t="shared" si="104"/>
        <v/>
      </c>
      <c r="S1347" s="96"/>
      <c r="T1347" s="234"/>
      <c r="U1347" s="105"/>
    </row>
    <row r="1348" spans="1:21">
      <c r="A1348" s="94">
        <v>1344</v>
      </c>
      <c r="B1348" s="111"/>
      <c r="C1348" s="95" t="str">
        <f>IF($B1348="","",IF(VLOOKUP($B1348,競技者!$A$5:$I$1004,2,FALSE)="","",VLOOKUP($B1348,競技者!$A$5:$I$1004,2,FALSE)))</f>
        <v/>
      </c>
      <c r="D1348" s="95" t="str">
        <f>IF($B1348="","",IF(VLOOKUP($B1348,競技者!$A$5:$I$1004,3,FALSE)="","",VLOOKUP($B1348,競技者!$A$5:$I$1004,3,FALSE)))</f>
        <v/>
      </c>
      <c r="E1348" s="95" t="str">
        <f>IF($B1348="","",IF(VLOOKUP($B1348,競技者!$A$5:$I$1004,4,FALSE)="","",VLOOKUP($B1348,競技者!$A$5:$I$1004,4,FALSE)))</f>
        <v/>
      </c>
      <c r="F1348" s="95" t="str">
        <f>IF($B1348="","",IF(VLOOKUP($B1348,競技者!$A$5:$I$1004,7,FALSE)="","",VLOOKUP($B1348,競技者!$A$5:$I$1004,7,FALSE)))</f>
        <v/>
      </c>
      <c r="G1348" s="95" t="str">
        <f>IF($B1348="","",IF(VLOOKUP($B1348,競技者!$A$5:$I$1004,9,FALSE)="","",VLOOKUP($B1348,競技者!$A$5:$I$1004,9,FALSE)))</f>
        <v/>
      </c>
      <c r="H1348" s="109"/>
      <c r="I1348" s="95" t="str">
        <f t="shared" si="100"/>
        <v/>
      </c>
      <c r="J1348" s="96"/>
      <c r="K1348" s="107" t="str">
        <f t="shared" si="101"/>
        <v/>
      </c>
      <c r="L1348" s="96"/>
      <c r="M1348" s="107" t="str">
        <f t="shared" si="102"/>
        <v/>
      </c>
      <c r="N1348" s="103"/>
      <c r="O1348" s="103"/>
      <c r="P1348" s="260"/>
      <c r="Q1348" s="97" t="str">
        <f t="shared" si="103"/>
        <v/>
      </c>
      <c r="R1348" s="98" t="str">
        <f t="shared" si="104"/>
        <v/>
      </c>
      <c r="S1348" s="96"/>
      <c r="T1348" s="234"/>
      <c r="U1348" s="105"/>
    </row>
    <row r="1349" spans="1:21">
      <c r="A1349" s="94">
        <v>1345</v>
      </c>
      <c r="B1349" s="207"/>
      <c r="C1349" s="208" t="str">
        <f>IF($B1349="","",IF(VLOOKUP($B1349,競技者!$A$5:$I$1004,2,FALSE)="","",VLOOKUP($B1349,競技者!$A$5:$I$1004,2,FALSE)))</f>
        <v/>
      </c>
      <c r="D1349" s="208" t="str">
        <f>IF($B1349="","",IF(VLOOKUP($B1349,競技者!$A$5:$I$1004,3,FALSE)="","",VLOOKUP($B1349,競技者!$A$5:$I$1004,3,FALSE)))</f>
        <v/>
      </c>
      <c r="E1349" s="208" t="str">
        <f>IF($B1349="","",IF(VLOOKUP($B1349,競技者!$A$5:$I$1004,4,FALSE)="","",VLOOKUP($B1349,競技者!$A$5:$I$1004,4,FALSE)))</f>
        <v/>
      </c>
      <c r="F1349" s="208" t="str">
        <f>IF($B1349="","",IF(VLOOKUP($B1349,競技者!$A$5:$I$1004,7,FALSE)="","",VLOOKUP($B1349,競技者!$A$5:$I$1004,7,FALSE)))</f>
        <v/>
      </c>
      <c r="G1349" s="208" t="str">
        <f>IF($B1349="","",IF(VLOOKUP($B1349,競技者!$A$5:$I$1004,9,FALSE)="","",VLOOKUP($B1349,競技者!$A$5:$I$1004,9,FALSE)))</f>
        <v/>
      </c>
      <c r="H1349" s="209"/>
      <c r="I1349" s="208" t="str">
        <f t="shared" si="100"/>
        <v/>
      </c>
      <c r="J1349" s="210"/>
      <c r="K1349" s="211" t="str">
        <f t="shared" si="101"/>
        <v/>
      </c>
      <c r="L1349" s="210"/>
      <c r="M1349" s="211" t="str">
        <f t="shared" si="102"/>
        <v/>
      </c>
      <c r="N1349" s="212"/>
      <c r="O1349" s="212"/>
      <c r="P1349" s="261"/>
      <c r="Q1349" s="213" t="str">
        <f t="shared" si="103"/>
        <v/>
      </c>
      <c r="R1349" s="214" t="str">
        <f t="shared" si="104"/>
        <v/>
      </c>
      <c r="S1349" s="210"/>
      <c r="T1349" s="238"/>
      <c r="U1349" s="216"/>
    </row>
    <row r="1350" spans="1:21">
      <c r="A1350" s="94">
        <v>1346</v>
      </c>
      <c r="B1350" s="199"/>
      <c r="C1350" s="120" t="str">
        <f>IF($B1350="","",IF(VLOOKUP($B1350,競技者!$A$5:$I$1004,2,FALSE)="","",VLOOKUP($B1350,競技者!$A$5:$I$1004,2,FALSE)))</f>
        <v/>
      </c>
      <c r="D1350" s="120" t="str">
        <f>IF($B1350="","",IF(VLOOKUP($B1350,競技者!$A$5:$I$1004,3,FALSE)="","",VLOOKUP($B1350,競技者!$A$5:$I$1004,3,FALSE)))</f>
        <v/>
      </c>
      <c r="E1350" s="120" t="str">
        <f>IF($B1350="","",IF(VLOOKUP($B1350,競技者!$A$5:$I$1004,4,FALSE)="","",VLOOKUP($B1350,競技者!$A$5:$I$1004,4,FALSE)))</f>
        <v/>
      </c>
      <c r="F1350" s="120" t="str">
        <f>IF($B1350="","",IF(VLOOKUP($B1350,競技者!$A$5:$I$1004,7,FALSE)="","",VLOOKUP($B1350,競技者!$A$5:$I$1004,7,FALSE)))</f>
        <v/>
      </c>
      <c r="G1350" s="120" t="str">
        <f>IF($B1350="","",IF(VLOOKUP($B1350,競技者!$A$5:$I$1004,9,FALSE)="","",VLOOKUP($B1350,競技者!$A$5:$I$1004,9,FALSE)))</f>
        <v/>
      </c>
      <c r="H1350" s="119"/>
      <c r="I1350" s="120" t="str">
        <f t="shared" ref="I1350:I1413" si="105">IF(H1350="50ｍ（長水路）","LC",IF(H1350="","","SC"))</f>
        <v/>
      </c>
      <c r="J1350" s="121"/>
      <c r="K1350" s="122" t="str">
        <f t="shared" ref="K1350:K1413" si="106">IF(J1350="自由形",1,IF(J1350="背泳ぎ",2,IF(J1350="平泳ぎ",3,IF(J1350="バタフライ",4,IF(J1350="","",5)))))</f>
        <v/>
      </c>
      <c r="L1350" s="121"/>
      <c r="M1350" s="122" t="str">
        <f t="shared" ref="M1350:M1413" si="107">IF(L1350="25m",1,IF(L1350="50m",2,IF(L1350="100m",3,IF(L1350="200m",4,IF(L1350="400m",5,IF(L1350="800m",6,IF(L1350="1500m",7,"")))))))</f>
        <v/>
      </c>
      <c r="N1350" s="123"/>
      <c r="O1350" s="123"/>
      <c r="P1350" s="259"/>
      <c r="Q1350" s="124" t="str">
        <f t="shared" ref="Q1350:Q1413" si="108">IF(P1350="","",IF(N1350="",TEXT(O1350&amp;"."&amp;P1350,"00.00"),TIMEVALUE(N1350&amp;":"&amp;O1350&amp;"."&amp;P1350)))</f>
        <v/>
      </c>
      <c r="R1350" s="125" t="str">
        <f t="shared" ref="R1350:R1413" si="109">IF(P1350="","",N1350*60+O1350+P1350/100)</f>
        <v/>
      </c>
      <c r="S1350" s="121"/>
      <c r="T1350" s="236"/>
      <c r="U1350" s="127"/>
    </row>
    <row r="1351" spans="1:21">
      <c r="A1351" s="94">
        <v>1347</v>
      </c>
      <c r="B1351" s="111"/>
      <c r="C1351" s="95" t="str">
        <f>IF($B1351="","",IF(VLOOKUP($B1351,競技者!$A$5:$I$1004,2,FALSE)="","",VLOOKUP($B1351,競技者!$A$5:$I$1004,2,FALSE)))</f>
        <v/>
      </c>
      <c r="D1351" s="95" t="str">
        <f>IF($B1351="","",IF(VLOOKUP($B1351,競技者!$A$5:$I$1004,3,FALSE)="","",VLOOKUP($B1351,競技者!$A$5:$I$1004,3,FALSE)))</f>
        <v/>
      </c>
      <c r="E1351" s="95" t="str">
        <f>IF($B1351="","",IF(VLOOKUP($B1351,競技者!$A$5:$I$1004,4,FALSE)="","",VLOOKUP($B1351,競技者!$A$5:$I$1004,4,FALSE)))</f>
        <v/>
      </c>
      <c r="F1351" s="95" t="str">
        <f>IF($B1351="","",IF(VLOOKUP($B1351,競技者!$A$5:$I$1004,7,FALSE)="","",VLOOKUP($B1351,競技者!$A$5:$I$1004,7,FALSE)))</f>
        <v/>
      </c>
      <c r="G1351" s="95" t="str">
        <f>IF($B1351="","",IF(VLOOKUP($B1351,競技者!$A$5:$I$1004,9,FALSE)="","",VLOOKUP($B1351,競技者!$A$5:$I$1004,9,FALSE)))</f>
        <v/>
      </c>
      <c r="H1351" s="109"/>
      <c r="I1351" s="95" t="str">
        <f t="shared" si="105"/>
        <v/>
      </c>
      <c r="J1351" s="96"/>
      <c r="K1351" s="107" t="str">
        <f t="shared" si="106"/>
        <v/>
      </c>
      <c r="L1351" s="96"/>
      <c r="M1351" s="107" t="str">
        <f t="shared" si="107"/>
        <v/>
      </c>
      <c r="N1351" s="103"/>
      <c r="O1351" s="103"/>
      <c r="P1351" s="260"/>
      <c r="Q1351" s="97" t="str">
        <f t="shared" si="108"/>
        <v/>
      </c>
      <c r="R1351" s="98" t="str">
        <f t="shared" si="109"/>
        <v/>
      </c>
      <c r="S1351" s="96"/>
      <c r="T1351" s="234"/>
      <c r="U1351" s="105"/>
    </row>
    <row r="1352" spans="1:21">
      <c r="A1352" s="94">
        <v>1348</v>
      </c>
      <c r="B1352" s="111"/>
      <c r="C1352" s="95" t="str">
        <f>IF($B1352="","",IF(VLOOKUP($B1352,競技者!$A$5:$I$1004,2,FALSE)="","",VLOOKUP($B1352,競技者!$A$5:$I$1004,2,FALSE)))</f>
        <v/>
      </c>
      <c r="D1352" s="95" t="str">
        <f>IF($B1352="","",IF(VLOOKUP($B1352,競技者!$A$5:$I$1004,3,FALSE)="","",VLOOKUP($B1352,競技者!$A$5:$I$1004,3,FALSE)))</f>
        <v/>
      </c>
      <c r="E1352" s="95" t="str">
        <f>IF($B1352="","",IF(VLOOKUP($B1352,競技者!$A$5:$I$1004,4,FALSE)="","",VLOOKUP($B1352,競技者!$A$5:$I$1004,4,FALSE)))</f>
        <v/>
      </c>
      <c r="F1352" s="95" t="str">
        <f>IF($B1352="","",IF(VLOOKUP($B1352,競技者!$A$5:$I$1004,7,FALSE)="","",VLOOKUP($B1352,競技者!$A$5:$I$1004,7,FALSE)))</f>
        <v/>
      </c>
      <c r="G1352" s="95" t="str">
        <f>IF($B1352="","",IF(VLOOKUP($B1352,競技者!$A$5:$I$1004,9,FALSE)="","",VLOOKUP($B1352,競技者!$A$5:$I$1004,9,FALSE)))</f>
        <v/>
      </c>
      <c r="H1352" s="109"/>
      <c r="I1352" s="95" t="str">
        <f t="shared" si="105"/>
        <v/>
      </c>
      <c r="J1352" s="96"/>
      <c r="K1352" s="107" t="str">
        <f t="shared" si="106"/>
        <v/>
      </c>
      <c r="L1352" s="96"/>
      <c r="M1352" s="107" t="str">
        <f t="shared" si="107"/>
        <v/>
      </c>
      <c r="N1352" s="103"/>
      <c r="O1352" s="103"/>
      <c r="P1352" s="260"/>
      <c r="Q1352" s="97" t="str">
        <f t="shared" si="108"/>
        <v/>
      </c>
      <c r="R1352" s="98" t="str">
        <f t="shared" si="109"/>
        <v/>
      </c>
      <c r="S1352" s="96"/>
      <c r="T1352" s="234"/>
      <c r="U1352" s="105"/>
    </row>
    <row r="1353" spans="1:21">
      <c r="A1353" s="94">
        <v>1349</v>
      </c>
      <c r="B1353" s="111"/>
      <c r="C1353" s="95" t="str">
        <f>IF($B1353="","",IF(VLOOKUP($B1353,競技者!$A$5:$I$1004,2,FALSE)="","",VLOOKUP($B1353,競技者!$A$5:$I$1004,2,FALSE)))</f>
        <v/>
      </c>
      <c r="D1353" s="95" t="str">
        <f>IF($B1353="","",IF(VLOOKUP($B1353,競技者!$A$5:$I$1004,3,FALSE)="","",VLOOKUP($B1353,競技者!$A$5:$I$1004,3,FALSE)))</f>
        <v/>
      </c>
      <c r="E1353" s="95" t="str">
        <f>IF($B1353="","",IF(VLOOKUP($B1353,競技者!$A$5:$I$1004,4,FALSE)="","",VLOOKUP($B1353,競技者!$A$5:$I$1004,4,FALSE)))</f>
        <v/>
      </c>
      <c r="F1353" s="95" t="str">
        <f>IF($B1353="","",IF(VLOOKUP($B1353,競技者!$A$5:$I$1004,7,FALSE)="","",VLOOKUP($B1353,競技者!$A$5:$I$1004,7,FALSE)))</f>
        <v/>
      </c>
      <c r="G1353" s="95" t="str">
        <f>IF($B1353="","",IF(VLOOKUP($B1353,競技者!$A$5:$I$1004,9,FALSE)="","",VLOOKUP($B1353,競技者!$A$5:$I$1004,9,FALSE)))</f>
        <v/>
      </c>
      <c r="H1353" s="109"/>
      <c r="I1353" s="95" t="str">
        <f t="shared" si="105"/>
        <v/>
      </c>
      <c r="J1353" s="96"/>
      <c r="K1353" s="107" t="str">
        <f t="shared" si="106"/>
        <v/>
      </c>
      <c r="L1353" s="96"/>
      <c r="M1353" s="107" t="str">
        <f t="shared" si="107"/>
        <v/>
      </c>
      <c r="N1353" s="103"/>
      <c r="O1353" s="103"/>
      <c r="P1353" s="260"/>
      <c r="Q1353" s="97" t="str">
        <f t="shared" si="108"/>
        <v/>
      </c>
      <c r="R1353" s="98" t="str">
        <f t="shared" si="109"/>
        <v/>
      </c>
      <c r="S1353" s="96"/>
      <c r="T1353" s="234"/>
      <c r="U1353" s="105"/>
    </row>
    <row r="1354" spans="1:21" ht="12.6" thickBot="1">
      <c r="A1354" s="94">
        <v>1350</v>
      </c>
      <c r="B1354" s="217"/>
      <c r="C1354" s="218" t="str">
        <f>IF($B1354="","",IF(VLOOKUP($B1354,競技者!$A$5:$I$1004,2,FALSE)="","",VLOOKUP($B1354,競技者!$A$5:$I$1004,2,FALSE)))</f>
        <v/>
      </c>
      <c r="D1354" s="218" t="str">
        <f>IF($B1354="","",IF(VLOOKUP($B1354,競技者!$A$5:$I$1004,3,FALSE)="","",VLOOKUP($B1354,競技者!$A$5:$I$1004,3,FALSE)))</f>
        <v/>
      </c>
      <c r="E1354" s="218" t="str">
        <f>IF($B1354="","",IF(VLOOKUP($B1354,競技者!$A$5:$I$1004,4,FALSE)="","",VLOOKUP($B1354,競技者!$A$5:$I$1004,4,FALSE)))</f>
        <v/>
      </c>
      <c r="F1354" s="218" t="str">
        <f>IF($B1354="","",IF(VLOOKUP($B1354,競技者!$A$5:$I$1004,7,FALSE)="","",VLOOKUP($B1354,競技者!$A$5:$I$1004,7,FALSE)))</f>
        <v/>
      </c>
      <c r="G1354" s="218" t="str">
        <f>IF($B1354="","",IF(VLOOKUP($B1354,競技者!$A$5:$I$1004,9,FALSE)="","",VLOOKUP($B1354,競技者!$A$5:$I$1004,9,FALSE)))</f>
        <v/>
      </c>
      <c r="H1354" s="219"/>
      <c r="I1354" s="218" t="str">
        <f t="shared" si="105"/>
        <v/>
      </c>
      <c r="J1354" s="220"/>
      <c r="K1354" s="221" t="str">
        <f t="shared" si="106"/>
        <v/>
      </c>
      <c r="L1354" s="220"/>
      <c r="M1354" s="221" t="str">
        <f t="shared" si="107"/>
        <v/>
      </c>
      <c r="N1354" s="262"/>
      <c r="O1354" s="262"/>
      <c r="P1354" s="263"/>
      <c r="Q1354" s="222" t="str">
        <f t="shared" si="108"/>
        <v/>
      </c>
      <c r="R1354" s="223" t="str">
        <f t="shared" si="109"/>
        <v/>
      </c>
      <c r="S1354" s="220"/>
      <c r="T1354" s="237"/>
      <c r="U1354" s="224"/>
    </row>
    <row r="1355" spans="1:21">
      <c r="A1355" s="94">
        <v>1351</v>
      </c>
      <c r="B1355" s="199"/>
      <c r="C1355" s="120" t="str">
        <f>IF($B1355="","",IF(VLOOKUP($B1355,競技者!$A$5:$I$1004,2,FALSE)="","",VLOOKUP($B1355,競技者!$A$5:$I$1004,2,FALSE)))</f>
        <v/>
      </c>
      <c r="D1355" s="120" t="str">
        <f>IF($B1355="","",IF(VLOOKUP($B1355,競技者!$A$5:$I$1004,3,FALSE)="","",VLOOKUP($B1355,競技者!$A$5:$I$1004,3,FALSE)))</f>
        <v/>
      </c>
      <c r="E1355" s="120" t="str">
        <f>IF($B1355="","",IF(VLOOKUP($B1355,競技者!$A$5:$I$1004,4,FALSE)="","",VLOOKUP($B1355,競技者!$A$5:$I$1004,4,FALSE)))</f>
        <v/>
      </c>
      <c r="F1355" s="120" t="str">
        <f>IF($B1355="","",IF(VLOOKUP($B1355,競技者!$A$5:$I$1004,7,FALSE)="","",VLOOKUP($B1355,競技者!$A$5:$I$1004,7,FALSE)))</f>
        <v/>
      </c>
      <c r="G1355" s="120" t="str">
        <f>IF($B1355="","",IF(VLOOKUP($B1355,競技者!$A$5:$I$1004,9,FALSE)="","",VLOOKUP($B1355,競技者!$A$5:$I$1004,9,FALSE)))</f>
        <v/>
      </c>
      <c r="H1355" s="119"/>
      <c r="I1355" s="120" t="str">
        <f t="shared" si="105"/>
        <v/>
      </c>
      <c r="J1355" s="121"/>
      <c r="K1355" s="122" t="str">
        <f t="shared" si="106"/>
        <v/>
      </c>
      <c r="L1355" s="121"/>
      <c r="M1355" s="122" t="str">
        <f t="shared" si="107"/>
        <v/>
      </c>
      <c r="N1355" s="123"/>
      <c r="O1355" s="123"/>
      <c r="P1355" s="259"/>
      <c r="Q1355" s="124" t="str">
        <f t="shared" si="108"/>
        <v/>
      </c>
      <c r="R1355" s="125" t="str">
        <f t="shared" si="109"/>
        <v/>
      </c>
      <c r="S1355" s="121"/>
      <c r="T1355" s="236"/>
      <c r="U1355" s="127"/>
    </row>
    <row r="1356" spans="1:21">
      <c r="A1356" s="94">
        <v>1352</v>
      </c>
      <c r="B1356" s="111"/>
      <c r="C1356" s="95" t="str">
        <f>IF($B1356="","",IF(VLOOKUP($B1356,競技者!$A$5:$I$1004,2,FALSE)="","",VLOOKUP($B1356,競技者!$A$5:$I$1004,2,FALSE)))</f>
        <v/>
      </c>
      <c r="D1356" s="95" t="str">
        <f>IF($B1356="","",IF(VLOOKUP($B1356,競技者!$A$5:$I$1004,3,FALSE)="","",VLOOKUP($B1356,競技者!$A$5:$I$1004,3,FALSE)))</f>
        <v/>
      </c>
      <c r="E1356" s="95" t="str">
        <f>IF($B1356="","",IF(VLOOKUP($B1356,競技者!$A$5:$I$1004,4,FALSE)="","",VLOOKUP($B1356,競技者!$A$5:$I$1004,4,FALSE)))</f>
        <v/>
      </c>
      <c r="F1356" s="95" t="str">
        <f>IF($B1356="","",IF(VLOOKUP($B1356,競技者!$A$5:$I$1004,7,FALSE)="","",VLOOKUP($B1356,競技者!$A$5:$I$1004,7,FALSE)))</f>
        <v/>
      </c>
      <c r="G1356" s="95" t="str">
        <f>IF($B1356="","",IF(VLOOKUP($B1356,競技者!$A$5:$I$1004,9,FALSE)="","",VLOOKUP($B1356,競技者!$A$5:$I$1004,9,FALSE)))</f>
        <v/>
      </c>
      <c r="H1356" s="109"/>
      <c r="I1356" s="95" t="str">
        <f t="shared" si="105"/>
        <v/>
      </c>
      <c r="J1356" s="96"/>
      <c r="K1356" s="107" t="str">
        <f t="shared" si="106"/>
        <v/>
      </c>
      <c r="L1356" s="96"/>
      <c r="M1356" s="107" t="str">
        <f t="shared" si="107"/>
        <v/>
      </c>
      <c r="N1356" s="103"/>
      <c r="O1356" s="103"/>
      <c r="P1356" s="260"/>
      <c r="Q1356" s="97" t="str">
        <f t="shared" si="108"/>
        <v/>
      </c>
      <c r="R1356" s="98" t="str">
        <f t="shared" si="109"/>
        <v/>
      </c>
      <c r="S1356" s="96"/>
      <c r="T1356" s="234"/>
      <c r="U1356" s="105"/>
    </row>
    <row r="1357" spans="1:21">
      <c r="A1357" s="94">
        <v>1353</v>
      </c>
      <c r="B1357" s="111"/>
      <c r="C1357" s="95" t="str">
        <f>IF($B1357="","",IF(VLOOKUP($B1357,競技者!$A$5:$I$1004,2,FALSE)="","",VLOOKUP($B1357,競技者!$A$5:$I$1004,2,FALSE)))</f>
        <v/>
      </c>
      <c r="D1357" s="95" t="str">
        <f>IF($B1357="","",IF(VLOOKUP($B1357,競技者!$A$5:$I$1004,3,FALSE)="","",VLOOKUP($B1357,競技者!$A$5:$I$1004,3,FALSE)))</f>
        <v/>
      </c>
      <c r="E1357" s="95" t="str">
        <f>IF($B1357="","",IF(VLOOKUP($B1357,競技者!$A$5:$I$1004,4,FALSE)="","",VLOOKUP($B1357,競技者!$A$5:$I$1004,4,FALSE)))</f>
        <v/>
      </c>
      <c r="F1357" s="95" t="str">
        <f>IF($B1357="","",IF(VLOOKUP($B1357,競技者!$A$5:$I$1004,7,FALSE)="","",VLOOKUP($B1357,競技者!$A$5:$I$1004,7,FALSE)))</f>
        <v/>
      </c>
      <c r="G1357" s="95" t="str">
        <f>IF($B1357="","",IF(VLOOKUP($B1357,競技者!$A$5:$I$1004,9,FALSE)="","",VLOOKUP($B1357,競技者!$A$5:$I$1004,9,FALSE)))</f>
        <v/>
      </c>
      <c r="H1357" s="109"/>
      <c r="I1357" s="95" t="str">
        <f t="shared" si="105"/>
        <v/>
      </c>
      <c r="J1357" s="96"/>
      <c r="K1357" s="107" t="str">
        <f t="shared" si="106"/>
        <v/>
      </c>
      <c r="L1357" s="96"/>
      <c r="M1357" s="107" t="str">
        <f t="shared" si="107"/>
        <v/>
      </c>
      <c r="N1357" s="103"/>
      <c r="O1357" s="103"/>
      <c r="P1357" s="260"/>
      <c r="Q1357" s="97" t="str">
        <f t="shared" si="108"/>
        <v/>
      </c>
      <c r="R1357" s="98" t="str">
        <f t="shared" si="109"/>
        <v/>
      </c>
      <c r="S1357" s="96"/>
      <c r="T1357" s="234"/>
      <c r="U1357" s="105"/>
    </row>
    <row r="1358" spans="1:21">
      <c r="A1358" s="94">
        <v>1354</v>
      </c>
      <c r="B1358" s="111"/>
      <c r="C1358" s="95" t="str">
        <f>IF($B1358="","",IF(VLOOKUP($B1358,競技者!$A$5:$I$1004,2,FALSE)="","",VLOOKUP($B1358,競技者!$A$5:$I$1004,2,FALSE)))</f>
        <v/>
      </c>
      <c r="D1358" s="95" t="str">
        <f>IF($B1358="","",IF(VLOOKUP($B1358,競技者!$A$5:$I$1004,3,FALSE)="","",VLOOKUP($B1358,競技者!$A$5:$I$1004,3,FALSE)))</f>
        <v/>
      </c>
      <c r="E1358" s="95" t="str">
        <f>IF($B1358="","",IF(VLOOKUP($B1358,競技者!$A$5:$I$1004,4,FALSE)="","",VLOOKUP($B1358,競技者!$A$5:$I$1004,4,FALSE)))</f>
        <v/>
      </c>
      <c r="F1358" s="95" t="str">
        <f>IF($B1358="","",IF(VLOOKUP($B1358,競技者!$A$5:$I$1004,7,FALSE)="","",VLOOKUP($B1358,競技者!$A$5:$I$1004,7,FALSE)))</f>
        <v/>
      </c>
      <c r="G1358" s="95" t="str">
        <f>IF($B1358="","",IF(VLOOKUP($B1358,競技者!$A$5:$I$1004,9,FALSE)="","",VLOOKUP($B1358,競技者!$A$5:$I$1004,9,FALSE)))</f>
        <v/>
      </c>
      <c r="H1358" s="109"/>
      <c r="I1358" s="95" t="str">
        <f t="shared" si="105"/>
        <v/>
      </c>
      <c r="J1358" s="96"/>
      <c r="K1358" s="107" t="str">
        <f t="shared" si="106"/>
        <v/>
      </c>
      <c r="L1358" s="96"/>
      <c r="M1358" s="107" t="str">
        <f t="shared" si="107"/>
        <v/>
      </c>
      <c r="N1358" s="103"/>
      <c r="O1358" s="103"/>
      <c r="P1358" s="260"/>
      <c r="Q1358" s="97" t="str">
        <f t="shared" si="108"/>
        <v/>
      </c>
      <c r="R1358" s="98" t="str">
        <f t="shared" si="109"/>
        <v/>
      </c>
      <c r="S1358" s="96"/>
      <c r="T1358" s="234"/>
      <c r="U1358" s="105"/>
    </row>
    <row r="1359" spans="1:21">
      <c r="A1359" s="94">
        <v>1355</v>
      </c>
      <c r="B1359" s="207"/>
      <c r="C1359" s="208" t="str">
        <f>IF($B1359="","",IF(VLOOKUP($B1359,競技者!$A$5:$I$1004,2,FALSE)="","",VLOOKUP($B1359,競技者!$A$5:$I$1004,2,FALSE)))</f>
        <v/>
      </c>
      <c r="D1359" s="208" t="str">
        <f>IF($B1359="","",IF(VLOOKUP($B1359,競技者!$A$5:$I$1004,3,FALSE)="","",VLOOKUP($B1359,競技者!$A$5:$I$1004,3,FALSE)))</f>
        <v/>
      </c>
      <c r="E1359" s="208" t="str">
        <f>IF($B1359="","",IF(VLOOKUP($B1359,競技者!$A$5:$I$1004,4,FALSE)="","",VLOOKUP($B1359,競技者!$A$5:$I$1004,4,FALSE)))</f>
        <v/>
      </c>
      <c r="F1359" s="208" t="str">
        <f>IF($B1359="","",IF(VLOOKUP($B1359,競技者!$A$5:$I$1004,7,FALSE)="","",VLOOKUP($B1359,競技者!$A$5:$I$1004,7,FALSE)))</f>
        <v/>
      </c>
      <c r="G1359" s="208" t="str">
        <f>IF($B1359="","",IF(VLOOKUP($B1359,競技者!$A$5:$I$1004,9,FALSE)="","",VLOOKUP($B1359,競技者!$A$5:$I$1004,9,FALSE)))</f>
        <v/>
      </c>
      <c r="H1359" s="209"/>
      <c r="I1359" s="208" t="str">
        <f t="shared" si="105"/>
        <v/>
      </c>
      <c r="J1359" s="210"/>
      <c r="K1359" s="211" t="str">
        <f t="shared" si="106"/>
        <v/>
      </c>
      <c r="L1359" s="210"/>
      <c r="M1359" s="211" t="str">
        <f t="shared" si="107"/>
        <v/>
      </c>
      <c r="N1359" s="212"/>
      <c r="O1359" s="212"/>
      <c r="P1359" s="261"/>
      <c r="Q1359" s="213" t="str">
        <f t="shared" si="108"/>
        <v/>
      </c>
      <c r="R1359" s="214" t="str">
        <f t="shared" si="109"/>
        <v/>
      </c>
      <c r="S1359" s="210"/>
      <c r="T1359" s="238"/>
      <c r="U1359" s="216"/>
    </row>
    <row r="1360" spans="1:21">
      <c r="A1360" s="94">
        <v>1356</v>
      </c>
      <c r="B1360" s="199"/>
      <c r="C1360" s="120" t="str">
        <f>IF($B1360="","",IF(VLOOKUP($B1360,競技者!$A$5:$I$1004,2,FALSE)="","",VLOOKUP($B1360,競技者!$A$5:$I$1004,2,FALSE)))</f>
        <v/>
      </c>
      <c r="D1360" s="120" t="str">
        <f>IF($B1360="","",IF(VLOOKUP($B1360,競技者!$A$5:$I$1004,3,FALSE)="","",VLOOKUP($B1360,競技者!$A$5:$I$1004,3,FALSE)))</f>
        <v/>
      </c>
      <c r="E1360" s="120" t="str">
        <f>IF($B1360="","",IF(VLOOKUP($B1360,競技者!$A$5:$I$1004,4,FALSE)="","",VLOOKUP($B1360,競技者!$A$5:$I$1004,4,FALSE)))</f>
        <v/>
      </c>
      <c r="F1360" s="120" t="str">
        <f>IF($B1360="","",IF(VLOOKUP($B1360,競技者!$A$5:$I$1004,7,FALSE)="","",VLOOKUP($B1360,競技者!$A$5:$I$1004,7,FALSE)))</f>
        <v/>
      </c>
      <c r="G1360" s="120" t="str">
        <f>IF($B1360="","",IF(VLOOKUP($B1360,競技者!$A$5:$I$1004,9,FALSE)="","",VLOOKUP($B1360,競技者!$A$5:$I$1004,9,FALSE)))</f>
        <v/>
      </c>
      <c r="H1360" s="119"/>
      <c r="I1360" s="120" t="str">
        <f t="shared" si="105"/>
        <v/>
      </c>
      <c r="J1360" s="121"/>
      <c r="K1360" s="122" t="str">
        <f t="shared" si="106"/>
        <v/>
      </c>
      <c r="L1360" s="121"/>
      <c r="M1360" s="122" t="str">
        <f t="shared" si="107"/>
        <v/>
      </c>
      <c r="N1360" s="123"/>
      <c r="O1360" s="123"/>
      <c r="P1360" s="259"/>
      <c r="Q1360" s="124" t="str">
        <f t="shared" si="108"/>
        <v/>
      </c>
      <c r="R1360" s="125" t="str">
        <f t="shared" si="109"/>
        <v/>
      </c>
      <c r="S1360" s="121"/>
      <c r="T1360" s="236"/>
      <c r="U1360" s="127"/>
    </row>
    <row r="1361" spans="1:21">
      <c r="A1361" s="94">
        <v>1357</v>
      </c>
      <c r="B1361" s="111"/>
      <c r="C1361" s="95" t="str">
        <f>IF($B1361="","",IF(VLOOKUP($B1361,競技者!$A$5:$I$1004,2,FALSE)="","",VLOOKUP($B1361,競技者!$A$5:$I$1004,2,FALSE)))</f>
        <v/>
      </c>
      <c r="D1361" s="95" t="str">
        <f>IF($B1361="","",IF(VLOOKUP($B1361,競技者!$A$5:$I$1004,3,FALSE)="","",VLOOKUP($B1361,競技者!$A$5:$I$1004,3,FALSE)))</f>
        <v/>
      </c>
      <c r="E1361" s="95" t="str">
        <f>IF($B1361="","",IF(VLOOKUP($B1361,競技者!$A$5:$I$1004,4,FALSE)="","",VLOOKUP($B1361,競技者!$A$5:$I$1004,4,FALSE)))</f>
        <v/>
      </c>
      <c r="F1361" s="95" t="str">
        <f>IF($B1361="","",IF(VLOOKUP($B1361,競技者!$A$5:$I$1004,7,FALSE)="","",VLOOKUP($B1361,競技者!$A$5:$I$1004,7,FALSE)))</f>
        <v/>
      </c>
      <c r="G1361" s="95" t="str">
        <f>IF($B1361="","",IF(VLOOKUP($B1361,競技者!$A$5:$I$1004,9,FALSE)="","",VLOOKUP($B1361,競技者!$A$5:$I$1004,9,FALSE)))</f>
        <v/>
      </c>
      <c r="H1361" s="109"/>
      <c r="I1361" s="95" t="str">
        <f t="shared" si="105"/>
        <v/>
      </c>
      <c r="J1361" s="96"/>
      <c r="K1361" s="107" t="str">
        <f t="shared" si="106"/>
        <v/>
      </c>
      <c r="L1361" s="96"/>
      <c r="M1361" s="107" t="str">
        <f t="shared" si="107"/>
        <v/>
      </c>
      <c r="N1361" s="103"/>
      <c r="O1361" s="103"/>
      <c r="P1361" s="260"/>
      <c r="Q1361" s="97" t="str">
        <f t="shared" si="108"/>
        <v/>
      </c>
      <c r="R1361" s="98" t="str">
        <f t="shared" si="109"/>
        <v/>
      </c>
      <c r="S1361" s="96"/>
      <c r="T1361" s="234"/>
      <c r="U1361" s="105"/>
    </row>
    <row r="1362" spans="1:21">
      <c r="A1362" s="94">
        <v>1358</v>
      </c>
      <c r="B1362" s="111"/>
      <c r="C1362" s="95" t="str">
        <f>IF($B1362="","",IF(VLOOKUP($B1362,競技者!$A$5:$I$1004,2,FALSE)="","",VLOOKUP($B1362,競技者!$A$5:$I$1004,2,FALSE)))</f>
        <v/>
      </c>
      <c r="D1362" s="95" t="str">
        <f>IF($B1362="","",IF(VLOOKUP($B1362,競技者!$A$5:$I$1004,3,FALSE)="","",VLOOKUP($B1362,競技者!$A$5:$I$1004,3,FALSE)))</f>
        <v/>
      </c>
      <c r="E1362" s="95" t="str">
        <f>IF($B1362="","",IF(VLOOKUP($B1362,競技者!$A$5:$I$1004,4,FALSE)="","",VLOOKUP($B1362,競技者!$A$5:$I$1004,4,FALSE)))</f>
        <v/>
      </c>
      <c r="F1362" s="95" t="str">
        <f>IF($B1362="","",IF(VLOOKUP($B1362,競技者!$A$5:$I$1004,7,FALSE)="","",VLOOKUP($B1362,競技者!$A$5:$I$1004,7,FALSE)))</f>
        <v/>
      </c>
      <c r="G1362" s="95" t="str">
        <f>IF($B1362="","",IF(VLOOKUP($B1362,競技者!$A$5:$I$1004,9,FALSE)="","",VLOOKUP($B1362,競技者!$A$5:$I$1004,9,FALSE)))</f>
        <v/>
      </c>
      <c r="H1362" s="109"/>
      <c r="I1362" s="95" t="str">
        <f t="shared" si="105"/>
        <v/>
      </c>
      <c r="J1362" s="96"/>
      <c r="K1362" s="107" t="str">
        <f t="shared" si="106"/>
        <v/>
      </c>
      <c r="L1362" s="96"/>
      <c r="M1362" s="107" t="str">
        <f t="shared" si="107"/>
        <v/>
      </c>
      <c r="N1362" s="103"/>
      <c r="O1362" s="103"/>
      <c r="P1362" s="260"/>
      <c r="Q1362" s="97" t="str">
        <f t="shared" si="108"/>
        <v/>
      </c>
      <c r="R1362" s="98" t="str">
        <f t="shared" si="109"/>
        <v/>
      </c>
      <c r="S1362" s="96"/>
      <c r="T1362" s="234"/>
      <c r="U1362" s="105"/>
    </row>
    <row r="1363" spans="1:21">
      <c r="A1363" s="94">
        <v>1359</v>
      </c>
      <c r="B1363" s="111"/>
      <c r="C1363" s="95" t="str">
        <f>IF($B1363="","",IF(VLOOKUP($B1363,競技者!$A$5:$I$1004,2,FALSE)="","",VLOOKUP($B1363,競技者!$A$5:$I$1004,2,FALSE)))</f>
        <v/>
      </c>
      <c r="D1363" s="95" t="str">
        <f>IF($B1363="","",IF(VLOOKUP($B1363,競技者!$A$5:$I$1004,3,FALSE)="","",VLOOKUP($B1363,競技者!$A$5:$I$1004,3,FALSE)))</f>
        <v/>
      </c>
      <c r="E1363" s="95" t="str">
        <f>IF($B1363="","",IF(VLOOKUP($B1363,競技者!$A$5:$I$1004,4,FALSE)="","",VLOOKUP($B1363,競技者!$A$5:$I$1004,4,FALSE)))</f>
        <v/>
      </c>
      <c r="F1363" s="95" t="str">
        <f>IF($B1363="","",IF(VLOOKUP($B1363,競技者!$A$5:$I$1004,7,FALSE)="","",VLOOKUP($B1363,競技者!$A$5:$I$1004,7,FALSE)))</f>
        <v/>
      </c>
      <c r="G1363" s="95" t="str">
        <f>IF($B1363="","",IF(VLOOKUP($B1363,競技者!$A$5:$I$1004,9,FALSE)="","",VLOOKUP($B1363,競技者!$A$5:$I$1004,9,FALSE)))</f>
        <v/>
      </c>
      <c r="H1363" s="109"/>
      <c r="I1363" s="95" t="str">
        <f t="shared" si="105"/>
        <v/>
      </c>
      <c r="J1363" s="96"/>
      <c r="K1363" s="107" t="str">
        <f t="shared" si="106"/>
        <v/>
      </c>
      <c r="L1363" s="96"/>
      <c r="M1363" s="107" t="str">
        <f t="shared" si="107"/>
        <v/>
      </c>
      <c r="N1363" s="103"/>
      <c r="O1363" s="103"/>
      <c r="P1363" s="260"/>
      <c r="Q1363" s="97" t="str">
        <f t="shared" si="108"/>
        <v/>
      </c>
      <c r="R1363" s="98" t="str">
        <f t="shared" si="109"/>
        <v/>
      </c>
      <c r="S1363" s="96"/>
      <c r="T1363" s="234"/>
      <c r="U1363" s="105"/>
    </row>
    <row r="1364" spans="1:21" ht="12.6" thickBot="1">
      <c r="A1364" s="94">
        <v>1360</v>
      </c>
      <c r="B1364" s="217"/>
      <c r="C1364" s="218" t="str">
        <f>IF($B1364="","",IF(VLOOKUP($B1364,競技者!$A$5:$I$1004,2,FALSE)="","",VLOOKUP($B1364,競技者!$A$5:$I$1004,2,FALSE)))</f>
        <v/>
      </c>
      <c r="D1364" s="218" t="str">
        <f>IF($B1364="","",IF(VLOOKUP($B1364,競技者!$A$5:$I$1004,3,FALSE)="","",VLOOKUP($B1364,競技者!$A$5:$I$1004,3,FALSE)))</f>
        <v/>
      </c>
      <c r="E1364" s="218" t="str">
        <f>IF($B1364="","",IF(VLOOKUP($B1364,競技者!$A$5:$I$1004,4,FALSE)="","",VLOOKUP($B1364,競技者!$A$5:$I$1004,4,FALSE)))</f>
        <v/>
      </c>
      <c r="F1364" s="218" t="str">
        <f>IF($B1364="","",IF(VLOOKUP($B1364,競技者!$A$5:$I$1004,7,FALSE)="","",VLOOKUP($B1364,競技者!$A$5:$I$1004,7,FALSE)))</f>
        <v/>
      </c>
      <c r="G1364" s="218" t="str">
        <f>IF($B1364="","",IF(VLOOKUP($B1364,競技者!$A$5:$I$1004,9,FALSE)="","",VLOOKUP($B1364,競技者!$A$5:$I$1004,9,FALSE)))</f>
        <v/>
      </c>
      <c r="H1364" s="219"/>
      <c r="I1364" s="218" t="str">
        <f t="shared" si="105"/>
        <v/>
      </c>
      <c r="J1364" s="220"/>
      <c r="K1364" s="221" t="str">
        <f t="shared" si="106"/>
        <v/>
      </c>
      <c r="L1364" s="220"/>
      <c r="M1364" s="221" t="str">
        <f t="shared" si="107"/>
        <v/>
      </c>
      <c r="N1364" s="262"/>
      <c r="O1364" s="262"/>
      <c r="P1364" s="263"/>
      <c r="Q1364" s="222" t="str">
        <f t="shared" si="108"/>
        <v/>
      </c>
      <c r="R1364" s="223" t="str">
        <f t="shared" si="109"/>
        <v/>
      </c>
      <c r="S1364" s="220"/>
      <c r="T1364" s="237"/>
      <c r="U1364" s="224"/>
    </row>
    <row r="1365" spans="1:21">
      <c r="A1365" s="94">
        <v>1361</v>
      </c>
      <c r="B1365" s="199"/>
      <c r="C1365" s="120" t="str">
        <f>IF($B1365="","",IF(VLOOKUP($B1365,競技者!$A$5:$I$1004,2,FALSE)="","",VLOOKUP($B1365,競技者!$A$5:$I$1004,2,FALSE)))</f>
        <v/>
      </c>
      <c r="D1365" s="120" t="str">
        <f>IF($B1365="","",IF(VLOOKUP($B1365,競技者!$A$5:$I$1004,3,FALSE)="","",VLOOKUP($B1365,競技者!$A$5:$I$1004,3,FALSE)))</f>
        <v/>
      </c>
      <c r="E1365" s="120" t="str">
        <f>IF($B1365="","",IF(VLOOKUP($B1365,競技者!$A$5:$I$1004,4,FALSE)="","",VLOOKUP($B1365,競技者!$A$5:$I$1004,4,FALSE)))</f>
        <v/>
      </c>
      <c r="F1365" s="120" t="str">
        <f>IF($B1365="","",IF(VLOOKUP($B1365,競技者!$A$5:$I$1004,7,FALSE)="","",VLOOKUP($B1365,競技者!$A$5:$I$1004,7,FALSE)))</f>
        <v/>
      </c>
      <c r="G1365" s="120" t="str">
        <f>IF($B1365="","",IF(VLOOKUP($B1365,競技者!$A$5:$I$1004,9,FALSE)="","",VLOOKUP($B1365,競技者!$A$5:$I$1004,9,FALSE)))</f>
        <v/>
      </c>
      <c r="H1365" s="119"/>
      <c r="I1365" s="120" t="str">
        <f t="shared" si="105"/>
        <v/>
      </c>
      <c r="J1365" s="121"/>
      <c r="K1365" s="122" t="str">
        <f t="shared" si="106"/>
        <v/>
      </c>
      <c r="L1365" s="121"/>
      <c r="M1365" s="122" t="str">
        <f t="shared" si="107"/>
        <v/>
      </c>
      <c r="N1365" s="123"/>
      <c r="O1365" s="123"/>
      <c r="P1365" s="259"/>
      <c r="Q1365" s="124" t="str">
        <f t="shared" si="108"/>
        <v/>
      </c>
      <c r="R1365" s="125" t="str">
        <f t="shared" si="109"/>
        <v/>
      </c>
      <c r="S1365" s="121"/>
      <c r="T1365" s="236"/>
      <c r="U1365" s="127"/>
    </row>
    <row r="1366" spans="1:21">
      <c r="A1366" s="94">
        <v>1362</v>
      </c>
      <c r="B1366" s="111"/>
      <c r="C1366" s="95" t="str">
        <f>IF($B1366="","",IF(VLOOKUP($B1366,競技者!$A$5:$I$1004,2,FALSE)="","",VLOOKUP($B1366,競技者!$A$5:$I$1004,2,FALSE)))</f>
        <v/>
      </c>
      <c r="D1366" s="95" t="str">
        <f>IF($B1366="","",IF(VLOOKUP($B1366,競技者!$A$5:$I$1004,3,FALSE)="","",VLOOKUP($B1366,競技者!$A$5:$I$1004,3,FALSE)))</f>
        <v/>
      </c>
      <c r="E1366" s="95" t="str">
        <f>IF($B1366="","",IF(VLOOKUP($B1366,競技者!$A$5:$I$1004,4,FALSE)="","",VLOOKUP($B1366,競技者!$A$5:$I$1004,4,FALSE)))</f>
        <v/>
      </c>
      <c r="F1366" s="95" t="str">
        <f>IF($B1366="","",IF(VLOOKUP($B1366,競技者!$A$5:$I$1004,7,FALSE)="","",VLOOKUP($B1366,競技者!$A$5:$I$1004,7,FALSE)))</f>
        <v/>
      </c>
      <c r="G1366" s="95" t="str">
        <f>IF($B1366="","",IF(VLOOKUP($B1366,競技者!$A$5:$I$1004,9,FALSE)="","",VLOOKUP($B1366,競技者!$A$5:$I$1004,9,FALSE)))</f>
        <v/>
      </c>
      <c r="H1366" s="109"/>
      <c r="I1366" s="95" t="str">
        <f t="shared" si="105"/>
        <v/>
      </c>
      <c r="J1366" s="96"/>
      <c r="K1366" s="107" t="str">
        <f t="shared" si="106"/>
        <v/>
      </c>
      <c r="L1366" s="96"/>
      <c r="M1366" s="107" t="str">
        <f t="shared" si="107"/>
        <v/>
      </c>
      <c r="N1366" s="103"/>
      <c r="O1366" s="103"/>
      <c r="P1366" s="260"/>
      <c r="Q1366" s="97" t="str">
        <f t="shared" si="108"/>
        <v/>
      </c>
      <c r="R1366" s="98" t="str">
        <f t="shared" si="109"/>
        <v/>
      </c>
      <c r="S1366" s="96"/>
      <c r="T1366" s="234"/>
      <c r="U1366" s="105"/>
    </row>
    <row r="1367" spans="1:21">
      <c r="A1367" s="94">
        <v>1363</v>
      </c>
      <c r="B1367" s="111"/>
      <c r="C1367" s="95" t="str">
        <f>IF($B1367="","",IF(VLOOKUP($B1367,競技者!$A$5:$I$1004,2,FALSE)="","",VLOOKUP($B1367,競技者!$A$5:$I$1004,2,FALSE)))</f>
        <v/>
      </c>
      <c r="D1367" s="95" t="str">
        <f>IF($B1367="","",IF(VLOOKUP($B1367,競技者!$A$5:$I$1004,3,FALSE)="","",VLOOKUP($B1367,競技者!$A$5:$I$1004,3,FALSE)))</f>
        <v/>
      </c>
      <c r="E1367" s="95" t="str">
        <f>IF($B1367="","",IF(VLOOKUP($B1367,競技者!$A$5:$I$1004,4,FALSE)="","",VLOOKUP($B1367,競技者!$A$5:$I$1004,4,FALSE)))</f>
        <v/>
      </c>
      <c r="F1367" s="95" t="str">
        <f>IF($B1367="","",IF(VLOOKUP($B1367,競技者!$A$5:$I$1004,7,FALSE)="","",VLOOKUP($B1367,競技者!$A$5:$I$1004,7,FALSE)))</f>
        <v/>
      </c>
      <c r="G1367" s="95" t="str">
        <f>IF($B1367="","",IF(VLOOKUP($B1367,競技者!$A$5:$I$1004,9,FALSE)="","",VLOOKUP($B1367,競技者!$A$5:$I$1004,9,FALSE)))</f>
        <v/>
      </c>
      <c r="H1367" s="109"/>
      <c r="I1367" s="95" t="str">
        <f t="shared" si="105"/>
        <v/>
      </c>
      <c r="J1367" s="96"/>
      <c r="K1367" s="107" t="str">
        <f t="shared" si="106"/>
        <v/>
      </c>
      <c r="L1367" s="96"/>
      <c r="M1367" s="107" t="str">
        <f t="shared" si="107"/>
        <v/>
      </c>
      <c r="N1367" s="103"/>
      <c r="O1367" s="103"/>
      <c r="P1367" s="260"/>
      <c r="Q1367" s="97" t="str">
        <f t="shared" si="108"/>
        <v/>
      </c>
      <c r="R1367" s="98" t="str">
        <f t="shared" si="109"/>
        <v/>
      </c>
      <c r="S1367" s="96"/>
      <c r="T1367" s="234"/>
      <c r="U1367" s="105"/>
    </row>
    <row r="1368" spans="1:21">
      <c r="A1368" s="94">
        <v>1364</v>
      </c>
      <c r="B1368" s="111"/>
      <c r="C1368" s="95" t="str">
        <f>IF($B1368="","",IF(VLOOKUP($B1368,競技者!$A$5:$I$1004,2,FALSE)="","",VLOOKUP($B1368,競技者!$A$5:$I$1004,2,FALSE)))</f>
        <v/>
      </c>
      <c r="D1368" s="95" t="str">
        <f>IF($B1368="","",IF(VLOOKUP($B1368,競技者!$A$5:$I$1004,3,FALSE)="","",VLOOKUP($B1368,競技者!$A$5:$I$1004,3,FALSE)))</f>
        <v/>
      </c>
      <c r="E1368" s="95" t="str">
        <f>IF($B1368="","",IF(VLOOKUP($B1368,競技者!$A$5:$I$1004,4,FALSE)="","",VLOOKUP($B1368,競技者!$A$5:$I$1004,4,FALSE)))</f>
        <v/>
      </c>
      <c r="F1368" s="95" t="str">
        <f>IF($B1368="","",IF(VLOOKUP($B1368,競技者!$A$5:$I$1004,7,FALSE)="","",VLOOKUP($B1368,競技者!$A$5:$I$1004,7,FALSE)))</f>
        <v/>
      </c>
      <c r="G1368" s="95" t="str">
        <f>IF($B1368="","",IF(VLOOKUP($B1368,競技者!$A$5:$I$1004,9,FALSE)="","",VLOOKUP($B1368,競技者!$A$5:$I$1004,9,FALSE)))</f>
        <v/>
      </c>
      <c r="H1368" s="109"/>
      <c r="I1368" s="95" t="str">
        <f t="shared" si="105"/>
        <v/>
      </c>
      <c r="J1368" s="96"/>
      <c r="K1368" s="107" t="str">
        <f t="shared" si="106"/>
        <v/>
      </c>
      <c r="L1368" s="96"/>
      <c r="M1368" s="107" t="str">
        <f t="shared" si="107"/>
        <v/>
      </c>
      <c r="N1368" s="103"/>
      <c r="O1368" s="103"/>
      <c r="P1368" s="260"/>
      <c r="Q1368" s="97" t="str">
        <f t="shared" si="108"/>
        <v/>
      </c>
      <c r="R1368" s="98" t="str">
        <f t="shared" si="109"/>
        <v/>
      </c>
      <c r="S1368" s="96"/>
      <c r="T1368" s="234"/>
      <c r="U1368" s="105"/>
    </row>
    <row r="1369" spans="1:21">
      <c r="A1369" s="94">
        <v>1365</v>
      </c>
      <c r="B1369" s="207"/>
      <c r="C1369" s="208" t="str">
        <f>IF($B1369="","",IF(VLOOKUP($B1369,競技者!$A$5:$I$1004,2,FALSE)="","",VLOOKUP($B1369,競技者!$A$5:$I$1004,2,FALSE)))</f>
        <v/>
      </c>
      <c r="D1369" s="208" t="str">
        <f>IF($B1369="","",IF(VLOOKUP($B1369,競技者!$A$5:$I$1004,3,FALSE)="","",VLOOKUP($B1369,競技者!$A$5:$I$1004,3,FALSE)))</f>
        <v/>
      </c>
      <c r="E1369" s="208" t="str">
        <f>IF($B1369="","",IF(VLOOKUP($B1369,競技者!$A$5:$I$1004,4,FALSE)="","",VLOOKUP($B1369,競技者!$A$5:$I$1004,4,FALSE)))</f>
        <v/>
      </c>
      <c r="F1369" s="208" t="str">
        <f>IF($B1369="","",IF(VLOOKUP($B1369,競技者!$A$5:$I$1004,7,FALSE)="","",VLOOKUP($B1369,競技者!$A$5:$I$1004,7,FALSE)))</f>
        <v/>
      </c>
      <c r="G1369" s="208" t="str">
        <f>IF($B1369="","",IF(VLOOKUP($B1369,競技者!$A$5:$I$1004,9,FALSE)="","",VLOOKUP($B1369,競技者!$A$5:$I$1004,9,FALSE)))</f>
        <v/>
      </c>
      <c r="H1369" s="209"/>
      <c r="I1369" s="208" t="str">
        <f t="shared" si="105"/>
        <v/>
      </c>
      <c r="J1369" s="210"/>
      <c r="K1369" s="211" t="str">
        <f t="shared" si="106"/>
        <v/>
      </c>
      <c r="L1369" s="210"/>
      <c r="M1369" s="211" t="str">
        <f t="shared" si="107"/>
        <v/>
      </c>
      <c r="N1369" s="212"/>
      <c r="O1369" s="212"/>
      <c r="P1369" s="261"/>
      <c r="Q1369" s="213" t="str">
        <f t="shared" si="108"/>
        <v/>
      </c>
      <c r="R1369" s="214" t="str">
        <f t="shared" si="109"/>
        <v/>
      </c>
      <c r="S1369" s="210"/>
      <c r="T1369" s="238"/>
      <c r="U1369" s="216"/>
    </row>
    <row r="1370" spans="1:21">
      <c r="A1370" s="94">
        <v>1366</v>
      </c>
      <c r="B1370" s="199"/>
      <c r="C1370" s="120" t="str">
        <f>IF($B1370="","",IF(VLOOKUP($B1370,競技者!$A$5:$I$1004,2,FALSE)="","",VLOOKUP($B1370,競技者!$A$5:$I$1004,2,FALSE)))</f>
        <v/>
      </c>
      <c r="D1370" s="120" t="str">
        <f>IF($B1370="","",IF(VLOOKUP($B1370,競技者!$A$5:$I$1004,3,FALSE)="","",VLOOKUP($B1370,競技者!$A$5:$I$1004,3,FALSE)))</f>
        <v/>
      </c>
      <c r="E1370" s="120" t="str">
        <f>IF($B1370="","",IF(VLOOKUP($B1370,競技者!$A$5:$I$1004,4,FALSE)="","",VLOOKUP($B1370,競技者!$A$5:$I$1004,4,FALSE)))</f>
        <v/>
      </c>
      <c r="F1370" s="120" t="str">
        <f>IF($B1370="","",IF(VLOOKUP($B1370,競技者!$A$5:$I$1004,7,FALSE)="","",VLOOKUP($B1370,競技者!$A$5:$I$1004,7,FALSE)))</f>
        <v/>
      </c>
      <c r="G1370" s="120" t="str">
        <f>IF($B1370="","",IF(VLOOKUP($B1370,競技者!$A$5:$I$1004,9,FALSE)="","",VLOOKUP($B1370,競技者!$A$5:$I$1004,9,FALSE)))</f>
        <v/>
      </c>
      <c r="H1370" s="119"/>
      <c r="I1370" s="120" t="str">
        <f t="shared" si="105"/>
        <v/>
      </c>
      <c r="J1370" s="121"/>
      <c r="K1370" s="122" t="str">
        <f t="shared" si="106"/>
        <v/>
      </c>
      <c r="L1370" s="121"/>
      <c r="M1370" s="122" t="str">
        <f t="shared" si="107"/>
        <v/>
      </c>
      <c r="N1370" s="123"/>
      <c r="O1370" s="123"/>
      <c r="P1370" s="259"/>
      <c r="Q1370" s="124" t="str">
        <f t="shared" si="108"/>
        <v/>
      </c>
      <c r="R1370" s="125" t="str">
        <f t="shared" si="109"/>
        <v/>
      </c>
      <c r="S1370" s="121"/>
      <c r="T1370" s="236"/>
      <c r="U1370" s="127"/>
    </row>
    <row r="1371" spans="1:21">
      <c r="A1371" s="94">
        <v>1367</v>
      </c>
      <c r="B1371" s="111"/>
      <c r="C1371" s="95" t="str">
        <f>IF($B1371="","",IF(VLOOKUP($B1371,競技者!$A$5:$I$1004,2,FALSE)="","",VLOOKUP($B1371,競技者!$A$5:$I$1004,2,FALSE)))</f>
        <v/>
      </c>
      <c r="D1371" s="95" t="str">
        <f>IF($B1371="","",IF(VLOOKUP($B1371,競技者!$A$5:$I$1004,3,FALSE)="","",VLOOKUP($B1371,競技者!$A$5:$I$1004,3,FALSE)))</f>
        <v/>
      </c>
      <c r="E1371" s="95" t="str">
        <f>IF($B1371="","",IF(VLOOKUP($B1371,競技者!$A$5:$I$1004,4,FALSE)="","",VLOOKUP($B1371,競技者!$A$5:$I$1004,4,FALSE)))</f>
        <v/>
      </c>
      <c r="F1371" s="95" t="str">
        <f>IF($B1371="","",IF(VLOOKUP($B1371,競技者!$A$5:$I$1004,7,FALSE)="","",VLOOKUP($B1371,競技者!$A$5:$I$1004,7,FALSE)))</f>
        <v/>
      </c>
      <c r="G1371" s="95" t="str">
        <f>IF($B1371="","",IF(VLOOKUP($B1371,競技者!$A$5:$I$1004,9,FALSE)="","",VLOOKUP($B1371,競技者!$A$5:$I$1004,9,FALSE)))</f>
        <v/>
      </c>
      <c r="H1371" s="109"/>
      <c r="I1371" s="95" t="str">
        <f t="shared" si="105"/>
        <v/>
      </c>
      <c r="J1371" s="96"/>
      <c r="K1371" s="107" t="str">
        <f t="shared" si="106"/>
        <v/>
      </c>
      <c r="L1371" s="96"/>
      <c r="M1371" s="107" t="str">
        <f t="shared" si="107"/>
        <v/>
      </c>
      <c r="N1371" s="103"/>
      <c r="O1371" s="103"/>
      <c r="P1371" s="260"/>
      <c r="Q1371" s="97" t="str">
        <f t="shared" si="108"/>
        <v/>
      </c>
      <c r="R1371" s="98" t="str">
        <f t="shared" si="109"/>
        <v/>
      </c>
      <c r="S1371" s="96"/>
      <c r="T1371" s="234"/>
      <c r="U1371" s="105"/>
    </row>
    <row r="1372" spans="1:21">
      <c r="A1372" s="94">
        <v>1368</v>
      </c>
      <c r="B1372" s="111"/>
      <c r="C1372" s="95" t="str">
        <f>IF($B1372="","",IF(VLOOKUP($B1372,競技者!$A$5:$I$1004,2,FALSE)="","",VLOOKUP($B1372,競技者!$A$5:$I$1004,2,FALSE)))</f>
        <v/>
      </c>
      <c r="D1372" s="95" t="str">
        <f>IF($B1372="","",IF(VLOOKUP($B1372,競技者!$A$5:$I$1004,3,FALSE)="","",VLOOKUP($B1372,競技者!$A$5:$I$1004,3,FALSE)))</f>
        <v/>
      </c>
      <c r="E1372" s="95" t="str">
        <f>IF($B1372="","",IF(VLOOKUP($B1372,競技者!$A$5:$I$1004,4,FALSE)="","",VLOOKUP($B1372,競技者!$A$5:$I$1004,4,FALSE)))</f>
        <v/>
      </c>
      <c r="F1372" s="95" t="str">
        <f>IF($B1372="","",IF(VLOOKUP($B1372,競技者!$A$5:$I$1004,7,FALSE)="","",VLOOKUP($B1372,競技者!$A$5:$I$1004,7,FALSE)))</f>
        <v/>
      </c>
      <c r="G1372" s="95" t="str">
        <f>IF($B1372="","",IF(VLOOKUP($B1372,競技者!$A$5:$I$1004,9,FALSE)="","",VLOOKUP($B1372,競技者!$A$5:$I$1004,9,FALSE)))</f>
        <v/>
      </c>
      <c r="H1372" s="109"/>
      <c r="I1372" s="95" t="str">
        <f t="shared" si="105"/>
        <v/>
      </c>
      <c r="J1372" s="96"/>
      <c r="K1372" s="107" t="str">
        <f t="shared" si="106"/>
        <v/>
      </c>
      <c r="L1372" s="96"/>
      <c r="M1372" s="107" t="str">
        <f t="shared" si="107"/>
        <v/>
      </c>
      <c r="N1372" s="103"/>
      <c r="O1372" s="103"/>
      <c r="P1372" s="260"/>
      <c r="Q1372" s="97" t="str">
        <f t="shared" si="108"/>
        <v/>
      </c>
      <c r="R1372" s="98" t="str">
        <f t="shared" si="109"/>
        <v/>
      </c>
      <c r="S1372" s="96"/>
      <c r="T1372" s="234"/>
      <c r="U1372" s="105"/>
    </row>
    <row r="1373" spans="1:21">
      <c r="A1373" s="94">
        <v>1369</v>
      </c>
      <c r="B1373" s="111"/>
      <c r="C1373" s="95" t="str">
        <f>IF($B1373="","",IF(VLOOKUP($B1373,競技者!$A$5:$I$1004,2,FALSE)="","",VLOOKUP($B1373,競技者!$A$5:$I$1004,2,FALSE)))</f>
        <v/>
      </c>
      <c r="D1373" s="95" t="str">
        <f>IF($B1373="","",IF(VLOOKUP($B1373,競技者!$A$5:$I$1004,3,FALSE)="","",VLOOKUP($B1373,競技者!$A$5:$I$1004,3,FALSE)))</f>
        <v/>
      </c>
      <c r="E1373" s="95" t="str">
        <f>IF($B1373="","",IF(VLOOKUP($B1373,競技者!$A$5:$I$1004,4,FALSE)="","",VLOOKUP($B1373,競技者!$A$5:$I$1004,4,FALSE)))</f>
        <v/>
      </c>
      <c r="F1373" s="95" t="str">
        <f>IF($B1373="","",IF(VLOOKUP($B1373,競技者!$A$5:$I$1004,7,FALSE)="","",VLOOKUP($B1373,競技者!$A$5:$I$1004,7,FALSE)))</f>
        <v/>
      </c>
      <c r="G1373" s="95" t="str">
        <f>IF($B1373="","",IF(VLOOKUP($B1373,競技者!$A$5:$I$1004,9,FALSE)="","",VLOOKUP($B1373,競技者!$A$5:$I$1004,9,FALSE)))</f>
        <v/>
      </c>
      <c r="H1373" s="109"/>
      <c r="I1373" s="95" t="str">
        <f t="shared" si="105"/>
        <v/>
      </c>
      <c r="J1373" s="96"/>
      <c r="K1373" s="107" t="str">
        <f t="shared" si="106"/>
        <v/>
      </c>
      <c r="L1373" s="96"/>
      <c r="M1373" s="107" t="str">
        <f t="shared" si="107"/>
        <v/>
      </c>
      <c r="N1373" s="103"/>
      <c r="O1373" s="103"/>
      <c r="P1373" s="260"/>
      <c r="Q1373" s="97" t="str">
        <f t="shared" si="108"/>
        <v/>
      </c>
      <c r="R1373" s="98" t="str">
        <f t="shared" si="109"/>
        <v/>
      </c>
      <c r="S1373" s="96"/>
      <c r="T1373" s="234"/>
      <c r="U1373" s="105"/>
    </row>
    <row r="1374" spans="1:21" ht="12.6" thickBot="1">
      <c r="A1374" s="94">
        <v>1370</v>
      </c>
      <c r="B1374" s="217"/>
      <c r="C1374" s="218" t="str">
        <f>IF($B1374="","",IF(VLOOKUP($B1374,競技者!$A$5:$I$1004,2,FALSE)="","",VLOOKUP($B1374,競技者!$A$5:$I$1004,2,FALSE)))</f>
        <v/>
      </c>
      <c r="D1374" s="218" t="str">
        <f>IF($B1374="","",IF(VLOOKUP($B1374,競技者!$A$5:$I$1004,3,FALSE)="","",VLOOKUP($B1374,競技者!$A$5:$I$1004,3,FALSE)))</f>
        <v/>
      </c>
      <c r="E1374" s="218" t="str">
        <f>IF($B1374="","",IF(VLOOKUP($B1374,競技者!$A$5:$I$1004,4,FALSE)="","",VLOOKUP($B1374,競技者!$A$5:$I$1004,4,FALSE)))</f>
        <v/>
      </c>
      <c r="F1374" s="218" t="str">
        <f>IF($B1374="","",IF(VLOOKUP($B1374,競技者!$A$5:$I$1004,7,FALSE)="","",VLOOKUP($B1374,競技者!$A$5:$I$1004,7,FALSE)))</f>
        <v/>
      </c>
      <c r="G1374" s="218" t="str">
        <f>IF($B1374="","",IF(VLOOKUP($B1374,競技者!$A$5:$I$1004,9,FALSE)="","",VLOOKUP($B1374,競技者!$A$5:$I$1004,9,FALSE)))</f>
        <v/>
      </c>
      <c r="H1374" s="219"/>
      <c r="I1374" s="218" t="str">
        <f t="shared" si="105"/>
        <v/>
      </c>
      <c r="J1374" s="220"/>
      <c r="K1374" s="221" t="str">
        <f t="shared" si="106"/>
        <v/>
      </c>
      <c r="L1374" s="220"/>
      <c r="M1374" s="221" t="str">
        <f t="shared" si="107"/>
        <v/>
      </c>
      <c r="N1374" s="262"/>
      <c r="O1374" s="262"/>
      <c r="P1374" s="263"/>
      <c r="Q1374" s="222" t="str">
        <f t="shared" si="108"/>
        <v/>
      </c>
      <c r="R1374" s="223" t="str">
        <f t="shared" si="109"/>
        <v/>
      </c>
      <c r="S1374" s="220"/>
      <c r="T1374" s="237"/>
      <c r="U1374" s="224"/>
    </row>
    <row r="1375" spans="1:21">
      <c r="A1375" s="94">
        <v>1371</v>
      </c>
      <c r="B1375" s="199"/>
      <c r="C1375" s="120" t="str">
        <f>IF($B1375="","",IF(VLOOKUP($B1375,競技者!$A$5:$I$1004,2,FALSE)="","",VLOOKUP($B1375,競技者!$A$5:$I$1004,2,FALSE)))</f>
        <v/>
      </c>
      <c r="D1375" s="120" t="str">
        <f>IF($B1375="","",IF(VLOOKUP($B1375,競技者!$A$5:$I$1004,3,FALSE)="","",VLOOKUP($B1375,競技者!$A$5:$I$1004,3,FALSE)))</f>
        <v/>
      </c>
      <c r="E1375" s="120" t="str">
        <f>IF($B1375="","",IF(VLOOKUP($B1375,競技者!$A$5:$I$1004,4,FALSE)="","",VLOOKUP($B1375,競技者!$A$5:$I$1004,4,FALSE)))</f>
        <v/>
      </c>
      <c r="F1375" s="120" t="str">
        <f>IF($B1375="","",IF(VLOOKUP($B1375,競技者!$A$5:$I$1004,7,FALSE)="","",VLOOKUP($B1375,競技者!$A$5:$I$1004,7,FALSE)))</f>
        <v/>
      </c>
      <c r="G1375" s="120" t="str">
        <f>IF($B1375="","",IF(VLOOKUP($B1375,競技者!$A$5:$I$1004,9,FALSE)="","",VLOOKUP($B1375,競技者!$A$5:$I$1004,9,FALSE)))</f>
        <v/>
      </c>
      <c r="H1375" s="119"/>
      <c r="I1375" s="120" t="str">
        <f t="shared" si="105"/>
        <v/>
      </c>
      <c r="J1375" s="121"/>
      <c r="K1375" s="122" t="str">
        <f t="shared" si="106"/>
        <v/>
      </c>
      <c r="L1375" s="121"/>
      <c r="M1375" s="122" t="str">
        <f t="shared" si="107"/>
        <v/>
      </c>
      <c r="N1375" s="123"/>
      <c r="O1375" s="123"/>
      <c r="P1375" s="259"/>
      <c r="Q1375" s="124" t="str">
        <f t="shared" si="108"/>
        <v/>
      </c>
      <c r="R1375" s="125" t="str">
        <f t="shared" si="109"/>
        <v/>
      </c>
      <c r="S1375" s="121"/>
      <c r="T1375" s="236"/>
      <c r="U1375" s="127"/>
    </row>
    <row r="1376" spans="1:21">
      <c r="A1376" s="94">
        <v>1372</v>
      </c>
      <c r="B1376" s="111"/>
      <c r="C1376" s="95" t="str">
        <f>IF($B1376="","",IF(VLOOKUP($B1376,競技者!$A$5:$I$1004,2,FALSE)="","",VLOOKUP($B1376,競技者!$A$5:$I$1004,2,FALSE)))</f>
        <v/>
      </c>
      <c r="D1376" s="95" t="str">
        <f>IF($B1376="","",IF(VLOOKUP($B1376,競技者!$A$5:$I$1004,3,FALSE)="","",VLOOKUP($B1376,競技者!$A$5:$I$1004,3,FALSE)))</f>
        <v/>
      </c>
      <c r="E1376" s="95" t="str">
        <f>IF($B1376="","",IF(VLOOKUP($B1376,競技者!$A$5:$I$1004,4,FALSE)="","",VLOOKUP($B1376,競技者!$A$5:$I$1004,4,FALSE)))</f>
        <v/>
      </c>
      <c r="F1376" s="95" t="str">
        <f>IF($B1376="","",IF(VLOOKUP($B1376,競技者!$A$5:$I$1004,7,FALSE)="","",VLOOKUP($B1376,競技者!$A$5:$I$1004,7,FALSE)))</f>
        <v/>
      </c>
      <c r="G1376" s="95" t="str">
        <f>IF($B1376="","",IF(VLOOKUP($B1376,競技者!$A$5:$I$1004,9,FALSE)="","",VLOOKUP($B1376,競技者!$A$5:$I$1004,9,FALSE)))</f>
        <v/>
      </c>
      <c r="H1376" s="109"/>
      <c r="I1376" s="95" t="str">
        <f t="shared" si="105"/>
        <v/>
      </c>
      <c r="J1376" s="96"/>
      <c r="K1376" s="107" t="str">
        <f t="shared" si="106"/>
        <v/>
      </c>
      <c r="L1376" s="96"/>
      <c r="M1376" s="107" t="str">
        <f t="shared" si="107"/>
        <v/>
      </c>
      <c r="N1376" s="103"/>
      <c r="O1376" s="103"/>
      <c r="P1376" s="260"/>
      <c r="Q1376" s="97" t="str">
        <f t="shared" si="108"/>
        <v/>
      </c>
      <c r="R1376" s="98" t="str">
        <f t="shared" si="109"/>
        <v/>
      </c>
      <c r="S1376" s="96"/>
      <c r="T1376" s="234"/>
      <c r="U1376" s="105"/>
    </row>
    <row r="1377" spans="1:21">
      <c r="A1377" s="94">
        <v>1373</v>
      </c>
      <c r="B1377" s="111"/>
      <c r="C1377" s="95" t="str">
        <f>IF($B1377="","",IF(VLOOKUP($B1377,競技者!$A$5:$I$1004,2,FALSE)="","",VLOOKUP($B1377,競技者!$A$5:$I$1004,2,FALSE)))</f>
        <v/>
      </c>
      <c r="D1377" s="95" t="str">
        <f>IF($B1377="","",IF(VLOOKUP($B1377,競技者!$A$5:$I$1004,3,FALSE)="","",VLOOKUP($B1377,競技者!$A$5:$I$1004,3,FALSE)))</f>
        <v/>
      </c>
      <c r="E1377" s="95" t="str">
        <f>IF($B1377="","",IF(VLOOKUP($B1377,競技者!$A$5:$I$1004,4,FALSE)="","",VLOOKUP($B1377,競技者!$A$5:$I$1004,4,FALSE)))</f>
        <v/>
      </c>
      <c r="F1377" s="95" t="str">
        <f>IF($B1377="","",IF(VLOOKUP($B1377,競技者!$A$5:$I$1004,7,FALSE)="","",VLOOKUP($B1377,競技者!$A$5:$I$1004,7,FALSE)))</f>
        <v/>
      </c>
      <c r="G1377" s="95" t="str">
        <f>IF($B1377="","",IF(VLOOKUP($B1377,競技者!$A$5:$I$1004,9,FALSE)="","",VLOOKUP($B1377,競技者!$A$5:$I$1004,9,FALSE)))</f>
        <v/>
      </c>
      <c r="H1377" s="109"/>
      <c r="I1377" s="95" t="str">
        <f t="shared" si="105"/>
        <v/>
      </c>
      <c r="J1377" s="96"/>
      <c r="K1377" s="107" t="str">
        <f t="shared" si="106"/>
        <v/>
      </c>
      <c r="L1377" s="96"/>
      <c r="M1377" s="107" t="str">
        <f t="shared" si="107"/>
        <v/>
      </c>
      <c r="N1377" s="103"/>
      <c r="O1377" s="103"/>
      <c r="P1377" s="260"/>
      <c r="Q1377" s="97" t="str">
        <f t="shared" si="108"/>
        <v/>
      </c>
      <c r="R1377" s="98" t="str">
        <f t="shared" si="109"/>
        <v/>
      </c>
      <c r="S1377" s="96"/>
      <c r="T1377" s="234"/>
      <c r="U1377" s="105"/>
    </row>
    <row r="1378" spans="1:21">
      <c r="A1378" s="94">
        <v>1374</v>
      </c>
      <c r="B1378" s="111"/>
      <c r="C1378" s="95" t="str">
        <f>IF($B1378="","",IF(VLOOKUP($B1378,競技者!$A$5:$I$1004,2,FALSE)="","",VLOOKUP($B1378,競技者!$A$5:$I$1004,2,FALSE)))</f>
        <v/>
      </c>
      <c r="D1378" s="95" t="str">
        <f>IF($B1378="","",IF(VLOOKUP($B1378,競技者!$A$5:$I$1004,3,FALSE)="","",VLOOKUP($B1378,競技者!$A$5:$I$1004,3,FALSE)))</f>
        <v/>
      </c>
      <c r="E1378" s="95" t="str">
        <f>IF($B1378="","",IF(VLOOKUP($B1378,競技者!$A$5:$I$1004,4,FALSE)="","",VLOOKUP($B1378,競技者!$A$5:$I$1004,4,FALSE)))</f>
        <v/>
      </c>
      <c r="F1378" s="95" t="str">
        <f>IF($B1378="","",IF(VLOOKUP($B1378,競技者!$A$5:$I$1004,7,FALSE)="","",VLOOKUP($B1378,競技者!$A$5:$I$1004,7,FALSE)))</f>
        <v/>
      </c>
      <c r="G1378" s="95" t="str">
        <f>IF($B1378="","",IF(VLOOKUP($B1378,競技者!$A$5:$I$1004,9,FALSE)="","",VLOOKUP($B1378,競技者!$A$5:$I$1004,9,FALSE)))</f>
        <v/>
      </c>
      <c r="H1378" s="109"/>
      <c r="I1378" s="95" t="str">
        <f t="shared" si="105"/>
        <v/>
      </c>
      <c r="J1378" s="96"/>
      <c r="K1378" s="107" t="str">
        <f t="shared" si="106"/>
        <v/>
      </c>
      <c r="L1378" s="96"/>
      <c r="M1378" s="107" t="str">
        <f t="shared" si="107"/>
        <v/>
      </c>
      <c r="N1378" s="103"/>
      <c r="O1378" s="103"/>
      <c r="P1378" s="260"/>
      <c r="Q1378" s="97" t="str">
        <f t="shared" si="108"/>
        <v/>
      </c>
      <c r="R1378" s="98" t="str">
        <f t="shared" si="109"/>
        <v/>
      </c>
      <c r="S1378" s="96"/>
      <c r="T1378" s="234"/>
      <c r="U1378" s="105"/>
    </row>
    <row r="1379" spans="1:21">
      <c r="A1379" s="94">
        <v>1375</v>
      </c>
      <c r="B1379" s="207"/>
      <c r="C1379" s="208" t="str">
        <f>IF($B1379="","",IF(VLOOKUP($B1379,競技者!$A$5:$I$1004,2,FALSE)="","",VLOOKUP($B1379,競技者!$A$5:$I$1004,2,FALSE)))</f>
        <v/>
      </c>
      <c r="D1379" s="208" t="str">
        <f>IF($B1379="","",IF(VLOOKUP($B1379,競技者!$A$5:$I$1004,3,FALSE)="","",VLOOKUP($B1379,競技者!$A$5:$I$1004,3,FALSE)))</f>
        <v/>
      </c>
      <c r="E1379" s="208" t="str">
        <f>IF($B1379="","",IF(VLOOKUP($B1379,競技者!$A$5:$I$1004,4,FALSE)="","",VLOOKUP($B1379,競技者!$A$5:$I$1004,4,FALSE)))</f>
        <v/>
      </c>
      <c r="F1379" s="208" t="str">
        <f>IF($B1379="","",IF(VLOOKUP($B1379,競技者!$A$5:$I$1004,7,FALSE)="","",VLOOKUP($B1379,競技者!$A$5:$I$1004,7,FALSE)))</f>
        <v/>
      </c>
      <c r="G1379" s="208" t="str">
        <f>IF($B1379="","",IF(VLOOKUP($B1379,競技者!$A$5:$I$1004,9,FALSE)="","",VLOOKUP($B1379,競技者!$A$5:$I$1004,9,FALSE)))</f>
        <v/>
      </c>
      <c r="H1379" s="209"/>
      <c r="I1379" s="208" t="str">
        <f t="shared" si="105"/>
        <v/>
      </c>
      <c r="J1379" s="210"/>
      <c r="K1379" s="211" t="str">
        <f t="shared" si="106"/>
        <v/>
      </c>
      <c r="L1379" s="210"/>
      <c r="M1379" s="211" t="str">
        <f t="shared" si="107"/>
        <v/>
      </c>
      <c r="N1379" s="212"/>
      <c r="O1379" s="212"/>
      <c r="P1379" s="261"/>
      <c r="Q1379" s="213" t="str">
        <f t="shared" si="108"/>
        <v/>
      </c>
      <c r="R1379" s="214" t="str">
        <f t="shared" si="109"/>
        <v/>
      </c>
      <c r="S1379" s="210"/>
      <c r="T1379" s="238"/>
      <c r="U1379" s="216"/>
    </row>
    <row r="1380" spans="1:21">
      <c r="A1380" s="94">
        <v>1376</v>
      </c>
      <c r="B1380" s="199"/>
      <c r="C1380" s="120" t="str">
        <f>IF($B1380="","",IF(VLOOKUP($B1380,競技者!$A$5:$I$1004,2,FALSE)="","",VLOOKUP($B1380,競技者!$A$5:$I$1004,2,FALSE)))</f>
        <v/>
      </c>
      <c r="D1380" s="120" t="str">
        <f>IF($B1380="","",IF(VLOOKUP($B1380,競技者!$A$5:$I$1004,3,FALSE)="","",VLOOKUP($B1380,競技者!$A$5:$I$1004,3,FALSE)))</f>
        <v/>
      </c>
      <c r="E1380" s="120" t="str">
        <f>IF($B1380="","",IF(VLOOKUP($B1380,競技者!$A$5:$I$1004,4,FALSE)="","",VLOOKUP($B1380,競技者!$A$5:$I$1004,4,FALSE)))</f>
        <v/>
      </c>
      <c r="F1380" s="120" t="str">
        <f>IF($B1380="","",IF(VLOOKUP($B1380,競技者!$A$5:$I$1004,7,FALSE)="","",VLOOKUP($B1380,競技者!$A$5:$I$1004,7,FALSE)))</f>
        <v/>
      </c>
      <c r="G1380" s="120" t="str">
        <f>IF($B1380="","",IF(VLOOKUP($B1380,競技者!$A$5:$I$1004,9,FALSE)="","",VLOOKUP($B1380,競技者!$A$5:$I$1004,9,FALSE)))</f>
        <v/>
      </c>
      <c r="H1380" s="119"/>
      <c r="I1380" s="120" t="str">
        <f t="shared" si="105"/>
        <v/>
      </c>
      <c r="J1380" s="121"/>
      <c r="K1380" s="122" t="str">
        <f t="shared" si="106"/>
        <v/>
      </c>
      <c r="L1380" s="121"/>
      <c r="M1380" s="122" t="str">
        <f t="shared" si="107"/>
        <v/>
      </c>
      <c r="N1380" s="123"/>
      <c r="O1380" s="123"/>
      <c r="P1380" s="259"/>
      <c r="Q1380" s="124" t="str">
        <f t="shared" si="108"/>
        <v/>
      </c>
      <c r="R1380" s="125" t="str">
        <f t="shared" si="109"/>
        <v/>
      </c>
      <c r="S1380" s="121"/>
      <c r="T1380" s="236"/>
      <c r="U1380" s="127"/>
    </row>
    <row r="1381" spans="1:21">
      <c r="A1381" s="94">
        <v>1377</v>
      </c>
      <c r="B1381" s="111"/>
      <c r="C1381" s="95" t="str">
        <f>IF($B1381="","",IF(VLOOKUP($B1381,競技者!$A$5:$I$1004,2,FALSE)="","",VLOOKUP($B1381,競技者!$A$5:$I$1004,2,FALSE)))</f>
        <v/>
      </c>
      <c r="D1381" s="95" t="str">
        <f>IF($B1381="","",IF(VLOOKUP($B1381,競技者!$A$5:$I$1004,3,FALSE)="","",VLOOKUP($B1381,競技者!$A$5:$I$1004,3,FALSE)))</f>
        <v/>
      </c>
      <c r="E1381" s="95" t="str">
        <f>IF($B1381="","",IF(VLOOKUP($B1381,競技者!$A$5:$I$1004,4,FALSE)="","",VLOOKUP($B1381,競技者!$A$5:$I$1004,4,FALSE)))</f>
        <v/>
      </c>
      <c r="F1381" s="95" t="str">
        <f>IF($B1381="","",IF(VLOOKUP($B1381,競技者!$A$5:$I$1004,7,FALSE)="","",VLOOKUP($B1381,競技者!$A$5:$I$1004,7,FALSE)))</f>
        <v/>
      </c>
      <c r="G1381" s="95" t="str">
        <f>IF($B1381="","",IF(VLOOKUP($B1381,競技者!$A$5:$I$1004,9,FALSE)="","",VLOOKUP($B1381,競技者!$A$5:$I$1004,9,FALSE)))</f>
        <v/>
      </c>
      <c r="H1381" s="109"/>
      <c r="I1381" s="95" t="str">
        <f t="shared" si="105"/>
        <v/>
      </c>
      <c r="J1381" s="96"/>
      <c r="K1381" s="107" t="str">
        <f t="shared" si="106"/>
        <v/>
      </c>
      <c r="L1381" s="96"/>
      <c r="M1381" s="107" t="str">
        <f t="shared" si="107"/>
        <v/>
      </c>
      <c r="N1381" s="103"/>
      <c r="O1381" s="103"/>
      <c r="P1381" s="260"/>
      <c r="Q1381" s="97" t="str">
        <f t="shared" si="108"/>
        <v/>
      </c>
      <c r="R1381" s="98" t="str">
        <f t="shared" si="109"/>
        <v/>
      </c>
      <c r="S1381" s="96"/>
      <c r="T1381" s="234"/>
      <c r="U1381" s="105"/>
    </row>
    <row r="1382" spans="1:21">
      <c r="A1382" s="94">
        <v>1378</v>
      </c>
      <c r="B1382" s="111"/>
      <c r="C1382" s="95" t="str">
        <f>IF($B1382="","",IF(VLOOKUP($B1382,競技者!$A$5:$I$1004,2,FALSE)="","",VLOOKUP($B1382,競技者!$A$5:$I$1004,2,FALSE)))</f>
        <v/>
      </c>
      <c r="D1382" s="95" t="str">
        <f>IF($B1382="","",IF(VLOOKUP($B1382,競技者!$A$5:$I$1004,3,FALSE)="","",VLOOKUP($B1382,競技者!$A$5:$I$1004,3,FALSE)))</f>
        <v/>
      </c>
      <c r="E1382" s="95" t="str">
        <f>IF($B1382="","",IF(VLOOKUP($B1382,競技者!$A$5:$I$1004,4,FALSE)="","",VLOOKUP($B1382,競技者!$A$5:$I$1004,4,FALSE)))</f>
        <v/>
      </c>
      <c r="F1382" s="95" t="str">
        <f>IF($B1382="","",IF(VLOOKUP($B1382,競技者!$A$5:$I$1004,7,FALSE)="","",VLOOKUP($B1382,競技者!$A$5:$I$1004,7,FALSE)))</f>
        <v/>
      </c>
      <c r="G1382" s="95" t="str">
        <f>IF($B1382="","",IF(VLOOKUP($B1382,競技者!$A$5:$I$1004,9,FALSE)="","",VLOOKUP($B1382,競技者!$A$5:$I$1004,9,FALSE)))</f>
        <v/>
      </c>
      <c r="H1382" s="109"/>
      <c r="I1382" s="95" t="str">
        <f t="shared" si="105"/>
        <v/>
      </c>
      <c r="J1382" s="96"/>
      <c r="K1382" s="107" t="str">
        <f t="shared" si="106"/>
        <v/>
      </c>
      <c r="L1382" s="96"/>
      <c r="M1382" s="107" t="str">
        <f t="shared" si="107"/>
        <v/>
      </c>
      <c r="N1382" s="103"/>
      <c r="O1382" s="103"/>
      <c r="P1382" s="260"/>
      <c r="Q1382" s="97" t="str">
        <f t="shared" si="108"/>
        <v/>
      </c>
      <c r="R1382" s="98" t="str">
        <f t="shared" si="109"/>
        <v/>
      </c>
      <c r="S1382" s="96"/>
      <c r="T1382" s="234"/>
      <c r="U1382" s="105"/>
    </row>
    <row r="1383" spans="1:21">
      <c r="A1383" s="94">
        <v>1379</v>
      </c>
      <c r="B1383" s="111"/>
      <c r="C1383" s="95" t="str">
        <f>IF($B1383="","",IF(VLOOKUP($B1383,競技者!$A$5:$I$1004,2,FALSE)="","",VLOOKUP($B1383,競技者!$A$5:$I$1004,2,FALSE)))</f>
        <v/>
      </c>
      <c r="D1383" s="95" t="str">
        <f>IF($B1383="","",IF(VLOOKUP($B1383,競技者!$A$5:$I$1004,3,FALSE)="","",VLOOKUP($B1383,競技者!$A$5:$I$1004,3,FALSE)))</f>
        <v/>
      </c>
      <c r="E1383" s="95" t="str">
        <f>IF($B1383="","",IF(VLOOKUP($B1383,競技者!$A$5:$I$1004,4,FALSE)="","",VLOOKUP($B1383,競技者!$A$5:$I$1004,4,FALSE)))</f>
        <v/>
      </c>
      <c r="F1383" s="95" t="str">
        <f>IF($B1383="","",IF(VLOOKUP($B1383,競技者!$A$5:$I$1004,7,FALSE)="","",VLOOKUP($B1383,競技者!$A$5:$I$1004,7,FALSE)))</f>
        <v/>
      </c>
      <c r="G1383" s="95" t="str">
        <f>IF($B1383="","",IF(VLOOKUP($B1383,競技者!$A$5:$I$1004,9,FALSE)="","",VLOOKUP($B1383,競技者!$A$5:$I$1004,9,FALSE)))</f>
        <v/>
      </c>
      <c r="H1383" s="109"/>
      <c r="I1383" s="95" t="str">
        <f t="shared" si="105"/>
        <v/>
      </c>
      <c r="J1383" s="96"/>
      <c r="K1383" s="107" t="str">
        <f t="shared" si="106"/>
        <v/>
      </c>
      <c r="L1383" s="96"/>
      <c r="M1383" s="107" t="str">
        <f t="shared" si="107"/>
        <v/>
      </c>
      <c r="N1383" s="103"/>
      <c r="O1383" s="103"/>
      <c r="P1383" s="260"/>
      <c r="Q1383" s="97" t="str">
        <f t="shared" si="108"/>
        <v/>
      </c>
      <c r="R1383" s="98" t="str">
        <f t="shared" si="109"/>
        <v/>
      </c>
      <c r="S1383" s="96"/>
      <c r="T1383" s="234"/>
      <c r="U1383" s="105"/>
    </row>
    <row r="1384" spans="1:21" ht="12.6" thickBot="1">
      <c r="A1384" s="94">
        <v>1380</v>
      </c>
      <c r="B1384" s="217"/>
      <c r="C1384" s="218" t="str">
        <f>IF($B1384="","",IF(VLOOKUP($B1384,競技者!$A$5:$I$1004,2,FALSE)="","",VLOOKUP($B1384,競技者!$A$5:$I$1004,2,FALSE)))</f>
        <v/>
      </c>
      <c r="D1384" s="218" t="str">
        <f>IF($B1384="","",IF(VLOOKUP($B1384,競技者!$A$5:$I$1004,3,FALSE)="","",VLOOKUP($B1384,競技者!$A$5:$I$1004,3,FALSE)))</f>
        <v/>
      </c>
      <c r="E1384" s="218" t="str">
        <f>IF($B1384="","",IF(VLOOKUP($B1384,競技者!$A$5:$I$1004,4,FALSE)="","",VLOOKUP($B1384,競技者!$A$5:$I$1004,4,FALSE)))</f>
        <v/>
      </c>
      <c r="F1384" s="218" t="str">
        <f>IF($B1384="","",IF(VLOOKUP($B1384,競技者!$A$5:$I$1004,7,FALSE)="","",VLOOKUP($B1384,競技者!$A$5:$I$1004,7,FALSE)))</f>
        <v/>
      </c>
      <c r="G1384" s="218" t="str">
        <f>IF($B1384="","",IF(VLOOKUP($B1384,競技者!$A$5:$I$1004,9,FALSE)="","",VLOOKUP($B1384,競技者!$A$5:$I$1004,9,FALSE)))</f>
        <v/>
      </c>
      <c r="H1384" s="219"/>
      <c r="I1384" s="218" t="str">
        <f t="shared" si="105"/>
        <v/>
      </c>
      <c r="J1384" s="220"/>
      <c r="K1384" s="221" t="str">
        <f t="shared" si="106"/>
        <v/>
      </c>
      <c r="L1384" s="220"/>
      <c r="M1384" s="221" t="str">
        <f t="shared" si="107"/>
        <v/>
      </c>
      <c r="N1384" s="262"/>
      <c r="O1384" s="262"/>
      <c r="P1384" s="263"/>
      <c r="Q1384" s="222" t="str">
        <f t="shared" si="108"/>
        <v/>
      </c>
      <c r="R1384" s="223" t="str">
        <f t="shared" si="109"/>
        <v/>
      </c>
      <c r="S1384" s="220"/>
      <c r="T1384" s="237"/>
      <c r="U1384" s="224"/>
    </row>
    <row r="1385" spans="1:21">
      <c r="A1385" s="94">
        <v>1381</v>
      </c>
      <c r="B1385" s="199"/>
      <c r="C1385" s="120" t="str">
        <f>IF($B1385="","",IF(VLOOKUP($B1385,競技者!$A$5:$I$1004,2,FALSE)="","",VLOOKUP($B1385,競技者!$A$5:$I$1004,2,FALSE)))</f>
        <v/>
      </c>
      <c r="D1385" s="120" t="str">
        <f>IF($B1385="","",IF(VLOOKUP($B1385,競技者!$A$5:$I$1004,3,FALSE)="","",VLOOKUP($B1385,競技者!$A$5:$I$1004,3,FALSE)))</f>
        <v/>
      </c>
      <c r="E1385" s="120" t="str">
        <f>IF($B1385="","",IF(VLOOKUP($B1385,競技者!$A$5:$I$1004,4,FALSE)="","",VLOOKUP($B1385,競技者!$A$5:$I$1004,4,FALSE)))</f>
        <v/>
      </c>
      <c r="F1385" s="120" t="str">
        <f>IF($B1385="","",IF(VLOOKUP($B1385,競技者!$A$5:$I$1004,7,FALSE)="","",VLOOKUP($B1385,競技者!$A$5:$I$1004,7,FALSE)))</f>
        <v/>
      </c>
      <c r="G1385" s="120" t="str">
        <f>IF($B1385="","",IF(VLOOKUP($B1385,競技者!$A$5:$I$1004,9,FALSE)="","",VLOOKUP($B1385,競技者!$A$5:$I$1004,9,FALSE)))</f>
        <v/>
      </c>
      <c r="H1385" s="119"/>
      <c r="I1385" s="120" t="str">
        <f t="shared" si="105"/>
        <v/>
      </c>
      <c r="J1385" s="121"/>
      <c r="K1385" s="122" t="str">
        <f t="shared" si="106"/>
        <v/>
      </c>
      <c r="L1385" s="121"/>
      <c r="M1385" s="122" t="str">
        <f t="shared" si="107"/>
        <v/>
      </c>
      <c r="N1385" s="123"/>
      <c r="O1385" s="123"/>
      <c r="P1385" s="259"/>
      <c r="Q1385" s="124" t="str">
        <f t="shared" si="108"/>
        <v/>
      </c>
      <c r="R1385" s="125" t="str">
        <f t="shared" si="109"/>
        <v/>
      </c>
      <c r="S1385" s="121"/>
      <c r="T1385" s="236"/>
      <c r="U1385" s="127"/>
    </row>
    <row r="1386" spans="1:21">
      <c r="A1386" s="94">
        <v>1382</v>
      </c>
      <c r="B1386" s="111"/>
      <c r="C1386" s="95" t="str">
        <f>IF($B1386="","",IF(VLOOKUP($B1386,競技者!$A$5:$I$1004,2,FALSE)="","",VLOOKUP($B1386,競技者!$A$5:$I$1004,2,FALSE)))</f>
        <v/>
      </c>
      <c r="D1386" s="95" t="str">
        <f>IF($B1386="","",IF(VLOOKUP($B1386,競技者!$A$5:$I$1004,3,FALSE)="","",VLOOKUP($B1386,競技者!$A$5:$I$1004,3,FALSE)))</f>
        <v/>
      </c>
      <c r="E1386" s="95" t="str">
        <f>IF($B1386="","",IF(VLOOKUP($B1386,競技者!$A$5:$I$1004,4,FALSE)="","",VLOOKUP($B1386,競技者!$A$5:$I$1004,4,FALSE)))</f>
        <v/>
      </c>
      <c r="F1386" s="95" t="str">
        <f>IF($B1386="","",IF(VLOOKUP($B1386,競技者!$A$5:$I$1004,7,FALSE)="","",VLOOKUP($B1386,競技者!$A$5:$I$1004,7,FALSE)))</f>
        <v/>
      </c>
      <c r="G1386" s="95" t="str">
        <f>IF($B1386="","",IF(VLOOKUP($B1386,競技者!$A$5:$I$1004,9,FALSE)="","",VLOOKUP($B1386,競技者!$A$5:$I$1004,9,FALSE)))</f>
        <v/>
      </c>
      <c r="H1386" s="109"/>
      <c r="I1386" s="95" t="str">
        <f t="shared" si="105"/>
        <v/>
      </c>
      <c r="J1386" s="96"/>
      <c r="K1386" s="107" t="str">
        <f t="shared" si="106"/>
        <v/>
      </c>
      <c r="L1386" s="96"/>
      <c r="M1386" s="107" t="str">
        <f t="shared" si="107"/>
        <v/>
      </c>
      <c r="N1386" s="103"/>
      <c r="O1386" s="103"/>
      <c r="P1386" s="260"/>
      <c r="Q1386" s="97" t="str">
        <f t="shared" si="108"/>
        <v/>
      </c>
      <c r="R1386" s="98" t="str">
        <f t="shared" si="109"/>
        <v/>
      </c>
      <c r="S1386" s="96"/>
      <c r="T1386" s="234"/>
      <c r="U1386" s="105"/>
    </row>
    <row r="1387" spans="1:21">
      <c r="A1387" s="94">
        <v>1383</v>
      </c>
      <c r="B1387" s="111"/>
      <c r="C1387" s="95" t="str">
        <f>IF($B1387="","",IF(VLOOKUP($B1387,競技者!$A$5:$I$1004,2,FALSE)="","",VLOOKUP($B1387,競技者!$A$5:$I$1004,2,FALSE)))</f>
        <v/>
      </c>
      <c r="D1387" s="95" t="str">
        <f>IF($B1387="","",IF(VLOOKUP($B1387,競技者!$A$5:$I$1004,3,FALSE)="","",VLOOKUP($B1387,競技者!$A$5:$I$1004,3,FALSE)))</f>
        <v/>
      </c>
      <c r="E1387" s="95" t="str">
        <f>IF($B1387="","",IF(VLOOKUP($B1387,競技者!$A$5:$I$1004,4,FALSE)="","",VLOOKUP($B1387,競技者!$A$5:$I$1004,4,FALSE)))</f>
        <v/>
      </c>
      <c r="F1387" s="95" t="str">
        <f>IF($B1387="","",IF(VLOOKUP($B1387,競技者!$A$5:$I$1004,7,FALSE)="","",VLOOKUP($B1387,競技者!$A$5:$I$1004,7,FALSE)))</f>
        <v/>
      </c>
      <c r="G1387" s="95" t="str">
        <f>IF($B1387="","",IF(VLOOKUP($B1387,競技者!$A$5:$I$1004,9,FALSE)="","",VLOOKUP($B1387,競技者!$A$5:$I$1004,9,FALSE)))</f>
        <v/>
      </c>
      <c r="H1387" s="109"/>
      <c r="I1387" s="95" t="str">
        <f t="shared" si="105"/>
        <v/>
      </c>
      <c r="J1387" s="96"/>
      <c r="K1387" s="107" t="str">
        <f t="shared" si="106"/>
        <v/>
      </c>
      <c r="L1387" s="96"/>
      <c r="M1387" s="107" t="str">
        <f t="shared" si="107"/>
        <v/>
      </c>
      <c r="N1387" s="103"/>
      <c r="O1387" s="103"/>
      <c r="P1387" s="260"/>
      <c r="Q1387" s="97" t="str">
        <f t="shared" si="108"/>
        <v/>
      </c>
      <c r="R1387" s="98" t="str">
        <f t="shared" si="109"/>
        <v/>
      </c>
      <c r="S1387" s="96"/>
      <c r="T1387" s="234"/>
      <c r="U1387" s="105"/>
    </row>
    <row r="1388" spans="1:21">
      <c r="A1388" s="94">
        <v>1384</v>
      </c>
      <c r="B1388" s="111"/>
      <c r="C1388" s="95" t="str">
        <f>IF($B1388="","",IF(VLOOKUP($B1388,競技者!$A$5:$I$1004,2,FALSE)="","",VLOOKUP($B1388,競技者!$A$5:$I$1004,2,FALSE)))</f>
        <v/>
      </c>
      <c r="D1388" s="95" t="str">
        <f>IF($B1388="","",IF(VLOOKUP($B1388,競技者!$A$5:$I$1004,3,FALSE)="","",VLOOKUP($B1388,競技者!$A$5:$I$1004,3,FALSE)))</f>
        <v/>
      </c>
      <c r="E1388" s="95" t="str">
        <f>IF($B1388="","",IF(VLOOKUP($B1388,競技者!$A$5:$I$1004,4,FALSE)="","",VLOOKUP($B1388,競技者!$A$5:$I$1004,4,FALSE)))</f>
        <v/>
      </c>
      <c r="F1388" s="95" t="str">
        <f>IF($B1388="","",IF(VLOOKUP($B1388,競技者!$A$5:$I$1004,7,FALSE)="","",VLOOKUP($B1388,競技者!$A$5:$I$1004,7,FALSE)))</f>
        <v/>
      </c>
      <c r="G1388" s="95" t="str">
        <f>IF($B1388="","",IF(VLOOKUP($B1388,競技者!$A$5:$I$1004,9,FALSE)="","",VLOOKUP($B1388,競技者!$A$5:$I$1004,9,FALSE)))</f>
        <v/>
      </c>
      <c r="H1388" s="109"/>
      <c r="I1388" s="95" t="str">
        <f t="shared" si="105"/>
        <v/>
      </c>
      <c r="J1388" s="96"/>
      <c r="K1388" s="107" t="str">
        <f t="shared" si="106"/>
        <v/>
      </c>
      <c r="L1388" s="96"/>
      <c r="M1388" s="107" t="str">
        <f t="shared" si="107"/>
        <v/>
      </c>
      <c r="N1388" s="103"/>
      <c r="O1388" s="103"/>
      <c r="P1388" s="260"/>
      <c r="Q1388" s="97" t="str">
        <f t="shared" si="108"/>
        <v/>
      </c>
      <c r="R1388" s="98" t="str">
        <f t="shared" si="109"/>
        <v/>
      </c>
      <c r="S1388" s="96"/>
      <c r="T1388" s="234"/>
      <c r="U1388" s="105"/>
    </row>
    <row r="1389" spans="1:21">
      <c r="A1389" s="94">
        <v>1385</v>
      </c>
      <c r="B1389" s="207"/>
      <c r="C1389" s="208" t="str">
        <f>IF($B1389="","",IF(VLOOKUP($B1389,競技者!$A$5:$I$1004,2,FALSE)="","",VLOOKUP($B1389,競技者!$A$5:$I$1004,2,FALSE)))</f>
        <v/>
      </c>
      <c r="D1389" s="208" t="str">
        <f>IF($B1389="","",IF(VLOOKUP($B1389,競技者!$A$5:$I$1004,3,FALSE)="","",VLOOKUP($B1389,競技者!$A$5:$I$1004,3,FALSE)))</f>
        <v/>
      </c>
      <c r="E1389" s="208" t="str">
        <f>IF($B1389="","",IF(VLOOKUP($B1389,競技者!$A$5:$I$1004,4,FALSE)="","",VLOOKUP($B1389,競技者!$A$5:$I$1004,4,FALSE)))</f>
        <v/>
      </c>
      <c r="F1389" s="208" t="str">
        <f>IF($B1389="","",IF(VLOOKUP($B1389,競技者!$A$5:$I$1004,7,FALSE)="","",VLOOKUP($B1389,競技者!$A$5:$I$1004,7,FALSE)))</f>
        <v/>
      </c>
      <c r="G1389" s="208" t="str">
        <f>IF($B1389="","",IF(VLOOKUP($B1389,競技者!$A$5:$I$1004,9,FALSE)="","",VLOOKUP($B1389,競技者!$A$5:$I$1004,9,FALSE)))</f>
        <v/>
      </c>
      <c r="H1389" s="209"/>
      <c r="I1389" s="208" t="str">
        <f t="shared" si="105"/>
        <v/>
      </c>
      <c r="J1389" s="210"/>
      <c r="K1389" s="211" t="str">
        <f t="shared" si="106"/>
        <v/>
      </c>
      <c r="L1389" s="210"/>
      <c r="M1389" s="211" t="str">
        <f t="shared" si="107"/>
        <v/>
      </c>
      <c r="N1389" s="212"/>
      <c r="O1389" s="212"/>
      <c r="P1389" s="261"/>
      <c r="Q1389" s="213" t="str">
        <f t="shared" si="108"/>
        <v/>
      </c>
      <c r="R1389" s="214" t="str">
        <f t="shared" si="109"/>
        <v/>
      </c>
      <c r="S1389" s="210"/>
      <c r="T1389" s="238"/>
      <c r="U1389" s="216"/>
    </row>
    <row r="1390" spans="1:21">
      <c r="A1390" s="94">
        <v>1386</v>
      </c>
      <c r="B1390" s="199"/>
      <c r="C1390" s="120" t="str">
        <f>IF($B1390="","",IF(VLOOKUP($B1390,競技者!$A$5:$I$1004,2,FALSE)="","",VLOOKUP($B1390,競技者!$A$5:$I$1004,2,FALSE)))</f>
        <v/>
      </c>
      <c r="D1390" s="120" t="str">
        <f>IF($B1390="","",IF(VLOOKUP($B1390,競技者!$A$5:$I$1004,3,FALSE)="","",VLOOKUP($B1390,競技者!$A$5:$I$1004,3,FALSE)))</f>
        <v/>
      </c>
      <c r="E1390" s="120" t="str">
        <f>IF($B1390="","",IF(VLOOKUP($B1390,競技者!$A$5:$I$1004,4,FALSE)="","",VLOOKUP($B1390,競技者!$A$5:$I$1004,4,FALSE)))</f>
        <v/>
      </c>
      <c r="F1390" s="120" t="str">
        <f>IF($B1390="","",IF(VLOOKUP($B1390,競技者!$A$5:$I$1004,7,FALSE)="","",VLOOKUP($B1390,競技者!$A$5:$I$1004,7,FALSE)))</f>
        <v/>
      </c>
      <c r="G1390" s="120" t="str">
        <f>IF($B1390="","",IF(VLOOKUP($B1390,競技者!$A$5:$I$1004,9,FALSE)="","",VLOOKUP($B1390,競技者!$A$5:$I$1004,9,FALSE)))</f>
        <v/>
      </c>
      <c r="H1390" s="119"/>
      <c r="I1390" s="120" t="str">
        <f t="shared" si="105"/>
        <v/>
      </c>
      <c r="J1390" s="121"/>
      <c r="K1390" s="122" t="str">
        <f t="shared" si="106"/>
        <v/>
      </c>
      <c r="L1390" s="121"/>
      <c r="M1390" s="122" t="str">
        <f t="shared" si="107"/>
        <v/>
      </c>
      <c r="N1390" s="123"/>
      <c r="O1390" s="123"/>
      <c r="P1390" s="259"/>
      <c r="Q1390" s="124" t="str">
        <f t="shared" si="108"/>
        <v/>
      </c>
      <c r="R1390" s="125" t="str">
        <f t="shared" si="109"/>
        <v/>
      </c>
      <c r="S1390" s="121"/>
      <c r="T1390" s="236"/>
      <c r="U1390" s="127"/>
    </row>
    <row r="1391" spans="1:21">
      <c r="A1391" s="94">
        <v>1387</v>
      </c>
      <c r="B1391" s="111"/>
      <c r="C1391" s="95" t="str">
        <f>IF($B1391="","",IF(VLOOKUP($B1391,競技者!$A$5:$I$1004,2,FALSE)="","",VLOOKUP($B1391,競技者!$A$5:$I$1004,2,FALSE)))</f>
        <v/>
      </c>
      <c r="D1391" s="95" t="str">
        <f>IF($B1391="","",IF(VLOOKUP($B1391,競技者!$A$5:$I$1004,3,FALSE)="","",VLOOKUP($B1391,競技者!$A$5:$I$1004,3,FALSE)))</f>
        <v/>
      </c>
      <c r="E1391" s="95" t="str">
        <f>IF($B1391="","",IF(VLOOKUP($B1391,競技者!$A$5:$I$1004,4,FALSE)="","",VLOOKUP($B1391,競技者!$A$5:$I$1004,4,FALSE)))</f>
        <v/>
      </c>
      <c r="F1391" s="95" t="str">
        <f>IF($B1391="","",IF(VLOOKUP($B1391,競技者!$A$5:$I$1004,7,FALSE)="","",VLOOKUP($B1391,競技者!$A$5:$I$1004,7,FALSE)))</f>
        <v/>
      </c>
      <c r="G1391" s="95" t="str">
        <f>IF($B1391="","",IF(VLOOKUP($B1391,競技者!$A$5:$I$1004,9,FALSE)="","",VLOOKUP($B1391,競技者!$A$5:$I$1004,9,FALSE)))</f>
        <v/>
      </c>
      <c r="H1391" s="109"/>
      <c r="I1391" s="95" t="str">
        <f t="shared" si="105"/>
        <v/>
      </c>
      <c r="J1391" s="96"/>
      <c r="K1391" s="107" t="str">
        <f t="shared" si="106"/>
        <v/>
      </c>
      <c r="L1391" s="96"/>
      <c r="M1391" s="107" t="str">
        <f t="shared" si="107"/>
        <v/>
      </c>
      <c r="N1391" s="103"/>
      <c r="O1391" s="103"/>
      <c r="P1391" s="260"/>
      <c r="Q1391" s="97" t="str">
        <f t="shared" si="108"/>
        <v/>
      </c>
      <c r="R1391" s="98" t="str">
        <f t="shared" si="109"/>
        <v/>
      </c>
      <c r="S1391" s="96"/>
      <c r="T1391" s="234"/>
      <c r="U1391" s="105"/>
    </row>
    <row r="1392" spans="1:21">
      <c r="A1392" s="94">
        <v>1388</v>
      </c>
      <c r="B1392" s="111"/>
      <c r="C1392" s="95" t="str">
        <f>IF($B1392="","",IF(VLOOKUP($B1392,競技者!$A$5:$I$1004,2,FALSE)="","",VLOOKUP($B1392,競技者!$A$5:$I$1004,2,FALSE)))</f>
        <v/>
      </c>
      <c r="D1392" s="95" t="str">
        <f>IF($B1392="","",IF(VLOOKUP($B1392,競技者!$A$5:$I$1004,3,FALSE)="","",VLOOKUP($B1392,競技者!$A$5:$I$1004,3,FALSE)))</f>
        <v/>
      </c>
      <c r="E1392" s="95" t="str">
        <f>IF($B1392="","",IF(VLOOKUP($B1392,競技者!$A$5:$I$1004,4,FALSE)="","",VLOOKUP($B1392,競技者!$A$5:$I$1004,4,FALSE)))</f>
        <v/>
      </c>
      <c r="F1392" s="95" t="str">
        <f>IF($B1392="","",IF(VLOOKUP($B1392,競技者!$A$5:$I$1004,7,FALSE)="","",VLOOKUP($B1392,競技者!$A$5:$I$1004,7,FALSE)))</f>
        <v/>
      </c>
      <c r="G1392" s="95" t="str">
        <f>IF($B1392="","",IF(VLOOKUP($B1392,競技者!$A$5:$I$1004,9,FALSE)="","",VLOOKUP($B1392,競技者!$A$5:$I$1004,9,FALSE)))</f>
        <v/>
      </c>
      <c r="H1392" s="109"/>
      <c r="I1392" s="95" t="str">
        <f t="shared" si="105"/>
        <v/>
      </c>
      <c r="J1392" s="96"/>
      <c r="K1392" s="107" t="str">
        <f t="shared" si="106"/>
        <v/>
      </c>
      <c r="L1392" s="96"/>
      <c r="M1392" s="107" t="str">
        <f t="shared" si="107"/>
        <v/>
      </c>
      <c r="N1392" s="103"/>
      <c r="O1392" s="103"/>
      <c r="P1392" s="260"/>
      <c r="Q1392" s="97" t="str">
        <f t="shared" si="108"/>
        <v/>
      </c>
      <c r="R1392" s="98" t="str">
        <f t="shared" si="109"/>
        <v/>
      </c>
      <c r="S1392" s="96"/>
      <c r="T1392" s="234"/>
      <c r="U1392" s="105"/>
    </row>
    <row r="1393" spans="1:21">
      <c r="A1393" s="94">
        <v>1389</v>
      </c>
      <c r="B1393" s="111"/>
      <c r="C1393" s="95" t="str">
        <f>IF($B1393="","",IF(VLOOKUP($B1393,競技者!$A$5:$I$1004,2,FALSE)="","",VLOOKUP($B1393,競技者!$A$5:$I$1004,2,FALSE)))</f>
        <v/>
      </c>
      <c r="D1393" s="95" t="str">
        <f>IF($B1393="","",IF(VLOOKUP($B1393,競技者!$A$5:$I$1004,3,FALSE)="","",VLOOKUP($B1393,競技者!$A$5:$I$1004,3,FALSE)))</f>
        <v/>
      </c>
      <c r="E1393" s="95" t="str">
        <f>IF($B1393="","",IF(VLOOKUP($B1393,競技者!$A$5:$I$1004,4,FALSE)="","",VLOOKUP($B1393,競技者!$A$5:$I$1004,4,FALSE)))</f>
        <v/>
      </c>
      <c r="F1393" s="95" t="str">
        <f>IF($B1393="","",IF(VLOOKUP($B1393,競技者!$A$5:$I$1004,7,FALSE)="","",VLOOKUP($B1393,競技者!$A$5:$I$1004,7,FALSE)))</f>
        <v/>
      </c>
      <c r="G1393" s="95" t="str">
        <f>IF($B1393="","",IF(VLOOKUP($B1393,競技者!$A$5:$I$1004,9,FALSE)="","",VLOOKUP($B1393,競技者!$A$5:$I$1004,9,FALSE)))</f>
        <v/>
      </c>
      <c r="H1393" s="109"/>
      <c r="I1393" s="95" t="str">
        <f t="shared" si="105"/>
        <v/>
      </c>
      <c r="J1393" s="96"/>
      <c r="K1393" s="107" t="str">
        <f t="shared" si="106"/>
        <v/>
      </c>
      <c r="L1393" s="96"/>
      <c r="M1393" s="107" t="str">
        <f t="shared" si="107"/>
        <v/>
      </c>
      <c r="N1393" s="103"/>
      <c r="O1393" s="103"/>
      <c r="P1393" s="260"/>
      <c r="Q1393" s="97" t="str">
        <f t="shared" si="108"/>
        <v/>
      </c>
      <c r="R1393" s="98" t="str">
        <f t="shared" si="109"/>
        <v/>
      </c>
      <c r="S1393" s="96"/>
      <c r="T1393" s="234"/>
      <c r="U1393" s="105"/>
    </row>
    <row r="1394" spans="1:21" ht="12.6" thickBot="1">
      <c r="A1394" s="94">
        <v>1390</v>
      </c>
      <c r="B1394" s="217"/>
      <c r="C1394" s="218" t="str">
        <f>IF($B1394="","",IF(VLOOKUP($B1394,競技者!$A$5:$I$1004,2,FALSE)="","",VLOOKUP($B1394,競技者!$A$5:$I$1004,2,FALSE)))</f>
        <v/>
      </c>
      <c r="D1394" s="218" t="str">
        <f>IF($B1394="","",IF(VLOOKUP($B1394,競技者!$A$5:$I$1004,3,FALSE)="","",VLOOKUP($B1394,競技者!$A$5:$I$1004,3,FALSE)))</f>
        <v/>
      </c>
      <c r="E1394" s="218" t="str">
        <f>IF($B1394="","",IF(VLOOKUP($B1394,競技者!$A$5:$I$1004,4,FALSE)="","",VLOOKUP($B1394,競技者!$A$5:$I$1004,4,FALSE)))</f>
        <v/>
      </c>
      <c r="F1394" s="218" t="str">
        <f>IF($B1394="","",IF(VLOOKUP($B1394,競技者!$A$5:$I$1004,7,FALSE)="","",VLOOKUP($B1394,競技者!$A$5:$I$1004,7,FALSE)))</f>
        <v/>
      </c>
      <c r="G1394" s="218" t="str">
        <f>IF($B1394="","",IF(VLOOKUP($B1394,競技者!$A$5:$I$1004,9,FALSE)="","",VLOOKUP($B1394,競技者!$A$5:$I$1004,9,FALSE)))</f>
        <v/>
      </c>
      <c r="H1394" s="219"/>
      <c r="I1394" s="218" t="str">
        <f t="shared" si="105"/>
        <v/>
      </c>
      <c r="J1394" s="220"/>
      <c r="K1394" s="221" t="str">
        <f t="shared" si="106"/>
        <v/>
      </c>
      <c r="L1394" s="220"/>
      <c r="M1394" s="221" t="str">
        <f t="shared" si="107"/>
        <v/>
      </c>
      <c r="N1394" s="262"/>
      <c r="O1394" s="262"/>
      <c r="P1394" s="263"/>
      <c r="Q1394" s="222" t="str">
        <f t="shared" si="108"/>
        <v/>
      </c>
      <c r="R1394" s="223" t="str">
        <f t="shared" si="109"/>
        <v/>
      </c>
      <c r="S1394" s="220"/>
      <c r="T1394" s="237"/>
      <c r="U1394" s="224"/>
    </row>
    <row r="1395" spans="1:21">
      <c r="A1395" s="94">
        <v>1391</v>
      </c>
      <c r="B1395" s="199"/>
      <c r="C1395" s="120" t="str">
        <f>IF($B1395="","",IF(VLOOKUP($B1395,競技者!$A$5:$I$1004,2,FALSE)="","",VLOOKUP($B1395,競技者!$A$5:$I$1004,2,FALSE)))</f>
        <v/>
      </c>
      <c r="D1395" s="120" t="str">
        <f>IF($B1395="","",IF(VLOOKUP($B1395,競技者!$A$5:$I$1004,3,FALSE)="","",VLOOKUP($B1395,競技者!$A$5:$I$1004,3,FALSE)))</f>
        <v/>
      </c>
      <c r="E1395" s="120" t="str">
        <f>IF($B1395="","",IF(VLOOKUP($B1395,競技者!$A$5:$I$1004,4,FALSE)="","",VLOOKUP($B1395,競技者!$A$5:$I$1004,4,FALSE)))</f>
        <v/>
      </c>
      <c r="F1395" s="120" t="str">
        <f>IF($B1395="","",IF(VLOOKUP($B1395,競技者!$A$5:$I$1004,7,FALSE)="","",VLOOKUP($B1395,競技者!$A$5:$I$1004,7,FALSE)))</f>
        <v/>
      </c>
      <c r="G1395" s="120" t="str">
        <f>IF($B1395="","",IF(VLOOKUP($B1395,競技者!$A$5:$I$1004,9,FALSE)="","",VLOOKUP($B1395,競技者!$A$5:$I$1004,9,FALSE)))</f>
        <v/>
      </c>
      <c r="H1395" s="119"/>
      <c r="I1395" s="120" t="str">
        <f t="shared" si="105"/>
        <v/>
      </c>
      <c r="J1395" s="121"/>
      <c r="K1395" s="122" t="str">
        <f t="shared" si="106"/>
        <v/>
      </c>
      <c r="L1395" s="121"/>
      <c r="M1395" s="122" t="str">
        <f t="shared" si="107"/>
        <v/>
      </c>
      <c r="N1395" s="123"/>
      <c r="O1395" s="123"/>
      <c r="P1395" s="259"/>
      <c r="Q1395" s="124" t="str">
        <f t="shared" si="108"/>
        <v/>
      </c>
      <c r="R1395" s="125" t="str">
        <f t="shared" si="109"/>
        <v/>
      </c>
      <c r="S1395" s="121"/>
      <c r="T1395" s="236"/>
      <c r="U1395" s="127"/>
    </row>
    <row r="1396" spans="1:21">
      <c r="A1396" s="94">
        <v>1392</v>
      </c>
      <c r="B1396" s="111"/>
      <c r="C1396" s="95" t="str">
        <f>IF($B1396="","",IF(VLOOKUP($B1396,競技者!$A$5:$I$1004,2,FALSE)="","",VLOOKUP($B1396,競技者!$A$5:$I$1004,2,FALSE)))</f>
        <v/>
      </c>
      <c r="D1396" s="95" t="str">
        <f>IF($B1396="","",IF(VLOOKUP($B1396,競技者!$A$5:$I$1004,3,FALSE)="","",VLOOKUP($B1396,競技者!$A$5:$I$1004,3,FALSE)))</f>
        <v/>
      </c>
      <c r="E1396" s="95" t="str">
        <f>IF($B1396="","",IF(VLOOKUP($B1396,競技者!$A$5:$I$1004,4,FALSE)="","",VLOOKUP($B1396,競技者!$A$5:$I$1004,4,FALSE)))</f>
        <v/>
      </c>
      <c r="F1396" s="95" t="str">
        <f>IF($B1396="","",IF(VLOOKUP($B1396,競技者!$A$5:$I$1004,7,FALSE)="","",VLOOKUP($B1396,競技者!$A$5:$I$1004,7,FALSE)))</f>
        <v/>
      </c>
      <c r="G1396" s="95" t="str">
        <f>IF($B1396="","",IF(VLOOKUP($B1396,競技者!$A$5:$I$1004,9,FALSE)="","",VLOOKUP($B1396,競技者!$A$5:$I$1004,9,FALSE)))</f>
        <v/>
      </c>
      <c r="H1396" s="109"/>
      <c r="I1396" s="95" t="str">
        <f t="shared" si="105"/>
        <v/>
      </c>
      <c r="J1396" s="96"/>
      <c r="K1396" s="107" t="str">
        <f t="shared" si="106"/>
        <v/>
      </c>
      <c r="L1396" s="96"/>
      <c r="M1396" s="107" t="str">
        <f t="shared" si="107"/>
        <v/>
      </c>
      <c r="N1396" s="103"/>
      <c r="O1396" s="103"/>
      <c r="P1396" s="260"/>
      <c r="Q1396" s="97" t="str">
        <f t="shared" si="108"/>
        <v/>
      </c>
      <c r="R1396" s="98" t="str">
        <f t="shared" si="109"/>
        <v/>
      </c>
      <c r="S1396" s="96"/>
      <c r="T1396" s="234"/>
      <c r="U1396" s="105"/>
    </row>
    <row r="1397" spans="1:21">
      <c r="A1397" s="94">
        <v>1393</v>
      </c>
      <c r="B1397" s="111"/>
      <c r="C1397" s="95" t="str">
        <f>IF($B1397="","",IF(VLOOKUP($B1397,競技者!$A$5:$I$1004,2,FALSE)="","",VLOOKUP($B1397,競技者!$A$5:$I$1004,2,FALSE)))</f>
        <v/>
      </c>
      <c r="D1397" s="95" t="str">
        <f>IF($B1397="","",IF(VLOOKUP($B1397,競技者!$A$5:$I$1004,3,FALSE)="","",VLOOKUP($B1397,競技者!$A$5:$I$1004,3,FALSE)))</f>
        <v/>
      </c>
      <c r="E1397" s="95" t="str">
        <f>IF($B1397="","",IF(VLOOKUP($B1397,競技者!$A$5:$I$1004,4,FALSE)="","",VLOOKUP($B1397,競技者!$A$5:$I$1004,4,FALSE)))</f>
        <v/>
      </c>
      <c r="F1397" s="95" t="str">
        <f>IF($B1397="","",IF(VLOOKUP($B1397,競技者!$A$5:$I$1004,7,FALSE)="","",VLOOKUP($B1397,競技者!$A$5:$I$1004,7,FALSE)))</f>
        <v/>
      </c>
      <c r="G1397" s="95" t="str">
        <f>IF($B1397="","",IF(VLOOKUP($B1397,競技者!$A$5:$I$1004,9,FALSE)="","",VLOOKUP($B1397,競技者!$A$5:$I$1004,9,FALSE)))</f>
        <v/>
      </c>
      <c r="H1397" s="109"/>
      <c r="I1397" s="95" t="str">
        <f t="shared" si="105"/>
        <v/>
      </c>
      <c r="J1397" s="96"/>
      <c r="K1397" s="107" t="str">
        <f t="shared" si="106"/>
        <v/>
      </c>
      <c r="L1397" s="96"/>
      <c r="M1397" s="107" t="str">
        <f t="shared" si="107"/>
        <v/>
      </c>
      <c r="N1397" s="103"/>
      <c r="O1397" s="103"/>
      <c r="P1397" s="260"/>
      <c r="Q1397" s="97" t="str">
        <f t="shared" si="108"/>
        <v/>
      </c>
      <c r="R1397" s="98" t="str">
        <f t="shared" si="109"/>
        <v/>
      </c>
      <c r="S1397" s="96"/>
      <c r="T1397" s="234"/>
      <c r="U1397" s="105"/>
    </row>
    <row r="1398" spans="1:21">
      <c r="A1398" s="94">
        <v>1394</v>
      </c>
      <c r="B1398" s="111"/>
      <c r="C1398" s="95" t="str">
        <f>IF($B1398="","",IF(VLOOKUP($B1398,競技者!$A$5:$I$1004,2,FALSE)="","",VLOOKUP($B1398,競技者!$A$5:$I$1004,2,FALSE)))</f>
        <v/>
      </c>
      <c r="D1398" s="95" t="str">
        <f>IF($B1398="","",IF(VLOOKUP($B1398,競技者!$A$5:$I$1004,3,FALSE)="","",VLOOKUP($B1398,競技者!$A$5:$I$1004,3,FALSE)))</f>
        <v/>
      </c>
      <c r="E1398" s="95" t="str">
        <f>IF($B1398="","",IF(VLOOKUP($B1398,競技者!$A$5:$I$1004,4,FALSE)="","",VLOOKUP($B1398,競技者!$A$5:$I$1004,4,FALSE)))</f>
        <v/>
      </c>
      <c r="F1398" s="95" t="str">
        <f>IF($B1398="","",IF(VLOOKUP($B1398,競技者!$A$5:$I$1004,7,FALSE)="","",VLOOKUP($B1398,競技者!$A$5:$I$1004,7,FALSE)))</f>
        <v/>
      </c>
      <c r="G1398" s="95" t="str">
        <f>IF($B1398="","",IF(VLOOKUP($B1398,競技者!$A$5:$I$1004,9,FALSE)="","",VLOOKUP($B1398,競技者!$A$5:$I$1004,9,FALSE)))</f>
        <v/>
      </c>
      <c r="H1398" s="109"/>
      <c r="I1398" s="95" t="str">
        <f t="shared" si="105"/>
        <v/>
      </c>
      <c r="J1398" s="96"/>
      <c r="K1398" s="107" t="str">
        <f t="shared" si="106"/>
        <v/>
      </c>
      <c r="L1398" s="96"/>
      <c r="M1398" s="107" t="str">
        <f t="shared" si="107"/>
        <v/>
      </c>
      <c r="N1398" s="103"/>
      <c r="O1398" s="103"/>
      <c r="P1398" s="260"/>
      <c r="Q1398" s="97" t="str">
        <f t="shared" si="108"/>
        <v/>
      </c>
      <c r="R1398" s="98" t="str">
        <f t="shared" si="109"/>
        <v/>
      </c>
      <c r="S1398" s="96"/>
      <c r="T1398" s="234"/>
      <c r="U1398" s="105"/>
    </row>
    <row r="1399" spans="1:21">
      <c r="A1399" s="94">
        <v>1395</v>
      </c>
      <c r="B1399" s="207"/>
      <c r="C1399" s="208" t="str">
        <f>IF($B1399="","",IF(VLOOKUP($B1399,競技者!$A$5:$I$1004,2,FALSE)="","",VLOOKUP($B1399,競技者!$A$5:$I$1004,2,FALSE)))</f>
        <v/>
      </c>
      <c r="D1399" s="208" t="str">
        <f>IF($B1399="","",IF(VLOOKUP($B1399,競技者!$A$5:$I$1004,3,FALSE)="","",VLOOKUP($B1399,競技者!$A$5:$I$1004,3,FALSE)))</f>
        <v/>
      </c>
      <c r="E1399" s="208" t="str">
        <f>IF($B1399="","",IF(VLOOKUP($B1399,競技者!$A$5:$I$1004,4,FALSE)="","",VLOOKUP($B1399,競技者!$A$5:$I$1004,4,FALSE)))</f>
        <v/>
      </c>
      <c r="F1399" s="208" t="str">
        <f>IF($B1399="","",IF(VLOOKUP($B1399,競技者!$A$5:$I$1004,7,FALSE)="","",VLOOKUP($B1399,競技者!$A$5:$I$1004,7,FALSE)))</f>
        <v/>
      </c>
      <c r="G1399" s="208" t="str">
        <f>IF($B1399="","",IF(VLOOKUP($B1399,競技者!$A$5:$I$1004,9,FALSE)="","",VLOOKUP($B1399,競技者!$A$5:$I$1004,9,FALSE)))</f>
        <v/>
      </c>
      <c r="H1399" s="209"/>
      <c r="I1399" s="208" t="str">
        <f t="shared" si="105"/>
        <v/>
      </c>
      <c r="J1399" s="210"/>
      <c r="K1399" s="211" t="str">
        <f t="shared" si="106"/>
        <v/>
      </c>
      <c r="L1399" s="210"/>
      <c r="M1399" s="211" t="str">
        <f t="shared" si="107"/>
        <v/>
      </c>
      <c r="N1399" s="212"/>
      <c r="O1399" s="212"/>
      <c r="P1399" s="261"/>
      <c r="Q1399" s="213" t="str">
        <f t="shared" si="108"/>
        <v/>
      </c>
      <c r="R1399" s="214" t="str">
        <f t="shared" si="109"/>
        <v/>
      </c>
      <c r="S1399" s="210"/>
      <c r="T1399" s="238"/>
      <c r="U1399" s="216"/>
    </row>
    <row r="1400" spans="1:21">
      <c r="A1400" s="94">
        <v>1396</v>
      </c>
      <c r="B1400" s="199"/>
      <c r="C1400" s="120" t="str">
        <f>IF($B1400="","",IF(VLOOKUP($B1400,競技者!$A$5:$I$1004,2,FALSE)="","",VLOOKUP($B1400,競技者!$A$5:$I$1004,2,FALSE)))</f>
        <v/>
      </c>
      <c r="D1400" s="120" t="str">
        <f>IF($B1400="","",IF(VLOOKUP($B1400,競技者!$A$5:$I$1004,3,FALSE)="","",VLOOKUP($B1400,競技者!$A$5:$I$1004,3,FALSE)))</f>
        <v/>
      </c>
      <c r="E1400" s="120" t="str">
        <f>IF($B1400="","",IF(VLOOKUP($B1400,競技者!$A$5:$I$1004,4,FALSE)="","",VLOOKUP($B1400,競技者!$A$5:$I$1004,4,FALSE)))</f>
        <v/>
      </c>
      <c r="F1400" s="120" t="str">
        <f>IF($B1400="","",IF(VLOOKUP($B1400,競技者!$A$5:$I$1004,7,FALSE)="","",VLOOKUP($B1400,競技者!$A$5:$I$1004,7,FALSE)))</f>
        <v/>
      </c>
      <c r="G1400" s="120" t="str">
        <f>IF($B1400="","",IF(VLOOKUP($B1400,競技者!$A$5:$I$1004,9,FALSE)="","",VLOOKUP($B1400,競技者!$A$5:$I$1004,9,FALSE)))</f>
        <v/>
      </c>
      <c r="H1400" s="119"/>
      <c r="I1400" s="120" t="str">
        <f t="shared" si="105"/>
        <v/>
      </c>
      <c r="J1400" s="121"/>
      <c r="K1400" s="122" t="str">
        <f t="shared" si="106"/>
        <v/>
      </c>
      <c r="L1400" s="121"/>
      <c r="M1400" s="122" t="str">
        <f t="shared" si="107"/>
        <v/>
      </c>
      <c r="N1400" s="123"/>
      <c r="O1400" s="123"/>
      <c r="P1400" s="259"/>
      <c r="Q1400" s="124" t="str">
        <f t="shared" si="108"/>
        <v/>
      </c>
      <c r="R1400" s="125" t="str">
        <f t="shared" si="109"/>
        <v/>
      </c>
      <c r="S1400" s="121"/>
      <c r="T1400" s="236"/>
      <c r="U1400" s="127"/>
    </row>
    <row r="1401" spans="1:21">
      <c r="A1401" s="94">
        <v>1397</v>
      </c>
      <c r="B1401" s="111"/>
      <c r="C1401" s="95" t="str">
        <f>IF($B1401="","",IF(VLOOKUP($B1401,競技者!$A$5:$I$1004,2,FALSE)="","",VLOOKUP($B1401,競技者!$A$5:$I$1004,2,FALSE)))</f>
        <v/>
      </c>
      <c r="D1401" s="95" t="str">
        <f>IF($B1401="","",IF(VLOOKUP($B1401,競技者!$A$5:$I$1004,3,FALSE)="","",VLOOKUP($B1401,競技者!$A$5:$I$1004,3,FALSE)))</f>
        <v/>
      </c>
      <c r="E1401" s="95" t="str">
        <f>IF($B1401="","",IF(VLOOKUP($B1401,競技者!$A$5:$I$1004,4,FALSE)="","",VLOOKUP($B1401,競技者!$A$5:$I$1004,4,FALSE)))</f>
        <v/>
      </c>
      <c r="F1401" s="95" t="str">
        <f>IF($B1401="","",IF(VLOOKUP($B1401,競技者!$A$5:$I$1004,7,FALSE)="","",VLOOKUP($B1401,競技者!$A$5:$I$1004,7,FALSE)))</f>
        <v/>
      </c>
      <c r="G1401" s="95" t="str">
        <f>IF($B1401="","",IF(VLOOKUP($B1401,競技者!$A$5:$I$1004,9,FALSE)="","",VLOOKUP($B1401,競技者!$A$5:$I$1004,9,FALSE)))</f>
        <v/>
      </c>
      <c r="H1401" s="109"/>
      <c r="I1401" s="95" t="str">
        <f t="shared" si="105"/>
        <v/>
      </c>
      <c r="J1401" s="96"/>
      <c r="K1401" s="107" t="str">
        <f t="shared" si="106"/>
        <v/>
      </c>
      <c r="L1401" s="96"/>
      <c r="M1401" s="107" t="str">
        <f t="shared" si="107"/>
        <v/>
      </c>
      <c r="N1401" s="103"/>
      <c r="O1401" s="103"/>
      <c r="P1401" s="260"/>
      <c r="Q1401" s="97" t="str">
        <f t="shared" si="108"/>
        <v/>
      </c>
      <c r="R1401" s="98" t="str">
        <f t="shared" si="109"/>
        <v/>
      </c>
      <c r="S1401" s="96"/>
      <c r="T1401" s="234"/>
      <c r="U1401" s="105"/>
    </row>
    <row r="1402" spans="1:21">
      <c r="A1402" s="94">
        <v>1398</v>
      </c>
      <c r="B1402" s="111"/>
      <c r="C1402" s="95" t="str">
        <f>IF($B1402="","",IF(VLOOKUP($B1402,競技者!$A$5:$I$1004,2,FALSE)="","",VLOOKUP($B1402,競技者!$A$5:$I$1004,2,FALSE)))</f>
        <v/>
      </c>
      <c r="D1402" s="95" t="str">
        <f>IF($B1402="","",IF(VLOOKUP($B1402,競技者!$A$5:$I$1004,3,FALSE)="","",VLOOKUP($B1402,競技者!$A$5:$I$1004,3,FALSE)))</f>
        <v/>
      </c>
      <c r="E1402" s="95" t="str">
        <f>IF($B1402="","",IF(VLOOKUP($B1402,競技者!$A$5:$I$1004,4,FALSE)="","",VLOOKUP($B1402,競技者!$A$5:$I$1004,4,FALSE)))</f>
        <v/>
      </c>
      <c r="F1402" s="95" t="str">
        <f>IF($B1402="","",IF(VLOOKUP($B1402,競技者!$A$5:$I$1004,7,FALSE)="","",VLOOKUP($B1402,競技者!$A$5:$I$1004,7,FALSE)))</f>
        <v/>
      </c>
      <c r="G1402" s="95" t="str">
        <f>IF($B1402="","",IF(VLOOKUP($B1402,競技者!$A$5:$I$1004,9,FALSE)="","",VLOOKUP($B1402,競技者!$A$5:$I$1004,9,FALSE)))</f>
        <v/>
      </c>
      <c r="H1402" s="109"/>
      <c r="I1402" s="95" t="str">
        <f t="shared" si="105"/>
        <v/>
      </c>
      <c r="J1402" s="96"/>
      <c r="K1402" s="107" t="str">
        <f t="shared" si="106"/>
        <v/>
      </c>
      <c r="L1402" s="96"/>
      <c r="M1402" s="107" t="str">
        <f t="shared" si="107"/>
        <v/>
      </c>
      <c r="N1402" s="103"/>
      <c r="O1402" s="103"/>
      <c r="P1402" s="260"/>
      <c r="Q1402" s="97" t="str">
        <f t="shared" si="108"/>
        <v/>
      </c>
      <c r="R1402" s="98" t="str">
        <f t="shared" si="109"/>
        <v/>
      </c>
      <c r="S1402" s="96"/>
      <c r="T1402" s="234"/>
      <c r="U1402" s="105"/>
    </row>
    <row r="1403" spans="1:21">
      <c r="A1403" s="94">
        <v>1399</v>
      </c>
      <c r="B1403" s="111"/>
      <c r="C1403" s="95" t="str">
        <f>IF($B1403="","",IF(VLOOKUP($B1403,競技者!$A$5:$I$1004,2,FALSE)="","",VLOOKUP($B1403,競技者!$A$5:$I$1004,2,FALSE)))</f>
        <v/>
      </c>
      <c r="D1403" s="95" t="str">
        <f>IF($B1403="","",IF(VLOOKUP($B1403,競技者!$A$5:$I$1004,3,FALSE)="","",VLOOKUP($B1403,競技者!$A$5:$I$1004,3,FALSE)))</f>
        <v/>
      </c>
      <c r="E1403" s="95" t="str">
        <f>IF($B1403="","",IF(VLOOKUP($B1403,競技者!$A$5:$I$1004,4,FALSE)="","",VLOOKUP($B1403,競技者!$A$5:$I$1004,4,FALSE)))</f>
        <v/>
      </c>
      <c r="F1403" s="95" t="str">
        <f>IF($B1403="","",IF(VLOOKUP($B1403,競技者!$A$5:$I$1004,7,FALSE)="","",VLOOKUP($B1403,競技者!$A$5:$I$1004,7,FALSE)))</f>
        <v/>
      </c>
      <c r="G1403" s="95" t="str">
        <f>IF($B1403="","",IF(VLOOKUP($B1403,競技者!$A$5:$I$1004,9,FALSE)="","",VLOOKUP($B1403,競技者!$A$5:$I$1004,9,FALSE)))</f>
        <v/>
      </c>
      <c r="H1403" s="109"/>
      <c r="I1403" s="95" t="str">
        <f t="shared" si="105"/>
        <v/>
      </c>
      <c r="J1403" s="96"/>
      <c r="K1403" s="107" t="str">
        <f t="shared" si="106"/>
        <v/>
      </c>
      <c r="L1403" s="96"/>
      <c r="M1403" s="107" t="str">
        <f t="shared" si="107"/>
        <v/>
      </c>
      <c r="N1403" s="103"/>
      <c r="O1403" s="103"/>
      <c r="P1403" s="260"/>
      <c r="Q1403" s="97" t="str">
        <f t="shared" si="108"/>
        <v/>
      </c>
      <c r="R1403" s="98" t="str">
        <f t="shared" si="109"/>
        <v/>
      </c>
      <c r="S1403" s="96"/>
      <c r="T1403" s="234"/>
      <c r="U1403" s="105"/>
    </row>
    <row r="1404" spans="1:21" ht="12.6" thickBot="1">
      <c r="A1404" s="94">
        <v>1400</v>
      </c>
      <c r="B1404" s="217"/>
      <c r="C1404" s="218" t="str">
        <f>IF($B1404="","",IF(VLOOKUP($B1404,競技者!$A$5:$I$1004,2,FALSE)="","",VLOOKUP($B1404,競技者!$A$5:$I$1004,2,FALSE)))</f>
        <v/>
      </c>
      <c r="D1404" s="218" t="str">
        <f>IF($B1404="","",IF(VLOOKUP($B1404,競技者!$A$5:$I$1004,3,FALSE)="","",VLOOKUP($B1404,競技者!$A$5:$I$1004,3,FALSE)))</f>
        <v/>
      </c>
      <c r="E1404" s="218" t="str">
        <f>IF($B1404="","",IF(VLOOKUP($B1404,競技者!$A$5:$I$1004,4,FALSE)="","",VLOOKUP($B1404,競技者!$A$5:$I$1004,4,FALSE)))</f>
        <v/>
      </c>
      <c r="F1404" s="218" t="str">
        <f>IF($B1404="","",IF(VLOOKUP($B1404,競技者!$A$5:$I$1004,7,FALSE)="","",VLOOKUP($B1404,競技者!$A$5:$I$1004,7,FALSE)))</f>
        <v/>
      </c>
      <c r="G1404" s="218" t="str">
        <f>IF($B1404="","",IF(VLOOKUP($B1404,競技者!$A$5:$I$1004,9,FALSE)="","",VLOOKUP($B1404,競技者!$A$5:$I$1004,9,FALSE)))</f>
        <v/>
      </c>
      <c r="H1404" s="219"/>
      <c r="I1404" s="218" t="str">
        <f t="shared" si="105"/>
        <v/>
      </c>
      <c r="J1404" s="220"/>
      <c r="K1404" s="221" t="str">
        <f t="shared" si="106"/>
        <v/>
      </c>
      <c r="L1404" s="220"/>
      <c r="M1404" s="221" t="str">
        <f t="shared" si="107"/>
        <v/>
      </c>
      <c r="N1404" s="262"/>
      <c r="O1404" s="262"/>
      <c r="P1404" s="263"/>
      <c r="Q1404" s="222" t="str">
        <f t="shared" si="108"/>
        <v/>
      </c>
      <c r="R1404" s="223" t="str">
        <f t="shared" si="109"/>
        <v/>
      </c>
      <c r="S1404" s="220"/>
      <c r="T1404" s="237"/>
      <c r="U1404" s="224"/>
    </row>
    <row r="1405" spans="1:21">
      <c r="A1405" s="94">
        <v>1401</v>
      </c>
      <c r="B1405" s="199"/>
      <c r="C1405" s="120" t="str">
        <f>IF($B1405="","",IF(VLOOKUP($B1405,競技者!$A$5:$I$1004,2,FALSE)="","",VLOOKUP($B1405,競技者!$A$5:$I$1004,2,FALSE)))</f>
        <v/>
      </c>
      <c r="D1405" s="120" t="str">
        <f>IF($B1405="","",IF(VLOOKUP($B1405,競技者!$A$5:$I$1004,3,FALSE)="","",VLOOKUP($B1405,競技者!$A$5:$I$1004,3,FALSE)))</f>
        <v/>
      </c>
      <c r="E1405" s="120" t="str">
        <f>IF($B1405="","",IF(VLOOKUP($B1405,競技者!$A$5:$I$1004,4,FALSE)="","",VLOOKUP($B1405,競技者!$A$5:$I$1004,4,FALSE)))</f>
        <v/>
      </c>
      <c r="F1405" s="120" t="str">
        <f>IF($B1405="","",IF(VLOOKUP($B1405,競技者!$A$5:$I$1004,7,FALSE)="","",VLOOKUP($B1405,競技者!$A$5:$I$1004,7,FALSE)))</f>
        <v/>
      </c>
      <c r="G1405" s="120" t="str">
        <f>IF($B1405="","",IF(VLOOKUP($B1405,競技者!$A$5:$I$1004,9,FALSE)="","",VLOOKUP($B1405,競技者!$A$5:$I$1004,9,FALSE)))</f>
        <v/>
      </c>
      <c r="H1405" s="119"/>
      <c r="I1405" s="120" t="str">
        <f t="shared" si="105"/>
        <v/>
      </c>
      <c r="J1405" s="121"/>
      <c r="K1405" s="122" t="str">
        <f t="shared" si="106"/>
        <v/>
      </c>
      <c r="L1405" s="121"/>
      <c r="M1405" s="122" t="str">
        <f t="shared" si="107"/>
        <v/>
      </c>
      <c r="N1405" s="123"/>
      <c r="O1405" s="123"/>
      <c r="P1405" s="259"/>
      <c r="Q1405" s="124" t="str">
        <f t="shared" si="108"/>
        <v/>
      </c>
      <c r="R1405" s="125" t="str">
        <f t="shared" si="109"/>
        <v/>
      </c>
      <c r="S1405" s="121"/>
      <c r="T1405" s="236"/>
      <c r="U1405" s="127"/>
    </row>
    <row r="1406" spans="1:21">
      <c r="A1406" s="94">
        <v>1402</v>
      </c>
      <c r="B1406" s="111"/>
      <c r="C1406" s="95" t="str">
        <f>IF($B1406="","",IF(VLOOKUP($B1406,競技者!$A$5:$I$1004,2,FALSE)="","",VLOOKUP($B1406,競技者!$A$5:$I$1004,2,FALSE)))</f>
        <v/>
      </c>
      <c r="D1406" s="95" t="str">
        <f>IF($B1406="","",IF(VLOOKUP($B1406,競技者!$A$5:$I$1004,3,FALSE)="","",VLOOKUP($B1406,競技者!$A$5:$I$1004,3,FALSE)))</f>
        <v/>
      </c>
      <c r="E1406" s="95" t="str">
        <f>IF($B1406="","",IF(VLOOKUP($B1406,競技者!$A$5:$I$1004,4,FALSE)="","",VLOOKUP($B1406,競技者!$A$5:$I$1004,4,FALSE)))</f>
        <v/>
      </c>
      <c r="F1406" s="95" t="str">
        <f>IF($B1406="","",IF(VLOOKUP($B1406,競技者!$A$5:$I$1004,7,FALSE)="","",VLOOKUP($B1406,競技者!$A$5:$I$1004,7,FALSE)))</f>
        <v/>
      </c>
      <c r="G1406" s="95" t="str">
        <f>IF($B1406="","",IF(VLOOKUP($B1406,競技者!$A$5:$I$1004,9,FALSE)="","",VLOOKUP($B1406,競技者!$A$5:$I$1004,9,FALSE)))</f>
        <v/>
      </c>
      <c r="H1406" s="109"/>
      <c r="I1406" s="95" t="str">
        <f t="shared" si="105"/>
        <v/>
      </c>
      <c r="J1406" s="96"/>
      <c r="K1406" s="107" t="str">
        <f t="shared" si="106"/>
        <v/>
      </c>
      <c r="L1406" s="96"/>
      <c r="M1406" s="107" t="str">
        <f t="shared" si="107"/>
        <v/>
      </c>
      <c r="N1406" s="103"/>
      <c r="O1406" s="103"/>
      <c r="P1406" s="260"/>
      <c r="Q1406" s="97" t="str">
        <f t="shared" si="108"/>
        <v/>
      </c>
      <c r="R1406" s="98" t="str">
        <f t="shared" si="109"/>
        <v/>
      </c>
      <c r="S1406" s="96"/>
      <c r="T1406" s="234"/>
      <c r="U1406" s="105"/>
    </row>
    <row r="1407" spans="1:21">
      <c r="A1407" s="94">
        <v>1403</v>
      </c>
      <c r="B1407" s="111"/>
      <c r="C1407" s="95" t="str">
        <f>IF($B1407="","",IF(VLOOKUP($B1407,競技者!$A$5:$I$1004,2,FALSE)="","",VLOOKUP($B1407,競技者!$A$5:$I$1004,2,FALSE)))</f>
        <v/>
      </c>
      <c r="D1407" s="95" t="str">
        <f>IF($B1407="","",IF(VLOOKUP($B1407,競技者!$A$5:$I$1004,3,FALSE)="","",VLOOKUP($B1407,競技者!$A$5:$I$1004,3,FALSE)))</f>
        <v/>
      </c>
      <c r="E1407" s="95" t="str">
        <f>IF($B1407="","",IF(VLOOKUP($B1407,競技者!$A$5:$I$1004,4,FALSE)="","",VLOOKUP($B1407,競技者!$A$5:$I$1004,4,FALSE)))</f>
        <v/>
      </c>
      <c r="F1407" s="95" t="str">
        <f>IF($B1407="","",IF(VLOOKUP($B1407,競技者!$A$5:$I$1004,7,FALSE)="","",VLOOKUP($B1407,競技者!$A$5:$I$1004,7,FALSE)))</f>
        <v/>
      </c>
      <c r="G1407" s="95" t="str">
        <f>IF($B1407="","",IF(VLOOKUP($B1407,競技者!$A$5:$I$1004,9,FALSE)="","",VLOOKUP($B1407,競技者!$A$5:$I$1004,9,FALSE)))</f>
        <v/>
      </c>
      <c r="H1407" s="109"/>
      <c r="I1407" s="95" t="str">
        <f t="shared" si="105"/>
        <v/>
      </c>
      <c r="J1407" s="96"/>
      <c r="K1407" s="107" t="str">
        <f t="shared" si="106"/>
        <v/>
      </c>
      <c r="L1407" s="96"/>
      <c r="M1407" s="107" t="str">
        <f t="shared" si="107"/>
        <v/>
      </c>
      <c r="N1407" s="103"/>
      <c r="O1407" s="103"/>
      <c r="P1407" s="260"/>
      <c r="Q1407" s="97" t="str">
        <f t="shared" si="108"/>
        <v/>
      </c>
      <c r="R1407" s="98" t="str">
        <f t="shared" si="109"/>
        <v/>
      </c>
      <c r="S1407" s="96"/>
      <c r="T1407" s="234"/>
      <c r="U1407" s="105"/>
    </row>
    <row r="1408" spans="1:21">
      <c r="A1408" s="94">
        <v>1404</v>
      </c>
      <c r="B1408" s="111"/>
      <c r="C1408" s="95" t="str">
        <f>IF($B1408="","",IF(VLOOKUP($B1408,競技者!$A$5:$I$1004,2,FALSE)="","",VLOOKUP($B1408,競技者!$A$5:$I$1004,2,FALSE)))</f>
        <v/>
      </c>
      <c r="D1408" s="95" t="str">
        <f>IF($B1408="","",IF(VLOOKUP($B1408,競技者!$A$5:$I$1004,3,FALSE)="","",VLOOKUP($B1408,競技者!$A$5:$I$1004,3,FALSE)))</f>
        <v/>
      </c>
      <c r="E1408" s="95" t="str">
        <f>IF($B1408="","",IF(VLOOKUP($B1408,競技者!$A$5:$I$1004,4,FALSE)="","",VLOOKUP($B1408,競技者!$A$5:$I$1004,4,FALSE)))</f>
        <v/>
      </c>
      <c r="F1408" s="95" t="str">
        <f>IF($B1408="","",IF(VLOOKUP($B1408,競技者!$A$5:$I$1004,7,FALSE)="","",VLOOKUP($B1408,競技者!$A$5:$I$1004,7,FALSE)))</f>
        <v/>
      </c>
      <c r="G1408" s="95" t="str">
        <f>IF($B1408="","",IF(VLOOKUP($B1408,競技者!$A$5:$I$1004,9,FALSE)="","",VLOOKUP($B1408,競技者!$A$5:$I$1004,9,FALSE)))</f>
        <v/>
      </c>
      <c r="H1408" s="109"/>
      <c r="I1408" s="95" t="str">
        <f t="shared" si="105"/>
        <v/>
      </c>
      <c r="J1408" s="96"/>
      <c r="K1408" s="107" t="str">
        <f t="shared" si="106"/>
        <v/>
      </c>
      <c r="L1408" s="96"/>
      <c r="M1408" s="107" t="str">
        <f t="shared" si="107"/>
        <v/>
      </c>
      <c r="N1408" s="103"/>
      <c r="O1408" s="103"/>
      <c r="P1408" s="260"/>
      <c r="Q1408" s="97" t="str">
        <f t="shared" si="108"/>
        <v/>
      </c>
      <c r="R1408" s="98" t="str">
        <f t="shared" si="109"/>
        <v/>
      </c>
      <c r="S1408" s="96"/>
      <c r="T1408" s="234"/>
      <c r="U1408" s="105"/>
    </row>
    <row r="1409" spans="1:21">
      <c r="A1409" s="94">
        <v>1405</v>
      </c>
      <c r="B1409" s="207"/>
      <c r="C1409" s="208" t="str">
        <f>IF($B1409="","",IF(VLOOKUP($B1409,競技者!$A$5:$I$1004,2,FALSE)="","",VLOOKUP($B1409,競技者!$A$5:$I$1004,2,FALSE)))</f>
        <v/>
      </c>
      <c r="D1409" s="208" t="str">
        <f>IF($B1409="","",IF(VLOOKUP($B1409,競技者!$A$5:$I$1004,3,FALSE)="","",VLOOKUP($B1409,競技者!$A$5:$I$1004,3,FALSE)))</f>
        <v/>
      </c>
      <c r="E1409" s="208" t="str">
        <f>IF($B1409="","",IF(VLOOKUP($B1409,競技者!$A$5:$I$1004,4,FALSE)="","",VLOOKUP($B1409,競技者!$A$5:$I$1004,4,FALSE)))</f>
        <v/>
      </c>
      <c r="F1409" s="208" t="str">
        <f>IF($B1409="","",IF(VLOOKUP($B1409,競技者!$A$5:$I$1004,7,FALSE)="","",VLOOKUP($B1409,競技者!$A$5:$I$1004,7,FALSE)))</f>
        <v/>
      </c>
      <c r="G1409" s="208" t="str">
        <f>IF($B1409="","",IF(VLOOKUP($B1409,競技者!$A$5:$I$1004,9,FALSE)="","",VLOOKUP($B1409,競技者!$A$5:$I$1004,9,FALSE)))</f>
        <v/>
      </c>
      <c r="H1409" s="209"/>
      <c r="I1409" s="208" t="str">
        <f t="shared" si="105"/>
        <v/>
      </c>
      <c r="J1409" s="210"/>
      <c r="K1409" s="211" t="str">
        <f t="shared" si="106"/>
        <v/>
      </c>
      <c r="L1409" s="210"/>
      <c r="M1409" s="211" t="str">
        <f t="shared" si="107"/>
        <v/>
      </c>
      <c r="N1409" s="212"/>
      <c r="O1409" s="212"/>
      <c r="P1409" s="261"/>
      <c r="Q1409" s="213" t="str">
        <f t="shared" si="108"/>
        <v/>
      </c>
      <c r="R1409" s="214" t="str">
        <f t="shared" si="109"/>
        <v/>
      </c>
      <c r="S1409" s="210"/>
      <c r="T1409" s="238"/>
      <c r="U1409" s="216"/>
    </row>
    <row r="1410" spans="1:21">
      <c r="A1410" s="94">
        <v>1406</v>
      </c>
      <c r="B1410" s="199"/>
      <c r="C1410" s="120" t="str">
        <f>IF($B1410="","",IF(VLOOKUP($B1410,競技者!$A$5:$I$1004,2,FALSE)="","",VLOOKUP($B1410,競技者!$A$5:$I$1004,2,FALSE)))</f>
        <v/>
      </c>
      <c r="D1410" s="120" t="str">
        <f>IF($B1410="","",IF(VLOOKUP($B1410,競技者!$A$5:$I$1004,3,FALSE)="","",VLOOKUP($B1410,競技者!$A$5:$I$1004,3,FALSE)))</f>
        <v/>
      </c>
      <c r="E1410" s="120" t="str">
        <f>IF($B1410="","",IF(VLOOKUP($B1410,競技者!$A$5:$I$1004,4,FALSE)="","",VLOOKUP($B1410,競技者!$A$5:$I$1004,4,FALSE)))</f>
        <v/>
      </c>
      <c r="F1410" s="120" t="str">
        <f>IF($B1410="","",IF(VLOOKUP($B1410,競技者!$A$5:$I$1004,7,FALSE)="","",VLOOKUP($B1410,競技者!$A$5:$I$1004,7,FALSE)))</f>
        <v/>
      </c>
      <c r="G1410" s="120" t="str">
        <f>IF($B1410="","",IF(VLOOKUP($B1410,競技者!$A$5:$I$1004,9,FALSE)="","",VLOOKUP($B1410,競技者!$A$5:$I$1004,9,FALSE)))</f>
        <v/>
      </c>
      <c r="H1410" s="119"/>
      <c r="I1410" s="120" t="str">
        <f t="shared" si="105"/>
        <v/>
      </c>
      <c r="J1410" s="121"/>
      <c r="K1410" s="122" t="str">
        <f t="shared" si="106"/>
        <v/>
      </c>
      <c r="L1410" s="121"/>
      <c r="M1410" s="122" t="str">
        <f t="shared" si="107"/>
        <v/>
      </c>
      <c r="N1410" s="123"/>
      <c r="O1410" s="123"/>
      <c r="P1410" s="259"/>
      <c r="Q1410" s="124" t="str">
        <f t="shared" si="108"/>
        <v/>
      </c>
      <c r="R1410" s="125" t="str">
        <f t="shared" si="109"/>
        <v/>
      </c>
      <c r="S1410" s="121"/>
      <c r="T1410" s="236"/>
      <c r="U1410" s="127"/>
    </row>
    <row r="1411" spans="1:21">
      <c r="A1411" s="94">
        <v>1407</v>
      </c>
      <c r="B1411" s="111"/>
      <c r="C1411" s="95" t="str">
        <f>IF($B1411="","",IF(VLOOKUP($B1411,競技者!$A$5:$I$1004,2,FALSE)="","",VLOOKUP($B1411,競技者!$A$5:$I$1004,2,FALSE)))</f>
        <v/>
      </c>
      <c r="D1411" s="95" t="str">
        <f>IF($B1411="","",IF(VLOOKUP($B1411,競技者!$A$5:$I$1004,3,FALSE)="","",VLOOKUP($B1411,競技者!$A$5:$I$1004,3,FALSE)))</f>
        <v/>
      </c>
      <c r="E1411" s="95" t="str">
        <f>IF($B1411="","",IF(VLOOKUP($B1411,競技者!$A$5:$I$1004,4,FALSE)="","",VLOOKUP($B1411,競技者!$A$5:$I$1004,4,FALSE)))</f>
        <v/>
      </c>
      <c r="F1411" s="95" t="str">
        <f>IF($B1411="","",IF(VLOOKUP($B1411,競技者!$A$5:$I$1004,7,FALSE)="","",VLOOKUP($B1411,競技者!$A$5:$I$1004,7,FALSE)))</f>
        <v/>
      </c>
      <c r="G1411" s="95" t="str">
        <f>IF($B1411="","",IF(VLOOKUP($B1411,競技者!$A$5:$I$1004,9,FALSE)="","",VLOOKUP($B1411,競技者!$A$5:$I$1004,9,FALSE)))</f>
        <v/>
      </c>
      <c r="H1411" s="109"/>
      <c r="I1411" s="95" t="str">
        <f t="shared" si="105"/>
        <v/>
      </c>
      <c r="J1411" s="96"/>
      <c r="K1411" s="107" t="str">
        <f t="shared" si="106"/>
        <v/>
      </c>
      <c r="L1411" s="96"/>
      <c r="M1411" s="107" t="str">
        <f t="shared" si="107"/>
        <v/>
      </c>
      <c r="N1411" s="103"/>
      <c r="O1411" s="103"/>
      <c r="P1411" s="260"/>
      <c r="Q1411" s="97" t="str">
        <f t="shared" si="108"/>
        <v/>
      </c>
      <c r="R1411" s="98" t="str">
        <f t="shared" si="109"/>
        <v/>
      </c>
      <c r="S1411" s="96"/>
      <c r="T1411" s="234"/>
      <c r="U1411" s="105"/>
    </row>
    <row r="1412" spans="1:21">
      <c r="A1412" s="94">
        <v>1408</v>
      </c>
      <c r="B1412" s="111"/>
      <c r="C1412" s="95" t="str">
        <f>IF($B1412="","",IF(VLOOKUP($B1412,競技者!$A$5:$I$1004,2,FALSE)="","",VLOOKUP($B1412,競技者!$A$5:$I$1004,2,FALSE)))</f>
        <v/>
      </c>
      <c r="D1412" s="95" t="str">
        <f>IF($B1412="","",IF(VLOOKUP($B1412,競技者!$A$5:$I$1004,3,FALSE)="","",VLOOKUP($B1412,競技者!$A$5:$I$1004,3,FALSE)))</f>
        <v/>
      </c>
      <c r="E1412" s="95" t="str">
        <f>IF($B1412="","",IF(VLOOKUP($B1412,競技者!$A$5:$I$1004,4,FALSE)="","",VLOOKUP($B1412,競技者!$A$5:$I$1004,4,FALSE)))</f>
        <v/>
      </c>
      <c r="F1412" s="95" t="str">
        <f>IF($B1412="","",IF(VLOOKUP($B1412,競技者!$A$5:$I$1004,7,FALSE)="","",VLOOKUP($B1412,競技者!$A$5:$I$1004,7,FALSE)))</f>
        <v/>
      </c>
      <c r="G1412" s="95" t="str">
        <f>IF($B1412="","",IF(VLOOKUP($B1412,競技者!$A$5:$I$1004,9,FALSE)="","",VLOOKUP($B1412,競技者!$A$5:$I$1004,9,FALSE)))</f>
        <v/>
      </c>
      <c r="H1412" s="109"/>
      <c r="I1412" s="95" t="str">
        <f t="shared" si="105"/>
        <v/>
      </c>
      <c r="J1412" s="96"/>
      <c r="K1412" s="107" t="str">
        <f t="shared" si="106"/>
        <v/>
      </c>
      <c r="L1412" s="96"/>
      <c r="M1412" s="107" t="str">
        <f t="shared" si="107"/>
        <v/>
      </c>
      <c r="N1412" s="103"/>
      <c r="O1412" s="103"/>
      <c r="P1412" s="260"/>
      <c r="Q1412" s="97" t="str">
        <f t="shared" si="108"/>
        <v/>
      </c>
      <c r="R1412" s="98" t="str">
        <f t="shared" si="109"/>
        <v/>
      </c>
      <c r="S1412" s="96"/>
      <c r="T1412" s="234"/>
      <c r="U1412" s="105"/>
    </row>
    <row r="1413" spans="1:21">
      <c r="A1413" s="94">
        <v>1409</v>
      </c>
      <c r="B1413" s="111"/>
      <c r="C1413" s="95" t="str">
        <f>IF($B1413="","",IF(VLOOKUP($B1413,競技者!$A$5:$I$1004,2,FALSE)="","",VLOOKUP($B1413,競技者!$A$5:$I$1004,2,FALSE)))</f>
        <v/>
      </c>
      <c r="D1413" s="95" t="str">
        <f>IF($B1413="","",IF(VLOOKUP($B1413,競技者!$A$5:$I$1004,3,FALSE)="","",VLOOKUP($B1413,競技者!$A$5:$I$1004,3,FALSE)))</f>
        <v/>
      </c>
      <c r="E1413" s="95" t="str">
        <f>IF($B1413="","",IF(VLOOKUP($B1413,競技者!$A$5:$I$1004,4,FALSE)="","",VLOOKUP($B1413,競技者!$A$5:$I$1004,4,FALSE)))</f>
        <v/>
      </c>
      <c r="F1413" s="95" t="str">
        <f>IF($B1413="","",IF(VLOOKUP($B1413,競技者!$A$5:$I$1004,7,FALSE)="","",VLOOKUP($B1413,競技者!$A$5:$I$1004,7,FALSE)))</f>
        <v/>
      </c>
      <c r="G1413" s="95" t="str">
        <f>IF($B1413="","",IF(VLOOKUP($B1413,競技者!$A$5:$I$1004,9,FALSE)="","",VLOOKUP($B1413,競技者!$A$5:$I$1004,9,FALSE)))</f>
        <v/>
      </c>
      <c r="H1413" s="109"/>
      <c r="I1413" s="95" t="str">
        <f t="shared" si="105"/>
        <v/>
      </c>
      <c r="J1413" s="96"/>
      <c r="K1413" s="107" t="str">
        <f t="shared" si="106"/>
        <v/>
      </c>
      <c r="L1413" s="96"/>
      <c r="M1413" s="107" t="str">
        <f t="shared" si="107"/>
        <v/>
      </c>
      <c r="N1413" s="103"/>
      <c r="O1413" s="103"/>
      <c r="P1413" s="260"/>
      <c r="Q1413" s="97" t="str">
        <f t="shared" si="108"/>
        <v/>
      </c>
      <c r="R1413" s="98" t="str">
        <f t="shared" si="109"/>
        <v/>
      </c>
      <c r="S1413" s="96"/>
      <c r="T1413" s="234"/>
      <c r="U1413" s="105"/>
    </row>
    <row r="1414" spans="1:21" ht="12.6" thickBot="1">
      <c r="A1414" s="94">
        <v>1410</v>
      </c>
      <c r="B1414" s="217"/>
      <c r="C1414" s="218" t="str">
        <f>IF($B1414="","",IF(VLOOKUP($B1414,競技者!$A$5:$I$1004,2,FALSE)="","",VLOOKUP($B1414,競技者!$A$5:$I$1004,2,FALSE)))</f>
        <v/>
      </c>
      <c r="D1414" s="218" t="str">
        <f>IF($B1414="","",IF(VLOOKUP($B1414,競技者!$A$5:$I$1004,3,FALSE)="","",VLOOKUP($B1414,競技者!$A$5:$I$1004,3,FALSE)))</f>
        <v/>
      </c>
      <c r="E1414" s="218" t="str">
        <f>IF($B1414="","",IF(VLOOKUP($B1414,競技者!$A$5:$I$1004,4,FALSE)="","",VLOOKUP($B1414,競技者!$A$5:$I$1004,4,FALSE)))</f>
        <v/>
      </c>
      <c r="F1414" s="218" t="str">
        <f>IF($B1414="","",IF(VLOOKUP($B1414,競技者!$A$5:$I$1004,7,FALSE)="","",VLOOKUP($B1414,競技者!$A$5:$I$1004,7,FALSE)))</f>
        <v/>
      </c>
      <c r="G1414" s="218" t="str">
        <f>IF($B1414="","",IF(VLOOKUP($B1414,競技者!$A$5:$I$1004,9,FALSE)="","",VLOOKUP($B1414,競技者!$A$5:$I$1004,9,FALSE)))</f>
        <v/>
      </c>
      <c r="H1414" s="219"/>
      <c r="I1414" s="218" t="str">
        <f t="shared" ref="I1414:I1477" si="110">IF(H1414="50ｍ（長水路）","LC",IF(H1414="","","SC"))</f>
        <v/>
      </c>
      <c r="J1414" s="220"/>
      <c r="K1414" s="221" t="str">
        <f t="shared" ref="K1414:K1477" si="111">IF(J1414="自由形",1,IF(J1414="背泳ぎ",2,IF(J1414="平泳ぎ",3,IF(J1414="バタフライ",4,IF(J1414="","",5)))))</f>
        <v/>
      </c>
      <c r="L1414" s="220"/>
      <c r="M1414" s="221" t="str">
        <f t="shared" ref="M1414:M1477" si="112">IF(L1414="25m",1,IF(L1414="50m",2,IF(L1414="100m",3,IF(L1414="200m",4,IF(L1414="400m",5,IF(L1414="800m",6,IF(L1414="1500m",7,"")))))))</f>
        <v/>
      </c>
      <c r="N1414" s="262"/>
      <c r="O1414" s="262"/>
      <c r="P1414" s="263"/>
      <c r="Q1414" s="222" t="str">
        <f t="shared" ref="Q1414:Q1477" si="113">IF(P1414="","",IF(N1414="",TEXT(O1414&amp;"."&amp;P1414,"00.00"),TIMEVALUE(N1414&amp;":"&amp;O1414&amp;"."&amp;P1414)))</f>
        <v/>
      </c>
      <c r="R1414" s="223" t="str">
        <f t="shared" ref="R1414:R1477" si="114">IF(P1414="","",N1414*60+O1414+P1414/100)</f>
        <v/>
      </c>
      <c r="S1414" s="220"/>
      <c r="T1414" s="237"/>
      <c r="U1414" s="224"/>
    </row>
    <row r="1415" spans="1:21">
      <c r="A1415" s="94">
        <v>1411</v>
      </c>
      <c r="B1415" s="199"/>
      <c r="C1415" s="120" t="str">
        <f>IF($B1415="","",IF(VLOOKUP($B1415,競技者!$A$5:$I$1004,2,FALSE)="","",VLOOKUP($B1415,競技者!$A$5:$I$1004,2,FALSE)))</f>
        <v/>
      </c>
      <c r="D1415" s="120" t="str">
        <f>IF($B1415="","",IF(VLOOKUP($B1415,競技者!$A$5:$I$1004,3,FALSE)="","",VLOOKUP($B1415,競技者!$A$5:$I$1004,3,FALSE)))</f>
        <v/>
      </c>
      <c r="E1415" s="120" t="str">
        <f>IF($B1415="","",IF(VLOOKUP($B1415,競技者!$A$5:$I$1004,4,FALSE)="","",VLOOKUP($B1415,競技者!$A$5:$I$1004,4,FALSE)))</f>
        <v/>
      </c>
      <c r="F1415" s="120" t="str">
        <f>IF($B1415="","",IF(VLOOKUP($B1415,競技者!$A$5:$I$1004,7,FALSE)="","",VLOOKUP($B1415,競技者!$A$5:$I$1004,7,FALSE)))</f>
        <v/>
      </c>
      <c r="G1415" s="120" t="str">
        <f>IF($B1415="","",IF(VLOOKUP($B1415,競技者!$A$5:$I$1004,9,FALSE)="","",VLOOKUP($B1415,競技者!$A$5:$I$1004,9,FALSE)))</f>
        <v/>
      </c>
      <c r="H1415" s="119"/>
      <c r="I1415" s="120" t="str">
        <f t="shared" si="110"/>
        <v/>
      </c>
      <c r="J1415" s="121"/>
      <c r="K1415" s="122" t="str">
        <f t="shared" si="111"/>
        <v/>
      </c>
      <c r="L1415" s="121"/>
      <c r="M1415" s="122" t="str">
        <f t="shared" si="112"/>
        <v/>
      </c>
      <c r="N1415" s="123"/>
      <c r="O1415" s="123"/>
      <c r="P1415" s="259"/>
      <c r="Q1415" s="124" t="str">
        <f t="shared" si="113"/>
        <v/>
      </c>
      <c r="R1415" s="125" t="str">
        <f t="shared" si="114"/>
        <v/>
      </c>
      <c r="S1415" s="121"/>
      <c r="T1415" s="236"/>
      <c r="U1415" s="127"/>
    </row>
    <row r="1416" spans="1:21">
      <c r="A1416" s="94">
        <v>1412</v>
      </c>
      <c r="B1416" s="111"/>
      <c r="C1416" s="95" t="str">
        <f>IF($B1416="","",IF(VLOOKUP($B1416,競技者!$A$5:$I$1004,2,FALSE)="","",VLOOKUP($B1416,競技者!$A$5:$I$1004,2,FALSE)))</f>
        <v/>
      </c>
      <c r="D1416" s="95" t="str">
        <f>IF($B1416="","",IF(VLOOKUP($B1416,競技者!$A$5:$I$1004,3,FALSE)="","",VLOOKUP($B1416,競技者!$A$5:$I$1004,3,FALSE)))</f>
        <v/>
      </c>
      <c r="E1416" s="95" t="str">
        <f>IF($B1416="","",IF(VLOOKUP($B1416,競技者!$A$5:$I$1004,4,FALSE)="","",VLOOKUP($B1416,競技者!$A$5:$I$1004,4,FALSE)))</f>
        <v/>
      </c>
      <c r="F1416" s="95" t="str">
        <f>IF($B1416="","",IF(VLOOKUP($B1416,競技者!$A$5:$I$1004,7,FALSE)="","",VLOOKUP($B1416,競技者!$A$5:$I$1004,7,FALSE)))</f>
        <v/>
      </c>
      <c r="G1416" s="95" t="str">
        <f>IF($B1416="","",IF(VLOOKUP($B1416,競技者!$A$5:$I$1004,9,FALSE)="","",VLOOKUP($B1416,競技者!$A$5:$I$1004,9,FALSE)))</f>
        <v/>
      </c>
      <c r="H1416" s="109"/>
      <c r="I1416" s="95" t="str">
        <f t="shared" si="110"/>
        <v/>
      </c>
      <c r="J1416" s="96"/>
      <c r="K1416" s="107" t="str">
        <f t="shared" si="111"/>
        <v/>
      </c>
      <c r="L1416" s="96"/>
      <c r="M1416" s="107" t="str">
        <f t="shared" si="112"/>
        <v/>
      </c>
      <c r="N1416" s="103"/>
      <c r="O1416" s="103"/>
      <c r="P1416" s="260"/>
      <c r="Q1416" s="97" t="str">
        <f t="shared" si="113"/>
        <v/>
      </c>
      <c r="R1416" s="98" t="str">
        <f t="shared" si="114"/>
        <v/>
      </c>
      <c r="S1416" s="96"/>
      <c r="T1416" s="234"/>
      <c r="U1416" s="105"/>
    </row>
    <row r="1417" spans="1:21">
      <c r="A1417" s="94">
        <v>1413</v>
      </c>
      <c r="B1417" s="111"/>
      <c r="C1417" s="95" t="str">
        <f>IF($B1417="","",IF(VLOOKUP($B1417,競技者!$A$5:$I$1004,2,FALSE)="","",VLOOKUP($B1417,競技者!$A$5:$I$1004,2,FALSE)))</f>
        <v/>
      </c>
      <c r="D1417" s="95" t="str">
        <f>IF($B1417="","",IF(VLOOKUP($B1417,競技者!$A$5:$I$1004,3,FALSE)="","",VLOOKUP($B1417,競技者!$A$5:$I$1004,3,FALSE)))</f>
        <v/>
      </c>
      <c r="E1417" s="95" t="str">
        <f>IF($B1417="","",IF(VLOOKUP($B1417,競技者!$A$5:$I$1004,4,FALSE)="","",VLOOKUP($B1417,競技者!$A$5:$I$1004,4,FALSE)))</f>
        <v/>
      </c>
      <c r="F1417" s="95" t="str">
        <f>IF($B1417="","",IF(VLOOKUP($B1417,競技者!$A$5:$I$1004,7,FALSE)="","",VLOOKUP($B1417,競技者!$A$5:$I$1004,7,FALSE)))</f>
        <v/>
      </c>
      <c r="G1417" s="95" t="str">
        <f>IF($B1417="","",IF(VLOOKUP($B1417,競技者!$A$5:$I$1004,9,FALSE)="","",VLOOKUP($B1417,競技者!$A$5:$I$1004,9,FALSE)))</f>
        <v/>
      </c>
      <c r="H1417" s="109"/>
      <c r="I1417" s="95" t="str">
        <f t="shared" si="110"/>
        <v/>
      </c>
      <c r="J1417" s="96"/>
      <c r="K1417" s="107" t="str">
        <f t="shared" si="111"/>
        <v/>
      </c>
      <c r="L1417" s="96"/>
      <c r="M1417" s="107" t="str">
        <f t="shared" si="112"/>
        <v/>
      </c>
      <c r="N1417" s="103"/>
      <c r="O1417" s="103"/>
      <c r="P1417" s="260"/>
      <c r="Q1417" s="97" t="str">
        <f t="shared" si="113"/>
        <v/>
      </c>
      <c r="R1417" s="98" t="str">
        <f t="shared" si="114"/>
        <v/>
      </c>
      <c r="S1417" s="96"/>
      <c r="T1417" s="234"/>
      <c r="U1417" s="105"/>
    </row>
    <row r="1418" spans="1:21">
      <c r="A1418" s="94">
        <v>1414</v>
      </c>
      <c r="B1418" s="111"/>
      <c r="C1418" s="95" t="str">
        <f>IF($B1418="","",IF(VLOOKUP($B1418,競技者!$A$5:$I$1004,2,FALSE)="","",VLOOKUP($B1418,競技者!$A$5:$I$1004,2,FALSE)))</f>
        <v/>
      </c>
      <c r="D1418" s="95" t="str">
        <f>IF($B1418="","",IF(VLOOKUP($B1418,競技者!$A$5:$I$1004,3,FALSE)="","",VLOOKUP($B1418,競技者!$A$5:$I$1004,3,FALSE)))</f>
        <v/>
      </c>
      <c r="E1418" s="95" t="str">
        <f>IF($B1418="","",IF(VLOOKUP($B1418,競技者!$A$5:$I$1004,4,FALSE)="","",VLOOKUP($B1418,競技者!$A$5:$I$1004,4,FALSE)))</f>
        <v/>
      </c>
      <c r="F1418" s="95" t="str">
        <f>IF($B1418="","",IF(VLOOKUP($B1418,競技者!$A$5:$I$1004,7,FALSE)="","",VLOOKUP($B1418,競技者!$A$5:$I$1004,7,FALSE)))</f>
        <v/>
      </c>
      <c r="G1418" s="95" t="str">
        <f>IF($B1418="","",IF(VLOOKUP($B1418,競技者!$A$5:$I$1004,9,FALSE)="","",VLOOKUP($B1418,競技者!$A$5:$I$1004,9,FALSE)))</f>
        <v/>
      </c>
      <c r="H1418" s="109"/>
      <c r="I1418" s="95" t="str">
        <f t="shared" si="110"/>
        <v/>
      </c>
      <c r="J1418" s="96"/>
      <c r="K1418" s="107" t="str">
        <f t="shared" si="111"/>
        <v/>
      </c>
      <c r="L1418" s="96"/>
      <c r="M1418" s="107" t="str">
        <f t="shared" si="112"/>
        <v/>
      </c>
      <c r="N1418" s="103"/>
      <c r="O1418" s="103"/>
      <c r="P1418" s="260"/>
      <c r="Q1418" s="97" t="str">
        <f t="shared" si="113"/>
        <v/>
      </c>
      <c r="R1418" s="98" t="str">
        <f t="shared" si="114"/>
        <v/>
      </c>
      <c r="S1418" s="96"/>
      <c r="T1418" s="234"/>
      <c r="U1418" s="105"/>
    </row>
    <row r="1419" spans="1:21">
      <c r="A1419" s="94">
        <v>1415</v>
      </c>
      <c r="B1419" s="207"/>
      <c r="C1419" s="208" t="str">
        <f>IF($B1419="","",IF(VLOOKUP($B1419,競技者!$A$5:$I$1004,2,FALSE)="","",VLOOKUP($B1419,競技者!$A$5:$I$1004,2,FALSE)))</f>
        <v/>
      </c>
      <c r="D1419" s="208" t="str">
        <f>IF($B1419="","",IF(VLOOKUP($B1419,競技者!$A$5:$I$1004,3,FALSE)="","",VLOOKUP($B1419,競技者!$A$5:$I$1004,3,FALSE)))</f>
        <v/>
      </c>
      <c r="E1419" s="208" t="str">
        <f>IF($B1419="","",IF(VLOOKUP($B1419,競技者!$A$5:$I$1004,4,FALSE)="","",VLOOKUP($B1419,競技者!$A$5:$I$1004,4,FALSE)))</f>
        <v/>
      </c>
      <c r="F1419" s="208" t="str">
        <f>IF($B1419="","",IF(VLOOKUP($B1419,競技者!$A$5:$I$1004,7,FALSE)="","",VLOOKUP($B1419,競技者!$A$5:$I$1004,7,FALSE)))</f>
        <v/>
      </c>
      <c r="G1419" s="208" t="str">
        <f>IF($B1419="","",IF(VLOOKUP($B1419,競技者!$A$5:$I$1004,9,FALSE)="","",VLOOKUP($B1419,競技者!$A$5:$I$1004,9,FALSE)))</f>
        <v/>
      </c>
      <c r="H1419" s="209"/>
      <c r="I1419" s="208" t="str">
        <f t="shared" si="110"/>
        <v/>
      </c>
      <c r="J1419" s="210"/>
      <c r="K1419" s="211" t="str">
        <f t="shared" si="111"/>
        <v/>
      </c>
      <c r="L1419" s="210"/>
      <c r="M1419" s="211" t="str">
        <f t="shared" si="112"/>
        <v/>
      </c>
      <c r="N1419" s="212"/>
      <c r="O1419" s="212"/>
      <c r="P1419" s="261"/>
      <c r="Q1419" s="213" t="str">
        <f t="shared" si="113"/>
        <v/>
      </c>
      <c r="R1419" s="214" t="str">
        <f t="shared" si="114"/>
        <v/>
      </c>
      <c r="S1419" s="210"/>
      <c r="T1419" s="238"/>
      <c r="U1419" s="216"/>
    </row>
    <row r="1420" spans="1:21">
      <c r="A1420" s="94">
        <v>1416</v>
      </c>
      <c r="B1420" s="199"/>
      <c r="C1420" s="120" t="str">
        <f>IF($B1420="","",IF(VLOOKUP($B1420,競技者!$A$5:$I$1004,2,FALSE)="","",VLOOKUP($B1420,競技者!$A$5:$I$1004,2,FALSE)))</f>
        <v/>
      </c>
      <c r="D1420" s="120" t="str">
        <f>IF($B1420="","",IF(VLOOKUP($B1420,競技者!$A$5:$I$1004,3,FALSE)="","",VLOOKUP($B1420,競技者!$A$5:$I$1004,3,FALSE)))</f>
        <v/>
      </c>
      <c r="E1420" s="120" t="str">
        <f>IF($B1420="","",IF(VLOOKUP($B1420,競技者!$A$5:$I$1004,4,FALSE)="","",VLOOKUP($B1420,競技者!$A$5:$I$1004,4,FALSE)))</f>
        <v/>
      </c>
      <c r="F1420" s="120" t="str">
        <f>IF($B1420="","",IF(VLOOKUP($B1420,競技者!$A$5:$I$1004,7,FALSE)="","",VLOOKUP($B1420,競技者!$A$5:$I$1004,7,FALSE)))</f>
        <v/>
      </c>
      <c r="G1420" s="120" t="str">
        <f>IF($B1420="","",IF(VLOOKUP($B1420,競技者!$A$5:$I$1004,9,FALSE)="","",VLOOKUP($B1420,競技者!$A$5:$I$1004,9,FALSE)))</f>
        <v/>
      </c>
      <c r="H1420" s="119"/>
      <c r="I1420" s="120" t="str">
        <f t="shared" si="110"/>
        <v/>
      </c>
      <c r="J1420" s="121"/>
      <c r="K1420" s="122" t="str">
        <f t="shared" si="111"/>
        <v/>
      </c>
      <c r="L1420" s="121"/>
      <c r="M1420" s="122" t="str">
        <f t="shared" si="112"/>
        <v/>
      </c>
      <c r="N1420" s="123"/>
      <c r="O1420" s="123"/>
      <c r="P1420" s="259"/>
      <c r="Q1420" s="124" t="str">
        <f t="shared" si="113"/>
        <v/>
      </c>
      <c r="R1420" s="125" t="str">
        <f t="shared" si="114"/>
        <v/>
      </c>
      <c r="S1420" s="121"/>
      <c r="T1420" s="236"/>
      <c r="U1420" s="127"/>
    </row>
    <row r="1421" spans="1:21">
      <c r="A1421" s="94">
        <v>1417</v>
      </c>
      <c r="B1421" s="111"/>
      <c r="C1421" s="95" t="str">
        <f>IF($B1421="","",IF(VLOOKUP($B1421,競技者!$A$5:$I$1004,2,FALSE)="","",VLOOKUP($B1421,競技者!$A$5:$I$1004,2,FALSE)))</f>
        <v/>
      </c>
      <c r="D1421" s="95" t="str">
        <f>IF($B1421="","",IF(VLOOKUP($B1421,競技者!$A$5:$I$1004,3,FALSE)="","",VLOOKUP($B1421,競技者!$A$5:$I$1004,3,FALSE)))</f>
        <v/>
      </c>
      <c r="E1421" s="95" t="str">
        <f>IF($B1421="","",IF(VLOOKUP($B1421,競技者!$A$5:$I$1004,4,FALSE)="","",VLOOKUP($B1421,競技者!$A$5:$I$1004,4,FALSE)))</f>
        <v/>
      </c>
      <c r="F1421" s="95" t="str">
        <f>IF($B1421="","",IF(VLOOKUP($B1421,競技者!$A$5:$I$1004,7,FALSE)="","",VLOOKUP($B1421,競技者!$A$5:$I$1004,7,FALSE)))</f>
        <v/>
      </c>
      <c r="G1421" s="95" t="str">
        <f>IF($B1421="","",IF(VLOOKUP($B1421,競技者!$A$5:$I$1004,9,FALSE)="","",VLOOKUP($B1421,競技者!$A$5:$I$1004,9,FALSE)))</f>
        <v/>
      </c>
      <c r="H1421" s="109"/>
      <c r="I1421" s="95" t="str">
        <f t="shared" si="110"/>
        <v/>
      </c>
      <c r="J1421" s="96"/>
      <c r="K1421" s="107" t="str">
        <f t="shared" si="111"/>
        <v/>
      </c>
      <c r="L1421" s="96"/>
      <c r="M1421" s="107" t="str">
        <f t="shared" si="112"/>
        <v/>
      </c>
      <c r="N1421" s="103"/>
      <c r="O1421" s="103"/>
      <c r="P1421" s="260"/>
      <c r="Q1421" s="97" t="str">
        <f t="shared" si="113"/>
        <v/>
      </c>
      <c r="R1421" s="98" t="str">
        <f t="shared" si="114"/>
        <v/>
      </c>
      <c r="S1421" s="96"/>
      <c r="T1421" s="234"/>
      <c r="U1421" s="105"/>
    </row>
    <row r="1422" spans="1:21">
      <c r="A1422" s="94">
        <v>1418</v>
      </c>
      <c r="B1422" s="111"/>
      <c r="C1422" s="95" t="str">
        <f>IF($B1422="","",IF(VLOOKUP($B1422,競技者!$A$5:$I$1004,2,FALSE)="","",VLOOKUP($B1422,競技者!$A$5:$I$1004,2,FALSE)))</f>
        <v/>
      </c>
      <c r="D1422" s="95" t="str">
        <f>IF($B1422="","",IF(VLOOKUP($B1422,競技者!$A$5:$I$1004,3,FALSE)="","",VLOOKUP($B1422,競技者!$A$5:$I$1004,3,FALSE)))</f>
        <v/>
      </c>
      <c r="E1422" s="95" t="str">
        <f>IF($B1422="","",IF(VLOOKUP($B1422,競技者!$A$5:$I$1004,4,FALSE)="","",VLOOKUP($B1422,競技者!$A$5:$I$1004,4,FALSE)))</f>
        <v/>
      </c>
      <c r="F1422" s="95" t="str">
        <f>IF($B1422="","",IF(VLOOKUP($B1422,競技者!$A$5:$I$1004,7,FALSE)="","",VLOOKUP($B1422,競技者!$A$5:$I$1004,7,FALSE)))</f>
        <v/>
      </c>
      <c r="G1422" s="95" t="str">
        <f>IF($B1422="","",IF(VLOOKUP($B1422,競技者!$A$5:$I$1004,9,FALSE)="","",VLOOKUP($B1422,競技者!$A$5:$I$1004,9,FALSE)))</f>
        <v/>
      </c>
      <c r="H1422" s="109"/>
      <c r="I1422" s="95" t="str">
        <f t="shared" si="110"/>
        <v/>
      </c>
      <c r="J1422" s="96"/>
      <c r="K1422" s="107" t="str">
        <f t="shared" si="111"/>
        <v/>
      </c>
      <c r="L1422" s="96"/>
      <c r="M1422" s="107" t="str">
        <f t="shared" si="112"/>
        <v/>
      </c>
      <c r="N1422" s="103"/>
      <c r="O1422" s="103"/>
      <c r="P1422" s="260"/>
      <c r="Q1422" s="97" t="str">
        <f t="shared" si="113"/>
        <v/>
      </c>
      <c r="R1422" s="98" t="str">
        <f t="shared" si="114"/>
        <v/>
      </c>
      <c r="S1422" s="96"/>
      <c r="T1422" s="234"/>
      <c r="U1422" s="105"/>
    </row>
    <row r="1423" spans="1:21">
      <c r="A1423" s="94">
        <v>1419</v>
      </c>
      <c r="B1423" s="111"/>
      <c r="C1423" s="95" t="str">
        <f>IF($B1423="","",IF(VLOOKUP($B1423,競技者!$A$5:$I$1004,2,FALSE)="","",VLOOKUP($B1423,競技者!$A$5:$I$1004,2,FALSE)))</f>
        <v/>
      </c>
      <c r="D1423" s="95" t="str">
        <f>IF($B1423="","",IF(VLOOKUP($B1423,競技者!$A$5:$I$1004,3,FALSE)="","",VLOOKUP($B1423,競技者!$A$5:$I$1004,3,FALSE)))</f>
        <v/>
      </c>
      <c r="E1423" s="95" t="str">
        <f>IF($B1423="","",IF(VLOOKUP($B1423,競技者!$A$5:$I$1004,4,FALSE)="","",VLOOKUP($B1423,競技者!$A$5:$I$1004,4,FALSE)))</f>
        <v/>
      </c>
      <c r="F1423" s="95" t="str">
        <f>IF($B1423="","",IF(VLOOKUP($B1423,競技者!$A$5:$I$1004,7,FALSE)="","",VLOOKUP($B1423,競技者!$A$5:$I$1004,7,FALSE)))</f>
        <v/>
      </c>
      <c r="G1423" s="95" t="str">
        <f>IF($B1423="","",IF(VLOOKUP($B1423,競技者!$A$5:$I$1004,9,FALSE)="","",VLOOKUP($B1423,競技者!$A$5:$I$1004,9,FALSE)))</f>
        <v/>
      </c>
      <c r="H1423" s="109"/>
      <c r="I1423" s="95" t="str">
        <f t="shared" si="110"/>
        <v/>
      </c>
      <c r="J1423" s="96"/>
      <c r="K1423" s="107" t="str">
        <f t="shared" si="111"/>
        <v/>
      </c>
      <c r="L1423" s="96"/>
      <c r="M1423" s="107" t="str">
        <f t="shared" si="112"/>
        <v/>
      </c>
      <c r="N1423" s="103"/>
      <c r="O1423" s="103"/>
      <c r="P1423" s="260"/>
      <c r="Q1423" s="97" t="str">
        <f t="shared" si="113"/>
        <v/>
      </c>
      <c r="R1423" s="98" t="str">
        <f t="shared" si="114"/>
        <v/>
      </c>
      <c r="S1423" s="96"/>
      <c r="T1423" s="234"/>
      <c r="U1423" s="105"/>
    </row>
    <row r="1424" spans="1:21" ht="12.6" thickBot="1">
      <c r="A1424" s="94">
        <v>1420</v>
      </c>
      <c r="B1424" s="217"/>
      <c r="C1424" s="218" t="str">
        <f>IF($B1424="","",IF(VLOOKUP($B1424,競技者!$A$5:$I$1004,2,FALSE)="","",VLOOKUP($B1424,競技者!$A$5:$I$1004,2,FALSE)))</f>
        <v/>
      </c>
      <c r="D1424" s="218" t="str">
        <f>IF($B1424="","",IF(VLOOKUP($B1424,競技者!$A$5:$I$1004,3,FALSE)="","",VLOOKUP($B1424,競技者!$A$5:$I$1004,3,FALSE)))</f>
        <v/>
      </c>
      <c r="E1424" s="218" t="str">
        <f>IF($B1424="","",IF(VLOOKUP($B1424,競技者!$A$5:$I$1004,4,FALSE)="","",VLOOKUP($B1424,競技者!$A$5:$I$1004,4,FALSE)))</f>
        <v/>
      </c>
      <c r="F1424" s="218" t="str">
        <f>IF($B1424="","",IF(VLOOKUP($B1424,競技者!$A$5:$I$1004,7,FALSE)="","",VLOOKUP($B1424,競技者!$A$5:$I$1004,7,FALSE)))</f>
        <v/>
      </c>
      <c r="G1424" s="218" t="str">
        <f>IF($B1424="","",IF(VLOOKUP($B1424,競技者!$A$5:$I$1004,9,FALSE)="","",VLOOKUP($B1424,競技者!$A$5:$I$1004,9,FALSE)))</f>
        <v/>
      </c>
      <c r="H1424" s="219"/>
      <c r="I1424" s="218" t="str">
        <f t="shared" si="110"/>
        <v/>
      </c>
      <c r="J1424" s="220"/>
      <c r="K1424" s="221" t="str">
        <f t="shared" si="111"/>
        <v/>
      </c>
      <c r="L1424" s="220"/>
      <c r="M1424" s="221" t="str">
        <f t="shared" si="112"/>
        <v/>
      </c>
      <c r="N1424" s="262"/>
      <c r="O1424" s="262"/>
      <c r="P1424" s="263"/>
      <c r="Q1424" s="222" t="str">
        <f t="shared" si="113"/>
        <v/>
      </c>
      <c r="R1424" s="223" t="str">
        <f t="shared" si="114"/>
        <v/>
      </c>
      <c r="S1424" s="220"/>
      <c r="T1424" s="237"/>
      <c r="U1424" s="224"/>
    </row>
    <row r="1425" spans="1:21">
      <c r="A1425" s="94">
        <v>1421</v>
      </c>
      <c r="B1425" s="199"/>
      <c r="C1425" s="120" t="str">
        <f>IF($B1425="","",IF(VLOOKUP($B1425,競技者!$A$5:$I$1004,2,FALSE)="","",VLOOKUP($B1425,競技者!$A$5:$I$1004,2,FALSE)))</f>
        <v/>
      </c>
      <c r="D1425" s="120" t="str">
        <f>IF($B1425="","",IF(VLOOKUP($B1425,競技者!$A$5:$I$1004,3,FALSE)="","",VLOOKUP($B1425,競技者!$A$5:$I$1004,3,FALSE)))</f>
        <v/>
      </c>
      <c r="E1425" s="120" t="str">
        <f>IF($B1425="","",IF(VLOOKUP($B1425,競技者!$A$5:$I$1004,4,FALSE)="","",VLOOKUP($B1425,競技者!$A$5:$I$1004,4,FALSE)))</f>
        <v/>
      </c>
      <c r="F1425" s="120" t="str">
        <f>IF($B1425="","",IF(VLOOKUP($B1425,競技者!$A$5:$I$1004,7,FALSE)="","",VLOOKUP($B1425,競技者!$A$5:$I$1004,7,FALSE)))</f>
        <v/>
      </c>
      <c r="G1425" s="120" t="str">
        <f>IF($B1425="","",IF(VLOOKUP($B1425,競技者!$A$5:$I$1004,9,FALSE)="","",VLOOKUP($B1425,競技者!$A$5:$I$1004,9,FALSE)))</f>
        <v/>
      </c>
      <c r="H1425" s="119"/>
      <c r="I1425" s="120" t="str">
        <f t="shared" si="110"/>
        <v/>
      </c>
      <c r="J1425" s="121"/>
      <c r="K1425" s="122" t="str">
        <f t="shared" si="111"/>
        <v/>
      </c>
      <c r="L1425" s="121"/>
      <c r="M1425" s="122" t="str">
        <f t="shared" si="112"/>
        <v/>
      </c>
      <c r="N1425" s="123"/>
      <c r="O1425" s="123"/>
      <c r="P1425" s="259"/>
      <c r="Q1425" s="124" t="str">
        <f t="shared" si="113"/>
        <v/>
      </c>
      <c r="R1425" s="125" t="str">
        <f t="shared" si="114"/>
        <v/>
      </c>
      <c r="S1425" s="121"/>
      <c r="T1425" s="236"/>
      <c r="U1425" s="127"/>
    </row>
    <row r="1426" spans="1:21">
      <c r="A1426" s="94">
        <v>1422</v>
      </c>
      <c r="B1426" s="111"/>
      <c r="C1426" s="95" t="str">
        <f>IF($B1426="","",IF(VLOOKUP($B1426,競技者!$A$5:$I$1004,2,FALSE)="","",VLOOKUP($B1426,競技者!$A$5:$I$1004,2,FALSE)))</f>
        <v/>
      </c>
      <c r="D1426" s="95" t="str">
        <f>IF($B1426="","",IF(VLOOKUP($B1426,競技者!$A$5:$I$1004,3,FALSE)="","",VLOOKUP($B1426,競技者!$A$5:$I$1004,3,FALSE)))</f>
        <v/>
      </c>
      <c r="E1426" s="95" t="str">
        <f>IF($B1426="","",IF(VLOOKUP($B1426,競技者!$A$5:$I$1004,4,FALSE)="","",VLOOKUP($B1426,競技者!$A$5:$I$1004,4,FALSE)))</f>
        <v/>
      </c>
      <c r="F1426" s="95" t="str">
        <f>IF($B1426="","",IF(VLOOKUP($B1426,競技者!$A$5:$I$1004,7,FALSE)="","",VLOOKUP($B1426,競技者!$A$5:$I$1004,7,FALSE)))</f>
        <v/>
      </c>
      <c r="G1426" s="95" t="str">
        <f>IF($B1426="","",IF(VLOOKUP($B1426,競技者!$A$5:$I$1004,9,FALSE)="","",VLOOKUP($B1426,競技者!$A$5:$I$1004,9,FALSE)))</f>
        <v/>
      </c>
      <c r="H1426" s="109"/>
      <c r="I1426" s="95" t="str">
        <f t="shared" si="110"/>
        <v/>
      </c>
      <c r="J1426" s="96"/>
      <c r="K1426" s="107" t="str">
        <f t="shared" si="111"/>
        <v/>
      </c>
      <c r="L1426" s="96"/>
      <c r="M1426" s="107" t="str">
        <f t="shared" si="112"/>
        <v/>
      </c>
      <c r="N1426" s="103"/>
      <c r="O1426" s="103"/>
      <c r="P1426" s="260"/>
      <c r="Q1426" s="97" t="str">
        <f t="shared" si="113"/>
        <v/>
      </c>
      <c r="R1426" s="98" t="str">
        <f t="shared" si="114"/>
        <v/>
      </c>
      <c r="S1426" s="96"/>
      <c r="T1426" s="234"/>
      <c r="U1426" s="105"/>
    </row>
    <row r="1427" spans="1:21">
      <c r="A1427" s="94">
        <v>1423</v>
      </c>
      <c r="B1427" s="111"/>
      <c r="C1427" s="95" t="str">
        <f>IF($B1427="","",IF(VLOOKUP($B1427,競技者!$A$5:$I$1004,2,FALSE)="","",VLOOKUP($B1427,競技者!$A$5:$I$1004,2,FALSE)))</f>
        <v/>
      </c>
      <c r="D1427" s="95" t="str">
        <f>IF($B1427="","",IF(VLOOKUP($B1427,競技者!$A$5:$I$1004,3,FALSE)="","",VLOOKUP($B1427,競技者!$A$5:$I$1004,3,FALSE)))</f>
        <v/>
      </c>
      <c r="E1427" s="95" t="str">
        <f>IF($B1427="","",IF(VLOOKUP($B1427,競技者!$A$5:$I$1004,4,FALSE)="","",VLOOKUP($B1427,競技者!$A$5:$I$1004,4,FALSE)))</f>
        <v/>
      </c>
      <c r="F1427" s="95" t="str">
        <f>IF($B1427="","",IF(VLOOKUP($B1427,競技者!$A$5:$I$1004,7,FALSE)="","",VLOOKUP($B1427,競技者!$A$5:$I$1004,7,FALSE)))</f>
        <v/>
      </c>
      <c r="G1427" s="95" t="str">
        <f>IF($B1427="","",IF(VLOOKUP($B1427,競技者!$A$5:$I$1004,9,FALSE)="","",VLOOKUP($B1427,競技者!$A$5:$I$1004,9,FALSE)))</f>
        <v/>
      </c>
      <c r="H1427" s="109"/>
      <c r="I1427" s="95" t="str">
        <f t="shared" si="110"/>
        <v/>
      </c>
      <c r="J1427" s="96"/>
      <c r="K1427" s="107" t="str">
        <f t="shared" si="111"/>
        <v/>
      </c>
      <c r="L1427" s="96"/>
      <c r="M1427" s="107" t="str">
        <f t="shared" si="112"/>
        <v/>
      </c>
      <c r="N1427" s="103"/>
      <c r="O1427" s="103"/>
      <c r="P1427" s="260"/>
      <c r="Q1427" s="97" t="str">
        <f t="shared" si="113"/>
        <v/>
      </c>
      <c r="R1427" s="98" t="str">
        <f t="shared" si="114"/>
        <v/>
      </c>
      <c r="S1427" s="96"/>
      <c r="T1427" s="234"/>
      <c r="U1427" s="105"/>
    </row>
    <row r="1428" spans="1:21">
      <c r="A1428" s="94">
        <v>1424</v>
      </c>
      <c r="B1428" s="111"/>
      <c r="C1428" s="95" t="str">
        <f>IF($B1428="","",IF(VLOOKUP($B1428,競技者!$A$5:$I$1004,2,FALSE)="","",VLOOKUP($B1428,競技者!$A$5:$I$1004,2,FALSE)))</f>
        <v/>
      </c>
      <c r="D1428" s="95" t="str">
        <f>IF($B1428="","",IF(VLOOKUP($B1428,競技者!$A$5:$I$1004,3,FALSE)="","",VLOOKUP($B1428,競技者!$A$5:$I$1004,3,FALSE)))</f>
        <v/>
      </c>
      <c r="E1428" s="95" t="str">
        <f>IF($B1428="","",IF(VLOOKUP($B1428,競技者!$A$5:$I$1004,4,FALSE)="","",VLOOKUP($B1428,競技者!$A$5:$I$1004,4,FALSE)))</f>
        <v/>
      </c>
      <c r="F1428" s="95" t="str">
        <f>IF($B1428="","",IF(VLOOKUP($B1428,競技者!$A$5:$I$1004,7,FALSE)="","",VLOOKUP($B1428,競技者!$A$5:$I$1004,7,FALSE)))</f>
        <v/>
      </c>
      <c r="G1428" s="95" t="str">
        <f>IF($B1428="","",IF(VLOOKUP($B1428,競技者!$A$5:$I$1004,9,FALSE)="","",VLOOKUP($B1428,競技者!$A$5:$I$1004,9,FALSE)))</f>
        <v/>
      </c>
      <c r="H1428" s="109"/>
      <c r="I1428" s="95" t="str">
        <f t="shared" si="110"/>
        <v/>
      </c>
      <c r="J1428" s="96"/>
      <c r="K1428" s="107" t="str">
        <f t="shared" si="111"/>
        <v/>
      </c>
      <c r="L1428" s="96"/>
      <c r="M1428" s="107" t="str">
        <f t="shared" si="112"/>
        <v/>
      </c>
      <c r="N1428" s="103"/>
      <c r="O1428" s="103"/>
      <c r="P1428" s="260"/>
      <c r="Q1428" s="97" t="str">
        <f t="shared" si="113"/>
        <v/>
      </c>
      <c r="R1428" s="98" t="str">
        <f t="shared" si="114"/>
        <v/>
      </c>
      <c r="S1428" s="96"/>
      <c r="T1428" s="234"/>
      <c r="U1428" s="105"/>
    </row>
    <row r="1429" spans="1:21">
      <c r="A1429" s="94">
        <v>1425</v>
      </c>
      <c r="B1429" s="207"/>
      <c r="C1429" s="208" t="str">
        <f>IF($B1429="","",IF(VLOOKUP($B1429,競技者!$A$5:$I$1004,2,FALSE)="","",VLOOKUP($B1429,競技者!$A$5:$I$1004,2,FALSE)))</f>
        <v/>
      </c>
      <c r="D1429" s="208" t="str">
        <f>IF($B1429="","",IF(VLOOKUP($B1429,競技者!$A$5:$I$1004,3,FALSE)="","",VLOOKUP($B1429,競技者!$A$5:$I$1004,3,FALSE)))</f>
        <v/>
      </c>
      <c r="E1429" s="208" t="str">
        <f>IF($B1429="","",IF(VLOOKUP($B1429,競技者!$A$5:$I$1004,4,FALSE)="","",VLOOKUP($B1429,競技者!$A$5:$I$1004,4,FALSE)))</f>
        <v/>
      </c>
      <c r="F1429" s="208" t="str">
        <f>IF($B1429="","",IF(VLOOKUP($B1429,競技者!$A$5:$I$1004,7,FALSE)="","",VLOOKUP($B1429,競技者!$A$5:$I$1004,7,FALSE)))</f>
        <v/>
      </c>
      <c r="G1429" s="208" t="str">
        <f>IF($B1429="","",IF(VLOOKUP($B1429,競技者!$A$5:$I$1004,9,FALSE)="","",VLOOKUP($B1429,競技者!$A$5:$I$1004,9,FALSE)))</f>
        <v/>
      </c>
      <c r="H1429" s="209"/>
      <c r="I1429" s="208" t="str">
        <f t="shared" si="110"/>
        <v/>
      </c>
      <c r="J1429" s="210"/>
      <c r="K1429" s="211" t="str">
        <f t="shared" si="111"/>
        <v/>
      </c>
      <c r="L1429" s="210"/>
      <c r="M1429" s="211" t="str">
        <f t="shared" si="112"/>
        <v/>
      </c>
      <c r="N1429" s="212"/>
      <c r="O1429" s="212"/>
      <c r="P1429" s="261"/>
      <c r="Q1429" s="213" t="str">
        <f t="shared" si="113"/>
        <v/>
      </c>
      <c r="R1429" s="214" t="str">
        <f t="shared" si="114"/>
        <v/>
      </c>
      <c r="S1429" s="210"/>
      <c r="T1429" s="238"/>
      <c r="U1429" s="216"/>
    </row>
    <row r="1430" spans="1:21">
      <c r="A1430" s="94">
        <v>1426</v>
      </c>
      <c r="B1430" s="199"/>
      <c r="C1430" s="120" t="str">
        <f>IF($B1430="","",IF(VLOOKUP($B1430,競技者!$A$5:$I$1004,2,FALSE)="","",VLOOKUP($B1430,競技者!$A$5:$I$1004,2,FALSE)))</f>
        <v/>
      </c>
      <c r="D1430" s="120" t="str">
        <f>IF($B1430="","",IF(VLOOKUP($B1430,競技者!$A$5:$I$1004,3,FALSE)="","",VLOOKUP($B1430,競技者!$A$5:$I$1004,3,FALSE)))</f>
        <v/>
      </c>
      <c r="E1430" s="120" t="str">
        <f>IF($B1430="","",IF(VLOOKUP($B1430,競技者!$A$5:$I$1004,4,FALSE)="","",VLOOKUP($B1430,競技者!$A$5:$I$1004,4,FALSE)))</f>
        <v/>
      </c>
      <c r="F1430" s="120" t="str">
        <f>IF($B1430="","",IF(VLOOKUP($B1430,競技者!$A$5:$I$1004,7,FALSE)="","",VLOOKUP($B1430,競技者!$A$5:$I$1004,7,FALSE)))</f>
        <v/>
      </c>
      <c r="G1430" s="120" t="str">
        <f>IF($B1430="","",IF(VLOOKUP($B1430,競技者!$A$5:$I$1004,9,FALSE)="","",VLOOKUP($B1430,競技者!$A$5:$I$1004,9,FALSE)))</f>
        <v/>
      </c>
      <c r="H1430" s="119"/>
      <c r="I1430" s="120" t="str">
        <f t="shared" si="110"/>
        <v/>
      </c>
      <c r="J1430" s="121"/>
      <c r="K1430" s="122" t="str">
        <f t="shared" si="111"/>
        <v/>
      </c>
      <c r="L1430" s="121"/>
      <c r="M1430" s="122" t="str">
        <f t="shared" si="112"/>
        <v/>
      </c>
      <c r="N1430" s="123"/>
      <c r="O1430" s="123"/>
      <c r="P1430" s="259"/>
      <c r="Q1430" s="124" t="str">
        <f t="shared" si="113"/>
        <v/>
      </c>
      <c r="R1430" s="125" t="str">
        <f t="shared" si="114"/>
        <v/>
      </c>
      <c r="S1430" s="121"/>
      <c r="T1430" s="236"/>
      <c r="U1430" s="127"/>
    </row>
    <row r="1431" spans="1:21">
      <c r="A1431" s="94">
        <v>1427</v>
      </c>
      <c r="B1431" s="111"/>
      <c r="C1431" s="95" t="str">
        <f>IF($B1431="","",IF(VLOOKUP($B1431,競技者!$A$5:$I$1004,2,FALSE)="","",VLOOKUP($B1431,競技者!$A$5:$I$1004,2,FALSE)))</f>
        <v/>
      </c>
      <c r="D1431" s="95" t="str">
        <f>IF($B1431="","",IF(VLOOKUP($B1431,競技者!$A$5:$I$1004,3,FALSE)="","",VLOOKUP($B1431,競技者!$A$5:$I$1004,3,FALSE)))</f>
        <v/>
      </c>
      <c r="E1431" s="95" t="str">
        <f>IF($B1431="","",IF(VLOOKUP($B1431,競技者!$A$5:$I$1004,4,FALSE)="","",VLOOKUP($B1431,競技者!$A$5:$I$1004,4,FALSE)))</f>
        <v/>
      </c>
      <c r="F1431" s="95" t="str">
        <f>IF($B1431="","",IF(VLOOKUP($B1431,競技者!$A$5:$I$1004,7,FALSE)="","",VLOOKUP($B1431,競技者!$A$5:$I$1004,7,FALSE)))</f>
        <v/>
      </c>
      <c r="G1431" s="95" t="str">
        <f>IF($B1431="","",IF(VLOOKUP($B1431,競技者!$A$5:$I$1004,9,FALSE)="","",VLOOKUP($B1431,競技者!$A$5:$I$1004,9,FALSE)))</f>
        <v/>
      </c>
      <c r="H1431" s="109"/>
      <c r="I1431" s="95" t="str">
        <f t="shared" si="110"/>
        <v/>
      </c>
      <c r="J1431" s="96"/>
      <c r="K1431" s="107" t="str">
        <f t="shared" si="111"/>
        <v/>
      </c>
      <c r="L1431" s="96"/>
      <c r="M1431" s="107" t="str">
        <f t="shared" si="112"/>
        <v/>
      </c>
      <c r="N1431" s="103"/>
      <c r="O1431" s="103"/>
      <c r="P1431" s="260"/>
      <c r="Q1431" s="97" t="str">
        <f t="shared" si="113"/>
        <v/>
      </c>
      <c r="R1431" s="98" t="str">
        <f t="shared" si="114"/>
        <v/>
      </c>
      <c r="S1431" s="96"/>
      <c r="T1431" s="234"/>
      <c r="U1431" s="105"/>
    </row>
    <row r="1432" spans="1:21">
      <c r="A1432" s="94">
        <v>1428</v>
      </c>
      <c r="B1432" s="111"/>
      <c r="C1432" s="95" t="str">
        <f>IF($B1432="","",IF(VLOOKUP($B1432,競技者!$A$5:$I$1004,2,FALSE)="","",VLOOKUP($B1432,競技者!$A$5:$I$1004,2,FALSE)))</f>
        <v/>
      </c>
      <c r="D1432" s="95" t="str">
        <f>IF($B1432="","",IF(VLOOKUP($B1432,競技者!$A$5:$I$1004,3,FALSE)="","",VLOOKUP($B1432,競技者!$A$5:$I$1004,3,FALSE)))</f>
        <v/>
      </c>
      <c r="E1432" s="95" t="str">
        <f>IF($B1432="","",IF(VLOOKUP($B1432,競技者!$A$5:$I$1004,4,FALSE)="","",VLOOKUP($B1432,競技者!$A$5:$I$1004,4,FALSE)))</f>
        <v/>
      </c>
      <c r="F1432" s="95" t="str">
        <f>IF($B1432="","",IF(VLOOKUP($B1432,競技者!$A$5:$I$1004,7,FALSE)="","",VLOOKUP($B1432,競技者!$A$5:$I$1004,7,FALSE)))</f>
        <v/>
      </c>
      <c r="G1432" s="95" t="str">
        <f>IF($B1432="","",IF(VLOOKUP($B1432,競技者!$A$5:$I$1004,9,FALSE)="","",VLOOKUP($B1432,競技者!$A$5:$I$1004,9,FALSE)))</f>
        <v/>
      </c>
      <c r="H1432" s="109"/>
      <c r="I1432" s="95" t="str">
        <f t="shared" si="110"/>
        <v/>
      </c>
      <c r="J1432" s="96"/>
      <c r="K1432" s="107" t="str">
        <f t="shared" si="111"/>
        <v/>
      </c>
      <c r="L1432" s="96"/>
      <c r="M1432" s="107" t="str">
        <f t="shared" si="112"/>
        <v/>
      </c>
      <c r="N1432" s="103"/>
      <c r="O1432" s="103"/>
      <c r="P1432" s="260"/>
      <c r="Q1432" s="97" t="str">
        <f t="shared" si="113"/>
        <v/>
      </c>
      <c r="R1432" s="98" t="str">
        <f t="shared" si="114"/>
        <v/>
      </c>
      <c r="S1432" s="96"/>
      <c r="T1432" s="234"/>
      <c r="U1432" s="105"/>
    </row>
    <row r="1433" spans="1:21">
      <c r="A1433" s="94">
        <v>1429</v>
      </c>
      <c r="B1433" s="111"/>
      <c r="C1433" s="95" t="str">
        <f>IF($B1433="","",IF(VLOOKUP($B1433,競技者!$A$5:$I$1004,2,FALSE)="","",VLOOKUP($B1433,競技者!$A$5:$I$1004,2,FALSE)))</f>
        <v/>
      </c>
      <c r="D1433" s="95" t="str">
        <f>IF($B1433="","",IF(VLOOKUP($B1433,競技者!$A$5:$I$1004,3,FALSE)="","",VLOOKUP($B1433,競技者!$A$5:$I$1004,3,FALSE)))</f>
        <v/>
      </c>
      <c r="E1433" s="95" t="str">
        <f>IF($B1433="","",IF(VLOOKUP($B1433,競技者!$A$5:$I$1004,4,FALSE)="","",VLOOKUP($B1433,競技者!$A$5:$I$1004,4,FALSE)))</f>
        <v/>
      </c>
      <c r="F1433" s="95" t="str">
        <f>IF($B1433="","",IF(VLOOKUP($B1433,競技者!$A$5:$I$1004,7,FALSE)="","",VLOOKUP($B1433,競技者!$A$5:$I$1004,7,FALSE)))</f>
        <v/>
      </c>
      <c r="G1433" s="95" t="str">
        <f>IF($B1433="","",IF(VLOOKUP($B1433,競技者!$A$5:$I$1004,9,FALSE)="","",VLOOKUP($B1433,競技者!$A$5:$I$1004,9,FALSE)))</f>
        <v/>
      </c>
      <c r="H1433" s="109"/>
      <c r="I1433" s="95" t="str">
        <f t="shared" si="110"/>
        <v/>
      </c>
      <c r="J1433" s="96"/>
      <c r="K1433" s="107" t="str">
        <f t="shared" si="111"/>
        <v/>
      </c>
      <c r="L1433" s="96"/>
      <c r="M1433" s="107" t="str">
        <f t="shared" si="112"/>
        <v/>
      </c>
      <c r="N1433" s="103"/>
      <c r="O1433" s="103"/>
      <c r="P1433" s="260"/>
      <c r="Q1433" s="97" t="str">
        <f t="shared" si="113"/>
        <v/>
      </c>
      <c r="R1433" s="98" t="str">
        <f t="shared" si="114"/>
        <v/>
      </c>
      <c r="S1433" s="96"/>
      <c r="T1433" s="234"/>
      <c r="U1433" s="105"/>
    </row>
    <row r="1434" spans="1:21" ht="12.6" thickBot="1">
      <c r="A1434" s="94">
        <v>1430</v>
      </c>
      <c r="B1434" s="217"/>
      <c r="C1434" s="218" t="str">
        <f>IF($B1434="","",IF(VLOOKUP($B1434,競技者!$A$5:$I$1004,2,FALSE)="","",VLOOKUP($B1434,競技者!$A$5:$I$1004,2,FALSE)))</f>
        <v/>
      </c>
      <c r="D1434" s="218" t="str">
        <f>IF($B1434="","",IF(VLOOKUP($B1434,競技者!$A$5:$I$1004,3,FALSE)="","",VLOOKUP($B1434,競技者!$A$5:$I$1004,3,FALSE)))</f>
        <v/>
      </c>
      <c r="E1434" s="218" t="str">
        <f>IF($B1434="","",IF(VLOOKUP($B1434,競技者!$A$5:$I$1004,4,FALSE)="","",VLOOKUP($B1434,競技者!$A$5:$I$1004,4,FALSE)))</f>
        <v/>
      </c>
      <c r="F1434" s="218" t="str">
        <f>IF($B1434="","",IF(VLOOKUP($B1434,競技者!$A$5:$I$1004,7,FALSE)="","",VLOOKUP($B1434,競技者!$A$5:$I$1004,7,FALSE)))</f>
        <v/>
      </c>
      <c r="G1434" s="218" t="str">
        <f>IF($B1434="","",IF(VLOOKUP($B1434,競技者!$A$5:$I$1004,9,FALSE)="","",VLOOKUP($B1434,競技者!$A$5:$I$1004,9,FALSE)))</f>
        <v/>
      </c>
      <c r="H1434" s="219"/>
      <c r="I1434" s="218" t="str">
        <f t="shared" si="110"/>
        <v/>
      </c>
      <c r="J1434" s="220"/>
      <c r="K1434" s="221" t="str">
        <f t="shared" si="111"/>
        <v/>
      </c>
      <c r="L1434" s="220"/>
      <c r="M1434" s="221" t="str">
        <f t="shared" si="112"/>
        <v/>
      </c>
      <c r="N1434" s="262"/>
      <c r="O1434" s="262"/>
      <c r="P1434" s="263"/>
      <c r="Q1434" s="222" t="str">
        <f t="shared" si="113"/>
        <v/>
      </c>
      <c r="R1434" s="223" t="str">
        <f t="shared" si="114"/>
        <v/>
      </c>
      <c r="S1434" s="220"/>
      <c r="T1434" s="237"/>
      <c r="U1434" s="224"/>
    </row>
    <row r="1435" spans="1:21">
      <c r="A1435" s="94">
        <v>1431</v>
      </c>
      <c r="B1435" s="199"/>
      <c r="C1435" s="120" t="str">
        <f>IF($B1435="","",IF(VLOOKUP($B1435,競技者!$A$5:$I$1004,2,FALSE)="","",VLOOKUP($B1435,競技者!$A$5:$I$1004,2,FALSE)))</f>
        <v/>
      </c>
      <c r="D1435" s="120" t="str">
        <f>IF($B1435="","",IF(VLOOKUP($B1435,競技者!$A$5:$I$1004,3,FALSE)="","",VLOOKUP($B1435,競技者!$A$5:$I$1004,3,FALSE)))</f>
        <v/>
      </c>
      <c r="E1435" s="120" t="str">
        <f>IF($B1435="","",IF(VLOOKUP($B1435,競技者!$A$5:$I$1004,4,FALSE)="","",VLOOKUP($B1435,競技者!$A$5:$I$1004,4,FALSE)))</f>
        <v/>
      </c>
      <c r="F1435" s="120" t="str">
        <f>IF($B1435="","",IF(VLOOKUP($B1435,競技者!$A$5:$I$1004,7,FALSE)="","",VLOOKUP($B1435,競技者!$A$5:$I$1004,7,FALSE)))</f>
        <v/>
      </c>
      <c r="G1435" s="120" t="str">
        <f>IF($B1435="","",IF(VLOOKUP($B1435,競技者!$A$5:$I$1004,9,FALSE)="","",VLOOKUP($B1435,競技者!$A$5:$I$1004,9,FALSE)))</f>
        <v/>
      </c>
      <c r="H1435" s="119"/>
      <c r="I1435" s="120" t="str">
        <f t="shared" si="110"/>
        <v/>
      </c>
      <c r="J1435" s="121"/>
      <c r="K1435" s="122" t="str">
        <f t="shared" si="111"/>
        <v/>
      </c>
      <c r="L1435" s="121"/>
      <c r="M1435" s="122" t="str">
        <f t="shared" si="112"/>
        <v/>
      </c>
      <c r="N1435" s="123"/>
      <c r="O1435" s="123"/>
      <c r="P1435" s="259"/>
      <c r="Q1435" s="124" t="str">
        <f t="shared" si="113"/>
        <v/>
      </c>
      <c r="R1435" s="125" t="str">
        <f t="shared" si="114"/>
        <v/>
      </c>
      <c r="S1435" s="121"/>
      <c r="T1435" s="236"/>
      <c r="U1435" s="127"/>
    </row>
    <row r="1436" spans="1:21">
      <c r="A1436" s="94">
        <v>1432</v>
      </c>
      <c r="B1436" s="111"/>
      <c r="C1436" s="95" t="str">
        <f>IF($B1436="","",IF(VLOOKUP($B1436,競技者!$A$5:$I$1004,2,FALSE)="","",VLOOKUP($B1436,競技者!$A$5:$I$1004,2,FALSE)))</f>
        <v/>
      </c>
      <c r="D1436" s="95" t="str">
        <f>IF($B1436="","",IF(VLOOKUP($B1436,競技者!$A$5:$I$1004,3,FALSE)="","",VLOOKUP($B1436,競技者!$A$5:$I$1004,3,FALSE)))</f>
        <v/>
      </c>
      <c r="E1436" s="95" t="str">
        <f>IF($B1436="","",IF(VLOOKUP($B1436,競技者!$A$5:$I$1004,4,FALSE)="","",VLOOKUP($B1436,競技者!$A$5:$I$1004,4,FALSE)))</f>
        <v/>
      </c>
      <c r="F1436" s="95" t="str">
        <f>IF($B1436="","",IF(VLOOKUP($B1436,競技者!$A$5:$I$1004,7,FALSE)="","",VLOOKUP($B1436,競技者!$A$5:$I$1004,7,FALSE)))</f>
        <v/>
      </c>
      <c r="G1436" s="95" t="str">
        <f>IF($B1436="","",IF(VLOOKUP($B1436,競技者!$A$5:$I$1004,9,FALSE)="","",VLOOKUP($B1436,競技者!$A$5:$I$1004,9,FALSE)))</f>
        <v/>
      </c>
      <c r="H1436" s="109"/>
      <c r="I1436" s="95" t="str">
        <f t="shared" si="110"/>
        <v/>
      </c>
      <c r="J1436" s="96"/>
      <c r="K1436" s="107" t="str">
        <f t="shared" si="111"/>
        <v/>
      </c>
      <c r="L1436" s="96"/>
      <c r="M1436" s="107" t="str">
        <f t="shared" si="112"/>
        <v/>
      </c>
      <c r="N1436" s="103"/>
      <c r="O1436" s="103"/>
      <c r="P1436" s="260"/>
      <c r="Q1436" s="97" t="str">
        <f t="shared" si="113"/>
        <v/>
      </c>
      <c r="R1436" s="98" t="str">
        <f t="shared" si="114"/>
        <v/>
      </c>
      <c r="S1436" s="96"/>
      <c r="T1436" s="234"/>
      <c r="U1436" s="105"/>
    </row>
    <row r="1437" spans="1:21">
      <c r="A1437" s="94">
        <v>1433</v>
      </c>
      <c r="B1437" s="111"/>
      <c r="C1437" s="95" t="str">
        <f>IF($B1437="","",IF(VLOOKUP($B1437,競技者!$A$5:$I$1004,2,FALSE)="","",VLOOKUP($B1437,競技者!$A$5:$I$1004,2,FALSE)))</f>
        <v/>
      </c>
      <c r="D1437" s="95" t="str">
        <f>IF($B1437="","",IF(VLOOKUP($B1437,競技者!$A$5:$I$1004,3,FALSE)="","",VLOOKUP($B1437,競技者!$A$5:$I$1004,3,FALSE)))</f>
        <v/>
      </c>
      <c r="E1437" s="95" t="str">
        <f>IF($B1437="","",IF(VLOOKUP($B1437,競技者!$A$5:$I$1004,4,FALSE)="","",VLOOKUP($B1437,競技者!$A$5:$I$1004,4,FALSE)))</f>
        <v/>
      </c>
      <c r="F1437" s="95" t="str">
        <f>IF($B1437="","",IF(VLOOKUP($B1437,競技者!$A$5:$I$1004,7,FALSE)="","",VLOOKUP($B1437,競技者!$A$5:$I$1004,7,FALSE)))</f>
        <v/>
      </c>
      <c r="G1437" s="95" t="str">
        <f>IF($B1437="","",IF(VLOOKUP($B1437,競技者!$A$5:$I$1004,9,FALSE)="","",VLOOKUP($B1437,競技者!$A$5:$I$1004,9,FALSE)))</f>
        <v/>
      </c>
      <c r="H1437" s="109"/>
      <c r="I1437" s="95" t="str">
        <f t="shared" si="110"/>
        <v/>
      </c>
      <c r="J1437" s="96"/>
      <c r="K1437" s="107" t="str">
        <f t="shared" si="111"/>
        <v/>
      </c>
      <c r="L1437" s="96"/>
      <c r="M1437" s="107" t="str">
        <f t="shared" si="112"/>
        <v/>
      </c>
      <c r="N1437" s="103"/>
      <c r="O1437" s="103"/>
      <c r="P1437" s="260"/>
      <c r="Q1437" s="97" t="str">
        <f t="shared" si="113"/>
        <v/>
      </c>
      <c r="R1437" s="98" t="str">
        <f t="shared" si="114"/>
        <v/>
      </c>
      <c r="S1437" s="96"/>
      <c r="T1437" s="234"/>
      <c r="U1437" s="105"/>
    </row>
    <row r="1438" spans="1:21">
      <c r="A1438" s="94">
        <v>1434</v>
      </c>
      <c r="B1438" s="111"/>
      <c r="C1438" s="95" t="str">
        <f>IF($B1438="","",IF(VLOOKUP($B1438,競技者!$A$5:$I$1004,2,FALSE)="","",VLOOKUP($B1438,競技者!$A$5:$I$1004,2,FALSE)))</f>
        <v/>
      </c>
      <c r="D1438" s="95" t="str">
        <f>IF($B1438="","",IF(VLOOKUP($B1438,競技者!$A$5:$I$1004,3,FALSE)="","",VLOOKUP($B1438,競技者!$A$5:$I$1004,3,FALSE)))</f>
        <v/>
      </c>
      <c r="E1438" s="95" t="str">
        <f>IF($B1438="","",IF(VLOOKUP($B1438,競技者!$A$5:$I$1004,4,FALSE)="","",VLOOKUP($B1438,競技者!$A$5:$I$1004,4,FALSE)))</f>
        <v/>
      </c>
      <c r="F1438" s="95" t="str">
        <f>IF($B1438="","",IF(VLOOKUP($B1438,競技者!$A$5:$I$1004,7,FALSE)="","",VLOOKUP($B1438,競技者!$A$5:$I$1004,7,FALSE)))</f>
        <v/>
      </c>
      <c r="G1438" s="95" t="str">
        <f>IF($B1438="","",IF(VLOOKUP($B1438,競技者!$A$5:$I$1004,9,FALSE)="","",VLOOKUP($B1438,競技者!$A$5:$I$1004,9,FALSE)))</f>
        <v/>
      </c>
      <c r="H1438" s="109"/>
      <c r="I1438" s="95" t="str">
        <f t="shared" si="110"/>
        <v/>
      </c>
      <c r="J1438" s="96"/>
      <c r="K1438" s="107" t="str">
        <f t="shared" si="111"/>
        <v/>
      </c>
      <c r="L1438" s="96"/>
      <c r="M1438" s="107" t="str">
        <f t="shared" si="112"/>
        <v/>
      </c>
      <c r="N1438" s="103"/>
      <c r="O1438" s="103"/>
      <c r="P1438" s="260"/>
      <c r="Q1438" s="97" t="str">
        <f t="shared" si="113"/>
        <v/>
      </c>
      <c r="R1438" s="98" t="str">
        <f t="shared" si="114"/>
        <v/>
      </c>
      <c r="S1438" s="96"/>
      <c r="T1438" s="234"/>
      <c r="U1438" s="105"/>
    </row>
    <row r="1439" spans="1:21">
      <c r="A1439" s="94">
        <v>1435</v>
      </c>
      <c r="B1439" s="207"/>
      <c r="C1439" s="208" t="str">
        <f>IF($B1439="","",IF(VLOOKUP($B1439,競技者!$A$5:$I$1004,2,FALSE)="","",VLOOKUP($B1439,競技者!$A$5:$I$1004,2,FALSE)))</f>
        <v/>
      </c>
      <c r="D1439" s="208" t="str">
        <f>IF($B1439="","",IF(VLOOKUP($B1439,競技者!$A$5:$I$1004,3,FALSE)="","",VLOOKUP($B1439,競技者!$A$5:$I$1004,3,FALSE)))</f>
        <v/>
      </c>
      <c r="E1439" s="208" t="str">
        <f>IF($B1439="","",IF(VLOOKUP($B1439,競技者!$A$5:$I$1004,4,FALSE)="","",VLOOKUP($B1439,競技者!$A$5:$I$1004,4,FALSE)))</f>
        <v/>
      </c>
      <c r="F1439" s="208" t="str">
        <f>IF($B1439="","",IF(VLOOKUP($B1439,競技者!$A$5:$I$1004,7,FALSE)="","",VLOOKUP($B1439,競技者!$A$5:$I$1004,7,FALSE)))</f>
        <v/>
      </c>
      <c r="G1439" s="208" t="str">
        <f>IF($B1439="","",IF(VLOOKUP($B1439,競技者!$A$5:$I$1004,9,FALSE)="","",VLOOKUP($B1439,競技者!$A$5:$I$1004,9,FALSE)))</f>
        <v/>
      </c>
      <c r="H1439" s="209"/>
      <c r="I1439" s="208" t="str">
        <f t="shared" si="110"/>
        <v/>
      </c>
      <c r="J1439" s="210"/>
      <c r="K1439" s="211" t="str">
        <f t="shared" si="111"/>
        <v/>
      </c>
      <c r="L1439" s="210"/>
      <c r="M1439" s="211" t="str">
        <f t="shared" si="112"/>
        <v/>
      </c>
      <c r="N1439" s="212"/>
      <c r="O1439" s="212"/>
      <c r="P1439" s="261"/>
      <c r="Q1439" s="213" t="str">
        <f t="shared" si="113"/>
        <v/>
      </c>
      <c r="R1439" s="214" t="str">
        <f t="shared" si="114"/>
        <v/>
      </c>
      <c r="S1439" s="210"/>
      <c r="T1439" s="238"/>
      <c r="U1439" s="216"/>
    </row>
    <row r="1440" spans="1:21">
      <c r="A1440" s="94">
        <v>1436</v>
      </c>
      <c r="B1440" s="199"/>
      <c r="C1440" s="120" t="str">
        <f>IF($B1440="","",IF(VLOOKUP($B1440,競技者!$A$5:$I$1004,2,FALSE)="","",VLOOKUP($B1440,競技者!$A$5:$I$1004,2,FALSE)))</f>
        <v/>
      </c>
      <c r="D1440" s="120" t="str">
        <f>IF($B1440="","",IF(VLOOKUP($B1440,競技者!$A$5:$I$1004,3,FALSE)="","",VLOOKUP($B1440,競技者!$A$5:$I$1004,3,FALSE)))</f>
        <v/>
      </c>
      <c r="E1440" s="120" t="str">
        <f>IF($B1440="","",IF(VLOOKUP($B1440,競技者!$A$5:$I$1004,4,FALSE)="","",VLOOKUP($B1440,競技者!$A$5:$I$1004,4,FALSE)))</f>
        <v/>
      </c>
      <c r="F1440" s="120" t="str">
        <f>IF($B1440="","",IF(VLOOKUP($B1440,競技者!$A$5:$I$1004,7,FALSE)="","",VLOOKUP($B1440,競技者!$A$5:$I$1004,7,FALSE)))</f>
        <v/>
      </c>
      <c r="G1440" s="120" t="str">
        <f>IF($B1440="","",IF(VLOOKUP($B1440,競技者!$A$5:$I$1004,9,FALSE)="","",VLOOKUP($B1440,競技者!$A$5:$I$1004,9,FALSE)))</f>
        <v/>
      </c>
      <c r="H1440" s="119"/>
      <c r="I1440" s="120" t="str">
        <f t="shared" si="110"/>
        <v/>
      </c>
      <c r="J1440" s="121"/>
      <c r="K1440" s="122" t="str">
        <f t="shared" si="111"/>
        <v/>
      </c>
      <c r="L1440" s="121"/>
      <c r="M1440" s="122" t="str">
        <f t="shared" si="112"/>
        <v/>
      </c>
      <c r="N1440" s="123"/>
      <c r="O1440" s="123"/>
      <c r="P1440" s="259"/>
      <c r="Q1440" s="124" t="str">
        <f t="shared" si="113"/>
        <v/>
      </c>
      <c r="R1440" s="125" t="str">
        <f t="shared" si="114"/>
        <v/>
      </c>
      <c r="S1440" s="121"/>
      <c r="T1440" s="236"/>
      <c r="U1440" s="127"/>
    </row>
    <row r="1441" spans="1:21">
      <c r="A1441" s="94">
        <v>1437</v>
      </c>
      <c r="B1441" s="111"/>
      <c r="C1441" s="95" t="str">
        <f>IF($B1441="","",IF(VLOOKUP($B1441,競技者!$A$5:$I$1004,2,FALSE)="","",VLOOKUP($B1441,競技者!$A$5:$I$1004,2,FALSE)))</f>
        <v/>
      </c>
      <c r="D1441" s="95" t="str">
        <f>IF($B1441="","",IF(VLOOKUP($B1441,競技者!$A$5:$I$1004,3,FALSE)="","",VLOOKUP($B1441,競技者!$A$5:$I$1004,3,FALSE)))</f>
        <v/>
      </c>
      <c r="E1441" s="95" t="str">
        <f>IF($B1441="","",IF(VLOOKUP($B1441,競技者!$A$5:$I$1004,4,FALSE)="","",VLOOKUP($B1441,競技者!$A$5:$I$1004,4,FALSE)))</f>
        <v/>
      </c>
      <c r="F1441" s="95" t="str">
        <f>IF($B1441="","",IF(VLOOKUP($B1441,競技者!$A$5:$I$1004,7,FALSE)="","",VLOOKUP($B1441,競技者!$A$5:$I$1004,7,FALSE)))</f>
        <v/>
      </c>
      <c r="G1441" s="95" t="str">
        <f>IF($B1441="","",IF(VLOOKUP($B1441,競技者!$A$5:$I$1004,9,FALSE)="","",VLOOKUP($B1441,競技者!$A$5:$I$1004,9,FALSE)))</f>
        <v/>
      </c>
      <c r="H1441" s="109"/>
      <c r="I1441" s="95" t="str">
        <f t="shared" si="110"/>
        <v/>
      </c>
      <c r="J1441" s="96"/>
      <c r="K1441" s="107" t="str">
        <f t="shared" si="111"/>
        <v/>
      </c>
      <c r="L1441" s="96"/>
      <c r="M1441" s="107" t="str">
        <f t="shared" si="112"/>
        <v/>
      </c>
      <c r="N1441" s="103"/>
      <c r="O1441" s="103"/>
      <c r="P1441" s="260"/>
      <c r="Q1441" s="97" t="str">
        <f t="shared" si="113"/>
        <v/>
      </c>
      <c r="R1441" s="98" t="str">
        <f t="shared" si="114"/>
        <v/>
      </c>
      <c r="S1441" s="96"/>
      <c r="T1441" s="234"/>
      <c r="U1441" s="105"/>
    </row>
    <row r="1442" spans="1:21">
      <c r="A1442" s="94">
        <v>1438</v>
      </c>
      <c r="B1442" s="111"/>
      <c r="C1442" s="95" t="str">
        <f>IF($B1442="","",IF(VLOOKUP($B1442,競技者!$A$5:$I$1004,2,FALSE)="","",VLOOKUP($B1442,競技者!$A$5:$I$1004,2,FALSE)))</f>
        <v/>
      </c>
      <c r="D1442" s="95" t="str">
        <f>IF($B1442="","",IF(VLOOKUP($B1442,競技者!$A$5:$I$1004,3,FALSE)="","",VLOOKUP($B1442,競技者!$A$5:$I$1004,3,FALSE)))</f>
        <v/>
      </c>
      <c r="E1442" s="95" t="str">
        <f>IF($B1442="","",IF(VLOOKUP($B1442,競技者!$A$5:$I$1004,4,FALSE)="","",VLOOKUP($B1442,競技者!$A$5:$I$1004,4,FALSE)))</f>
        <v/>
      </c>
      <c r="F1442" s="95" t="str">
        <f>IF($B1442="","",IF(VLOOKUP($B1442,競技者!$A$5:$I$1004,7,FALSE)="","",VLOOKUP($B1442,競技者!$A$5:$I$1004,7,FALSE)))</f>
        <v/>
      </c>
      <c r="G1442" s="95" t="str">
        <f>IF($B1442="","",IF(VLOOKUP($B1442,競技者!$A$5:$I$1004,9,FALSE)="","",VLOOKUP($B1442,競技者!$A$5:$I$1004,9,FALSE)))</f>
        <v/>
      </c>
      <c r="H1442" s="109"/>
      <c r="I1442" s="95" t="str">
        <f t="shared" si="110"/>
        <v/>
      </c>
      <c r="J1442" s="96"/>
      <c r="K1442" s="107" t="str">
        <f t="shared" si="111"/>
        <v/>
      </c>
      <c r="L1442" s="96"/>
      <c r="M1442" s="107" t="str">
        <f t="shared" si="112"/>
        <v/>
      </c>
      <c r="N1442" s="103"/>
      <c r="O1442" s="103"/>
      <c r="P1442" s="260"/>
      <c r="Q1442" s="97" t="str">
        <f t="shared" si="113"/>
        <v/>
      </c>
      <c r="R1442" s="98" t="str">
        <f t="shared" si="114"/>
        <v/>
      </c>
      <c r="S1442" s="96"/>
      <c r="T1442" s="234"/>
      <c r="U1442" s="105"/>
    </row>
    <row r="1443" spans="1:21">
      <c r="A1443" s="94">
        <v>1439</v>
      </c>
      <c r="B1443" s="111"/>
      <c r="C1443" s="95" t="str">
        <f>IF($B1443="","",IF(VLOOKUP($B1443,競技者!$A$5:$I$1004,2,FALSE)="","",VLOOKUP($B1443,競技者!$A$5:$I$1004,2,FALSE)))</f>
        <v/>
      </c>
      <c r="D1443" s="95" t="str">
        <f>IF($B1443="","",IF(VLOOKUP($B1443,競技者!$A$5:$I$1004,3,FALSE)="","",VLOOKUP($B1443,競技者!$A$5:$I$1004,3,FALSE)))</f>
        <v/>
      </c>
      <c r="E1443" s="95" t="str">
        <f>IF($B1443="","",IF(VLOOKUP($B1443,競技者!$A$5:$I$1004,4,FALSE)="","",VLOOKUP($B1443,競技者!$A$5:$I$1004,4,FALSE)))</f>
        <v/>
      </c>
      <c r="F1443" s="95" t="str">
        <f>IF($B1443="","",IF(VLOOKUP($B1443,競技者!$A$5:$I$1004,7,FALSE)="","",VLOOKUP($B1443,競技者!$A$5:$I$1004,7,FALSE)))</f>
        <v/>
      </c>
      <c r="G1443" s="95" t="str">
        <f>IF($B1443="","",IF(VLOOKUP($B1443,競技者!$A$5:$I$1004,9,FALSE)="","",VLOOKUP($B1443,競技者!$A$5:$I$1004,9,FALSE)))</f>
        <v/>
      </c>
      <c r="H1443" s="109"/>
      <c r="I1443" s="95" t="str">
        <f t="shared" si="110"/>
        <v/>
      </c>
      <c r="J1443" s="96"/>
      <c r="K1443" s="107" t="str">
        <f t="shared" si="111"/>
        <v/>
      </c>
      <c r="L1443" s="96"/>
      <c r="M1443" s="107" t="str">
        <f t="shared" si="112"/>
        <v/>
      </c>
      <c r="N1443" s="103"/>
      <c r="O1443" s="103"/>
      <c r="P1443" s="260"/>
      <c r="Q1443" s="97" t="str">
        <f t="shared" si="113"/>
        <v/>
      </c>
      <c r="R1443" s="98" t="str">
        <f t="shared" si="114"/>
        <v/>
      </c>
      <c r="S1443" s="96"/>
      <c r="T1443" s="234"/>
      <c r="U1443" s="105"/>
    </row>
    <row r="1444" spans="1:21" ht="12.6" thickBot="1">
      <c r="A1444" s="94">
        <v>1440</v>
      </c>
      <c r="B1444" s="217"/>
      <c r="C1444" s="218" t="str">
        <f>IF($B1444="","",IF(VLOOKUP($B1444,競技者!$A$5:$I$1004,2,FALSE)="","",VLOOKUP($B1444,競技者!$A$5:$I$1004,2,FALSE)))</f>
        <v/>
      </c>
      <c r="D1444" s="218" t="str">
        <f>IF($B1444="","",IF(VLOOKUP($B1444,競技者!$A$5:$I$1004,3,FALSE)="","",VLOOKUP($B1444,競技者!$A$5:$I$1004,3,FALSE)))</f>
        <v/>
      </c>
      <c r="E1444" s="218" t="str">
        <f>IF($B1444="","",IF(VLOOKUP($B1444,競技者!$A$5:$I$1004,4,FALSE)="","",VLOOKUP($B1444,競技者!$A$5:$I$1004,4,FALSE)))</f>
        <v/>
      </c>
      <c r="F1444" s="218" t="str">
        <f>IF($B1444="","",IF(VLOOKUP($B1444,競技者!$A$5:$I$1004,7,FALSE)="","",VLOOKUP($B1444,競技者!$A$5:$I$1004,7,FALSE)))</f>
        <v/>
      </c>
      <c r="G1444" s="218" t="str">
        <f>IF($B1444="","",IF(VLOOKUP($B1444,競技者!$A$5:$I$1004,9,FALSE)="","",VLOOKUP($B1444,競技者!$A$5:$I$1004,9,FALSE)))</f>
        <v/>
      </c>
      <c r="H1444" s="219"/>
      <c r="I1444" s="218" t="str">
        <f t="shared" si="110"/>
        <v/>
      </c>
      <c r="J1444" s="220"/>
      <c r="K1444" s="221" t="str">
        <f t="shared" si="111"/>
        <v/>
      </c>
      <c r="L1444" s="220"/>
      <c r="M1444" s="221" t="str">
        <f t="shared" si="112"/>
        <v/>
      </c>
      <c r="N1444" s="262"/>
      <c r="O1444" s="262"/>
      <c r="P1444" s="263"/>
      <c r="Q1444" s="222" t="str">
        <f t="shared" si="113"/>
        <v/>
      </c>
      <c r="R1444" s="223" t="str">
        <f t="shared" si="114"/>
        <v/>
      </c>
      <c r="S1444" s="220"/>
      <c r="T1444" s="237"/>
      <c r="U1444" s="224"/>
    </row>
    <row r="1445" spans="1:21">
      <c r="A1445" s="94">
        <v>1441</v>
      </c>
      <c r="B1445" s="199"/>
      <c r="C1445" s="120" t="str">
        <f>IF($B1445="","",IF(VLOOKUP($B1445,競技者!$A$5:$I$1004,2,FALSE)="","",VLOOKUP($B1445,競技者!$A$5:$I$1004,2,FALSE)))</f>
        <v/>
      </c>
      <c r="D1445" s="120" t="str">
        <f>IF($B1445="","",IF(VLOOKUP($B1445,競技者!$A$5:$I$1004,3,FALSE)="","",VLOOKUP($B1445,競技者!$A$5:$I$1004,3,FALSE)))</f>
        <v/>
      </c>
      <c r="E1445" s="120" t="str">
        <f>IF($B1445="","",IF(VLOOKUP($B1445,競技者!$A$5:$I$1004,4,FALSE)="","",VLOOKUP($B1445,競技者!$A$5:$I$1004,4,FALSE)))</f>
        <v/>
      </c>
      <c r="F1445" s="120" t="str">
        <f>IF($B1445="","",IF(VLOOKUP($B1445,競技者!$A$5:$I$1004,7,FALSE)="","",VLOOKUP($B1445,競技者!$A$5:$I$1004,7,FALSE)))</f>
        <v/>
      </c>
      <c r="G1445" s="120" t="str">
        <f>IF($B1445="","",IF(VLOOKUP($B1445,競技者!$A$5:$I$1004,9,FALSE)="","",VLOOKUP($B1445,競技者!$A$5:$I$1004,9,FALSE)))</f>
        <v/>
      </c>
      <c r="H1445" s="119"/>
      <c r="I1445" s="120" t="str">
        <f t="shared" si="110"/>
        <v/>
      </c>
      <c r="J1445" s="121"/>
      <c r="K1445" s="122" t="str">
        <f t="shared" si="111"/>
        <v/>
      </c>
      <c r="L1445" s="121"/>
      <c r="M1445" s="122" t="str">
        <f t="shared" si="112"/>
        <v/>
      </c>
      <c r="N1445" s="123"/>
      <c r="O1445" s="123"/>
      <c r="P1445" s="259"/>
      <c r="Q1445" s="124" t="str">
        <f t="shared" si="113"/>
        <v/>
      </c>
      <c r="R1445" s="125" t="str">
        <f t="shared" si="114"/>
        <v/>
      </c>
      <c r="S1445" s="121"/>
      <c r="T1445" s="236"/>
      <c r="U1445" s="127"/>
    </row>
    <row r="1446" spans="1:21">
      <c r="A1446" s="94">
        <v>1442</v>
      </c>
      <c r="B1446" s="111"/>
      <c r="C1446" s="95" t="str">
        <f>IF($B1446="","",IF(VLOOKUP($B1446,競技者!$A$5:$I$1004,2,FALSE)="","",VLOOKUP($B1446,競技者!$A$5:$I$1004,2,FALSE)))</f>
        <v/>
      </c>
      <c r="D1446" s="95" t="str">
        <f>IF($B1446="","",IF(VLOOKUP($B1446,競技者!$A$5:$I$1004,3,FALSE)="","",VLOOKUP($B1446,競技者!$A$5:$I$1004,3,FALSE)))</f>
        <v/>
      </c>
      <c r="E1446" s="95" t="str">
        <f>IF($B1446="","",IF(VLOOKUP($B1446,競技者!$A$5:$I$1004,4,FALSE)="","",VLOOKUP($B1446,競技者!$A$5:$I$1004,4,FALSE)))</f>
        <v/>
      </c>
      <c r="F1446" s="95" t="str">
        <f>IF($B1446="","",IF(VLOOKUP($B1446,競技者!$A$5:$I$1004,7,FALSE)="","",VLOOKUP($B1446,競技者!$A$5:$I$1004,7,FALSE)))</f>
        <v/>
      </c>
      <c r="G1446" s="95" t="str">
        <f>IF($B1446="","",IF(VLOOKUP($B1446,競技者!$A$5:$I$1004,9,FALSE)="","",VLOOKUP($B1446,競技者!$A$5:$I$1004,9,FALSE)))</f>
        <v/>
      </c>
      <c r="H1446" s="109"/>
      <c r="I1446" s="95" t="str">
        <f t="shared" si="110"/>
        <v/>
      </c>
      <c r="J1446" s="96"/>
      <c r="K1446" s="107" t="str">
        <f t="shared" si="111"/>
        <v/>
      </c>
      <c r="L1446" s="96"/>
      <c r="M1446" s="107" t="str">
        <f t="shared" si="112"/>
        <v/>
      </c>
      <c r="N1446" s="103"/>
      <c r="O1446" s="103"/>
      <c r="P1446" s="260"/>
      <c r="Q1446" s="97" t="str">
        <f t="shared" si="113"/>
        <v/>
      </c>
      <c r="R1446" s="98" t="str">
        <f t="shared" si="114"/>
        <v/>
      </c>
      <c r="S1446" s="96"/>
      <c r="T1446" s="234"/>
      <c r="U1446" s="105"/>
    </row>
    <row r="1447" spans="1:21">
      <c r="A1447" s="94">
        <v>1443</v>
      </c>
      <c r="B1447" s="111"/>
      <c r="C1447" s="95" t="str">
        <f>IF($B1447="","",IF(VLOOKUP($B1447,競技者!$A$5:$I$1004,2,FALSE)="","",VLOOKUP($B1447,競技者!$A$5:$I$1004,2,FALSE)))</f>
        <v/>
      </c>
      <c r="D1447" s="95" t="str">
        <f>IF($B1447="","",IF(VLOOKUP($B1447,競技者!$A$5:$I$1004,3,FALSE)="","",VLOOKUP($B1447,競技者!$A$5:$I$1004,3,FALSE)))</f>
        <v/>
      </c>
      <c r="E1447" s="95" t="str">
        <f>IF($B1447="","",IF(VLOOKUP($B1447,競技者!$A$5:$I$1004,4,FALSE)="","",VLOOKUP($B1447,競技者!$A$5:$I$1004,4,FALSE)))</f>
        <v/>
      </c>
      <c r="F1447" s="95" t="str">
        <f>IF($B1447="","",IF(VLOOKUP($B1447,競技者!$A$5:$I$1004,7,FALSE)="","",VLOOKUP($B1447,競技者!$A$5:$I$1004,7,FALSE)))</f>
        <v/>
      </c>
      <c r="G1447" s="95" t="str">
        <f>IF($B1447="","",IF(VLOOKUP($B1447,競技者!$A$5:$I$1004,9,FALSE)="","",VLOOKUP($B1447,競技者!$A$5:$I$1004,9,FALSE)))</f>
        <v/>
      </c>
      <c r="H1447" s="109"/>
      <c r="I1447" s="95" t="str">
        <f t="shared" si="110"/>
        <v/>
      </c>
      <c r="J1447" s="96"/>
      <c r="K1447" s="107" t="str">
        <f t="shared" si="111"/>
        <v/>
      </c>
      <c r="L1447" s="96"/>
      <c r="M1447" s="107" t="str">
        <f t="shared" si="112"/>
        <v/>
      </c>
      <c r="N1447" s="103"/>
      <c r="O1447" s="103"/>
      <c r="P1447" s="260"/>
      <c r="Q1447" s="97" t="str">
        <f t="shared" si="113"/>
        <v/>
      </c>
      <c r="R1447" s="98" t="str">
        <f t="shared" si="114"/>
        <v/>
      </c>
      <c r="S1447" s="96"/>
      <c r="T1447" s="234"/>
      <c r="U1447" s="105"/>
    </row>
    <row r="1448" spans="1:21">
      <c r="A1448" s="94">
        <v>1444</v>
      </c>
      <c r="B1448" s="111"/>
      <c r="C1448" s="95" t="str">
        <f>IF($B1448="","",IF(VLOOKUP($B1448,競技者!$A$5:$I$1004,2,FALSE)="","",VLOOKUP($B1448,競技者!$A$5:$I$1004,2,FALSE)))</f>
        <v/>
      </c>
      <c r="D1448" s="95" t="str">
        <f>IF($B1448="","",IF(VLOOKUP($B1448,競技者!$A$5:$I$1004,3,FALSE)="","",VLOOKUP($B1448,競技者!$A$5:$I$1004,3,FALSE)))</f>
        <v/>
      </c>
      <c r="E1448" s="95" t="str">
        <f>IF($B1448="","",IF(VLOOKUP($B1448,競技者!$A$5:$I$1004,4,FALSE)="","",VLOOKUP($B1448,競技者!$A$5:$I$1004,4,FALSE)))</f>
        <v/>
      </c>
      <c r="F1448" s="95" t="str">
        <f>IF($B1448="","",IF(VLOOKUP($B1448,競技者!$A$5:$I$1004,7,FALSE)="","",VLOOKUP($B1448,競技者!$A$5:$I$1004,7,FALSE)))</f>
        <v/>
      </c>
      <c r="G1448" s="95" t="str">
        <f>IF($B1448="","",IF(VLOOKUP($B1448,競技者!$A$5:$I$1004,9,FALSE)="","",VLOOKUP($B1448,競技者!$A$5:$I$1004,9,FALSE)))</f>
        <v/>
      </c>
      <c r="H1448" s="109"/>
      <c r="I1448" s="95" t="str">
        <f t="shared" si="110"/>
        <v/>
      </c>
      <c r="J1448" s="96"/>
      <c r="K1448" s="107" t="str">
        <f t="shared" si="111"/>
        <v/>
      </c>
      <c r="L1448" s="96"/>
      <c r="M1448" s="107" t="str">
        <f t="shared" si="112"/>
        <v/>
      </c>
      <c r="N1448" s="103"/>
      <c r="O1448" s="103"/>
      <c r="P1448" s="260"/>
      <c r="Q1448" s="97" t="str">
        <f t="shared" si="113"/>
        <v/>
      </c>
      <c r="R1448" s="98" t="str">
        <f t="shared" si="114"/>
        <v/>
      </c>
      <c r="S1448" s="96"/>
      <c r="T1448" s="234"/>
      <c r="U1448" s="105"/>
    </row>
    <row r="1449" spans="1:21">
      <c r="A1449" s="94">
        <v>1445</v>
      </c>
      <c r="B1449" s="207"/>
      <c r="C1449" s="208" t="str">
        <f>IF($B1449="","",IF(VLOOKUP($B1449,競技者!$A$5:$I$1004,2,FALSE)="","",VLOOKUP($B1449,競技者!$A$5:$I$1004,2,FALSE)))</f>
        <v/>
      </c>
      <c r="D1449" s="208" t="str">
        <f>IF($B1449="","",IF(VLOOKUP($B1449,競技者!$A$5:$I$1004,3,FALSE)="","",VLOOKUP($B1449,競技者!$A$5:$I$1004,3,FALSE)))</f>
        <v/>
      </c>
      <c r="E1449" s="208" t="str">
        <f>IF($B1449="","",IF(VLOOKUP($B1449,競技者!$A$5:$I$1004,4,FALSE)="","",VLOOKUP($B1449,競技者!$A$5:$I$1004,4,FALSE)))</f>
        <v/>
      </c>
      <c r="F1449" s="208" t="str">
        <f>IF($B1449="","",IF(VLOOKUP($B1449,競技者!$A$5:$I$1004,7,FALSE)="","",VLOOKUP($B1449,競技者!$A$5:$I$1004,7,FALSE)))</f>
        <v/>
      </c>
      <c r="G1449" s="208" t="str">
        <f>IF($B1449="","",IF(VLOOKUP($B1449,競技者!$A$5:$I$1004,9,FALSE)="","",VLOOKUP($B1449,競技者!$A$5:$I$1004,9,FALSE)))</f>
        <v/>
      </c>
      <c r="H1449" s="209"/>
      <c r="I1449" s="208" t="str">
        <f t="shared" si="110"/>
        <v/>
      </c>
      <c r="J1449" s="210"/>
      <c r="K1449" s="211" t="str">
        <f t="shared" si="111"/>
        <v/>
      </c>
      <c r="L1449" s="210"/>
      <c r="M1449" s="211" t="str">
        <f t="shared" si="112"/>
        <v/>
      </c>
      <c r="N1449" s="212"/>
      <c r="O1449" s="212"/>
      <c r="P1449" s="261"/>
      <c r="Q1449" s="213" t="str">
        <f t="shared" si="113"/>
        <v/>
      </c>
      <c r="R1449" s="214" t="str">
        <f t="shared" si="114"/>
        <v/>
      </c>
      <c r="S1449" s="210"/>
      <c r="T1449" s="238"/>
      <c r="U1449" s="216"/>
    </row>
    <row r="1450" spans="1:21">
      <c r="A1450" s="94">
        <v>1446</v>
      </c>
      <c r="B1450" s="199"/>
      <c r="C1450" s="120" t="str">
        <f>IF($B1450="","",IF(VLOOKUP($B1450,競技者!$A$5:$I$1004,2,FALSE)="","",VLOOKUP($B1450,競技者!$A$5:$I$1004,2,FALSE)))</f>
        <v/>
      </c>
      <c r="D1450" s="120" t="str">
        <f>IF($B1450="","",IF(VLOOKUP($B1450,競技者!$A$5:$I$1004,3,FALSE)="","",VLOOKUP($B1450,競技者!$A$5:$I$1004,3,FALSE)))</f>
        <v/>
      </c>
      <c r="E1450" s="120" t="str">
        <f>IF($B1450="","",IF(VLOOKUP($B1450,競技者!$A$5:$I$1004,4,FALSE)="","",VLOOKUP($B1450,競技者!$A$5:$I$1004,4,FALSE)))</f>
        <v/>
      </c>
      <c r="F1450" s="120" t="str">
        <f>IF($B1450="","",IF(VLOOKUP($B1450,競技者!$A$5:$I$1004,7,FALSE)="","",VLOOKUP($B1450,競技者!$A$5:$I$1004,7,FALSE)))</f>
        <v/>
      </c>
      <c r="G1450" s="120" t="str">
        <f>IF($B1450="","",IF(VLOOKUP($B1450,競技者!$A$5:$I$1004,9,FALSE)="","",VLOOKUP($B1450,競技者!$A$5:$I$1004,9,FALSE)))</f>
        <v/>
      </c>
      <c r="H1450" s="119"/>
      <c r="I1450" s="120" t="str">
        <f t="shared" si="110"/>
        <v/>
      </c>
      <c r="J1450" s="121"/>
      <c r="K1450" s="122" t="str">
        <f t="shared" si="111"/>
        <v/>
      </c>
      <c r="L1450" s="121"/>
      <c r="M1450" s="122" t="str">
        <f t="shared" si="112"/>
        <v/>
      </c>
      <c r="N1450" s="123"/>
      <c r="O1450" s="123"/>
      <c r="P1450" s="259"/>
      <c r="Q1450" s="124" t="str">
        <f t="shared" si="113"/>
        <v/>
      </c>
      <c r="R1450" s="125" t="str">
        <f t="shared" si="114"/>
        <v/>
      </c>
      <c r="S1450" s="121"/>
      <c r="T1450" s="236"/>
      <c r="U1450" s="127"/>
    </row>
    <row r="1451" spans="1:21">
      <c r="A1451" s="94">
        <v>1447</v>
      </c>
      <c r="B1451" s="111"/>
      <c r="C1451" s="95" t="str">
        <f>IF($B1451="","",IF(VLOOKUP($B1451,競技者!$A$5:$I$1004,2,FALSE)="","",VLOOKUP($B1451,競技者!$A$5:$I$1004,2,FALSE)))</f>
        <v/>
      </c>
      <c r="D1451" s="95" t="str">
        <f>IF($B1451="","",IF(VLOOKUP($B1451,競技者!$A$5:$I$1004,3,FALSE)="","",VLOOKUP($B1451,競技者!$A$5:$I$1004,3,FALSE)))</f>
        <v/>
      </c>
      <c r="E1451" s="95" t="str">
        <f>IF($B1451="","",IF(VLOOKUP($B1451,競技者!$A$5:$I$1004,4,FALSE)="","",VLOOKUP($B1451,競技者!$A$5:$I$1004,4,FALSE)))</f>
        <v/>
      </c>
      <c r="F1451" s="95" t="str">
        <f>IF($B1451="","",IF(VLOOKUP($B1451,競技者!$A$5:$I$1004,7,FALSE)="","",VLOOKUP($B1451,競技者!$A$5:$I$1004,7,FALSE)))</f>
        <v/>
      </c>
      <c r="G1451" s="95" t="str">
        <f>IF($B1451="","",IF(VLOOKUP($B1451,競技者!$A$5:$I$1004,9,FALSE)="","",VLOOKUP($B1451,競技者!$A$5:$I$1004,9,FALSE)))</f>
        <v/>
      </c>
      <c r="H1451" s="109"/>
      <c r="I1451" s="95" t="str">
        <f t="shared" si="110"/>
        <v/>
      </c>
      <c r="J1451" s="96"/>
      <c r="K1451" s="107" t="str">
        <f t="shared" si="111"/>
        <v/>
      </c>
      <c r="L1451" s="96"/>
      <c r="M1451" s="107" t="str">
        <f t="shared" si="112"/>
        <v/>
      </c>
      <c r="N1451" s="103"/>
      <c r="O1451" s="103"/>
      <c r="P1451" s="260"/>
      <c r="Q1451" s="97" t="str">
        <f t="shared" si="113"/>
        <v/>
      </c>
      <c r="R1451" s="98" t="str">
        <f t="shared" si="114"/>
        <v/>
      </c>
      <c r="S1451" s="96"/>
      <c r="T1451" s="234"/>
      <c r="U1451" s="105"/>
    </row>
    <row r="1452" spans="1:21">
      <c r="A1452" s="94">
        <v>1448</v>
      </c>
      <c r="B1452" s="111"/>
      <c r="C1452" s="95" t="str">
        <f>IF($B1452="","",IF(VLOOKUP($B1452,競技者!$A$5:$I$1004,2,FALSE)="","",VLOOKUP($B1452,競技者!$A$5:$I$1004,2,FALSE)))</f>
        <v/>
      </c>
      <c r="D1452" s="95" t="str">
        <f>IF($B1452="","",IF(VLOOKUP($B1452,競技者!$A$5:$I$1004,3,FALSE)="","",VLOOKUP($B1452,競技者!$A$5:$I$1004,3,FALSE)))</f>
        <v/>
      </c>
      <c r="E1452" s="95" t="str">
        <f>IF($B1452="","",IF(VLOOKUP($B1452,競技者!$A$5:$I$1004,4,FALSE)="","",VLOOKUP($B1452,競技者!$A$5:$I$1004,4,FALSE)))</f>
        <v/>
      </c>
      <c r="F1452" s="95" t="str">
        <f>IF($B1452="","",IF(VLOOKUP($B1452,競技者!$A$5:$I$1004,7,FALSE)="","",VLOOKUP($B1452,競技者!$A$5:$I$1004,7,FALSE)))</f>
        <v/>
      </c>
      <c r="G1452" s="95" t="str">
        <f>IF($B1452="","",IF(VLOOKUP($B1452,競技者!$A$5:$I$1004,9,FALSE)="","",VLOOKUP($B1452,競技者!$A$5:$I$1004,9,FALSE)))</f>
        <v/>
      </c>
      <c r="H1452" s="109"/>
      <c r="I1452" s="95" t="str">
        <f t="shared" si="110"/>
        <v/>
      </c>
      <c r="J1452" s="96"/>
      <c r="K1452" s="107" t="str">
        <f t="shared" si="111"/>
        <v/>
      </c>
      <c r="L1452" s="96"/>
      <c r="M1452" s="107" t="str">
        <f t="shared" si="112"/>
        <v/>
      </c>
      <c r="N1452" s="103"/>
      <c r="O1452" s="103"/>
      <c r="P1452" s="260"/>
      <c r="Q1452" s="97" t="str">
        <f t="shared" si="113"/>
        <v/>
      </c>
      <c r="R1452" s="98" t="str">
        <f t="shared" si="114"/>
        <v/>
      </c>
      <c r="S1452" s="96"/>
      <c r="T1452" s="234"/>
      <c r="U1452" s="105"/>
    </row>
    <row r="1453" spans="1:21">
      <c r="A1453" s="94">
        <v>1449</v>
      </c>
      <c r="B1453" s="111"/>
      <c r="C1453" s="95" t="str">
        <f>IF($B1453="","",IF(VLOOKUP($B1453,競技者!$A$5:$I$1004,2,FALSE)="","",VLOOKUP($B1453,競技者!$A$5:$I$1004,2,FALSE)))</f>
        <v/>
      </c>
      <c r="D1453" s="95" t="str">
        <f>IF($B1453="","",IF(VLOOKUP($B1453,競技者!$A$5:$I$1004,3,FALSE)="","",VLOOKUP($B1453,競技者!$A$5:$I$1004,3,FALSE)))</f>
        <v/>
      </c>
      <c r="E1453" s="95" t="str">
        <f>IF($B1453="","",IF(VLOOKUP($B1453,競技者!$A$5:$I$1004,4,FALSE)="","",VLOOKUP($B1453,競技者!$A$5:$I$1004,4,FALSE)))</f>
        <v/>
      </c>
      <c r="F1453" s="95" t="str">
        <f>IF($B1453="","",IF(VLOOKUP($B1453,競技者!$A$5:$I$1004,7,FALSE)="","",VLOOKUP($B1453,競技者!$A$5:$I$1004,7,FALSE)))</f>
        <v/>
      </c>
      <c r="G1453" s="95" t="str">
        <f>IF($B1453="","",IF(VLOOKUP($B1453,競技者!$A$5:$I$1004,9,FALSE)="","",VLOOKUP($B1453,競技者!$A$5:$I$1004,9,FALSE)))</f>
        <v/>
      </c>
      <c r="H1453" s="109"/>
      <c r="I1453" s="95" t="str">
        <f t="shared" si="110"/>
        <v/>
      </c>
      <c r="J1453" s="96"/>
      <c r="K1453" s="107" t="str">
        <f t="shared" si="111"/>
        <v/>
      </c>
      <c r="L1453" s="96"/>
      <c r="M1453" s="107" t="str">
        <f t="shared" si="112"/>
        <v/>
      </c>
      <c r="N1453" s="103"/>
      <c r="O1453" s="103"/>
      <c r="P1453" s="260"/>
      <c r="Q1453" s="97" t="str">
        <f t="shared" si="113"/>
        <v/>
      </c>
      <c r="R1453" s="98" t="str">
        <f t="shared" si="114"/>
        <v/>
      </c>
      <c r="S1453" s="96"/>
      <c r="T1453" s="234"/>
      <c r="U1453" s="105"/>
    </row>
    <row r="1454" spans="1:21" ht="12.6" thickBot="1">
      <c r="A1454" s="94">
        <v>1450</v>
      </c>
      <c r="B1454" s="217"/>
      <c r="C1454" s="218" t="str">
        <f>IF($B1454="","",IF(VLOOKUP($B1454,競技者!$A$5:$I$1004,2,FALSE)="","",VLOOKUP($B1454,競技者!$A$5:$I$1004,2,FALSE)))</f>
        <v/>
      </c>
      <c r="D1454" s="218" t="str">
        <f>IF($B1454="","",IF(VLOOKUP($B1454,競技者!$A$5:$I$1004,3,FALSE)="","",VLOOKUP($B1454,競技者!$A$5:$I$1004,3,FALSE)))</f>
        <v/>
      </c>
      <c r="E1454" s="218" t="str">
        <f>IF($B1454="","",IF(VLOOKUP($B1454,競技者!$A$5:$I$1004,4,FALSE)="","",VLOOKUP($B1454,競技者!$A$5:$I$1004,4,FALSE)))</f>
        <v/>
      </c>
      <c r="F1454" s="218" t="str">
        <f>IF($B1454="","",IF(VLOOKUP($B1454,競技者!$A$5:$I$1004,7,FALSE)="","",VLOOKUP($B1454,競技者!$A$5:$I$1004,7,FALSE)))</f>
        <v/>
      </c>
      <c r="G1454" s="218" t="str">
        <f>IF($B1454="","",IF(VLOOKUP($B1454,競技者!$A$5:$I$1004,9,FALSE)="","",VLOOKUP($B1454,競技者!$A$5:$I$1004,9,FALSE)))</f>
        <v/>
      </c>
      <c r="H1454" s="219"/>
      <c r="I1454" s="218" t="str">
        <f t="shared" si="110"/>
        <v/>
      </c>
      <c r="J1454" s="220"/>
      <c r="K1454" s="221" t="str">
        <f t="shared" si="111"/>
        <v/>
      </c>
      <c r="L1454" s="220"/>
      <c r="M1454" s="221" t="str">
        <f t="shared" si="112"/>
        <v/>
      </c>
      <c r="N1454" s="262"/>
      <c r="O1454" s="262"/>
      <c r="P1454" s="263"/>
      <c r="Q1454" s="222" t="str">
        <f t="shared" si="113"/>
        <v/>
      </c>
      <c r="R1454" s="223" t="str">
        <f t="shared" si="114"/>
        <v/>
      </c>
      <c r="S1454" s="220"/>
      <c r="T1454" s="237"/>
      <c r="U1454" s="224"/>
    </row>
    <row r="1455" spans="1:21">
      <c r="A1455" s="94">
        <v>1451</v>
      </c>
      <c r="B1455" s="199"/>
      <c r="C1455" s="120" t="str">
        <f>IF($B1455="","",IF(VLOOKUP($B1455,競技者!$A$5:$I$1004,2,FALSE)="","",VLOOKUP($B1455,競技者!$A$5:$I$1004,2,FALSE)))</f>
        <v/>
      </c>
      <c r="D1455" s="120" t="str">
        <f>IF($B1455="","",IF(VLOOKUP($B1455,競技者!$A$5:$I$1004,3,FALSE)="","",VLOOKUP($B1455,競技者!$A$5:$I$1004,3,FALSE)))</f>
        <v/>
      </c>
      <c r="E1455" s="120" t="str">
        <f>IF($B1455="","",IF(VLOOKUP($B1455,競技者!$A$5:$I$1004,4,FALSE)="","",VLOOKUP($B1455,競技者!$A$5:$I$1004,4,FALSE)))</f>
        <v/>
      </c>
      <c r="F1455" s="120" t="str">
        <f>IF($B1455="","",IF(VLOOKUP($B1455,競技者!$A$5:$I$1004,7,FALSE)="","",VLOOKUP($B1455,競技者!$A$5:$I$1004,7,FALSE)))</f>
        <v/>
      </c>
      <c r="G1455" s="120" t="str">
        <f>IF($B1455="","",IF(VLOOKUP($B1455,競技者!$A$5:$I$1004,9,FALSE)="","",VLOOKUP($B1455,競技者!$A$5:$I$1004,9,FALSE)))</f>
        <v/>
      </c>
      <c r="H1455" s="119"/>
      <c r="I1455" s="120" t="str">
        <f t="shared" si="110"/>
        <v/>
      </c>
      <c r="J1455" s="121"/>
      <c r="K1455" s="122" t="str">
        <f t="shared" si="111"/>
        <v/>
      </c>
      <c r="L1455" s="121"/>
      <c r="M1455" s="122" t="str">
        <f t="shared" si="112"/>
        <v/>
      </c>
      <c r="N1455" s="123"/>
      <c r="O1455" s="123"/>
      <c r="P1455" s="259"/>
      <c r="Q1455" s="124" t="str">
        <f t="shared" si="113"/>
        <v/>
      </c>
      <c r="R1455" s="125" t="str">
        <f t="shared" si="114"/>
        <v/>
      </c>
      <c r="S1455" s="121"/>
      <c r="T1455" s="236"/>
      <c r="U1455" s="127"/>
    </row>
    <row r="1456" spans="1:21">
      <c r="A1456" s="94">
        <v>1452</v>
      </c>
      <c r="B1456" s="111"/>
      <c r="C1456" s="95" t="str">
        <f>IF($B1456="","",IF(VLOOKUP($B1456,競技者!$A$5:$I$1004,2,FALSE)="","",VLOOKUP($B1456,競技者!$A$5:$I$1004,2,FALSE)))</f>
        <v/>
      </c>
      <c r="D1456" s="95" t="str">
        <f>IF($B1456="","",IF(VLOOKUP($B1456,競技者!$A$5:$I$1004,3,FALSE)="","",VLOOKUP($B1456,競技者!$A$5:$I$1004,3,FALSE)))</f>
        <v/>
      </c>
      <c r="E1456" s="95" t="str">
        <f>IF($B1456="","",IF(VLOOKUP($B1456,競技者!$A$5:$I$1004,4,FALSE)="","",VLOOKUP($B1456,競技者!$A$5:$I$1004,4,FALSE)))</f>
        <v/>
      </c>
      <c r="F1456" s="95" t="str">
        <f>IF($B1456="","",IF(VLOOKUP($B1456,競技者!$A$5:$I$1004,7,FALSE)="","",VLOOKUP($B1456,競技者!$A$5:$I$1004,7,FALSE)))</f>
        <v/>
      </c>
      <c r="G1456" s="95" t="str">
        <f>IF($B1456="","",IF(VLOOKUP($B1456,競技者!$A$5:$I$1004,9,FALSE)="","",VLOOKUP($B1456,競技者!$A$5:$I$1004,9,FALSE)))</f>
        <v/>
      </c>
      <c r="H1456" s="109"/>
      <c r="I1456" s="95" t="str">
        <f t="shared" si="110"/>
        <v/>
      </c>
      <c r="J1456" s="96"/>
      <c r="K1456" s="107" t="str">
        <f t="shared" si="111"/>
        <v/>
      </c>
      <c r="L1456" s="96"/>
      <c r="M1456" s="107" t="str">
        <f t="shared" si="112"/>
        <v/>
      </c>
      <c r="N1456" s="103"/>
      <c r="O1456" s="103"/>
      <c r="P1456" s="260"/>
      <c r="Q1456" s="97" t="str">
        <f t="shared" si="113"/>
        <v/>
      </c>
      <c r="R1456" s="98" t="str">
        <f t="shared" si="114"/>
        <v/>
      </c>
      <c r="S1456" s="96"/>
      <c r="T1456" s="234"/>
      <c r="U1456" s="105"/>
    </row>
    <row r="1457" spans="1:21">
      <c r="A1457" s="94">
        <v>1453</v>
      </c>
      <c r="B1457" s="111"/>
      <c r="C1457" s="95" t="str">
        <f>IF($B1457="","",IF(VLOOKUP($B1457,競技者!$A$5:$I$1004,2,FALSE)="","",VLOOKUP($B1457,競技者!$A$5:$I$1004,2,FALSE)))</f>
        <v/>
      </c>
      <c r="D1457" s="95" t="str">
        <f>IF($B1457="","",IF(VLOOKUP($B1457,競技者!$A$5:$I$1004,3,FALSE)="","",VLOOKUP($B1457,競技者!$A$5:$I$1004,3,FALSE)))</f>
        <v/>
      </c>
      <c r="E1457" s="95" t="str">
        <f>IF($B1457="","",IF(VLOOKUP($B1457,競技者!$A$5:$I$1004,4,FALSE)="","",VLOOKUP($B1457,競技者!$A$5:$I$1004,4,FALSE)))</f>
        <v/>
      </c>
      <c r="F1457" s="95" t="str">
        <f>IF($B1457="","",IF(VLOOKUP($B1457,競技者!$A$5:$I$1004,7,FALSE)="","",VLOOKUP($B1457,競技者!$A$5:$I$1004,7,FALSE)))</f>
        <v/>
      </c>
      <c r="G1457" s="95" t="str">
        <f>IF($B1457="","",IF(VLOOKUP($B1457,競技者!$A$5:$I$1004,9,FALSE)="","",VLOOKUP($B1457,競技者!$A$5:$I$1004,9,FALSE)))</f>
        <v/>
      </c>
      <c r="H1457" s="109"/>
      <c r="I1457" s="95" t="str">
        <f t="shared" si="110"/>
        <v/>
      </c>
      <c r="J1457" s="96"/>
      <c r="K1457" s="107" t="str">
        <f t="shared" si="111"/>
        <v/>
      </c>
      <c r="L1457" s="96"/>
      <c r="M1457" s="107" t="str">
        <f t="shared" si="112"/>
        <v/>
      </c>
      <c r="N1457" s="103"/>
      <c r="O1457" s="103"/>
      <c r="P1457" s="260"/>
      <c r="Q1457" s="97" t="str">
        <f t="shared" si="113"/>
        <v/>
      </c>
      <c r="R1457" s="98" t="str">
        <f t="shared" si="114"/>
        <v/>
      </c>
      <c r="S1457" s="96"/>
      <c r="T1457" s="234"/>
      <c r="U1457" s="105"/>
    </row>
    <row r="1458" spans="1:21">
      <c r="A1458" s="94">
        <v>1454</v>
      </c>
      <c r="B1458" s="111"/>
      <c r="C1458" s="95" t="str">
        <f>IF($B1458="","",IF(VLOOKUP($B1458,競技者!$A$5:$I$1004,2,FALSE)="","",VLOOKUP($B1458,競技者!$A$5:$I$1004,2,FALSE)))</f>
        <v/>
      </c>
      <c r="D1458" s="95" t="str">
        <f>IF($B1458="","",IF(VLOOKUP($B1458,競技者!$A$5:$I$1004,3,FALSE)="","",VLOOKUP($B1458,競技者!$A$5:$I$1004,3,FALSE)))</f>
        <v/>
      </c>
      <c r="E1458" s="95" t="str">
        <f>IF($B1458="","",IF(VLOOKUP($B1458,競技者!$A$5:$I$1004,4,FALSE)="","",VLOOKUP($B1458,競技者!$A$5:$I$1004,4,FALSE)))</f>
        <v/>
      </c>
      <c r="F1458" s="95" t="str">
        <f>IF($B1458="","",IF(VLOOKUP($B1458,競技者!$A$5:$I$1004,7,FALSE)="","",VLOOKUP($B1458,競技者!$A$5:$I$1004,7,FALSE)))</f>
        <v/>
      </c>
      <c r="G1458" s="95" t="str">
        <f>IF($B1458="","",IF(VLOOKUP($B1458,競技者!$A$5:$I$1004,9,FALSE)="","",VLOOKUP($B1458,競技者!$A$5:$I$1004,9,FALSE)))</f>
        <v/>
      </c>
      <c r="H1458" s="109"/>
      <c r="I1458" s="95" t="str">
        <f t="shared" si="110"/>
        <v/>
      </c>
      <c r="J1458" s="96"/>
      <c r="K1458" s="107" t="str">
        <f t="shared" si="111"/>
        <v/>
      </c>
      <c r="L1458" s="96"/>
      <c r="M1458" s="107" t="str">
        <f t="shared" si="112"/>
        <v/>
      </c>
      <c r="N1458" s="103"/>
      <c r="O1458" s="103"/>
      <c r="P1458" s="260"/>
      <c r="Q1458" s="97" t="str">
        <f t="shared" si="113"/>
        <v/>
      </c>
      <c r="R1458" s="98" t="str">
        <f t="shared" si="114"/>
        <v/>
      </c>
      <c r="S1458" s="96"/>
      <c r="T1458" s="234"/>
      <c r="U1458" s="105"/>
    </row>
    <row r="1459" spans="1:21">
      <c r="A1459" s="94">
        <v>1455</v>
      </c>
      <c r="B1459" s="207"/>
      <c r="C1459" s="208" t="str">
        <f>IF($B1459="","",IF(VLOOKUP($B1459,競技者!$A$5:$I$1004,2,FALSE)="","",VLOOKUP($B1459,競技者!$A$5:$I$1004,2,FALSE)))</f>
        <v/>
      </c>
      <c r="D1459" s="208" t="str">
        <f>IF($B1459="","",IF(VLOOKUP($B1459,競技者!$A$5:$I$1004,3,FALSE)="","",VLOOKUP($B1459,競技者!$A$5:$I$1004,3,FALSE)))</f>
        <v/>
      </c>
      <c r="E1459" s="208" t="str">
        <f>IF($B1459="","",IF(VLOOKUP($B1459,競技者!$A$5:$I$1004,4,FALSE)="","",VLOOKUP($B1459,競技者!$A$5:$I$1004,4,FALSE)))</f>
        <v/>
      </c>
      <c r="F1459" s="208" t="str">
        <f>IF($B1459="","",IF(VLOOKUP($B1459,競技者!$A$5:$I$1004,7,FALSE)="","",VLOOKUP($B1459,競技者!$A$5:$I$1004,7,FALSE)))</f>
        <v/>
      </c>
      <c r="G1459" s="208" t="str">
        <f>IF($B1459="","",IF(VLOOKUP($B1459,競技者!$A$5:$I$1004,9,FALSE)="","",VLOOKUP($B1459,競技者!$A$5:$I$1004,9,FALSE)))</f>
        <v/>
      </c>
      <c r="H1459" s="209"/>
      <c r="I1459" s="208" t="str">
        <f t="shared" si="110"/>
        <v/>
      </c>
      <c r="J1459" s="210"/>
      <c r="K1459" s="211" t="str">
        <f t="shared" si="111"/>
        <v/>
      </c>
      <c r="L1459" s="210"/>
      <c r="M1459" s="211" t="str">
        <f t="shared" si="112"/>
        <v/>
      </c>
      <c r="N1459" s="212"/>
      <c r="O1459" s="212"/>
      <c r="P1459" s="261"/>
      <c r="Q1459" s="213" t="str">
        <f t="shared" si="113"/>
        <v/>
      </c>
      <c r="R1459" s="214" t="str">
        <f t="shared" si="114"/>
        <v/>
      </c>
      <c r="S1459" s="210"/>
      <c r="T1459" s="238"/>
      <c r="U1459" s="216"/>
    </row>
    <row r="1460" spans="1:21">
      <c r="A1460" s="94">
        <v>1456</v>
      </c>
      <c r="B1460" s="199"/>
      <c r="C1460" s="120" t="str">
        <f>IF($B1460="","",IF(VLOOKUP($B1460,競技者!$A$5:$I$1004,2,FALSE)="","",VLOOKUP($B1460,競技者!$A$5:$I$1004,2,FALSE)))</f>
        <v/>
      </c>
      <c r="D1460" s="120" t="str">
        <f>IF($B1460="","",IF(VLOOKUP($B1460,競技者!$A$5:$I$1004,3,FALSE)="","",VLOOKUP($B1460,競技者!$A$5:$I$1004,3,FALSE)))</f>
        <v/>
      </c>
      <c r="E1460" s="120" t="str">
        <f>IF($B1460="","",IF(VLOOKUP($B1460,競技者!$A$5:$I$1004,4,FALSE)="","",VLOOKUP($B1460,競技者!$A$5:$I$1004,4,FALSE)))</f>
        <v/>
      </c>
      <c r="F1460" s="120" t="str">
        <f>IF($B1460="","",IF(VLOOKUP($B1460,競技者!$A$5:$I$1004,7,FALSE)="","",VLOOKUP($B1460,競技者!$A$5:$I$1004,7,FALSE)))</f>
        <v/>
      </c>
      <c r="G1460" s="120" t="str">
        <f>IF($B1460="","",IF(VLOOKUP($B1460,競技者!$A$5:$I$1004,9,FALSE)="","",VLOOKUP($B1460,競技者!$A$5:$I$1004,9,FALSE)))</f>
        <v/>
      </c>
      <c r="H1460" s="119"/>
      <c r="I1460" s="120" t="str">
        <f t="shared" si="110"/>
        <v/>
      </c>
      <c r="J1460" s="121"/>
      <c r="K1460" s="122" t="str">
        <f t="shared" si="111"/>
        <v/>
      </c>
      <c r="L1460" s="121"/>
      <c r="M1460" s="122" t="str">
        <f t="shared" si="112"/>
        <v/>
      </c>
      <c r="N1460" s="123"/>
      <c r="O1460" s="123"/>
      <c r="P1460" s="259"/>
      <c r="Q1460" s="124" t="str">
        <f t="shared" si="113"/>
        <v/>
      </c>
      <c r="R1460" s="125" t="str">
        <f t="shared" si="114"/>
        <v/>
      </c>
      <c r="S1460" s="121"/>
      <c r="T1460" s="236"/>
      <c r="U1460" s="127"/>
    </row>
    <row r="1461" spans="1:21">
      <c r="A1461" s="94">
        <v>1457</v>
      </c>
      <c r="B1461" s="111"/>
      <c r="C1461" s="95" t="str">
        <f>IF($B1461="","",IF(VLOOKUP($B1461,競技者!$A$5:$I$1004,2,FALSE)="","",VLOOKUP($B1461,競技者!$A$5:$I$1004,2,FALSE)))</f>
        <v/>
      </c>
      <c r="D1461" s="95" t="str">
        <f>IF($B1461="","",IF(VLOOKUP($B1461,競技者!$A$5:$I$1004,3,FALSE)="","",VLOOKUP($B1461,競技者!$A$5:$I$1004,3,FALSE)))</f>
        <v/>
      </c>
      <c r="E1461" s="95" t="str">
        <f>IF($B1461="","",IF(VLOOKUP($B1461,競技者!$A$5:$I$1004,4,FALSE)="","",VLOOKUP($B1461,競技者!$A$5:$I$1004,4,FALSE)))</f>
        <v/>
      </c>
      <c r="F1461" s="95" t="str">
        <f>IF($B1461="","",IF(VLOOKUP($B1461,競技者!$A$5:$I$1004,7,FALSE)="","",VLOOKUP($B1461,競技者!$A$5:$I$1004,7,FALSE)))</f>
        <v/>
      </c>
      <c r="G1461" s="95" t="str">
        <f>IF($B1461="","",IF(VLOOKUP($B1461,競技者!$A$5:$I$1004,9,FALSE)="","",VLOOKUP($B1461,競技者!$A$5:$I$1004,9,FALSE)))</f>
        <v/>
      </c>
      <c r="H1461" s="109"/>
      <c r="I1461" s="95" t="str">
        <f t="shared" si="110"/>
        <v/>
      </c>
      <c r="J1461" s="96"/>
      <c r="K1461" s="107" t="str">
        <f t="shared" si="111"/>
        <v/>
      </c>
      <c r="L1461" s="96"/>
      <c r="M1461" s="107" t="str">
        <f t="shared" si="112"/>
        <v/>
      </c>
      <c r="N1461" s="103"/>
      <c r="O1461" s="103"/>
      <c r="P1461" s="260"/>
      <c r="Q1461" s="97" t="str">
        <f t="shared" si="113"/>
        <v/>
      </c>
      <c r="R1461" s="98" t="str">
        <f t="shared" si="114"/>
        <v/>
      </c>
      <c r="S1461" s="96"/>
      <c r="T1461" s="234"/>
      <c r="U1461" s="105"/>
    </row>
    <row r="1462" spans="1:21">
      <c r="A1462" s="94">
        <v>1458</v>
      </c>
      <c r="B1462" s="111"/>
      <c r="C1462" s="95" t="str">
        <f>IF($B1462="","",IF(VLOOKUP($B1462,競技者!$A$5:$I$1004,2,FALSE)="","",VLOOKUP($B1462,競技者!$A$5:$I$1004,2,FALSE)))</f>
        <v/>
      </c>
      <c r="D1462" s="95" t="str">
        <f>IF($B1462="","",IF(VLOOKUP($B1462,競技者!$A$5:$I$1004,3,FALSE)="","",VLOOKUP($B1462,競技者!$A$5:$I$1004,3,FALSE)))</f>
        <v/>
      </c>
      <c r="E1462" s="95" t="str">
        <f>IF($B1462="","",IF(VLOOKUP($B1462,競技者!$A$5:$I$1004,4,FALSE)="","",VLOOKUP($B1462,競技者!$A$5:$I$1004,4,FALSE)))</f>
        <v/>
      </c>
      <c r="F1462" s="95" t="str">
        <f>IF($B1462="","",IF(VLOOKUP($B1462,競技者!$A$5:$I$1004,7,FALSE)="","",VLOOKUP($B1462,競技者!$A$5:$I$1004,7,FALSE)))</f>
        <v/>
      </c>
      <c r="G1462" s="95" t="str">
        <f>IF($B1462="","",IF(VLOOKUP($B1462,競技者!$A$5:$I$1004,9,FALSE)="","",VLOOKUP($B1462,競技者!$A$5:$I$1004,9,FALSE)))</f>
        <v/>
      </c>
      <c r="H1462" s="109"/>
      <c r="I1462" s="95" t="str">
        <f t="shared" si="110"/>
        <v/>
      </c>
      <c r="J1462" s="96"/>
      <c r="K1462" s="107" t="str">
        <f t="shared" si="111"/>
        <v/>
      </c>
      <c r="L1462" s="96"/>
      <c r="M1462" s="107" t="str">
        <f t="shared" si="112"/>
        <v/>
      </c>
      <c r="N1462" s="103"/>
      <c r="O1462" s="103"/>
      <c r="P1462" s="260"/>
      <c r="Q1462" s="97" t="str">
        <f t="shared" si="113"/>
        <v/>
      </c>
      <c r="R1462" s="98" t="str">
        <f t="shared" si="114"/>
        <v/>
      </c>
      <c r="S1462" s="96"/>
      <c r="T1462" s="234"/>
      <c r="U1462" s="105"/>
    </row>
    <row r="1463" spans="1:21">
      <c r="A1463" s="94">
        <v>1459</v>
      </c>
      <c r="B1463" s="111"/>
      <c r="C1463" s="95" t="str">
        <f>IF($B1463="","",IF(VLOOKUP($B1463,競技者!$A$5:$I$1004,2,FALSE)="","",VLOOKUP($B1463,競技者!$A$5:$I$1004,2,FALSE)))</f>
        <v/>
      </c>
      <c r="D1463" s="95" t="str">
        <f>IF($B1463="","",IF(VLOOKUP($B1463,競技者!$A$5:$I$1004,3,FALSE)="","",VLOOKUP($B1463,競技者!$A$5:$I$1004,3,FALSE)))</f>
        <v/>
      </c>
      <c r="E1463" s="95" t="str">
        <f>IF($B1463="","",IF(VLOOKUP($B1463,競技者!$A$5:$I$1004,4,FALSE)="","",VLOOKUP($B1463,競技者!$A$5:$I$1004,4,FALSE)))</f>
        <v/>
      </c>
      <c r="F1463" s="95" t="str">
        <f>IF($B1463="","",IF(VLOOKUP($B1463,競技者!$A$5:$I$1004,7,FALSE)="","",VLOOKUP($B1463,競技者!$A$5:$I$1004,7,FALSE)))</f>
        <v/>
      </c>
      <c r="G1463" s="95" t="str">
        <f>IF($B1463="","",IF(VLOOKUP($B1463,競技者!$A$5:$I$1004,9,FALSE)="","",VLOOKUP($B1463,競技者!$A$5:$I$1004,9,FALSE)))</f>
        <v/>
      </c>
      <c r="H1463" s="109"/>
      <c r="I1463" s="95" t="str">
        <f t="shared" si="110"/>
        <v/>
      </c>
      <c r="J1463" s="96"/>
      <c r="K1463" s="107" t="str">
        <f t="shared" si="111"/>
        <v/>
      </c>
      <c r="L1463" s="96"/>
      <c r="M1463" s="107" t="str">
        <f t="shared" si="112"/>
        <v/>
      </c>
      <c r="N1463" s="103"/>
      <c r="O1463" s="103"/>
      <c r="P1463" s="260"/>
      <c r="Q1463" s="97" t="str">
        <f t="shared" si="113"/>
        <v/>
      </c>
      <c r="R1463" s="98" t="str">
        <f t="shared" si="114"/>
        <v/>
      </c>
      <c r="S1463" s="96"/>
      <c r="T1463" s="234"/>
      <c r="U1463" s="105"/>
    </row>
    <row r="1464" spans="1:21" ht="12.6" thickBot="1">
      <c r="A1464" s="94">
        <v>1460</v>
      </c>
      <c r="B1464" s="217"/>
      <c r="C1464" s="218" t="str">
        <f>IF($B1464="","",IF(VLOOKUP($B1464,競技者!$A$5:$I$1004,2,FALSE)="","",VLOOKUP($B1464,競技者!$A$5:$I$1004,2,FALSE)))</f>
        <v/>
      </c>
      <c r="D1464" s="218" t="str">
        <f>IF($B1464="","",IF(VLOOKUP($B1464,競技者!$A$5:$I$1004,3,FALSE)="","",VLOOKUP($B1464,競技者!$A$5:$I$1004,3,FALSE)))</f>
        <v/>
      </c>
      <c r="E1464" s="218" t="str">
        <f>IF($B1464="","",IF(VLOOKUP($B1464,競技者!$A$5:$I$1004,4,FALSE)="","",VLOOKUP($B1464,競技者!$A$5:$I$1004,4,FALSE)))</f>
        <v/>
      </c>
      <c r="F1464" s="218" t="str">
        <f>IF($B1464="","",IF(VLOOKUP($B1464,競技者!$A$5:$I$1004,7,FALSE)="","",VLOOKUP($B1464,競技者!$A$5:$I$1004,7,FALSE)))</f>
        <v/>
      </c>
      <c r="G1464" s="218" t="str">
        <f>IF($B1464="","",IF(VLOOKUP($B1464,競技者!$A$5:$I$1004,9,FALSE)="","",VLOOKUP($B1464,競技者!$A$5:$I$1004,9,FALSE)))</f>
        <v/>
      </c>
      <c r="H1464" s="219"/>
      <c r="I1464" s="218" t="str">
        <f t="shared" si="110"/>
        <v/>
      </c>
      <c r="J1464" s="220"/>
      <c r="K1464" s="221" t="str">
        <f t="shared" si="111"/>
        <v/>
      </c>
      <c r="L1464" s="220"/>
      <c r="M1464" s="221" t="str">
        <f t="shared" si="112"/>
        <v/>
      </c>
      <c r="N1464" s="262"/>
      <c r="O1464" s="262"/>
      <c r="P1464" s="263"/>
      <c r="Q1464" s="222" t="str">
        <f t="shared" si="113"/>
        <v/>
      </c>
      <c r="R1464" s="223" t="str">
        <f t="shared" si="114"/>
        <v/>
      </c>
      <c r="S1464" s="220"/>
      <c r="T1464" s="237"/>
      <c r="U1464" s="224"/>
    </row>
    <row r="1465" spans="1:21">
      <c r="A1465" s="94">
        <v>1461</v>
      </c>
      <c r="B1465" s="199"/>
      <c r="C1465" s="120" t="str">
        <f>IF($B1465="","",IF(VLOOKUP($B1465,競技者!$A$5:$I$1004,2,FALSE)="","",VLOOKUP($B1465,競技者!$A$5:$I$1004,2,FALSE)))</f>
        <v/>
      </c>
      <c r="D1465" s="120" t="str">
        <f>IF($B1465="","",IF(VLOOKUP($B1465,競技者!$A$5:$I$1004,3,FALSE)="","",VLOOKUP($B1465,競技者!$A$5:$I$1004,3,FALSE)))</f>
        <v/>
      </c>
      <c r="E1465" s="120" t="str">
        <f>IF($B1465="","",IF(VLOOKUP($B1465,競技者!$A$5:$I$1004,4,FALSE)="","",VLOOKUP($B1465,競技者!$A$5:$I$1004,4,FALSE)))</f>
        <v/>
      </c>
      <c r="F1465" s="120" t="str">
        <f>IF($B1465="","",IF(VLOOKUP($B1465,競技者!$A$5:$I$1004,7,FALSE)="","",VLOOKUP($B1465,競技者!$A$5:$I$1004,7,FALSE)))</f>
        <v/>
      </c>
      <c r="G1465" s="120" t="str">
        <f>IF($B1465="","",IF(VLOOKUP($B1465,競技者!$A$5:$I$1004,9,FALSE)="","",VLOOKUP($B1465,競技者!$A$5:$I$1004,9,FALSE)))</f>
        <v/>
      </c>
      <c r="H1465" s="119"/>
      <c r="I1465" s="120" t="str">
        <f t="shared" si="110"/>
        <v/>
      </c>
      <c r="J1465" s="121"/>
      <c r="K1465" s="122" t="str">
        <f t="shared" si="111"/>
        <v/>
      </c>
      <c r="L1465" s="121"/>
      <c r="M1465" s="122" t="str">
        <f t="shared" si="112"/>
        <v/>
      </c>
      <c r="N1465" s="123"/>
      <c r="O1465" s="123"/>
      <c r="P1465" s="259"/>
      <c r="Q1465" s="124" t="str">
        <f t="shared" si="113"/>
        <v/>
      </c>
      <c r="R1465" s="125" t="str">
        <f t="shared" si="114"/>
        <v/>
      </c>
      <c r="S1465" s="121"/>
      <c r="T1465" s="236"/>
      <c r="U1465" s="127"/>
    </row>
    <row r="1466" spans="1:21">
      <c r="A1466" s="94">
        <v>1462</v>
      </c>
      <c r="B1466" s="111"/>
      <c r="C1466" s="95" t="str">
        <f>IF($B1466="","",IF(VLOOKUP($B1466,競技者!$A$5:$I$1004,2,FALSE)="","",VLOOKUP($B1466,競技者!$A$5:$I$1004,2,FALSE)))</f>
        <v/>
      </c>
      <c r="D1466" s="95" t="str">
        <f>IF($B1466="","",IF(VLOOKUP($B1466,競技者!$A$5:$I$1004,3,FALSE)="","",VLOOKUP($B1466,競技者!$A$5:$I$1004,3,FALSE)))</f>
        <v/>
      </c>
      <c r="E1466" s="95" t="str">
        <f>IF($B1466="","",IF(VLOOKUP($B1466,競技者!$A$5:$I$1004,4,FALSE)="","",VLOOKUP($B1466,競技者!$A$5:$I$1004,4,FALSE)))</f>
        <v/>
      </c>
      <c r="F1466" s="95" t="str">
        <f>IF($B1466="","",IF(VLOOKUP($B1466,競技者!$A$5:$I$1004,7,FALSE)="","",VLOOKUP($B1466,競技者!$A$5:$I$1004,7,FALSE)))</f>
        <v/>
      </c>
      <c r="G1466" s="95" t="str">
        <f>IF($B1466="","",IF(VLOOKUP($B1466,競技者!$A$5:$I$1004,9,FALSE)="","",VLOOKUP($B1466,競技者!$A$5:$I$1004,9,FALSE)))</f>
        <v/>
      </c>
      <c r="H1466" s="109"/>
      <c r="I1466" s="95" t="str">
        <f t="shared" si="110"/>
        <v/>
      </c>
      <c r="J1466" s="96"/>
      <c r="K1466" s="107" t="str">
        <f t="shared" si="111"/>
        <v/>
      </c>
      <c r="L1466" s="96"/>
      <c r="M1466" s="107" t="str">
        <f t="shared" si="112"/>
        <v/>
      </c>
      <c r="N1466" s="103"/>
      <c r="O1466" s="103"/>
      <c r="P1466" s="260"/>
      <c r="Q1466" s="97" t="str">
        <f t="shared" si="113"/>
        <v/>
      </c>
      <c r="R1466" s="98" t="str">
        <f t="shared" si="114"/>
        <v/>
      </c>
      <c r="S1466" s="96"/>
      <c r="T1466" s="234"/>
      <c r="U1466" s="105"/>
    </row>
    <row r="1467" spans="1:21">
      <c r="A1467" s="94">
        <v>1463</v>
      </c>
      <c r="B1467" s="111"/>
      <c r="C1467" s="95" t="str">
        <f>IF($B1467="","",IF(VLOOKUP($B1467,競技者!$A$5:$I$1004,2,FALSE)="","",VLOOKUP($B1467,競技者!$A$5:$I$1004,2,FALSE)))</f>
        <v/>
      </c>
      <c r="D1467" s="95" t="str">
        <f>IF($B1467="","",IF(VLOOKUP($B1467,競技者!$A$5:$I$1004,3,FALSE)="","",VLOOKUP($B1467,競技者!$A$5:$I$1004,3,FALSE)))</f>
        <v/>
      </c>
      <c r="E1467" s="95" t="str">
        <f>IF($B1467="","",IF(VLOOKUP($B1467,競技者!$A$5:$I$1004,4,FALSE)="","",VLOOKUP($B1467,競技者!$A$5:$I$1004,4,FALSE)))</f>
        <v/>
      </c>
      <c r="F1467" s="95" t="str">
        <f>IF($B1467="","",IF(VLOOKUP($B1467,競技者!$A$5:$I$1004,7,FALSE)="","",VLOOKUP($B1467,競技者!$A$5:$I$1004,7,FALSE)))</f>
        <v/>
      </c>
      <c r="G1467" s="95" t="str">
        <f>IF($B1467="","",IF(VLOOKUP($B1467,競技者!$A$5:$I$1004,9,FALSE)="","",VLOOKUP($B1467,競技者!$A$5:$I$1004,9,FALSE)))</f>
        <v/>
      </c>
      <c r="H1467" s="109"/>
      <c r="I1467" s="95" t="str">
        <f t="shared" si="110"/>
        <v/>
      </c>
      <c r="J1467" s="96"/>
      <c r="K1467" s="107" t="str">
        <f t="shared" si="111"/>
        <v/>
      </c>
      <c r="L1467" s="96"/>
      <c r="M1467" s="107" t="str">
        <f t="shared" si="112"/>
        <v/>
      </c>
      <c r="N1467" s="103"/>
      <c r="O1467" s="103"/>
      <c r="P1467" s="260"/>
      <c r="Q1467" s="97" t="str">
        <f t="shared" si="113"/>
        <v/>
      </c>
      <c r="R1467" s="98" t="str">
        <f t="shared" si="114"/>
        <v/>
      </c>
      <c r="S1467" s="96"/>
      <c r="T1467" s="234"/>
      <c r="U1467" s="105"/>
    </row>
    <row r="1468" spans="1:21">
      <c r="A1468" s="94">
        <v>1464</v>
      </c>
      <c r="B1468" s="111"/>
      <c r="C1468" s="95" t="str">
        <f>IF($B1468="","",IF(VLOOKUP($B1468,競技者!$A$5:$I$1004,2,FALSE)="","",VLOOKUP($B1468,競技者!$A$5:$I$1004,2,FALSE)))</f>
        <v/>
      </c>
      <c r="D1468" s="95" t="str">
        <f>IF($B1468="","",IF(VLOOKUP($B1468,競技者!$A$5:$I$1004,3,FALSE)="","",VLOOKUP($B1468,競技者!$A$5:$I$1004,3,FALSE)))</f>
        <v/>
      </c>
      <c r="E1468" s="95" t="str">
        <f>IF($B1468="","",IF(VLOOKUP($B1468,競技者!$A$5:$I$1004,4,FALSE)="","",VLOOKUP($B1468,競技者!$A$5:$I$1004,4,FALSE)))</f>
        <v/>
      </c>
      <c r="F1468" s="95" t="str">
        <f>IF($B1468="","",IF(VLOOKUP($B1468,競技者!$A$5:$I$1004,7,FALSE)="","",VLOOKUP($B1468,競技者!$A$5:$I$1004,7,FALSE)))</f>
        <v/>
      </c>
      <c r="G1468" s="95" t="str">
        <f>IF($B1468="","",IF(VLOOKUP($B1468,競技者!$A$5:$I$1004,9,FALSE)="","",VLOOKUP($B1468,競技者!$A$5:$I$1004,9,FALSE)))</f>
        <v/>
      </c>
      <c r="H1468" s="109"/>
      <c r="I1468" s="95" t="str">
        <f t="shared" si="110"/>
        <v/>
      </c>
      <c r="J1468" s="96"/>
      <c r="K1468" s="107" t="str">
        <f t="shared" si="111"/>
        <v/>
      </c>
      <c r="L1468" s="96"/>
      <c r="M1468" s="107" t="str">
        <f t="shared" si="112"/>
        <v/>
      </c>
      <c r="N1468" s="103"/>
      <c r="O1468" s="103"/>
      <c r="P1468" s="260"/>
      <c r="Q1468" s="97" t="str">
        <f t="shared" si="113"/>
        <v/>
      </c>
      <c r="R1468" s="98" t="str">
        <f t="shared" si="114"/>
        <v/>
      </c>
      <c r="S1468" s="96"/>
      <c r="T1468" s="234"/>
      <c r="U1468" s="105"/>
    </row>
    <row r="1469" spans="1:21">
      <c r="A1469" s="94">
        <v>1465</v>
      </c>
      <c r="B1469" s="207"/>
      <c r="C1469" s="208" t="str">
        <f>IF($B1469="","",IF(VLOOKUP($B1469,競技者!$A$5:$I$1004,2,FALSE)="","",VLOOKUP($B1469,競技者!$A$5:$I$1004,2,FALSE)))</f>
        <v/>
      </c>
      <c r="D1469" s="208" t="str">
        <f>IF($B1469="","",IF(VLOOKUP($B1469,競技者!$A$5:$I$1004,3,FALSE)="","",VLOOKUP($B1469,競技者!$A$5:$I$1004,3,FALSE)))</f>
        <v/>
      </c>
      <c r="E1469" s="208" t="str">
        <f>IF($B1469="","",IF(VLOOKUP($B1469,競技者!$A$5:$I$1004,4,FALSE)="","",VLOOKUP($B1469,競技者!$A$5:$I$1004,4,FALSE)))</f>
        <v/>
      </c>
      <c r="F1469" s="208" t="str">
        <f>IF($B1469="","",IF(VLOOKUP($B1469,競技者!$A$5:$I$1004,7,FALSE)="","",VLOOKUP($B1469,競技者!$A$5:$I$1004,7,FALSE)))</f>
        <v/>
      </c>
      <c r="G1469" s="208" t="str">
        <f>IF($B1469="","",IF(VLOOKUP($B1469,競技者!$A$5:$I$1004,9,FALSE)="","",VLOOKUP($B1469,競技者!$A$5:$I$1004,9,FALSE)))</f>
        <v/>
      </c>
      <c r="H1469" s="209"/>
      <c r="I1469" s="208" t="str">
        <f t="shared" si="110"/>
        <v/>
      </c>
      <c r="J1469" s="210"/>
      <c r="K1469" s="211" t="str">
        <f t="shared" si="111"/>
        <v/>
      </c>
      <c r="L1469" s="210"/>
      <c r="M1469" s="211" t="str">
        <f t="shared" si="112"/>
        <v/>
      </c>
      <c r="N1469" s="212"/>
      <c r="O1469" s="212"/>
      <c r="P1469" s="261"/>
      <c r="Q1469" s="213" t="str">
        <f t="shared" si="113"/>
        <v/>
      </c>
      <c r="R1469" s="214" t="str">
        <f t="shared" si="114"/>
        <v/>
      </c>
      <c r="S1469" s="210"/>
      <c r="T1469" s="238"/>
      <c r="U1469" s="216"/>
    </row>
    <row r="1470" spans="1:21">
      <c r="A1470" s="94">
        <v>1466</v>
      </c>
      <c r="B1470" s="199"/>
      <c r="C1470" s="120" t="str">
        <f>IF($B1470="","",IF(VLOOKUP($B1470,競技者!$A$5:$I$1004,2,FALSE)="","",VLOOKUP($B1470,競技者!$A$5:$I$1004,2,FALSE)))</f>
        <v/>
      </c>
      <c r="D1470" s="120" t="str">
        <f>IF($B1470="","",IF(VLOOKUP($B1470,競技者!$A$5:$I$1004,3,FALSE)="","",VLOOKUP($B1470,競技者!$A$5:$I$1004,3,FALSE)))</f>
        <v/>
      </c>
      <c r="E1470" s="120" t="str">
        <f>IF($B1470="","",IF(VLOOKUP($B1470,競技者!$A$5:$I$1004,4,FALSE)="","",VLOOKUP($B1470,競技者!$A$5:$I$1004,4,FALSE)))</f>
        <v/>
      </c>
      <c r="F1470" s="120" t="str">
        <f>IF($B1470="","",IF(VLOOKUP($B1470,競技者!$A$5:$I$1004,7,FALSE)="","",VLOOKUP($B1470,競技者!$A$5:$I$1004,7,FALSE)))</f>
        <v/>
      </c>
      <c r="G1470" s="120" t="str">
        <f>IF($B1470="","",IF(VLOOKUP($B1470,競技者!$A$5:$I$1004,9,FALSE)="","",VLOOKUP($B1470,競技者!$A$5:$I$1004,9,FALSE)))</f>
        <v/>
      </c>
      <c r="H1470" s="119"/>
      <c r="I1470" s="120" t="str">
        <f t="shared" si="110"/>
        <v/>
      </c>
      <c r="J1470" s="121"/>
      <c r="K1470" s="122" t="str">
        <f t="shared" si="111"/>
        <v/>
      </c>
      <c r="L1470" s="121"/>
      <c r="M1470" s="122" t="str">
        <f t="shared" si="112"/>
        <v/>
      </c>
      <c r="N1470" s="123"/>
      <c r="O1470" s="123"/>
      <c r="P1470" s="259"/>
      <c r="Q1470" s="124" t="str">
        <f t="shared" si="113"/>
        <v/>
      </c>
      <c r="R1470" s="125" t="str">
        <f t="shared" si="114"/>
        <v/>
      </c>
      <c r="S1470" s="121"/>
      <c r="T1470" s="236"/>
      <c r="U1470" s="127"/>
    </row>
    <row r="1471" spans="1:21">
      <c r="A1471" s="94">
        <v>1467</v>
      </c>
      <c r="B1471" s="111"/>
      <c r="C1471" s="95" t="str">
        <f>IF($B1471="","",IF(VLOOKUP($B1471,競技者!$A$5:$I$1004,2,FALSE)="","",VLOOKUP($B1471,競技者!$A$5:$I$1004,2,FALSE)))</f>
        <v/>
      </c>
      <c r="D1471" s="95" t="str">
        <f>IF($B1471="","",IF(VLOOKUP($B1471,競技者!$A$5:$I$1004,3,FALSE)="","",VLOOKUP($B1471,競技者!$A$5:$I$1004,3,FALSE)))</f>
        <v/>
      </c>
      <c r="E1471" s="95" t="str">
        <f>IF($B1471="","",IF(VLOOKUP($B1471,競技者!$A$5:$I$1004,4,FALSE)="","",VLOOKUP($B1471,競技者!$A$5:$I$1004,4,FALSE)))</f>
        <v/>
      </c>
      <c r="F1471" s="95" t="str">
        <f>IF($B1471="","",IF(VLOOKUP($B1471,競技者!$A$5:$I$1004,7,FALSE)="","",VLOOKUP($B1471,競技者!$A$5:$I$1004,7,FALSE)))</f>
        <v/>
      </c>
      <c r="G1471" s="95" t="str">
        <f>IF($B1471="","",IF(VLOOKUP($B1471,競技者!$A$5:$I$1004,9,FALSE)="","",VLOOKUP($B1471,競技者!$A$5:$I$1004,9,FALSE)))</f>
        <v/>
      </c>
      <c r="H1471" s="109"/>
      <c r="I1471" s="95" t="str">
        <f t="shared" si="110"/>
        <v/>
      </c>
      <c r="J1471" s="96"/>
      <c r="K1471" s="107" t="str">
        <f t="shared" si="111"/>
        <v/>
      </c>
      <c r="L1471" s="96"/>
      <c r="M1471" s="107" t="str">
        <f t="shared" si="112"/>
        <v/>
      </c>
      <c r="N1471" s="103"/>
      <c r="O1471" s="103"/>
      <c r="P1471" s="260"/>
      <c r="Q1471" s="97" t="str">
        <f t="shared" si="113"/>
        <v/>
      </c>
      <c r="R1471" s="98" t="str">
        <f t="shared" si="114"/>
        <v/>
      </c>
      <c r="S1471" s="96"/>
      <c r="T1471" s="234"/>
      <c r="U1471" s="105"/>
    </row>
    <row r="1472" spans="1:21">
      <c r="A1472" s="94">
        <v>1468</v>
      </c>
      <c r="B1472" s="111"/>
      <c r="C1472" s="95" t="str">
        <f>IF($B1472="","",IF(VLOOKUP($B1472,競技者!$A$5:$I$1004,2,FALSE)="","",VLOOKUP($B1472,競技者!$A$5:$I$1004,2,FALSE)))</f>
        <v/>
      </c>
      <c r="D1472" s="95" t="str">
        <f>IF($B1472="","",IF(VLOOKUP($B1472,競技者!$A$5:$I$1004,3,FALSE)="","",VLOOKUP($B1472,競技者!$A$5:$I$1004,3,FALSE)))</f>
        <v/>
      </c>
      <c r="E1472" s="95" t="str">
        <f>IF($B1472="","",IF(VLOOKUP($B1472,競技者!$A$5:$I$1004,4,FALSE)="","",VLOOKUP($B1472,競技者!$A$5:$I$1004,4,FALSE)))</f>
        <v/>
      </c>
      <c r="F1472" s="95" t="str">
        <f>IF($B1472="","",IF(VLOOKUP($B1472,競技者!$A$5:$I$1004,7,FALSE)="","",VLOOKUP($B1472,競技者!$A$5:$I$1004,7,FALSE)))</f>
        <v/>
      </c>
      <c r="G1472" s="95" t="str">
        <f>IF($B1472="","",IF(VLOOKUP($B1472,競技者!$A$5:$I$1004,9,FALSE)="","",VLOOKUP($B1472,競技者!$A$5:$I$1004,9,FALSE)))</f>
        <v/>
      </c>
      <c r="H1472" s="109"/>
      <c r="I1472" s="95" t="str">
        <f t="shared" si="110"/>
        <v/>
      </c>
      <c r="J1472" s="96"/>
      <c r="K1472" s="107" t="str">
        <f t="shared" si="111"/>
        <v/>
      </c>
      <c r="L1472" s="96"/>
      <c r="M1472" s="107" t="str">
        <f t="shared" si="112"/>
        <v/>
      </c>
      <c r="N1472" s="103"/>
      <c r="O1472" s="103"/>
      <c r="P1472" s="260"/>
      <c r="Q1472" s="97" t="str">
        <f t="shared" si="113"/>
        <v/>
      </c>
      <c r="R1472" s="98" t="str">
        <f t="shared" si="114"/>
        <v/>
      </c>
      <c r="S1472" s="96"/>
      <c r="T1472" s="234"/>
      <c r="U1472" s="105"/>
    </row>
    <row r="1473" spans="1:21">
      <c r="A1473" s="94">
        <v>1469</v>
      </c>
      <c r="B1473" s="111"/>
      <c r="C1473" s="95" t="str">
        <f>IF($B1473="","",IF(VLOOKUP($B1473,競技者!$A$5:$I$1004,2,FALSE)="","",VLOOKUP($B1473,競技者!$A$5:$I$1004,2,FALSE)))</f>
        <v/>
      </c>
      <c r="D1473" s="95" t="str">
        <f>IF($B1473="","",IF(VLOOKUP($B1473,競技者!$A$5:$I$1004,3,FALSE)="","",VLOOKUP($B1473,競技者!$A$5:$I$1004,3,FALSE)))</f>
        <v/>
      </c>
      <c r="E1473" s="95" t="str">
        <f>IF($B1473="","",IF(VLOOKUP($B1473,競技者!$A$5:$I$1004,4,FALSE)="","",VLOOKUP($B1473,競技者!$A$5:$I$1004,4,FALSE)))</f>
        <v/>
      </c>
      <c r="F1473" s="95" t="str">
        <f>IF($B1473="","",IF(VLOOKUP($B1473,競技者!$A$5:$I$1004,7,FALSE)="","",VLOOKUP($B1473,競技者!$A$5:$I$1004,7,FALSE)))</f>
        <v/>
      </c>
      <c r="G1473" s="95" t="str">
        <f>IF($B1473="","",IF(VLOOKUP($B1473,競技者!$A$5:$I$1004,9,FALSE)="","",VLOOKUP($B1473,競技者!$A$5:$I$1004,9,FALSE)))</f>
        <v/>
      </c>
      <c r="H1473" s="109"/>
      <c r="I1473" s="95" t="str">
        <f t="shared" si="110"/>
        <v/>
      </c>
      <c r="J1473" s="96"/>
      <c r="K1473" s="107" t="str">
        <f t="shared" si="111"/>
        <v/>
      </c>
      <c r="L1473" s="96"/>
      <c r="M1473" s="107" t="str">
        <f t="shared" si="112"/>
        <v/>
      </c>
      <c r="N1473" s="103"/>
      <c r="O1473" s="103"/>
      <c r="P1473" s="260"/>
      <c r="Q1473" s="97" t="str">
        <f t="shared" si="113"/>
        <v/>
      </c>
      <c r="R1473" s="98" t="str">
        <f t="shared" si="114"/>
        <v/>
      </c>
      <c r="S1473" s="96"/>
      <c r="T1473" s="234"/>
      <c r="U1473" s="105"/>
    </row>
    <row r="1474" spans="1:21" ht="12.6" thickBot="1">
      <c r="A1474" s="94">
        <v>1470</v>
      </c>
      <c r="B1474" s="217"/>
      <c r="C1474" s="218" t="str">
        <f>IF($B1474="","",IF(VLOOKUP($B1474,競技者!$A$5:$I$1004,2,FALSE)="","",VLOOKUP($B1474,競技者!$A$5:$I$1004,2,FALSE)))</f>
        <v/>
      </c>
      <c r="D1474" s="218" t="str">
        <f>IF($B1474="","",IF(VLOOKUP($B1474,競技者!$A$5:$I$1004,3,FALSE)="","",VLOOKUP($B1474,競技者!$A$5:$I$1004,3,FALSE)))</f>
        <v/>
      </c>
      <c r="E1474" s="218" t="str">
        <f>IF($B1474="","",IF(VLOOKUP($B1474,競技者!$A$5:$I$1004,4,FALSE)="","",VLOOKUP($B1474,競技者!$A$5:$I$1004,4,FALSE)))</f>
        <v/>
      </c>
      <c r="F1474" s="218" t="str">
        <f>IF($B1474="","",IF(VLOOKUP($B1474,競技者!$A$5:$I$1004,7,FALSE)="","",VLOOKUP($B1474,競技者!$A$5:$I$1004,7,FALSE)))</f>
        <v/>
      </c>
      <c r="G1474" s="218" t="str">
        <f>IF($B1474="","",IF(VLOOKUP($B1474,競技者!$A$5:$I$1004,9,FALSE)="","",VLOOKUP($B1474,競技者!$A$5:$I$1004,9,FALSE)))</f>
        <v/>
      </c>
      <c r="H1474" s="219"/>
      <c r="I1474" s="218" t="str">
        <f t="shared" si="110"/>
        <v/>
      </c>
      <c r="J1474" s="220"/>
      <c r="K1474" s="221" t="str">
        <f t="shared" si="111"/>
        <v/>
      </c>
      <c r="L1474" s="220"/>
      <c r="M1474" s="221" t="str">
        <f t="shared" si="112"/>
        <v/>
      </c>
      <c r="N1474" s="262"/>
      <c r="O1474" s="262"/>
      <c r="P1474" s="263"/>
      <c r="Q1474" s="222" t="str">
        <f t="shared" si="113"/>
        <v/>
      </c>
      <c r="R1474" s="223" t="str">
        <f t="shared" si="114"/>
        <v/>
      </c>
      <c r="S1474" s="220"/>
      <c r="T1474" s="237"/>
      <c r="U1474" s="224"/>
    </row>
    <row r="1475" spans="1:21">
      <c r="A1475" s="94">
        <v>1471</v>
      </c>
      <c r="B1475" s="199"/>
      <c r="C1475" s="120" t="str">
        <f>IF($B1475="","",IF(VLOOKUP($B1475,競技者!$A$5:$I$1004,2,FALSE)="","",VLOOKUP($B1475,競技者!$A$5:$I$1004,2,FALSE)))</f>
        <v/>
      </c>
      <c r="D1475" s="120" t="str">
        <f>IF($B1475="","",IF(VLOOKUP($B1475,競技者!$A$5:$I$1004,3,FALSE)="","",VLOOKUP($B1475,競技者!$A$5:$I$1004,3,FALSE)))</f>
        <v/>
      </c>
      <c r="E1475" s="120" t="str">
        <f>IF($B1475="","",IF(VLOOKUP($B1475,競技者!$A$5:$I$1004,4,FALSE)="","",VLOOKUP($B1475,競技者!$A$5:$I$1004,4,FALSE)))</f>
        <v/>
      </c>
      <c r="F1475" s="120" t="str">
        <f>IF($B1475="","",IF(VLOOKUP($B1475,競技者!$A$5:$I$1004,7,FALSE)="","",VLOOKUP($B1475,競技者!$A$5:$I$1004,7,FALSE)))</f>
        <v/>
      </c>
      <c r="G1475" s="120" t="str">
        <f>IF($B1475="","",IF(VLOOKUP($B1475,競技者!$A$5:$I$1004,9,FALSE)="","",VLOOKUP($B1475,競技者!$A$5:$I$1004,9,FALSE)))</f>
        <v/>
      </c>
      <c r="H1475" s="119"/>
      <c r="I1475" s="120" t="str">
        <f t="shared" si="110"/>
        <v/>
      </c>
      <c r="J1475" s="121"/>
      <c r="K1475" s="122" t="str">
        <f t="shared" si="111"/>
        <v/>
      </c>
      <c r="L1475" s="121"/>
      <c r="M1475" s="122" t="str">
        <f t="shared" si="112"/>
        <v/>
      </c>
      <c r="N1475" s="123"/>
      <c r="O1475" s="123"/>
      <c r="P1475" s="259"/>
      <c r="Q1475" s="124" t="str">
        <f t="shared" si="113"/>
        <v/>
      </c>
      <c r="R1475" s="125" t="str">
        <f t="shared" si="114"/>
        <v/>
      </c>
      <c r="S1475" s="121"/>
      <c r="T1475" s="236"/>
      <c r="U1475" s="127"/>
    </row>
    <row r="1476" spans="1:21">
      <c r="A1476" s="94">
        <v>1472</v>
      </c>
      <c r="B1476" s="111"/>
      <c r="C1476" s="95" t="str">
        <f>IF($B1476="","",IF(VLOOKUP($B1476,競技者!$A$5:$I$1004,2,FALSE)="","",VLOOKUP($B1476,競技者!$A$5:$I$1004,2,FALSE)))</f>
        <v/>
      </c>
      <c r="D1476" s="95" t="str">
        <f>IF($B1476="","",IF(VLOOKUP($B1476,競技者!$A$5:$I$1004,3,FALSE)="","",VLOOKUP($B1476,競技者!$A$5:$I$1004,3,FALSE)))</f>
        <v/>
      </c>
      <c r="E1476" s="95" t="str">
        <f>IF($B1476="","",IF(VLOOKUP($B1476,競技者!$A$5:$I$1004,4,FALSE)="","",VLOOKUP($B1476,競技者!$A$5:$I$1004,4,FALSE)))</f>
        <v/>
      </c>
      <c r="F1476" s="95" t="str">
        <f>IF($B1476="","",IF(VLOOKUP($B1476,競技者!$A$5:$I$1004,7,FALSE)="","",VLOOKUP($B1476,競技者!$A$5:$I$1004,7,FALSE)))</f>
        <v/>
      </c>
      <c r="G1476" s="95" t="str">
        <f>IF($B1476="","",IF(VLOOKUP($B1476,競技者!$A$5:$I$1004,9,FALSE)="","",VLOOKUP($B1476,競技者!$A$5:$I$1004,9,FALSE)))</f>
        <v/>
      </c>
      <c r="H1476" s="109"/>
      <c r="I1476" s="95" t="str">
        <f t="shared" si="110"/>
        <v/>
      </c>
      <c r="J1476" s="96"/>
      <c r="K1476" s="107" t="str">
        <f t="shared" si="111"/>
        <v/>
      </c>
      <c r="L1476" s="96"/>
      <c r="M1476" s="107" t="str">
        <f t="shared" si="112"/>
        <v/>
      </c>
      <c r="N1476" s="103"/>
      <c r="O1476" s="103"/>
      <c r="P1476" s="260"/>
      <c r="Q1476" s="97" t="str">
        <f t="shared" si="113"/>
        <v/>
      </c>
      <c r="R1476" s="98" t="str">
        <f t="shared" si="114"/>
        <v/>
      </c>
      <c r="S1476" s="96"/>
      <c r="T1476" s="234"/>
      <c r="U1476" s="105"/>
    </row>
    <row r="1477" spans="1:21">
      <c r="A1477" s="94">
        <v>1473</v>
      </c>
      <c r="B1477" s="111"/>
      <c r="C1477" s="95" t="str">
        <f>IF($B1477="","",IF(VLOOKUP($B1477,競技者!$A$5:$I$1004,2,FALSE)="","",VLOOKUP($B1477,競技者!$A$5:$I$1004,2,FALSE)))</f>
        <v/>
      </c>
      <c r="D1477" s="95" t="str">
        <f>IF($B1477="","",IF(VLOOKUP($B1477,競技者!$A$5:$I$1004,3,FALSE)="","",VLOOKUP($B1477,競技者!$A$5:$I$1004,3,FALSE)))</f>
        <v/>
      </c>
      <c r="E1477" s="95" t="str">
        <f>IF($B1477="","",IF(VLOOKUP($B1477,競技者!$A$5:$I$1004,4,FALSE)="","",VLOOKUP($B1477,競技者!$A$5:$I$1004,4,FALSE)))</f>
        <v/>
      </c>
      <c r="F1477" s="95" t="str">
        <f>IF($B1477="","",IF(VLOOKUP($B1477,競技者!$A$5:$I$1004,7,FALSE)="","",VLOOKUP($B1477,競技者!$A$5:$I$1004,7,FALSE)))</f>
        <v/>
      </c>
      <c r="G1477" s="95" t="str">
        <f>IF($B1477="","",IF(VLOOKUP($B1477,競技者!$A$5:$I$1004,9,FALSE)="","",VLOOKUP($B1477,競技者!$A$5:$I$1004,9,FALSE)))</f>
        <v/>
      </c>
      <c r="H1477" s="109"/>
      <c r="I1477" s="95" t="str">
        <f t="shared" si="110"/>
        <v/>
      </c>
      <c r="J1477" s="96"/>
      <c r="K1477" s="107" t="str">
        <f t="shared" si="111"/>
        <v/>
      </c>
      <c r="L1477" s="96"/>
      <c r="M1477" s="107" t="str">
        <f t="shared" si="112"/>
        <v/>
      </c>
      <c r="N1477" s="103"/>
      <c r="O1477" s="103"/>
      <c r="P1477" s="260"/>
      <c r="Q1477" s="97" t="str">
        <f t="shared" si="113"/>
        <v/>
      </c>
      <c r="R1477" s="98" t="str">
        <f t="shared" si="114"/>
        <v/>
      </c>
      <c r="S1477" s="96"/>
      <c r="T1477" s="234"/>
      <c r="U1477" s="105"/>
    </row>
    <row r="1478" spans="1:21">
      <c r="A1478" s="94">
        <v>1474</v>
      </c>
      <c r="B1478" s="111"/>
      <c r="C1478" s="95" t="str">
        <f>IF($B1478="","",IF(VLOOKUP($B1478,競技者!$A$5:$I$1004,2,FALSE)="","",VLOOKUP($B1478,競技者!$A$5:$I$1004,2,FALSE)))</f>
        <v/>
      </c>
      <c r="D1478" s="95" t="str">
        <f>IF($B1478="","",IF(VLOOKUP($B1478,競技者!$A$5:$I$1004,3,FALSE)="","",VLOOKUP($B1478,競技者!$A$5:$I$1004,3,FALSE)))</f>
        <v/>
      </c>
      <c r="E1478" s="95" t="str">
        <f>IF($B1478="","",IF(VLOOKUP($B1478,競技者!$A$5:$I$1004,4,FALSE)="","",VLOOKUP($B1478,競技者!$A$5:$I$1004,4,FALSE)))</f>
        <v/>
      </c>
      <c r="F1478" s="95" t="str">
        <f>IF($B1478="","",IF(VLOOKUP($B1478,競技者!$A$5:$I$1004,7,FALSE)="","",VLOOKUP($B1478,競技者!$A$5:$I$1004,7,FALSE)))</f>
        <v/>
      </c>
      <c r="G1478" s="95" t="str">
        <f>IF($B1478="","",IF(VLOOKUP($B1478,競技者!$A$5:$I$1004,9,FALSE)="","",VLOOKUP($B1478,競技者!$A$5:$I$1004,9,FALSE)))</f>
        <v/>
      </c>
      <c r="H1478" s="109"/>
      <c r="I1478" s="95" t="str">
        <f t="shared" ref="I1478:I1541" si="115">IF(H1478="50ｍ（長水路）","LC",IF(H1478="","","SC"))</f>
        <v/>
      </c>
      <c r="J1478" s="96"/>
      <c r="K1478" s="107" t="str">
        <f t="shared" ref="K1478:K1541" si="116">IF(J1478="自由形",1,IF(J1478="背泳ぎ",2,IF(J1478="平泳ぎ",3,IF(J1478="バタフライ",4,IF(J1478="","",5)))))</f>
        <v/>
      </c>
      <c r="L1478" s="96"/>
      <c r="M1478" s="107" t="str">
        <f t="shared" ref="M1478:M1541" si="117">IF(L1478="25m",1,IF(L1478="50m",2,IF(L1478="100m",3,IF(L1478="200m",4,IF(L1478="400m",5,IF(L1478="800m",6,IF(L1478="1500m",7,"")))))))</f>
        <v/>
      </c>
      <c r="N1478" s="103"/>
      <c r="O1478" s="103"/>
      <c r="P1478" s="260"/>
      <c r="Q1478" s="97" t="str">
        <f t="shared" ref="Q1478:Q1541" si="118">IF(P1478="","",IF(N1478="",TEXT(O1478&amp;"."&amp;P1478,"00.00"),TIMEVALUE(N1478&amp;":"&amp;O1478&amp;"."&amp;P1478)))</f>
        <v/>
      </c>
      <c r="R1478" s="98" t="str">
        <f t="shared" ref="R1478:R1541" si="119">IF(P1478="","",N1478*60+O1478+P1478/100)</f>
        <v/>
      </c>
      <c r="S1478" s="96"/>
      <c r="T1478" s="234"/>
      <c r="U1478" s="105"/>
    </row>
    <row r="1479" spans="1:21">
      <c r="A1479" s="94">
        <v>1475</v>
      </c>
      <c r="B1479" s="207"/>
      <c r="C1479" s="208" t="str">
        <f>IF($B1479="","",IF(VLOOKUP($B1479,競技者!$A$5:$I$1004,2,FALSE)="","",VLOOKUP($B1479,競技者!$A$5:$I$1004,2,FALSE)))</f>
        <v/>
      </c>
      <c r="D1479" s="208" t="str">
        <f>IF($B1479="","",IF(VLOOKUP($B1479,競技者!$A$5:$I$1004,3,FALSE)="","",VLOOKUP($B1479,競技者!$A$5:$I$1004,3,FALSE)))</f>
        <v/>
      </c>
      <c r="E1479" s="208" t="str">
        <f>IF($B1479="","",IF(VLOOKUP($B1479,競技者!$A$5:$I$1004,4,FALSE)="","",VLOOKUP($B1479,競技者!$A$5:$I$1004,4,FALSE)))</f>
        <v/>
      </c>
      <c r="F1479" s="208" t="str">
        <f>IF($B1479="","",IF(VLOOKUP($B1479,競技者!$A$5:$I$1004,7,FALSE)="","",VLOOKUP($B1479,競技者!$A$5:$I$1004,7,FALSE)))</f>
        <v/>
      </c>
      <c r="G1479" s="208" t="str">
        <f>IF($B1479="","",IF(VLOOKUP($B1479,競技者!$A$5:$I$1004,9,FALSE)="","",VLOOKUP($B1479,競技者!$A$5:$I$1004,9,FALSE)))</f>
        <v/>
      </c>
      <c r="H1479" s="209"/>
      <c r="I1479" s="208" t="str">
        <f t="shared" si="115"/>
        <v/>
      </c>
      <c r="J1479" s="210"/>
      <c r="K1479" s="211" t="str">
        <f t="shared" si="116"/>
        <v/>
      </c>
      <c r="L1479" s="210"/>
      <c r="M1479" s="211" t="str">
        <f t="shared" si="117"/>
        <v/>
      </c>
      <c r="N1479" s="212"/>
      <c r="O1479" s="212"/>
      <c r="P1479" s="261"/>
      <c r="Q1479" s="213" t="str">
        <f t="shared" si="118"/>
        <v/>
      </c>
      <c r="R1479" s="214" t="str">
        <f t="shared" si="119"/>
        <v/>
      </c>
      <c r="S1479" s="210"/>
      <c r="T1479" s="238"/>
      <c r="U1479" s="216"/>
    </row>
    <row r="1480" spans="1:21">
      <c r="A1480" s="94">
        <v>1476</v>
      </c>
      <c r="B1480" s="199"/>
      <c r="C1480" s="120" t="str">
        <f>IF($B1480="","",IF(VLOOKUP($B1480,競技者!$A$5:$I$1004,2,FALSE)="","",VLOOKUP($B1480,競技者!$A$5:$I$1004,2,FALSE)))</f>
        <v/>
      </c>
      <c r="D1480" s="120" t="str">
        <f>IF($B1480="","",IF(VLOOKUP($B1480,競技者!$A$5:$I$1004,3,FALSE)="","",VLOOKUP($B1480,競技者!$A$5:$I$1004,3,FALSE)))</f>
        <v/>
      </c>
      <c r="E1480" s="120" t="str">
        <f>IF($B1480="","",IF(VLOOKUP($B1480,競技者!$A$5:$I$1004,4,FALSE)="","",VLOOKUP($B1480,競技者!$A$5:$I$1004,4,FALSE)))</f>
        <v/>
      </c>
      <c r="F1480" s="120" t="str">
        <f>IF($B1480="","",IF(VLOOKUP($B1480,競技者!$A$5:$I$1004,7,FALSE)="","",VLOOKUP($B1480,競技者!$A$5:$I$1004,7,FALSE)))</f>
        <v/>
      </c>
      <c r="G1480" s="120" t="str">
        <f>IF($B1480="","",IF(VLOOKUP($B1480,競技者!$A$5:$I$1004,9,FALSE)="","",VLOOKUP($B1480,競技者!$A$5:$I$1004,9,FALSE)))</f>
        <v/>
      </c>
      <c r="H1480" s="119"/>
      <c r="I1480" s="120" t="str">
        <f t="shared" si="115"/>
        <v/>
      </c>
      <c r="J1480" s="121"/>
      <c r="K1480" s="122" t="str">
        <f t="shared" si="116"/>
        <v/>
      </c>
      <c r="L1480" s="121"/>
      <c r="M1480" s="122" t="str">
        <f t="shared" si="117"/>
        <v/>
      </c>
      <c r="N1480" s="123"/>
      <c r="O1480" s="123"/>
      <c r="P1480" s="259"/>
      <c r="Q1480" s="124" t="str">
        <f t="shared" si="118"/>
        <v/>
      </c>
      <c r="R1480" s="125" t="str">
        <f t="shared" si="119"/>
        <v/>
      </c>
      <c r="S1480" s="121"/>
      <c r="T1480" s="236"/>
      <c r="U1480" s="127"/>
    </row>
    <row r="1481" spans="1:21">
      <c r="A1481" s="94">
        <v>1477</v>
      </c>
      <c r="B1481" s="111"/>
      <c r="C1481" s="95" t="str">
        <f>IF($B1481="","",IF(VLOOKUP($B1481,競技者!$A$5:$I$1004,2,FALSE)="","",VLOOKUP($B1481,競技者!$A$5:$I$1004,2,FALSE)))</f>
        <v/>
      </c>
      <c r="D1481" s="95" t="str">
        <f>IF($B1481="","",IF(VLOOKUP($B1481,競技者!$A$5:$I$1004,3,FALSE)="","",VLOOKUP($B1481,競技者!$A$5:$I$1004,3,FALSE)))</f>
        <v/>
      </c>
      <c r="E1481" s="95" t="str">
        <f>IF($B1481="","",IF(VLOOKUP($B1481,競技者!$A$5:$I$1004,4,FALSE)="","",VLOOKUP($B1481,競技者!$A$5:$I$1004,4,FALSE)))</f>
        <v/>
      </c>
      <c r="F1481" s="95" t="str">
        <f>IF($B1481="","",IF(VLOOKUP($B1481,競技者!$A$5:$I$1004,7,FALSE)="","",VLOOKUP($B1481,競技者!$A$5:$I$1004,7,FALSE)))</f>
        <v/>
      </c>
      <c r="G1481" s="95" t="str">
        <f>IF($B1481="","",IF(VLOOKUP($B1481,競技者!$A$5:$I$1004,9,FALSE)="","",VLOOKUP($B1481,競技者!$A$5:$I$1004,9,FALSE)))</f>
        <v/>
      </c>
      <c r="H1481" s="109"/>
      <c r="I1481" s="95" t="str">
        <f t="shared" si="115"/>
        <v/>
      </c>
      <c r="J1481" s="96"/>
      <c r="K1481" s="107" t="str">
        <f t="shared" si="116"/>
        <v/>
      </c>
      <c r="L1481" s="96"/>
      <c r="M1481" s="107" t="str">
        <f t="shared" si="117"/>
        <v/>
      </c>
      <c r="N1481" s="103"/>
      <c r="O1481" s="103"/>
      <c r="P1481" s="260"/>
      <c r="Q1481" s="97" t="str">
        <f t="shared" si="118"/>
        <v/>
      </c>
      <c r="R1481" s="98" t="str">
        <f t="shared" si="119"/>
        <v/>
      </c>
      <c r="S1481" s="96"/>
      <c r="T1481" s="234"/>
      <c r="U1481" s="105"/>
    </row>
    <row r="1482" spans="1:21">
      <c r="A1482" s="94">
        <v>1478</v>
      </c>
      <c r="B1482" s="111"/>
      <c r="C1482" s="95" t="str">
        <f>IF($B1482="","",IF(VLOOKUP($B1482,競技者!$A$5:$I$1004,2,FALSE)="","",VLOOKUP($B1482,競技者!$A$5:$I$1004,2,FALSE)))</f>
        <v/>
      </c>
      <c r="D1482" s="95" t="str">
        <f>IF($B1482="","",IF(VLOOKUP($B1482,競技者!$A$5:$I$1004,3,FALSE)="","",VLOOKUP($B1482,競技者!$A$5:$I$1004,3,FALSE)))</f>
        <v/>
      </c>
      <c r="E1482" s="95" t="str">
        <f>IF($B1482="","",IF(VLOOKUP($B1482,競技者!$A$5:$I$1004,4,FALSE)="","",VLOOKUP($B1482,競技者!$A$5:$I$1004,4,FALSE)))</f>
        <v/>
      </c>
      <c r="F1482" s="95" t="str">
        <f>IF($B1482="","",IF(VLOOKUP($B1482,競技者!$A$5:$I$1004,7,FALSE)="","",VLOOKUP($B1482,競技者!$A$5:$I$1004,7,FALSE)))</f>
        <v/>
      </c>
      <c r="G1482" s="95" t="str">
        <f>IF($B1482="","",IF(VLOOKUP($B1482,競技者!$A$5:$I$1004,9,FALSE)="","",VLOOKUP($B1482,競技者!$A$5:$I$1004,9,FALSE)))</f>
        <v/>
      </c>
      <c r="H1482" s="109"/>
      <c r="I1482" s="95" t="str">
        <f t="shared" si="115"/>
        <v/>
      </c>
      <c r="J1482" s="96"/>
      <c r="K1482" s="107" t="str">
        <f t="shared" si="116"/>
        <v/>
      </c>
      <c r="L1482" s="96"/>
      <c r="M1482" s="107" t="str">
        <f t="shared" si="117"/>
        <v/>
      </c>
      <c r="N1482" s="103"/>
      <c r="O1482" s="103"/>
      <c r="P1482" s="260"/>
      <c r="Q1482" s="97" t="str">
        <f t="shared" si="118"/>
        <v/>
      </c>
      <c r="R1482" s="98" t="str">
        <f t="shared" si="119"/>
        <v/>
      </c>
      <c r="S1482" s="96"/>
      <c r="T1482" s="234"/>
      <c r="U1482" s="105"/>
    </row>
    <row r="1483" spans="1:21">
      <c r="A1483" s="94">
        <v>1479</v>
      </c>
      <c r="B1483" s="111"/>
      <c r="C1483" s="95" t="str">
        <f>IF($B1483="","",IF(VLOOKUP($B1483,競技者!$A$5:$I$1004,2,FALSE)="","",VLOOKUP($B1483,競技者!$A$5:$I$1004,2,FALSE)))</f>
        <v/>
      </c>
      <c r="D1483" s="95" t="str">
        <f>IF($B1483="","",IF(VLOOKUP($B1483,競技者!$A$5:$I$1004,3,FALSE)="","",VLOOKUP($B1483,競技者!$A$5:$I$1004,3,FALSE)))</f>
        <v/>
      </c>
      <c r="E1483" s="95" t="str">
        <f>IF($B1483="","",IF(VLOOKUP($B1483,競技者!$A$5:$I$1004,4,FALSE)="","",VLOOKUP($B1483,競技者!$A$5:$I$1004,4,FALSE)))</f>
        <v/>
      </c>
      <c r="F1483" s="95" t="str">
        <f>IF($B1483="","",IF(VLOOKUP($B1483,競技者!$A$5:$I$1004,7,FALSE)="","",VLOOKUP($B1483,競技者!$A$5:$I$1004,7,FALSE)))</f>
        <v/>
      </c>
      <c r="G1483" s="95" t="str">
        <f>IF($B1483="","",IF(VLOOKUP($B1483,競技者!$A$5:$I$1004,9,FALSE)="","",VLOOKUP($B1483,競技者!$A$5:$I$1004,9,FALSE)))</f>
        <v/>
      </c>
      <c r="H1483" s="109"/>
      <c r="I1483" s="95" t="str">
        <f t="shared" si="115"/>
        <v/>
      </c>
      <c r="J1483" s="96"/>
      <c r="K1483" s="107" t="str">
        <f t="shared" si="116"/>
        <v/>
      </c>
      <c r="L1483" s="96"/>
      <c r="M1483" s="107" t="str">
        <f t="shared" si="117"/>
        <v/>
      </c>
      <c r="N1483" s="103"/>
      <c r="O1483" s="103"/>
      <c r="P1483" s="260"/>
      <c r="Q1483" s="97" t="str">
        <f t="shared" si="118"/>
        <v/>
      </c>
      <c r="R1483" s="98" t="str">
        <f t="shared" si="119"/>
        <v/>
      </c>
      <c r="S1483" s="96"/>
      <c r="T1483" s="234"/>
      <c r="U1483" s="105"/>
    </row>
    <row r="1484" spans="1:21" ht="12.6" thickBot="1">
      <c r="A1484" s="94">
        <v>1480</v>
      </c>
      <c r="B1484" s="217"/>
      <c r="C1484" s="218" t="str">
        <f>IF($B1484="","",IF(VLOOKUP($B1484,競技者!$A$5:$I$1004,2,FALSE)="","",VLOOKUP($B1484,競技者!$A$5:$I$1004,2,FALSE)))</f>
        <v/>
      </c>
      <c r="D1484" s="218" t="str">
        <f>IF($B1484="","",IF(VLOOKUP($B1484,競技者!$A$5:$I$1004,3,FALSE)="","",VLOOKUP($B1484,競技者!$A$5:$I$1004,3,FALSE)))</f>
        <v/>
      </c>
      <c r="E1484" s="218" t="str">
        <f>IF($B1484="","",IF(VLOOKUP($B1484,競技者!$A$5:$I$1004,4,FALSE)="","",VLOOKUP($B1484,競技者!$A$5:$I$1004,4,FALSE)))</f>
        <v/>
      </c>
      <c r="F1484" s="218" t="str">
        <f>IF($B1484="","",IF(VLOOKUP($B1484,競技者!$A$5:$I$1004,7,FALSE)="","",VLOOKUP($B1484,競技者!$A$5:$I$1004,7,FALSE)))</f>
        <v/>
      </c>
      <c r="G1484" s="218" t="str">
        <f>IF($B1484="","",IF(VLOOKUP($B1484,競技者!$A$5:$I$1004,9,FALSE)="","",VLOOKUP($B1484,競技者!$A$5:$I$1004,9,FALSE)))</f>
        <v/>
      </c>
      <c r="H1484" s="219"/>
      <c r="I1484" s="218" t="str">
        <f t="shared" si="115"/>
        <v/>
      </c>
      <c r="J1484" s="220"/>
      <c r="K1484" s="221" t="str">
        <f t="shared" si="116"/>
        <v/>
      </c>
      <c r="L1484" s="220"/>
      <c r="M1484" s="221" t="str">
        <f t="shared" si="117"/>
        <v/>
      </c>
      <c r="N1484" s="262"/>
      <c r="O1484" s="262"/>
      <c r="P1484" s="263"/>
      <c r="Q1484" s="222" t="str">
        <f t="shared" si="118"/>
        <v/>
      </c>
      <c r="R1484" s="223" t="str">
        <f t="shared" si="119"/>
        <v/>
      </c>
      <c r="S1484" s="220"/>
      <c r="T1484" s="237"/>
      <c r="U1484" s="224"/>
    </row>
    <row r="1485" spans="1:21">
      <c r="A1485" s="94">
        <v>1481</v>
      </c>
      <c r="B1485" s="199"/>
      <c r="C1485" s="120" t="str">
        <f>IF($B1485="","",IF(VLOOKUP($B1485,競技者!$A$5:$I$1004,2,FALSE)="","",VLOOKUP($B1485,競技者!$A$5:$I$1004,2,FALSE)))</f>
        <v/>
      </c>
      <c r="D1485" s="120" t="str">
        <f>IF($B1485="","",IF(VLOOKUP($B1485,競技者!$A$5:$I$1004,3,FALSE)="","",VLOOKUP($B1485,競技者!$A$5:$I$1004,3,FALSE)))</f>
        <v/>
      </c>
      <c r="E1485" s="120" t="str">
        <f>IF($B1485="","",IF(VLOOKUP($B1485,競技者!$A$5:$I$1004,4,FALSE)="","",VLOOKUP($B1485,競技者!$A$5:$I$1004,4,FALSE)))</f>
        <v/>
      </c>
      <c r="F1485" s="120" t="str">
        <f>IF($B1485="","",IF(VLOOKUP($B1485,競技者!$A$5:$I$1004,7,FALSE)="","",VLOOKUP($B1485,競技者!$A$5:$I$1004,7,FALSE)))</f>
        <v/>
      </c>
      <c r="G1485" s="120" t="str">
        <f>IF($B1485="","",IF(VLOOKUP($B1485,競技者!$A$5:$I$1004,9,FALSE)="","",VLOOKUP($B1485,競技者!$A$5:$I$1004,9,FALSE)))</f>
        <v/>
      </c>
      <c r="H1485" s="119"/>
      <c r="I1485" s="120" t="str">
        <f t="shared" si="115"/>
        <v/>
      </c>
      <c r="J1485" s="121"/>
      <c r="K1485" s="122" t="str">
        <f t="shared" si="116"/>
        <v/>
      </c>
      <c r="L1485" s="121"/>
      <c r="M1485" s="122" t="str">
        <f t="shared" si="117"/>
        <v/>
      </c>
      <c r="N1485" s="123"/>
      <c r="O1485" s="123"/>
      <c r="P1485" s="259"/>
      <c r="Q1485" s="124" t="str">
        <f t="shared" si="118"/>
        <v/>
      </c>
      <c r="R1485" s="125" t="str">
        <f t="shared" si="119"/>
        <v/>
      </c>
      <c r="S1485" s="121"/>
      <c r="T1485" s="236"/>
      <c r="U1485" s="127"/>
    </row>
    <row r="1486" spans="1:21">
      <c r="A1486" s="94">
        <v>1482</v>
      </c>
      <c r="B1486" s="111"/>
      <c r="C1486" s="95" t="str">
        <f>IF($B1486="","",IF(VLOOKUP($B1486,競技者!$A$5:$I$1004,2,FALSE)="","",VLOOKUP($B1486,競技者!$A$5:$I$1004,2,FALSE)))</f>
        <v/>
      </c>
      <c r="D1486" s="95" t="str">
        <f>IF($B1486="","",IF(VLOOKUP($B1486,競技者!$A$5:$I$1004,3,FALSE)="","",VLOOKUP($B1486,競技者!$A$5:$I$1004,3,FALSE)))</f>
        <v/>
      </c>
      <c r="E1486" s="95" t="str">
        <f>IF($B1486="","",IF(VLOOKUP($B1486,競技者!$A$5:$I$1004,4,FALSE)="","",VLOOKUP($B1486,競技者!$A$5:$I$1004,4,FALSE)))</f>
        <v/>
      </c>
      <c r="F1486" s="95" t="str">
        <f>IF($B1486="","",IF(VLOOKUP($B1486,競技者!$A$5:$I$1004,7,FALSE)="","",VLOOKUP($B1486,競技者!$A$5:$I$1004,7,FALSE)))</f>
        <v/>
      </c>
      <c r="G1486" s="95" t="str">
        <f>IF($B1486="","",IF(VLOOKUP($B1486,競技者!$A$5:$I$1004,9,FALSE)="","",VLOOKUP($B1486,競技者!$A$5:$I$1004,9,FALSE)))</f>
        <v/>
      </c>
      <c r="H1486" s="109"/>
      <c r="I1486" s="95" t="str">
        <f t="shared" si="115"/>
        <v/>
      </c>
      <c r="J1486" s="96"/>
      <c r="K1486" s="107" t="str">
        <f t="shared" si="116"/>
        <v/>
      </c>
      <c r="L1486" s="96"/>
      <c r="M1486" s="107" t="str">
        <f t="shared" si="117"/>
        <v/>
      </c>
      <c r="N1486" s="103"/>
      <c r="O1486" s="103"/>
      <c r="P1486" s="260"/>
      <c r="Q1486" s="97" t="str">
        <f t="shared" si="118"/>
        <v/>
      </c>
      <c r="R1486" s="98" t="str">
        <f t="shared" si="119"/>
        <v/>
      </c>
      <c r="S1486" s="96"/>
      <c r="T1486" s="234"/>
      <c r="U1486" s="105"/>
    </row>
    <row r="1487" spans="1:21">
      <c r="A1487" s="94">
        <v>1483</v>
      </c>
      <c r="B1487" s="111"/>
      <c r="C1487" s="95" t="str">
        <f>IF($B1487="","",IF(VLOOKUP($B1487,競技者!$A$5:$I$1004,2,FALSE)="","",VLOOKUP($B1487,競技者!$A$5:$I$1004,2,FALSE)))</f>
        <v/>
      </c>
      <c r="D1487" s="95" t="str">
        <f>IF($B1487="","",IF(VLOOKUP($B1487,競技者!$A$5:$I$1004,3,FALSE)="","",VLOOKUP($B1487,競技者!$A$5:$I$1004,3,FALSE)))</f>
        <v/>
      </c>
      <c r="E1487" s="95" t="str">
        <f>IF($B1487="","",IF(VLOOKUP($B1487,競技者!$A$5:$I$1004,4,FALSE)="","",VLOOKUP($B1487,競技者!$A$5:$I$1004,4,FALSE)))</f>
        <v/>
      </c>
      <c r="F1487" s="95" t="str">
        <f>IF($B1487="","",IF(VLOOKUP($B1487,競技者!$A$5:$I$1004,7,FALSE)="","",VLOOKUP($B1487,競技者!$A$5:$I$1004,7,FALSE)))</f>
        <v/>
      </c>
      <c r="G1487" s="95" t="str">
        <f>IF($B1487="","",IF(VLOOKUP($B1487,競技者!$A$5:$I$1004,9,FALSE)="","",VLOOKUP($B1487,競技者!$A$5:$I$1004,9,FALSE)))</f>
        <v/>
      </c>
      <c r="H1487" s="109"/>
      <c r="I1487" s="95" t="str">
        <f t="shared" si="115"/>
        <v/>
      </c>
      <c r="J1487" s="96"/>
      <c r="K1487" s="107" t="str">
        <f t="shared" si="116"/>
        <v/>
      </c>
      <c r="L1487" s="96"/>
      <c r="M1487" s="107" t="str">
        <f t="shared" si="117"/>
        <v/>
      </c>
      <c r="N1487" s="103"/>
      <c r="O1487" s="103"/>
      <c r="P1487" s="260"/>
      <c r="Q1487" s="97" t="str">
        <f t="shared" si="118"/>
        <v/>
      </c>
      <c r="R1487" s="98" t="str">
        <f t="shared" si="119"/>
        <v/>
      </c>
      <c r="S1487" s="96"/>
      <c r="T1487" s="234"/>
      <c r="U1487" s="105"/>
    </row>
    <row r="1488" spans="1:21">
      <c r="A1488" s="94">
        <v>1484</v>
      </c>
      <c r="B1488" s="111"/>
      <c r="C1488" s="95" t="str">
        <f>IF($B1488="","",IF(VLOOKUP($B1488,競技者!$A$5:$I$1004,2,FALSE)="","",VLOOKUP($B1488,競技者!$A$5:$I$1004,2,FALSE)))</f>
        <v/>
      </c>
      <c r="D1488" s="95" t="str">
        <f>IF($B1488="","",IF(VLOOKUP($B1488,競技者!$A$5:$I$1004,3,FALSE)="","",VLOOKUP($B1488,競技者!$A$5:$I$1004,3,FALSE)))</f>
        <v/>
      </c>
      <c r="E1488" s="95" t="str">
        <f>IF($B1488="","",IF(VLOOKUP($B1488,競技者!$A$5:$I$1004,4,FALSE)="","",VLOOKUP($B1488,競技者!$A$5:$I$1004,4,FALSE)))</f>
        <v/>
      </c>
      <c r="F1488" s="95" t="str">
        <f>IF($B1488="","",IF(VLOOKUP($B1488,競技者!$A$5:$I$1004,7,FALSE)="","",VLOOKUP($B1488,競技者!$A$5:$I$1004,7,FALSE)))</f>
        <v/>
      </c>
      <c r="G1488" s="95" t="str">
        <f>IF($B1488="","",IF(VLOOKUP($B1488,競技者!$A$5:$I$1004,9,FALSE)="","",VLOOKUP($B1488,競技者!$A$5:$I$1004,9,FALSE)))</f>
        <v/>
      </c>
      <c r="H1488" s="109"/>
      <c r="I1488" s="95" t="str">
        <f t="shared" si="115"/>
        <v/>
      </c>
      <c r="J1488" s="96"/>
      <c r="K1488" s="107" t="str">
        <f t="shared" si="116"/>
        <v/>
      </c>
      <c r="L1488" s="96"/>
      <c r="M1488" s="107" t="str">
        <f t="shared" si="117"/>
        <v/>
      </c>
      <c r="N1488" s="103"/>
      <c r="O1488" s="103"/>
      <c r="P1488" s="260"/>
      <c r="Q1488" s="97" t="str">
        <f t="shared" si="118"/>
        <v/>
      </c>
      <c r="R1488" s="98" t="str">
        <f t="shared" si="119"/>
        <v/>
      </c>
      <c r="S1488" s="96"/>
      <c r="T1488" s="234"/>
      <c r="U1488" s="105"/>
    </row>
    <row r="1489" spans="1:21">
      <c r="A1489" s="94">
        <v>1485</v>
      </c>
      <c r="B1489" s="207"/>
      <c r="C1489" s="208" t="str">
        <f>IF($B1489="","",IF(VLOOKUP($B1489,競技者!$A$5:$I$1004,2,FALSE)="","",VLOOKUP($B1489,競技者!$A$5:$I$1004,2,FALSE)))</f>
        <v/>
      </c>
      <c r="D1489" s="208" t="str">
        <f>IF($B1489="","",IF(VLOOKUP($B1489,競技者!$A$5:$I$1004,3,FALSE)="","",VLOOKUP($B1489,競技者!$A$5:$I$1004,3,FALSE)))</f>
        <v/>
      </c>
      <c r="E1489" s="208" t="str">
        <f>IF($B1489="","",IF(VLOOKUP($B1489,競技者!$A$5:$I$1004,4,FALSE)="","",VLOOKUP($B1489,競技者!$A$5:$I$1004,4,FALSE)))</f>
        <v/>
      </c>
      <c r="F1489" s="208" t="str">
        <f>IF($B1489="","",IF(VLOOKUP($B1489,競技者!$A$5:$I$1004,7,FALSE)="","",VLOOKUP($B1489,競技者!$A$5:$I$1004,7,FALSE)))</f>
        <v/>
      </c>
      <c r="G1489" s="208" t="str">
        <f>IF($B1489="","",IF(VLOOKUP($B1489,競技者!$A$5:$I$1004,9,FALSE)="","",VLOOKUP($B1489,競技者!$A$5:$I$1004,9,FALSE)))</f>
        <v/>
      </c>
      <c r="H1489" s="209"/>
      <c r="I1489" s="208" t="str">
        <f t="shared" si="115"/>
        <v/>
      </c>
      <c r="J1489" s="210"/>
      <c r="K1489" s="211" t="str">
        <f t="shared" si="116"/>
        <v/>
      </c>
      <c r="L1489" s="210"/>
      <c r="M1489" s="211" t="str">
        <f t="shared" si="117"/>
        <v/>
      </c>
      <c r="N1489" s="212"/>
      <c r="O1489" s="212"/>
      <c r="P1489" s="261"/>
      <c r="Q1489" s="213" t="str">
        <f t="shared" si="118"/>
        <v/>
      </c>
      <c r="R1489" s="214" t="str">
        <f t="shared" si="119"/>
        <v/>
      </c>
      <c r="S1489" s="210"/>
      <c r="T1489" s="238"/>
      <c r="U1489" s="216"/>
    </row>
    <row r="1490" spans="1:21">
      <c r="A1490" s="94">
        <v>1486</v>
      </c>
      <c r="B1490" s="199"/>
      <c r="C1490" s="120" t="str">
        <f>IF($B1490="","",IF(VLOOKUP($B1490,競技者!$A$5:$I$1004,2,FALSE)="","",VLOOKUP($B1490,競技者!$A$5:$I$1004,2,FALSE)))</f>
        <v/>
      </c>
      <c r="D1490" s="120" t="str">
        <f>IF($B1490="","",IF(VLOOKUP($B1490,競技者!$A$5:$I$1004,3,FALSE)="","",VLOOKUP($B1490,競技者!$A$5:$I$1004,3,FALSE)))</f>
        <v/>
      </c>
      <c r="E1490" s="120" t="str">
        <f>IF($B1490="","",IF(VLOOKUP($B1490,競技者!$A$5:$I$1004,4,FALSE)="","",VLOOKUP($B1490,競技者!$A$5:$I$1004,4,FALSE)))</f>
        <v/>
      </c>
      <c r="F1490" s="120" t="str">
        <f>IF($B1490="","",IF(VLOOKUP($B1490,競技者!$A$5:$I$1004,7,FALSE)="","",VLOOKUP($B1490,競技者!$A$5:$I$1004,7,FALSE)))</f>
        <v/>
      </c>
      <c r="G1490" s="120" t="str">
        <f>IF($B1490="","",IF(VLOOKUP($B1490,競技者!$A$5:$I$1004,9,FALSE)="","",VLOOKUP($B1490,競技者!$A$5:$I$1004,9,FALSE)))</f>
        <v/>
      </c>
      <c r="H1490" s="119"/>
      <c r="I1490" s="120" t="str">
        <f t="shared" si="115"/>
        <v/>
      </c>
      <c r="J1490" s="121"/>
      <c r="K1490" s="122" t="str">
        <f t="shared" si="116"/>
        <v/>
      </c>
      <c r="L1490" s="121"/>
      <c r="M1490" s="122" t="str">
        <f t="shared" si="117"/>
        <v/>
      </c>
      <c r="N1490" s="123"/>
      <c r="O1490" s="123"/>
      <c r="P1490" s="259"/>
      <c r="Q1490" s="124" t="str">
        <f t="shared" si="118"/>
        <v/>
      </c>
      <c r="R1490" s="125" t="str">
        <f t="shared" si="119"/>
        <v/>
      </c>
      <c r="S1490" s="121"/>
      <c r="T1490" s="236"/>
      <c r="U1490" s="127"/>
    </row>
    <row r="1491" spans="1:21">
      <c r="A1491" s="94">
        <v>1487</v>
      </c>
      <c r="B1491" s="111"/>
      <c r="C1491" s="95" t="str">
        <f>IF($B1491="","",IF(VLOOKUP($B1491,競技者!$A$5:$I$1004,2,FALSE)="","",VLOOKUP($B1491,競技者!$A$5:$I$1004,2,FALSE)))</f>
        <v/>
      </c>
      <c r="D1491" s="95" t="str">
        <f>IF($B1491="","",IF(VLOOKUP($B1491,競技者!$A$5:$I$1004,3,FALSE)="","",VLOOKUP($B1491,競技者!$A$5:$I$1004,3,FALSE)))</f>
        <v/>
      </c>
      <c r="E1491" s="95" t="str">
        <f>IF($B1491="","",IF(VLOOKUP($B1491,競技者!$A$5:$I$1004,4,FALSE)="","",VLOOKUP($B1491,競技者!$A$5:$I$1004,4,FALSE)))</f>
        <v/>
      </c>
      <c r="F1491" s="95" t="str">
        <f>IF($B1491="","",IF(VLOOKUP($B1491,競技者!$A$5:$I$1004,7,FALSE)="","",VLOOKUP($B1491,競技者!$A$5:$I$1004,7,FALSE)))</f>
        <v/>
      </c>
      <c r="G1491" s="95" t="str">
        <f>IF($B1491="","",IF(VLOOKUP($B1491,競技者!$A$5:$I$1004,9,FALSE)="","",VLOOKUP($B1491,競技者!$A$5:$I$1004,9,FALSE)))</f>
        <v/>
      </c>
      <c r="H1491" s="109"/>
      <c r="I1491" s="95" t="str">
        <f t="shared" si="115"/>
        <v/>
      </c>
      <c r="J1491" s="96"/>
      <c r="K1491" s="107" t="str">
        <f t="shared" si="116"/>
        <v/>
      </c>
      <c r="L1491" s="96"/>
      <c r="M1491" s="107" t="str">
        <f t="shared" si="117"/>
        <v/>
      </c>
      <c r="N1491" s="103"/>
      <c r="O1491" s="103"/>
      <c r="P1491" s="260"/>
      <c r="Q1491" s="97" t="str">
        <f t="shared" si="118"/>
        <v/>
      </c>
      <c r="R1491" s="98" t="str">
        <f t="shared" si="119"/>
        <v/>
      </c>
      <c r="S1491" s="96"/>
      <c r="T1491" s="234"/>
      <c r="U1491" s="105"/>
    </row>
    <row r="1492" spans="1:21">
      <c r="A1492" s="94">
        <v>1488</v>
      </c>
      <c r="B1492" s="111"/>
      <c r="C1492" s="95" t="str">
        <f>IF($B1492="","",IF(VLOOKUP($B1492,競技者!$A$5:$I$1004,2,FALSE)="","",VLOOKUP($B1492,競技者!$A$5:$I$1004,2,FALSE)))</f>
        <v/>
      </c>
      <c r="D1492" s="95" t="str">
        <f>IF($B1492="","",IF(VLOOKUP($B1492,競技者!$A$5:$I$1004,3,FALSE)="","",VLOOKUP($B1492,競技者!$A$5:$I$1004,3,FALSE)))</f>
        <v/>
      </c>
      <c r="E1492" s="95" t="str">
        <f>IF($B1492="","",IF(VLOOKUP($B1492,競技者!$A$5:$I$1004,4,FALSE)="","",VLOOKUP($B1492,競技者!$A$5:$I$1004,4,FALSE)))</f>
        <v/>
      </c>
      <c r="F1492" s="95" t="str">
        <f>IF($B1492="","",IF(VLOOKUP($B1492,競技者!$A$5:$I$1004,7,FALSE)="","",VLOOKUP($B1492,競技者!$A$5:$I$1004,7,FALSE)))</f>
        <v/>
      </c>
      <c r="G1492" s="95" t="str">
        <f>IF($B1492="","",IF(VLOOKUP($B1492,競技者!$A$5:$I$1004,9,FALSE)="","",VLOOKUP($B1492,競技者!$A$5:$I$1004,9,FALSE)))</f>
        <v/>
      </c>
      <c r="H1492" s="109"/>
      <c r="I1492" s="95" t="str">
        <f t="shared" si="115"/>
        <v/>
      </c>
      <c r="J1492" s="96"/>
      <c r="K1492" s="107" t="str">
        <f t="shared" si="116"/>
        <v/>
      </c>
      <c r="L1492" s="96"/>
      <c r="M1492" s="107" t="str">
        <f t="shared" si="117"/>
        <v/>
      </c>
      <c r="N1492" s="103"/>
      <c r="O1492" s="103"/>
      <c r="P1492" s="260"/>
      <c r="Q1492" s="97" t="str">
        <f t="shared" si="118"/>
        <v/>
      </c>
      <c r="R1492" s="98" t="str">
        <f t="shared" si="119"/>
        <v/>
      </c>
      <c r="S1492" s="96"/>
      <c r="T1492" s="234"/>
      <c r="U1492" s="105"/>
    </row>
    <row r="1493" spans="1:21">
      <c r="A1493" s="94">
        <v>1489</v>
      </c>
      <c r="B1493" s="111"/>
      <c r="C1493" s="95" t="str">
        <f>IF($B1493="","",IF(VLOOKUP($B1493,競技者!$A$5:$I$1004,2,FALSE)="","",VLOOKUP($B1493,競技者!$A$5:$I$1004,2,FALSE)))</f>
        <v/>
      </c>
      <c r="D1493" s="95" t="str">
        <f>IF($B1493="","",IF(VLOOKUP($B1493,競技者!$A$5:$I$1004,3,FALSE)="","",VLOOKUP($B1493,競技者!$A$5:$I$1004,3,FALSE)))</f>
        <v/>
      </c>
      <c r="E1493" s="95" t="str">
        <f>IF($B1493="","",IF(VLOOKUP($B1493,競技者!$A$5:$I$1004,4,FALSE)="","",VLOOKUP($B1493,競技者!$A$5:$I$1004,4,FALSE)))</f>
        <v/>
      </c>
      <c r="F1493" s="95" t="str">
        <f>IF($B1493="","",IF(VLOOKUP($B1493,競技者!$A$5:$I$1004,7,FALSE)="","",VLOOKUP($B1493,競技者!$A$5:$I$1004,7,FALSE)))</f>
        <v/>
      </c>
      <c r="G1493" s="95" t="str">
        <f>IF($B1493="","",IF(VLOOKUP($B1493,競技者!$A$5:$I$1004,9,FALSE)="","",VLOOKUP($B1493,競技者!$A$5:$I$1004,9,FALSE)))</f>
        <v/>
      </c>
      <c r="H1493" s="109"/>
      <c r="I1493" s="95" t="str">
        <f t="shared" si="115"/>
        <v/>
      </c>
      <c r="J1493" s="96"/>
      <c r="K1493" s="107" t="str">
        <f t="shared" si="116"/>
        <v/>
      </c>
      <c r="L1493" s="96"/>
      <c r="M1493" s="107" t="str">
        <f t="shared" si="117"/>
        <v/>
      </c>
      <c r="N1493" s="103"/>
      <c r="O1493" s="103"/>
      <c r="P1493" s="260"/>
      <c r="Q1493" s="97" t="str">
        <f t="shared" si="118"/>
        <v/>
      </c>
      <c r="R1493" s="98" t="str">
        <f t="shared" si="119"/>
        <v/>
      </c>
      <c r="S1493" s="96"/>
      <c r="T1493" s="234"/>
      <c r="U1493" s="105"/>
    </row>
    <row r="1494" spans="1:21" ht="12.6" thickBot="1">
      <c r="A1494" s="94">
        <v>1490</v>
      </c>
      <c r="B1494" s="217"/>
      <c r="C1494" s="218" t="str">
        <f>IF($B1494="","",IF(VLOOKUP($B1494,競技者!$A$5:$I$1004,2,FALSE)="","",VLOOKUP($B1494,競技者!$A$5:$I$1004,2,FALSE)))</f>
        <v/>
      </c>
      <c r="D1494" s="218" t="str">
        <f>IF($B1494="","",IF(VLOOKUP($B1494,競技者!$A$5:$I$1004,3,FALSE)="","",VLOOKUP($B1494,競技者!$A$5:$I$1004,3,FALSE)))</f>
        <v/>
      </c>
      <c r="E1494" s="218" t="str">
        <f>IF($B1494="","",IF(VLOOKUP($B1494,競技者!$A$5:$I$1004,4,FALSE)="","",VLOOKUP($B1494,競技者!$A$5:$I$1004,4,FALSE)))</f>
        <v/>
      </c>
      <c r="F1494" s="218" t="str">
        <f>IF($B1494="","",IF(VLOOKUP($B1494,競技者!$A$5:$I$1004,7,FALSE)="","",VLOOKUP($B1494,競技者!$A$5:$I$1004,7,FALSE)))</f>
        <v/>
      </c>
      <c r="G1494" s="218" t="str">
        <f>IF($B1494="","",IF(VLOOKUP($B1494,競技者!$A$5:$I$1004,9,FALSE)="","",VLOOKUP($B1494,競技者!$A$5:$I$1004,9,FALSE)))</f>
        <v/>
      </c>
      <c r="H1494" s="219"/>
      <c r="I1494" s="218" t="str">
        <f t="shared" si="115"/>
        <v/>
      </c>
      <c r="J1494" s="220"/>
      <c r="K1494" s="221" t="str">
        <f t="shared" si="116"/>
        <v/>
      </c>
      <c r="L1494" s="220"/>
      <c r="M1494" s="221" t="str">
        <f t="shared" si="117"/>
        <v/>
      </c>
      <c r="N1494" s="262"/>
      <c r="O1494" s="262"/>
      <c r="P1494" s="263"/>
      <c r="Q1494" s="222" t="str">
        <f t="shared" si="118"/>
        <v/>
      </c>
      <c r="R1494" s="223" t="str">
        <f t="shared" si="119"/>
        <v/>
      </c>
      <c r="S1494" s="220"/>
      <c r="T1494" s="237"/>
      <c r="U1494" s="224"/>
    </row>
    <row r="1495" spans="1:21">
      <c r="A1495" s="94">
        <v>1491</v>
      </c>
      <c r="B1495" s="199"/>
      <c r="C1495" s="120" t="str">
        <f>IF($B1495="","",IF(VLOOKUP($B1495,競技者!$A$5:$I$1004,2,FALSE)="","",VLOOKUP($B1495,競技者!$A$5:$I$1004,2,FALSE)))</f>
        <v/>
      </c>
      <c r="D1495" s="120" t="str">
        <f>IF($B1495="","",IF(VLOOKUP($B1495,競技者!$A$5:$I$1004,3,FALSE)="","",VLOOKUP($B1495,競技者!$A$5:$I$1004,3,FALSE)))</f>
        <v/>
      </c>
      <c r="E1495" s="120" t="str">
        <f>IF($B1495="","",IF(VLOOKUP($B1495,競技者!$A$5:$I$1004,4,FALSE)="","",VLOOKUP($B1495,競技者!$A$5:$I$1004,4,FALSE)))</f>
        <v/>
      </c>
      <c r="F1495" s="120" t="str">
        <f>IF($B1495="","",IF(VLOOKUP($B1495,競技者!$A$5:$I$1004,7,FALSE)="","",VLOOKUP($B1495,競技者!$A$5:$I$1004,7,FALSE)))</f>
        <v/>
      </c>
      <c r="G1495" s="120" t="str">
        <f>IF($B1495="","",IF(VLOOKUP($B1495,競技者!$A$5:$I$1004,9,FALSE)="","",VLOOKUP($B1495,競技者!$A$5:$I$1004,9,FALSE)))</f>
        <v/>
      </c>
      <c r="H1495" s="119"/>
      <c r="I1495" s="120" t="str">
        <f t="shared" si="115"/>
        <v/>
      </c>
      <c r="J1495" s="121"/>
      <c r="K1495" s="122" t="str">
        <f t="shared" si="116"/>
        <v/>
      </c>
      <c r="L1495" s="121"/>
      <c r="M1495" s="122" t="str">
        <f t="shared" si="117"/>
        <v/>
      </c>
      <c r="N1495" s="123"/>
      <c r="O1495" s="123"/>
      <c r="P1495" s="259"/>
      <c r="Q1495" s="124" t="str">
        <f t="shared" si="118"/>
        <v/>
      </c>
      <c r="R1495" s="125" t="str">
        <f t="shared" si="119"/>
        <v/>
      </c>
      <c r="S1495" s="121"/>
      <c r="T1495" s="236"/>
      <c r="U1495" s="127"/>
    </row>
    <row r="1496" spans="1:21">
      <c r="A1496" s="94">
        <v>1492</v>
      </c>
      <c r="B1496" s="111"/>
      <c r="C1496" s="95" t="str">
        <f>IF($B1496="","",IF(VLOOKUP($B1496,競技者!$A$5:$I$1004,2,FALSE)="","",VLOOKUP($B1496,競技者!$A$5:$I$1004,2,FALSE)))</f>
        <v/>
      </c>
      <c r="D1496" s="95" t="str">
        <f>IF($B1496="","",IF(VLOOKUP($B1496,競技者!$A$5:$I$1004,3,FALSE)="","",VLOOKUP($B1496,競技者!$A$5:$I$1004,3,FALSE)))</f>
        <v/>
      </c>
      <c r="E1496" s="95" t="str">
        <f>IF($B1496="","",IF(VLOOKUP($B1496,競技者!$A$5:$I$1004,4,FALSE)="","",VLOOKUP($B1496,競技者!$A$5:$I$1004,4,FALSE)))</f>
        <v/>
      </c>
      <c r="F1496" s="95" t="str">
        <f>IF($B1496="","",IF(VLOOKUP($B1496,競技者!$A$5:$I$1004,7,FALSE)="","",VLOOKUP($B1496,競技者!$A$5:$I$1004,7,FALSE)))</f>
        <v/>
      </c>
      <c r="G1496" s="95" t="str">
        <f>IF($B1496="","",IF(VLOOKUP($B1496,競技者!$A$5:$I$1004,9,FALSE)="","",VLOOKUP($B1496,競技者!$A$5:$I$1004,9,FALSE)))</f>
        <v/>
      </c>
      <c r="H1496" s="109"/>
      <c r="I1496" s="95" t="str">
        <f t="shared" si="115"/>
        <v/>
      </c>
      <c r="J1496" s="96"/>
      <c r="K1496" s="107" t="str">
        <f t="shared" si="116"/>
        <v/>
      </c>
      <c r="L1496" s="96"/>
      <c r="M1496" s="107" t="str">
        <f t="shared" si="117"/>
        <v/>
      </c>
      <c r="N1496" s="103"/>
      <c r="O1496" s="103"/>
      <c r="P1496" s="260"/>
      <c r="Q1496" s="97" t="str">
        <f t="shared" si="118"/>
        <v/>
      </c>
      <c r="R1496" s="98" t="str">
        <f t="shared" si="119"/>
        <v/>
      </c>
      <c r="S1496" s="96"/>
      <c r="T1496" s="234"/>
      <c r="U1496" s="105"/>
    </row>
    <row r="1497" spans="1:21">
      <c r="A1497" s="94">
        <v>1493</v>
      </c>
      <c r="B1497" s="111"/>
      <c r="C1497" s="95" t="str">
        <f>IF($B1497="","",IF(VLOOKUP($B1497,競技者!$A$5:$I$1004,2,FALSE)="","",VLOOKUP($B1497,競技者!$A$5:$I$1004,2,FALSE)))</f>
        <v/>
      </c>
      <c r="D1497" s="95" t="str">
        <f>IF($B1497="","",IF(VLOOKUP($B1497,競技者!$A$5:$I$1004,3,FALSE)="","",VLOOKUP($B1497,競技者!$A$5:$I$1004,3,FALSE)))</f>
        <v/>
      </c>
      <c r="E1497" s="95" t="str">
        <f>IF($B1497="","",IF(VLOOKUP($B1497,競技者!$A$5:$I$1004,4,FALSE)="","",VLOOKUP($B1497,競技者!$A$5:$I$1004,4,FALSE)))</f>
        <v/>
      </c>
      <c r="F1497" s="95" t="str">
        <f>IF($B1497="","",IF(VLOOKUP($B1497,競技者!$A$5:$I$1004,7,FALSE)="","",VLOOKUP($B1497,競技者!$A$5:$I$1004,7,FALSE)))</f>
        <v/>
      </c>
      <c r="G1497" s="95" t="str">
        <f>IF($B1497="","",IF(VLOOKUP($B1497,競技者!$A$5:$I$1004,9,FALSE)="","",VLOOKUP($B1497,競技者!$A$5:$I$1004,9,FALSE)))</f>
        <v/>
      </c>
      <c r="H1497" s="109"/>
      <c r="I1497" s="95" t="str">
        <f t="shared" si="115"/>
        <v/>
      </c>
      <c r="J1497" s="96"/>
      <c r="K1497" s="107" t="str">
        <f t="shared" si="116"/>
        <v/>
      </c>
      <c r="L1497" s="96"/>
      <c r="M1497" s="107" t="str">
        <f t="shared" si="117"/>
        <v/>
      </c>
      <c r="N1497" s="103"/>
      <c r="O1497" s="103"/>
      <c r="P1497" s="260"/>
      <c r="Q1497" s="97" t="str">
        <f t="shared" si="118"/>
        <v/>
      </c>
      <c r="R1497" s="98" t="str">
        <f t="shared" si="119"/>
        <v/>
      </c>
      <c r="S1497" s="96"/>
      <c r="T1497" s="234"/>
      <c r="U1497" s="105"/>
    </row>
    <row r="1498" spans="1:21">
      <c r="A1498" s="94">
        <v>1494</v>
      </c>
      <c r="B1498" s="111"/>
      <c r="C1498" s="95" t="str">
        <f>IF($B1498="","",IF(VLOOKUP($B1498,競技者!$A$5:$I$1004,2,FALSE)="","",VLOOKUP($B1498,競技者!$A$5:$I$1004,2,FALSE)))</f>
        <v/>
      </c>
      <c r="D1498" s="95" t="str">
        <f>IF($B1498="","",IF(VLOOKUP($B1498,競技者!$A$5:$I$1004,3,FALSE)="","",VLOOKUP($B1498,競技者!$A$5:$I$1004,3,FALSE)))</f>
        <v/>
      </c>
      <c r="E1498" s="95" t="str">
        <f>IF($B1498="","",IF(VLOOKUP($B1498,競技者!$A$5:$I$1004,4,FALSE)="","",VLOOKUP($B1498,競技者!$A$5:$I$1004,4,FALSE)))</f>
        <v/>
      </c>
      <c r="F1498" s="95" t="str">
        <f>IF($B1498="","",IF(VLOOKUP($B1498,競技者!$A$5:$I$1004,7,FALSE)="","",VLOOKUP($B1498,競技者!$A$5:$I$1004,7,FALSE)))</f>
        <v/>
      </c>
      <c r="G1498" s="95" t="str">
        <f>IF($B1498="","",IF(VLOOKUP($B1498,競技者!$A$5:$I$1004,9,FALSE)="","",VLOOKUP($B1498,競技者!$A$5:$I$1004,9,FALSE)))</f>
        <v/>
      </c>
      <c r="H1498" s="109"/>
      <c r="I1498" s="95" t="str">
        <f t="shared" si="115"/>
        <v/>
      </c>
      <c r="J1498" s="96"/>
      <c r="K1498" s="107" t="str">
        <f t="shared" si="116"/>
        <v/>
      </c>
      <c r="L1498" s="96"/>
      <c r="M1498" s="107" t="str">
        <f t="shared" si="117"/>
        <v/>
      </c>
      <c r="N1498" s="103"/>
      <c r="O1498" s="103"/>
      <c r="P1498" s="260"/>
      <c r="Q1498" s="97" t="str">
        <f t="shared" si="118"/>
        <v/>
      </c>
      <c r="R1498" s="98" t="str">
        <f t="shared" si="119"/>
        <v/>
      </c>
      <c r="S1498" s="96"/>
      <c r="T1498" s="234"/>
      <c r="U1498" s="105"/>
    </row>
    <row r="1499" spans="1:21">
      <c r="A1499" s="94">
        <v>1495</v>
      </c>
      <c r="B1499" s="207"/>
      <c r="C1499" s="208" t="str">
        <f>IF($B1499="","",IF(VLOOKUP($B1499,競技者!$A$5:$I$1004,2,FALSE)="","",VLOOKUP($B1499,競技者!$A$5:$I$1004,2,FALSE)))</f>
        <v/>
      </c>
      <c r="D1499" s="208" t="str">
        <f>IF($B1499="","",IF(VLOOKUP($B1499,競技者!$A$5:$I$1004,3,FALSE)="","",VLOOKUP($B1499,競技者!$A$5:$I$1004,3,FALSE)))</f>
        <v/>
      </c>
      <c r="E1499" s="208" t="str">
        <f>IF($B1499="","",IF(VLOOKUP($B1499,競技者!$A$5:$I$1004,4,FALSE)="","",VLOOKUP($B1499,競技者!$A$5:$I$1004,4,FALSE)))</f>
        <v/>
      </c>
      <c r="F1499" s="208" t="str">
        <f>IF($B1499="","",IF(VLOOKUP($B1499,競技者!$A$5:$I$1004,7,FALSE)="","",VLOOKUP($B1499,競技者!$A$5:$I$1004,7,FALSE)))</f>
        <v/>
      </c>
      <c r="G1499" s="208" t="str">
        <f>IF($B1499="","",IF(VLOOKUP($B1499,競技者!$A$5:$I$1004,9,FALSE)="","",VLOOKUP($B1499,競技者!$A$5:$I$1004,9,FALSE)))</f>
        <v/>
      </c>
      <c r="H1499" s="209"/>
      <c r="I1499" s="208" t="str">
        <f t="shared" si="115"/>
        <v/>
      </c>
      <c r="J1499" s="210"/>
      <c r="K1499" s="211" t="str">
        <f t="shared" si="116"/>
        <v/>
      </c>
      <c r="L1499" s="210"/>
      <c r="M1499" s="211" t="str">
        <f t="shared" si="117"/>
        <v/>
      </c>
      <c r="N1499" s="212"/>
      <c r="O1499" s="212"/>
      <c r="P1499" s="261"/>
      <c r="Q1499" s="213" t="str">
        <f t="shared" si="118"/>
        <v/>
      </c>
      <c r="R1499" s="214" t="str">
        <f t="shared" si="119"/>
        <v/>
      </c>
      <c r="S1499" s="210"/>
      <c r="T1499" s="238"/>
      <c r="U1499" s="216"/>
    </row>
    <row r="1500" spans="1:21">
      <c r="A1500" s="94">
        <v>1496</v>
      </c>
      <c r="B1500" s="199"/>
      <c r="C1500" s="120" t="str">
        <f>IF($B1500="","",IF(VLOOKUP($B1500,競技者!$A$5:$I$1004,2,FALSE)="","",VLOOKUP($B1500,競技者!$A$5:$I$1004,2,FALSE)))</f>
        <v/>
      </c>
      <c r="D1500" s="120" t="str">
        <f>IF($B1500="","",IF(VLOOKUP($B1500,競技者!$A$5:$I$1004,3,FALSE)="","",VLOOKUP($B1500,競技者!$A$5:$I$1004,3,FALSE)))</f>
        <v/>
      </c>
      <c r="E1500" s="120" t="str">
        <f>IF($B1500="","",IF(VLOOKUP($B1500,競技者!$A$5:$I$1004,4,FALSE)="","",VLOOKUP($B1500,競技者!$A$5:$I$1004,4,FALSE)))</f>
        <v/>
      </c>
      <c r="F1500" s="120" t="str">
        <f>IF($B1500="","",IF(VLOOKUP($B1500,競技者!$A$5:$I$1004,7,FALSE)="","",VLOOKUP($B1500,競技者!$A$5:$I$1004,7,FALSE)))</f>
        <v/>
      </c>
      <c r="G1500" s="120" t="str">
        <f>IF($B1500="","",IF(VLOOKUP($B1500,競技者!$A$5:$I$1004,9,FALSE)="","",VLOOKUP($B1500,競技者!$A$5:$I$1004,9,FALSE)))</f>
        <v/>
      </c>
      <c r="H1500" s="119"/>
      <c r="I1500" s="120" t="str">
        <f t="shared" si="115"/>
        <v/>
      </c>
      <c r="J1500" s="121"/>
      <c r="K1500" s="122" t="str">
        <f t="shared" si="116"/>
        <v/>
      </c>
      <c r="L1500" s="121"/>
      <c r="M1500" s="122" t="str">
        <f t="shared" si="117"/>
        <v/>
      </c>
      <c r="N1500" s="123"/>
      <c r="O1500" s="123"/>
      <c r="P1500" s="259"/>
      <c r="Q1500" s="124" t="str">
        <f t="shared" si="118"/>
        <v/>
      </c>
      <c r="R1500" s="125" t="str">
        <f t="shared" si="119"/>
        <v/>
      </c>
      <c r="S1500" s="121"/>
      <c r="T1500" s="236"/>
      <c r="U1500" s="127"/>
    </row>
    <row r="1501" spans="1:21">
      <c r="A1501" s="94">
        <v>1497</v>
      </c>
      <c r="B1501" s="111"/>
      <c r="C1501" s="95" t="str">
        <f>IF($B1501="","",IF(VLOOKUP($B1501,競技者!$A$5:$I$1004,2,FALSE)="","",VLOOKUP($B1501,競技者!$A$5:$I$1004,2,FALSE)))</f>
        <v/>
      </c>
      <c r="D1501" s="95" t="str">
        <f>IF($B1501="","",IF(VLOOKUP($B1501,競技者!$A$5:$I$1004,3,FALSE)="","",VLOOKUP($B1501,競技者!$A$5:$I$1004,3,FALSE)))</f>
        <v/>
      </c>
      <c r="E1501" s="95" t="str">
        <f>IF($B1501="","",IF(VLOOKUP($B1501,競技者!$A$5:$I$1004,4,FALSE)="","",VLOOKUP($B1501,競技者!$A$5:$I$1004,4,FALSE)))</f>
        <v/>
      </c>
      <c r="F1501" s="95" t="str">
        <f>IF($B1501="","",IF(VLOOKUP($B1501,競技者!$A$5:$I$1004,7,FALSE)="","",VLOOKUP($B1501,競技者!$A$5:$I$1004,7,FALSE)))</f>
        <v/>
      </c>
      <c r="G1501" s="95" t="str">
        <f>IF($B1501="","",IF(VLOOKUP($B1501,競技者!$A$5:$I$1004,9,FALSE)="","",VLOOKUP($B1501,競技者!$A$5:$I$1004,9,FALSE)))</f>
        <v/>
      </c>
      <c r="H1501" s="109"/>
      <c r="I1501" s="95" t="str">
        <f t="shared" si="115"/>
        <v/>
      </c>
      <c r="J1501" s="96"/>
      <c r="K1501" s="107" t="str">
        <f t="shared" si="116"/>
        <v/>
      </c>
      <c r="L1501" s="96"/>
      <c r="M1501" s="107" t="str">
        <f t="shared" si="117"/>
        <v/>
      </c>
      <c r="N1501" s="103"/>
      <c r="O1501" s="103"/>
      <c r="P1501" s="260"/>
      <c r="Q1501" s="97" t="str">
        <f t="shared" si="118"/>
        <v/>
      </c>
      <c r="R1501" s="98" t="str">
        <f t="shared" si="119"/>
        <v/>
      </c>
      <c r="S1501" s="96"/>
      <c r="T1501" s="234"/>
      <c r="U1501" s="105"/>
    </row>
    <row r="1502" spans="1:21">
      <c r="A1502" s="94">
        <v>1498</v>
      </c>
      <c r="B1502" s="111"/>
      <c r="C1502" s="95" t="str">
        <f>IF($B1502="","",IF(VLOOKUP($B1502,競技者!$A$5:$I$1004,2,FALSE)="","",VLOOKUP($B1502,競技者!$A$5:$I$1004,2,FALSE)))</f>
        <v/>
      </c>
      <c r="D1502" s="95" t="str">
        <f>IF($B1502="","",IF(VLOOKUP($B1502,競技者!$A$5:$I$1004,3,FALSE)="","",VLOOKUP($B1502,競技者!$A$5:$I$1004,3,FALSE)))</f>
        <v/>
      </c>
      <c r="E1502" s="95" t="str">
        <f>IF($B1502="","",IF(VLOOKUP($B1502,競技者!$A$5:$I$1004,4,FALSE)="","",VLOOKUP($B1502,競技者!$A$5:$I$1004,4,FALSE)))</f>
        <v/>
      </c>
      <c r="F1502" s="95" t="str">
        <f>IF($B1502="","",IF(VLOOKUP($B1502,競技者!$A$5:$I$1004,7,FALSE)="","",VLOOKUP($B1502,競技者!$A$5:$I$1004,7,FALSE)))</f>
        <v/>
      </c>
      <c r="G1502" s="95" t="str">
        <f>IF($B1502="","",IF(VLOOKUP($B1502,競技者!$A$5:$I$1004,9,FALSE)="","",VLOOKUP($B1502,競技者!$A$5:$I$1004,9,FALSE)))</f>
        <v/>
      </c>
      <c r="H1502" s="109"/>
      <c r="I1502" s="95" t="str">
        <f t="shared" si="115"/>
        <v/>
      </c>
      <c r="J1502" s="96"/>
      <c r="K1502" s="107" t="str">
        <f t="shared" si="116"/>
        <v/>
      </c>
      <c r="L1502" s="96"/>
      <c r="M1502" s="107" t="str">
        <f t="shared" si="117"/>
        <v/>
      </c>
      <c r="N1502" s="103"/>
      <c r="O1502" s="103"/>
      <c r="P1502" s="260"/>
      <c r="Q1502" s="97" t="str">
        <f t="shared" si="118"/>
        <v/>
      </c>
      <c r="R1502" s="98" t="str">
        <f t="shared" si="119"/>
        <v/>
      </c>
      <c r="S1502" s="96"/>
      <c r="T1502" s="234"/>
      <c r="U1502" s="105"/>
    </row>
    <row r="1503" spans="1:21">
      <c r="A1503" s="94">
        <v>1499</v>
      </c>
      <c r="B1503" s="111"/>
      <c r="C1503" s="95" t="str">
        <f>IF($B1503="","",IF(VLOOKUP($B1503,競技者!$A$5:$I$1004,2,FALSE)="","",VLOOKUP($B1503,競技者!$A$5:$I$1004,2,FALSE)))</f>
        <v/>
      </c>
      <c r="D1503" s="95" t="str">
        <f>IF($B1503="","",IF(VLOOKUP($B1503,競技者!$A$5:$I$1004,3,FALSE)="","",VLOOKUP($B1503,競技者!$A$5:$I$1004,3,FALSE)))</f>
        <v/>
      </c>
      <c r="E1503" s="95" t="str">
        <f>IF($B1503="","",IF(VLOOKUP($B1503,競技者!$A$5:$I$1004,4,FALSE)="","",VLOOKUP($B1503,競技者!$A$5:$I$1004,4,FALSE)))</f>
        <v/>
      </c>
      <c r="F1503" s="95" t="str">
        <f>IF($B1503="","",IF(VLOOKUP($B1503,競技者!$A$5:$I$1004,7,FALSE)="","",VLOOKUP($B1503,競技者!$A$5:$I$1004,7,FALSE)))</f>
        <v/>
      </c>
      <c r="G1503" s="95" t="str">
        <f>IF($B1503="","",IF(VLOOKUP($B1503,競技者!$A$5:$I$1004,9,FALSE)="","",VLOOKUP($B1503,競技者!$A$5:$I$1004,9,FALSE)))</f>
        <v/>
      </c>
      <c r="H1503" s="109"/>
      <c r="I1503" s="95" t="str">
        <f t="shared" si="115"/>
        <v/>
      </c>
      <c r="J1503" s="96"/>
      <c r="K1503" s="107" t="str">
        <f t="shared" si="116"/>
        <v/>
      </c>
      <c r="L1503" s="96"/>
      <c r="M1503" s="107" t="str">
        <f t="shared" si="117"/>
        <v/>
      </c>
      <c r="N1503" s="103"/>
      <c r="O1503" s="103"/>
      <c r="P1503" s="260"/>
      <c r="Q1503" s="97" t="str">
        <f t="shared" si="118"/>
        <v/>
      </c>
      <c r="R1503" s="98" t="str">
        <f t="shared" si="119"/>
        <v/>
      </c>
      <c r="S1503" s="96"/>
      <c r="T1503" s="234"/>
      <c r="U1503" s="105"/>
    </row>
    <row r="1504" spans="1:21" ht="12.6" thickBot="1">
      <c r="A1504" s="94">
        <v>1500</v>
      </c>
      <c r="B1504" s="217"/>
      <c r="C1504" s="218" t="str">
        <f>IF($B1504="","",IF(VLOOKUP($B1504,競技者!$A$5:$I$1004,2,FALSE)="","",VLOOKUP($B1504,競技者!$A$5:$I$1004,2,FALSE)))</f>
        <v/>
      </c>
      <c r="D1504" s="218" t="str">
        <f>IF($B1504="","",IF(VLOOKUP($B1504,競技者!$A$5:$I$1004,3,FALSE)="","",VLOOKUP($B1504,競技者!$A$5:$I$1004,3,FALSE)))</f>
        <v/>
      </c>
      <c r="E1504" s="218" t="str">
        <f>IF($B1504="","",IF(VLOOKUP($B1504,競技者!$A$5:$I$1004,4,FALSE)="","",VLOOKUP($B1504,競技者!$A$5:$I$1004,4,FALSE)))</f>
        <v/>
      </c>
      <c r="F1504" s="218" t="str">
        <f>IF($B1504="","",IF(VLOOKUP($B1504,競技者!$A$5:$I$1004,7,FALSE)="","",VLOOKUP($B1504,競技者!$A$5:$I$1004,7,FALSE)))</f>
        <v/>
      </c>
      <c r="G1504" s="218" t="str">
        <f>IF($B1504="","",IF(VLOOKUP($B1504,競技者!$A$5:$I$1004,9,FALSE)="","",VLOOKUP($B1504,競技者!$A$5:$I$1004,9,FALSE)))</f>
        <v/>
      </c>
      <c r="H1504" s="219"/>
      <c r="I1504" s="218" t="str">
        <f t="shared" si="115"/>
        <v/>
      </c>
      <c r="J1504" s="220"/>
      <c r="K1504" s="221" t="str">
        <f t="shared" si="116"/>
        <v/>
      </c>
      <c r="L1504" s="220"/>
      <c r="M1504" s="221" t="str">
        <f t="shared" si="117"/>
        <v/>
      </c>
      <c r="N1504" s="262"/>
      <c r="O1504" s="262"/>
      <c r="P1504" s="263"/>
      <c r="Q1504" s="222" t="str">
        <f t="shared" si="118"/>
        <v/>
      </c>
      <c r="R1504" s="223" t="str">
        <f t="shared" si="119"/>
        <v/>
      </c>
      <c r="S1504" s="220"/>
      <c r="T1504" s="237"/>
      <c r="U1504" s="224"/>
    </row>
    <row r="1505" spans="1:21">
      <c r="A1505" s="94">
        <v>1501</v>
      </c>
      <c r="B1505" s="199"/>
      <c r="C1505" s="120" t="str">
        <f>IF($B1505="","",IF(VLOOKUP($B1505,競技者!$A$5:$I$1004,2,FALSE)="","",VLOOKUP($B1505,競技者!$A$5:$I$1004,2,FALSE)))</f>
        <v/>
      </c>
      <c r="D1505" s="120" t="str">
        <f>IF($B1505="","",IF(VLOOKUP($B1505,競技者!$A$5:$I$1004,3,FALSE)="","",VLOOKUP($B1505,競技者!$A$5:$I$1004,3,FALSE)))</f>
        <v/>
      </c>
      <c r="E1505" s="120" t="str">
        <f>IF($B1505="","",IF(VLOOKUP($B1505,競技者!$A$5:$I$1004,4,FALSE)="","",VLOOKUP($B1505,競技者!$A$5:$I$1004,4,FALSE)))</f>
        <v/>
      </c>
      <c r="F1505" s="120" t="str">
        <f>IF($B1505="","",IF(VLOOKUP($B1505,競技者!$A$5:$I$1004,7,FALSE)="","",VLOOKUP($B1505,競技者!$A$5:$I$1004,7,FALSE)))</f>
        <v/>
      </c>
      <c r="G1505" s="120" t="str">
        <f>IF($B1505="","",IF(VLOOKUP($B1505,競技者!$A$5:$I$1004,9,FALSE)="","",VLOOKUP($B1505,競技者!$A$5:$I$1004,9,FALSE)))</f>
        <v/>
      </c>
      <c r="H1505" s="119"/>
      <c r="I1505" s="120" t="str">
        <f t="shared" si="115"/>
        <v/>
      </c>
      <c r="J1505" s="121"/>
      <c r="K1505" s="122" t="str">
        <f t="shared" si="116"/>
        <v/>
      </c>
      <c r="L1505" s="121"/>
      <c r="M1505" s="122" t="str">
        <f t="shared" si="117"/>
        <v/>
      </c>
      <c r="N1505" s="123"/>
      <c r="O1505" s="123"/>
      <c r="P1505" s="259"/>
      <c r="Q1505" s="124" t="str">
        <f t="shared" si="118"/>
        <v/>
      </c>
      <c r="R1505" s="125" t="str">
        <f t="shared" si="119"/>
        <v/>
      </c>
      <c r="S1505" s="121"/>
      <c r="T1505" s="236"/>
      <c r="U1505" s="127"/>
    </row>
    <row r="1506" spans="1:21">
      <c r="A1506" s="94">
        <v>1502</v>
      </c>
      <c r="B1506" s="111"/>
      <c r="C1506" s="95" t="str">
        <f>IF($B1506="","",IF(VLOOKUP($B1506,競技者!$A$5:$I$1004,2,FALSE)="","",VLOOKUP($B1506,競技者!$A$5:$I$1004,2,FALSE)))</f>
        <v/>
      </c>
      <c r="D1506" s="95" t="str">
        <f>IF($B1506="","",IF(VLOOKUP($B1506,競技者!$A$5:$I$1004,3,FALSE)="","",VLOOKUP($B1506,競技者!$A$5:$I$1004,3,FALSE)))</f>
        <v/>
      </c>
      <c r="E1506" s="95" t="str">
        <f>IF($B1506="","",IF(VLOOKUP($B1506,競技者!$A$5:$I$1004,4,FALSE)="","",VLOOKUP($B1506,競技者!$A$5:$I$1004,4,FALSE)))</f>
        <v/>
      </c>
      <c r="F1506" s="95" t="str">
        <f>IF($B1506="","",IF(VLOOKUP($B1506,競技者!$A$5:$I$1004,7,FALSE)="","",VLOOKUP($B1506,競技者!$A$5:$I$1004,7,FALSE)))</f>
        <v/>
      </c>
      <c r="G1506" s="95" t="str">
        <f>IF($B1506="","",IF(VLOOKUP($B1506,競技者!$A$5:$I$1004,9,FALSE)="","",VLOOKUP($B1506,競技者!$A$5:$I$1004,9,FALSE)))</f>
        <v/>
      </c>
      <c r="H1506" s="109"/>
      <c r="I1506" s="95" t="str">
        <f t="shared" si="115"/>
        <v/>
      </c>
      <c r="J1506" s="96"/>
      <c r="K1506" s="107" t="str">
        <f t="shared" si="116"/>
        <v/>
      </c>
      <c r="L1506" s="96"/>
      <c r="M1506" s="107" t="str">
        <f t="shared" si="117"/>
        <v/>
      </c>
      <c r="N1506" s="103"/>
      <c r="O1506" s="103"/>
      <c r="P1506" s="260"/>
      <c r="Q1506" s="97" t="str">
        <f t="shared" si="118"/>
        <v/>
      </c>
      <c r="R1506" s="98" t="str">
        <f t="shared" si="119"/>
        <v/>
      </c>
      <c r="S1506" s="96"/>
      <c r="T1506" s="234"/>
      <c r="U1506" s="105"/>
    </row>
    <row r="1507" spans="1:21">
      <c r="A1507" s="94">
        <v>1503</v>
      </c>
      <c r="B1507" s="111"/>
      <c r="C1507" s="95" t="str">
        <f>IF($B1507="","",IF(VLOOKUP($B1507,競技者!$A$5:$I$1004,2,FALSE)="","",VLOOKUP($B1507,競技者!$A$5:$I$1004,2,FALSE)))</f>
        <v/>
      </c>
      <c r="D1507" s="95" t="str">
        <f>IF($B1507="","",IF(VLOOKUP($B1507,競技者!$A$5:$I$1004,3,FALSE)="","",VLOOKUP($B1507,競技者!$A$5:$I$1004,3,FALSE)))</f>
        <v/>
      </c>
      <c r="E1507" s="95" t="str">
        <f>IF($B1507="","",IF(VLOOKUP($B1507,競技者!$A$5:$I$1004,4,FALSE)="","",VLOOKUP($B1507,競技者!$A$5:$I$1004,4,FALSE)))</f>
        <v/>
      </c>
      <c r="F1507" s="95" t="str">
        <f>IF($B1507="","",IF(VLOOKUP($B1507,競技者!$A$5:$I$1004,7,FALSE)="","",VLOOKUP($B1507,競技者!$A$5:$I$1004,7,FALSE)))</f>
        <v/>
      </c>
      <c r="G1507" s="95" t="str">
        <f>IF($B1507="","",IF(VLOOKUP($B1507,競技者!$A$5:$I$1004,9,FALSE)="","",VLOOKUP($B1507,競技者!$A$5:$I$1004,9,FALSE)))</f>
        <v/>
      </c>
      <c r="H1507" s="109"/>
      <c r="I1507" s="95" t="str">
        <f t="shared" si="115"/>
        <v/>
      </c>
      <c r="J1507" s="96"/>
      <c r="K1507" s="107" t="str">
        <f t="shared" si="116"/>
        <v/>
      </c>
      <c r="L1507" s="96"/>
      <c r="M1507" s="107" t="str">
        <f t="shared" si="117"/>
        <v/>
      </c>
      <c r="N1507" s="103"/>
      <c r="O1507" s="103"/>
      <c r="P1507" s="260"/>
      <c r="Q1507" s="97" t="str">
        <f t="shared" si="118"/>
        <v/>
      </c>
      <c r="R1507" s="98" t="str">
        <f t="shared" si="119"/>
        <v/>
      </c>
      <c r="S1507" s="96"/>
      <c r="T1507" s="234"/>
      <c r="U1507" s="105"/>
    </row>
    <row r="1508" spans="1:21">
      <c r="A1508" s="94">
        <v>1504</v>
      </c>
      <c r="B1508" s="111"/>
      <c r="C1508" s="95" t="str">
        <f>IF($B1508="","",IF(VLOOKUP($B1508,競技者!$A$5:$I$1004,2,FALSE)="","",VLOOKUP($B1508,競技者!$A$5:$I$1004,2,FALSE)))</f>
        <v/>
      </c>
      <c r="D1508" s="95" t="str">
        <f>IF($B1508="","",IF(VLOOKUP($B1508,競技者!$A$5:$I$1004,3,FALSE)="","",VLOOKUP($B1508,競技者!$A$5:$I$1004,3,FALSE)))</f>
        <v/>
      </c>
      <c r="E1508" s="95" t="str">
        <f>IF($B1508="","",IF(VLOOKUP($B1508,競技者!$A$5:$I$1004,4,FALSE)="","",VLOOKUP($B1508,競技者!$A$5:$I$1004,4,FALSE)))</f>
        <v/>
      </c>
      <c r="F1508" s="95" t="str">
        <f>IF($B1508="","",IF(VLOOKUP($B1508,競技者!$A$5:$I$1004,7,FALSE)="","",VLOOKUP($B1508,競技者!$A$5:$I$1004,7,FALSE)))</f>
        <v/>
      </c>
      <c r="G1508" s="95" t="str">
        <f>IF($B1508="","",IF(VLOOKUP($B1508,競技者!$A$5:$I$1004,9,FALSE)="","",VLOOKUP($B1508,競技者!$A$5:$I$1004,9,FALSE)))</f>
        <v/>
      </c>
      <c r="H1508" s="109"/>
      <c r="I1508" s="95" t="str">
        <f t="shared" si="115"/>
        <v/>
      </c>
      <c r="J1508" s="96"/>
      <c r="K1508" s="107" t="str">
        <f t="shared" si="116"/>
        <v/>
      </c>
      <c r="L1508" s="96"/>
      <c r="M1508" s="107" t="str">
        <f t="shared" si="117"/>
        <v/>
      </c>
      <c r="N1508" s="103"/>
      <c r="O1508" s="103"/>
      <c r="P1508" s="260"/>
      <c r="Q1508" s="97" t="str">
        <f t="shared" si="118"/>
        <v/>
      </c>
      <c r="R1508" s="98" t="str">
        <f t="shared" si="119"/>
        <v/>
      </c>
      <c r="S1508" s="96"/>
      <c r="T1508" s="234"/>
      <c r="U1508" s="105"/>
    </row>
    <row r="1509" spans="1:21">
      <c r="A1509" s="94">
        <v>1505</v>
      </c>
      <c r="B1509" s="207"/>
      <c r="C1509" s="208" t="str">
        <f>IF($B1509="","",IF(VLOOKUP($B1509,競技者!$A$5:$I$1004,2,FALSE)="","",VLOOKUP($B1509,競技者!$A$5:$I$1004,2,FALSE)))</f>
        <v/>
      </c>
      <c r="D1509" s="208" t="str">
        <f>IF($B1509="","",IF(VLOOKUP($B1509,競技者!$A$5:$I$1004,3,FALSE)="","",VLOOKUP($B1509,競技者!$A$5:$I$1004,3,FALSE)))</f>
        <v/>
      </c>
      <c r="E1509" s="208" t="str">
        <f>IF($B1509="","",IF(VLOOKUP($B1509,競技者!$A$5:$I$1004,4,FALSE)="","",VLOOKUP($B1509,競技者!$A$5:$I$1004,4,FALSE)))</f>
        <v/>
      </c>
      <c r="F1509" s="208" t="str">
        <f>IF($B1509="","",IF(VLOOKUP($B1509,競技者!$A$5:$I$1004,7,FALSE)="","",VLOOKUP($B1509,競技者!$A$5:$I$1004,7,FALSE)))</f>
        <v/>
      </c>
      <c r="G1509" s="208" t="str">
        <f>IF($B1509="","",IF(VLOOKUP($B1509,競技者!$A$5:$I$1004,9,FALSE)="","",VLOOKUP($B1509,競技者!$A$5:$I$1004,9,FALSE)))</f>
        <v/>
      </c>
      <c r="H1509" s="209"/>
      <c r="I1509" s="208" t="str">
        <f t="shared" si="115"/>
        <v/>
      </c>
      <c r="J1509" s="210"/>
      <c r="K1509" s="211" t="str">
        <f t="shared" si="116"/>
        <v/>
      </c>
      <c r="L1509" s="210"/>
      <c r="M1509" s="211" t="str">
        <f t="shared" si="117"/>
        <v/>
      </c>
      <c r="N1509" s="212"/>
      <c r="O1509" s="212"/>
      <c r="P1509" s="261"/>
      <c r="Q1509" s="213" t="str">
        <f t="shared" si="118"/>
        <v/>
      </c>
      <c r="R1509" s="214" t="str">
        <f t="shared" si="119"/>
        <v/>
      </c>
      <c r="S1509" s="210"/>
      <c r="T1509" s="238"/>
      <c r="U1509" s="216"/>
    </row>
    <row r="1510" spans="1:21">
      <c r="A1510" s="94">
        <v>1506</v>
      </c>
      <c r="B1510" s="199"/>
      <c r="C1510" s="120" t="str">
        <f>IF($B1510="","",IF(VLOOKUP($B1510,競技者!$A$5:$I$1004,2,FALSE)="","",VLOOKUP($B1510,競技者!$A$5:$I$1004,2,FALSE)))</f>
        <v/>
      </c>
      <c r="D1510" s="120" t="str">
        <f>IF($B1510="","",IF(VLOOKUP($B1510,競技者!$A$5:$I$1004,3,FALSE)="","",VLOOKUP($B1510,競技者!$A$5:$I$1004,3,FALSE)))</f>
        <v/>
      </c>
      <c r="E1510" s="120" t="str">
        <f>IF($B1510="","",IF(VLOOKUP($B1510,競技者!$A$5:$I$1004,4,FALSE)="","",VLOOKUP($B1510,競技者!$A$5:$I$1004,4,FALSE)))</f>
        <v/>
      </c>
      <c r="F1510" s="120" t="str">
        <f>IF($B1510="","",IF(VLOOKUP($B1510,競技者!$A$5:$I$1004,7,FALSE)="","",VLOOKUP($B1510,競技者!$A$5:$I$1004,7,FALSE)))</f>
        <v/>
      </c>
      <c r="G1510" s="120" t="str">
        <f>IF($B1510="","",IF(VLOOKUP($B1510,競技者!$A$5:$I$1004,9,FALSE)="","",VLOOKUP($B1510,競技者!$A$5:$I$1004,9,FALSE)))</f>
        <v/>
      </c>
      <c r="H1510" s="119"/>
      <c r="I1510" s="120" t="str">
        <f t="shared" si="115"/>
        <v/>
      </c>
      <c r="J1510" s="121"/>
      <c r="K1510" s="122" t="str">
        <f t="shared" si="116"/>
        <v/>
      </c>
      <c r="L1510" s="121"/>
      <c r="M1510" s="122" t="str">
        <f t="shared" si="117"/>
        <v/>
      </c>
      <c r="N1510" s="123"/>
      <c r="O1510" s="123"/>
      <c r="P1510" s="259"/>
      <c r="Q1510" s="124" t="str">
        <f t="shared" si="118"/>
        <v/>
      </c>
      <c r="R1510" s="125" t="str">
        <f t="shared" si="119"/>
        <v/>
      </c>
      <c r="S1510" s="121"/>
      <c r="T1510" s="236"/>
      <c r="U1510" s="127"/>
    </row>
    <row r="1511" spans="1:21">
      <c r="A1511" s="94">
        <v>1507</v>
      </c>
      <c r="B1511" s="111"/>
      <c r="C1511" s="95" t="str">
        <f>IF($B1511="","",IF(VLOOKUP($B1511,競技者!$A$5:$I$1004,2,FALSE)="","",VLOOKUP($B1511,競技者!$A$5:$I$1004,2,FALSE)))</f>
        <v/>
      </c>
      <c r="D1511" s="95" t="str">
        <f>IF($B1511="","",IF(VLOOKUP($B1511,競技者!$A$5:$I$1004,3,FALSE)="","",VLOOKUP($B1511,競技者!$A$5:$I$1004,3,FALSE)))</f>
        <v/>
      </c>
      <c r="E1511" s="95" t="str">
        <f>IF($B1511="","",IF(VLOOKUP($B1511,競技者!$A$5:$I$1004,4,FALSE)="","",VLOOKUP($B1511,競技者!$A$5:$I$1004,4,FALSE)))</f>
        <v/>
      </c>
      <c r="F1511" s="95" t="str">
        <f>IF($B1511="","",IF(VLOOKUP($B1511,競技者!$A$5:$I$1004,7,FALSE)="","",VLOOKUP($B1511,競技者!$A$5:$I$1004,7,FALSE)))</f>
        <v/>
      </c>
      <c r="G1511" s="95" t="str">
        <f>IF($B1511="","",IF(VLOOKUP($B1511,競技者!$A$5:$I$1004,9,FALSE)="","",VLOOKUP($B1511,競技者!$A$5:$I$1004,9,FALSE)))</f>
        <v/>
      </c>
      <c r="H1511" s="109"/>
      <c r="I1511" s="95" t="str">
        <f t="shared" si="115"/>
        <v/>
      </c>
      <c r="J1511" s="96"/>
      <c r="K1511" s="107" t="str">
        <f t="shared" si="116"/>
        <v/>
      </c>
      <c r="L1511" s="96"/>
      <c r="M1511" s="107" t="str">
        <f t="shared" si="117"/>
        <v/>
      </c>
      <c r="N1511" s="103"/>
      <c r="O1511" s="103"/>
      <c r="P1511" s="260"/>
      <c r="Q1511" s="97" t="str">
        <f t="shared" si="118"/>
        <v/>
      </c>
      <c r="R1511" s="98" t="str">
        <f t="shared" si="119"/>
        <v/>
      </c>
      <c r="S1511" s="96"/>
      <c r="T1511" s="234"/>
      <c r="U1511" s="105"/>
    </row>
    <row r="1512" spans="1:21">
      <c r="A1512" s="94">
        <v>1508</v>
      </c>
      <c r="B1512" s="111"/>
      <c r="C1512" s="95" t="str">
        <f>IF($B1512="","",IF(VLOOKUP($B1512,競技者!$A$5:$I$1004,2,FALSE)="","",VLOOKUP($B1512,競技者!$A$5:$I$1004,2,FALSE)))</f>
        <v/>
      </c>
      <c r="D1512" s="95" t="str">
        <f>IF($B1512="","",IF(VLOOKUP($B1512,競技者!$A$5:$I$1004,3,FALSE)="","",VLOOKUP($B1512,競技者!$A$5:$I$1004,3,FALSE)))</f>
        <v/>
      </c>
      <c r="E1512" s="95" t="str">
        <f>IF($B1512="","",IF(VLOOKUP($B1512,競技者!$A$5:$I$1004,4,FALSE)="","",VLOOKUP($B1512,競技者!$A$5:$I$1004,4,FALSE)))</f>
        <v/>
      </c>
      <c r="F1512" s="95" t="str">
        <f>IF($B1512="","",IF(VLOOKUP($B1512,競技者!$A$5:$I$1004,7,FALSE)="","",VLOOKUP($B1512,競技者!$A$5:$I$1004,7,FALSE)))</f>
        <v/>
      </c>
      <c r="G1512" s="95" t="str">
        <f>IF($B1512="","",IF(VLOOKUP($B1512,競技者!$A$5:$I$1004,9,FALSE)="","",VLOOKUP($B1512,競技者!$A$5:$I$1004,9,FALSE)))</f>
        <v/>
      </c>
      <c r="H1512" s="109"/>
      <c r="I1512" s="95" t="str">
        <f t="shared" si="115"/>
        <v/>
      </c>
      <c r="J1512" s="96"/>
      <c r="K1512" s="107" t="str">
        <f t="shared" si="116"/>
        <v/>
      </c>
      <c r="L1512" s="96"/>
      <c r="M1512" s="107" t="str">
        <f t="shared" si="117"/>
        <v/>
      </c>
      <c r="N1512" s="103"/>
      <c r="O1512" s="103"/>
      <c r="P1512" s="260"/>
      <c r="Q1512" s="97" t="str">
        <f t="shared" si="118"/>
        <v/>
      </c>
      <c r="R1512" s="98" t="str">
        <f t="shared" si="119"/>
        <v/>
      </c>
      <c r="S1512" s="96"/>
      <c r="T1512" s="234"/>
      <c r="U1512" s="105"/>
    </row>
    <row r="1513" spans="1:21">
      <c r="A1513" s="94">
        <v>1509</v>
      </c>
      <c r="B1513" s="111"/>
      <c r="C1513" s="95" t="str">
        <f>IF($B1513="","",IF(VLOOKUP($B1513,競技者!$A$5:$I$1004,2,FALSE)="","",VLOOKUP($B1513,競技者!$A$5:$I$1004,2,FALSE)))</f>
        <v/>
      </c>
      <c r="D1513" s="95" t="str">
        <f>IF($B1513="","",IF(VLOOKUP($B1513,競技者!$A$5:$I$1004,3,FALSE)="","",VLOOKUP($B1513,競技者!$A$5:$I$1004,3,FALSE)))</f>
        <v/>
      </c>
      <c r="E1513" s="95" t="str">
        <f>IF($B1513="","",IF(VLOOKUP($B1513,競技者!$A$5:$I$1004,4,FALSE)="","",VLOOKUP($B1513,競技者!$A$5:$I$1004,4,FALSE)))</f>
        <v/>
      </c>
      <c r="F1513" s="95" t="str">
        <f>IF($B1513="","",IF(VLOOKUP($B1513,競技者!$A$5:$I$1004,7,FALSE)="","",VLOOKUP($B1513,競技者!$A$5:$I$1004,7,FALSE)))</f>
        <v/>
      </c>
      <c r="G1513" s="95" t="str">
        <f>IF($B1513="","",IF(VLOOKUP($B1513,競技者!$A$5:$I$1004,9,FALSE)="","",VLOOKUP($B1513,競技者!$A$5:$I$1004,9,FALSE)))</f>
        <v/>
      </c>
      <c r="H1513" s="109"/>
      <c r="I1513" s="95" t="str">
        <f t="shared" si="115"/>
        <v/>
      </c>
      <c r="J1513" s="96"/>
      <c r="K1513" s="107" t="str">
        <f t="shared" si="116"/>
        <v/>
      </c>
      <c r="L1513" s="96"/>
      <c r="M1513" s="107" t="str">
        <f t="shared" si="117"/>
        <v/>
      </c>
      <c r="N1513" s="103"/>
      <c r="O1513" s="103"/>
      <c r="P1513" s="260"/>
      <c r="Q1513" s="97" t="str">
        <f t="shared" si="118"/>
        <v/>
      </c>
      <c r="R1513" s="98" t="str">
        <f t="shared" si="119"/>
        <v/>
      </c>
      <c r="S1513" s="96"/>
      <c r="T1513" s="234"/>
      <c r="U1513" s="105"/>
    </row>
    <row r="1514" spans="1:21" ht="12.6" thickBot="1">
      <c r="A1514" s="94">
        <v>1510</v>
      </c>
      <c r="B1514" s="217"/>
      <c r="C1514" s="218" t="str">
        <f>IF($B1514="","",IF(VLOOKUP($B1514,競技者!$A$5:$I$1004,2,FALSE)="","",VLOOKUP($B1514,競技者!$A$5:$I$1004,2,FALSE)))</f>
        <v/>
      </c>
      <c r="D1514" s="218" t="str">
        <f>IF($B1514="","",IF(VLOOKUP($B1514,競技者!$A$5:$I$1004,3,FALSE)="","",VLOOKUP($B1514,競技者!$A$5:$I$1004,3,FALSE)))</f>
        <v/>
      </c>
      <c r="E1514" s="218" t="str">
        <f>IF($B1514="","",IF(VLOOKUP($B1514,競技者!$A$5:$I$1004,4,FALSE)="","",VLOOKUP($B1514,競技者!$A$5:$I$1004,4,FALSE)))</f>
        <v/>
      </c>
      <c r="F1514" s="218" t="str">
        <f>IF($B1514="","",IF(VLOOKUP($B1514,競技者!$A$5:$I$1004,7,FALSE)="","",VLOOKUP($B1514,競技者!$A$5:$I$1004,7,FALSE)))</f>
        <v/>
      </c>
      <c r="G1514" s="218" t="str">
        <f>IF($B1514="","",IF(VLOOKUP($B1514,競技者!$A$5:$I$1004,9,FALSE)="","",VLOOKUP($B1514,競技者!$A$5:$I$1004,9,FALSE)))</f>
        <v/>
      </c>
      <c r="H1514" s="219"/>
      <c r="I1514" s="218" t="str">
        <f t="shared" si="115"/>
        <v/>
      </c>
      <c r="J1514" s="220"/>
      <c r="K1514" s="221" t="str">
        <f t="shared" si="116"/>
        <v/>
      </c>
      <c r="L1514" s="220"/>
      <c r="M1514" s="221" t="str">
        <f t="shared" si="117"/>
        <v/>
      </c>
      <c r="N1514" s="262"/>
      <c r="O1514" s="262"/>
      <c r="P1514" s="263"/>
      <c r="Q1514" s="222" t="str">
        <f t="shared" si="118"/>
        <v/>
      </c>
      <c r="R1514" s="223" t="str">
        <f t="shared" si="119"/>
        <v/>
      </c>
      <c r="S1514" s="220"/>
      <c r="T1514" s="237"/>
      <c r="U1514" s="224"/>
    </row>
    <row r="1515" spans="1:21">
      <c r="A1515" s="94">
        <v>1511</v>
      </c>
      <c r="B1515" s="199"/>
      <c r="C1515" s="120" t="str">
        <f>IF($B1515="","",IF(VLOOKUP($B1515,競技者!$A$5:$I$1004,2,FALSE)="","",VLOOKUP($B1515,競技者!$A$5:$I$1004,2,FALSE)))</f>
        <v/>
      </c>
      <c r="D1515" s="120" t="str">
        <f>IF($B1515="","",IF(VLOOKUP($B1515,競技者!$A$5:$I$1004,3,FALSE)="","",VLOOKUP($B1515,競技者!$A$5:$I$1004,3,FALSE)))</f>
        <v/>
      </c>
      <c r="E1515" s="120" t="str">
        <f>IF($B1515="","",IF(VLOOKUP($B1515,競技者!$A$5:$I$1004,4,FALSE)="","",VLOOKUP($B1515,競技者!$A$5:$I$1004,4,FALSE)))</f>
        <v/>
      </c>
      <c r="F1515" s="120" t="str">
        <f>IF($B1515="","",IF(VLOOKUP($B1515,競技者!$A$5:$I$1004,7,FALSE)="","",VLOOKUP($B1515,競技者!$A$5:$I$1004,7,FALSE)))</f>
        <v/>
      </c>
      <c r="G1515" s="120" t="str">
        <f>IF($B1515="","",IF(VLOOKUP($B1515,競技者!$A$5:$I$1004,9,FALSE)="","",VLOOKUP($B1515,競技者!$A$5:$I$1004,9,FALSE)))</f>
        <v/>
      </c>
      <c r="H1515" s="119"/>
      <c r="I1515" s="120" t="str">
        <f t="shared" si="115"/>
        <v/>
      </c>
      <c r="J1515" s="121"/>
      <c r="K1515" s="122" t="str">
        <f t="shared" si="116"/>
        <v/>
      </c>
      <c r="L1515" s="121"/>
      <c r="M1515" s="122" t="str">
        <f t="shared" si="117"/>
        <v/>
      </c>
      <c r="N1515" s="123"/>
      <c r="O1515" s="123"/>
      <c r="P1515" s="259"/>
      <c r="Q1515" s="124" t="str">
        <f t="shared" si="118"/>
        <v/>
      </c>
      <c r="R1515" s="125" t="str">
        <f t="shared" si="119"/>
        <v/>
      </c>
      <c r="S1515" s="121"/>
      <c r="T1515" s="236"/>
      <c r="U1515" s="127"/>
    </row>
    <row r="1516" spans="1:21">
      <c r="A1516" s="94">
        <v>1512</v>
      </c>
      <c r="B1516" s="111"/>
      <c r="C1516" s="95" t="str">
        <f>IF($B1516="","",IF(VLOOKUP($B1516,競技者!$A$5:$I$1004,2,FALSE)="","",VLOOKUP($B1516,競技者!$A$5:$I$1004,2,FALSE)))</f>
        <v/>
      </c>
      <c r="D1516" s="95" t="str">
        <f>IF($B1516="","",IF(VLOOKUP($B1516,競技者!$A$5:$I$1004,3,FALSE)="","",VLOOKUP($B1516,競技者!$A$5:$I$1004,3,FALSE)))</f>
        <v/>
      </c>
      <c r="E1516" s="95" t="str">
        <f>IF($B1516="","",IF(VLOOKUP($B1516,競技者!$A$5:$I$1004,4,FALSE)="","",VLOOKUP($B1516,競技者!$A$5:$I$1004,4,FALSE)))</f>
        <v/>
      </c>
      <c r="F1516" s="95" t="str">
        <f>IF($B1516="","",IF(VLOOKUP($B1516,競技者!$A$5:$I$1004,7,FALSE)="","",VLOOKUP($B1516,競技者!$A$5:$I$1004,7,FALSE)))</f>
        <v/>
      </c>
      <c r="G1516" s="95" t="str">
        <f>IF($B1516="","",IF(VLOOKUP($B1516,競技者!$A$5:$I$1004,9,FALSE)="","",VLOOKUP($B1516,競技者!$A$5:$I$1004,9,FALSE)))</f>
        <v/>
      </c>
      <c r="H1516" s="109"/>
      <c r="I1516" s="95" t="str">
        <f t="shared" si="115"/>
        <v/>
      </c>
      <c r="J1516" s="96"/>
      <c r="K1516" s="107" t="str">
        <f t="shared" si="116"/>
        <v/>
      </c>
      <c r="L1516" s="96"/>
      <c r="M1516" s="107" t="str">
        <f t="shared" si="117"/>
        <v/>
      </c>
      <c r="N1516" s="103"/>
      <c r="O1516" s="103"/>
      <c r="P1516" s="260"/>
      <c r="Q1516" s="97" t="str">
        <f t="shared" si="118"/>
        <v/>
      </c>
      <c r="R1516" s="98" t="str">
        <f t="shared" si="119"/>
        <v/>
      </c>
      <c r="S1516" s="96"/>
      <c r="T1516" s="234"/>
      <c r="U1516" s="105"/>
    </row>
    <row r="1517" spans="1:21">
      <c r="A1517" s="94">
        <v>1513</v>
      </c>
      <c r="B1517" s="111"/>
      <c r="C1517" s="95" t="str">
        <f>IF($B1517="","",IF(VLOOKUP($B1517,競技者!$A$5:$I$1004,2,FALSE)="","",VLOOKUP($B1517,競技者!$A$5:$I$1004,2,FALSE)))</f>
        <v/>
      </c>
      <c r="D1517" s="95" t="str">
        <f>IF($B1517="","",IF(VLOOKUP($B1517,競技者!$A$5:$I$1004,3,FALSE)="","",VLOOKUP($B1517,競技者!$A$5:$I$1004,3,FALSE)))</f>
        <v/>
      </c>
      <c r="E1517" s="95" t="str">
        <f>IF($B1517="","",IF(VLOOKUP($B1517,競技者!$A$5:$I$1004,4,FALSE)="","",VLOOKUP($B1517,競技者!$A$5:$I$1004,4,FALSE)))</f>
        <v/>
      </c>
      <c r="F1517" s="95" t="str">
        <f>IF($B1517="","",IF(VLOOKUP($B1517,競技者!$A$5:$I$1004,7,FALSE)="","",VLOOKUP($B1517,競技者!$A$5:$I$1004,7,FALSE)))</f>
        <v/>
      </c>
      <c r="G1517" s="95" t="str">
        <f>IF($B1517="","",IF(VLOOKUP($B1517,競技者!$A$5:$I$1004,9,FALSE)="","",VLOOKUP($B1517,競技者!$A$5:$I$1004,9,FALSE)))</f>
        <v/>
      </c>
      <c r="H1517" s="109"/>
      <c r="I1517" s="95" t="str">
        <f t="shared" si="115"/>
        <v/>
      </c>
      <c r="J1517" s="96"/>
      <c r="K1517" s="107" t="str">
        <f t="shared" si="116"/>
        <v/>
      </c>
      <c r="L1517" s="96"/>
      <c r="M1517" s="107" t="str">
        <f t="shared" si="117"/>
        <v/>
      </c>
      <c r="N1517" s="103"/>
      <c r="O1517" s="103"/>
      <c r="P1517" s="260"/>
      <c r="Q1517" s="97" t="str">
        <f t="shared" si="118"/>
        <v/>
      </c>
      <c r="R1517" s="98" t="str">
        <f t="shared" si="119"/>
        <v/>
      </c>
      <c r="S1517" s="96"/>
      <c r="T1517" s="234"/>
      <c r="U1517" s="105"/>
    </row>
    <row r="1518" spans="1:21">
      <c r="A1518" s="94">
        <v>1514</v>
      </c>
      <c r="B1518" s="111"/>
      <c r="C1518" s="95" t="str">
        <f>IF($B1518="","",IF(VLOOKUP($B1518,競技者!$A$5:$I$1004,2,FALSE)="","",VLOOKUP($B1518,競技者!$A$5:$I$1004,2,FALSE)))</f>
        <v/>
      </c>
      <c r="D1518" s="95" t="str">
        <f>IF($B1518="","",IF(VLOOKUP($B1518,競技者!$A$5:$I$1004,3,FALSE)="","",VLOOKUP($B1518,競技者!$A$5:$I$1004,3,FALSE)))</f>
        <v/>
      </c>
      <c r="E1518" s="95" t="str">
        <f>IF($B1518="","",IF(VLOOKUP($B1518,競技者!$A$5:$I$1004,4,FALSE)="","",VLOOKUP($B1518,競技者!$A$5:$I$1004,4,FALSE)))</f>
        <v/>
      </c>
      <c r="F1518" s="95" t="str">
        <f>IF($B1518="","",IF(VLOOKUP($B1518,競技者!$A$5:$I$1004,7,FALSE)="","",VLOOKUP($B1518,競技者!$A$5:$I$1004,7,FALSE)))</f>
        <v/>
      </c>
      <c r="G1518" s="95" t="str">
        <f>IF($B1518="","",IF(VLOOKUP($B1518,競技者!$A$5:$I$1004,9,FALSE)="","",VLOOKUP($B1518,競技者!$A$5:$I$1004,9,FALSE)))</f>
        <v/>
      </c>
      <c r="H1518" s="109"/>
      <c r="I1518" s="95" t="str">
        <f t="shared" si="115"/>
        <v/>
      </c>
      <c r="J1518" s="96"/>
      <c r="K1518" s="107" t="str">
        <f t="shared" si="116"/>
        <v/>
      </c>
      <c r="L1518" s="96"/>
      <c r="M1518" s="107" t="str">
        <f t="shared" si="117"/>
        <v/>
      </c>
      <c r="N1518" s="103"/>
      <c r="O1518" s="103"/>
      <c r="P1518" s="260"/>
      <c r="Q1518" s="97" t="str">
        <f t="shared" si="118"/>
        <v/>
      </c>
      <c r="R1518" s="98" t="str">
        <f t="shared" si="119"/>
        <v/>
      </c>
      <c r="S1518" s="96"/>
      <c r="T1518" s="234"/>
      <c r="U1518" s="105"/>
    </row>
    <row r="1519" spans="1:21">
      <c r="A1519" s="94">
        <v>1515</v>
      </c>
      <c r="B1519" s="207"/>
      <c r="C1519" s="208" t="str">
        <f>IF($B1519="","",IF(VLOOKUP($B1519,競技者!$A$5:$I$1004,2,FALSE)="","",VLOOKUP($B1519,競技者!$A$5:$I$1004,2,FALSE)))</f>
        <v/>
      </c>
      <c r="D1519" s="208" t="str">
        <f>IF($B1519="","",IF(VLOOKUP($B1519,競技者!$A$5:$I$1004,3,FALSE)="","",VLOOKUP($B1519,競技者!$A$5:$I$1004,3,FALSE)))</f>
        <v/>
      </c>
      <c r="E1519" s="208" t="str">
        <f>IF($B1519="","",IF(VLOOKUP($B1519,競技者!$A$5:$I$1004,4,FALSE)="","",VLOOKUP($B1519,競技者!$A$5:$I$1004,4,FALSE)))</f>
        <v/>
      </c>
      <c r="F1519" s="208" t="str">
        <f>IF($B1519="","",IF(VLOOKUP($B1519,競技者!$A$5:$I$1004,7,FALSE)="","",VLOOKUP($B1519,競技者!$A$5:$I$1004,7,FALSE)))</f>
        <v/>
      </c>
      <c r="G1519" s="208" t="str">
        <f>IF($B1519="","",IF(VLOOKUP($B1519,競技者!$A$5:$I$1004,9,FALSE)="","",VLOOKUP($B1519,競技者!$A$5:$I$1004,9,FALSE)))</f>
        <v/>
      </c>
      <c r="H1519" s="209"/>
      <c r="I1519" s="208" t="str">
        <f t="shared" si="115"/>
        <v/>
      </c>
      <c r="J1519" s="210"/>
      <c r="K1519" s="211" t="str">
        <f t="shared" si="116"/>
        <v/>
      </c>
      <c r="L1519" s="210"/>
      <c r="M1519" s="211" t="str">
        <f t="shared" si="117"/>
        <v/>
      </c>
      <c r="N1519" s="212"/>
      <c r="O1519" s="212"/>
      <c r="P1519" s="261"/>
      <c r="Q1519" s="213" t="str">
        <f t="shared" si="118"/>
        <v/>
      </c>
      <c r="R1519" s="214" t="str">
        <f t="shared" si="119"/>
        <v/>
      </c>
      <c r="S1519" s="210"/>
      <c r="T1519" s="238"/>
      <c r="U1519" s="216"/>
    </row>
    <row r="1520" spans="1:21">
      <c r="A1520" s="94">
        <v>1516</v>
      </c>
      <c r="B1520" s="199"/>
      <c r="C1520" s="120" t="str">
        <f>IF($B1520="","",IF(VLOOKUP($B1520,競技者!$A$5:$I$1004,2,FALSE)="","",VLOOKUP($B1520,競技者!$A$5:$I$1004,2,FALSE)))</f>
        <v/>
      </c>
      <c r="D1520" s="120" t="str">
        <f>IF($B1520="","",IF(VLOOKUP($B1520,競技者!$A$5:$I$1004,3,FALSE)="","",VLOOKUP($B1520,競技者!$A$5:$I$1004,3,FALSE)))</f>
        <v/>
      </c>
      <c r="E1520" s="120" t="str">
        <f>IF($B1520="","",IF(VLOOKUP($B1520,競技者!$A$5:$I$1004,4,FALSE)="","",VLOOKUP($B1520,競技者!$A$5:$I$1004,4,FALSE)))</f>
        <v/>
      </c>
      <c r="F1520" s="120" t="str">
        <f>IF($B1520="","",IF(VLOOKUP($B1520,競技者!$A$5:$I$1004,7,FALSE)="","",VLOOKUP($B1520,競技者!$A$5:$I$1004,7,FALSE)))</f>
        <v/>
      </c>
      <c r="G1520" s="120" t="str">
        <f>IF($B1520="","",IF(VLOOKUP($B1520,競技者!$A$5:$I$1004,9,FALSE)="","",VLOOKUP($B1520,競技者!$A$5:$I$1004,9,FALSE)))</f>
        <v/>
      </c>
      <c r="H1520" s="119"/>
      <c r="I1520" s="120" t="str">
        <f t="shared" si="115"/>
        <v/>
      </c>
      <c r="J1520" s="121"/>
      <c r="K1520" s="122" t="str">
        <f t="shared" si="116"/>
        <v/>
      </c>
      <c r="L1520" s="121"/>
      <c r="M1520" s="122" t="str">
        <f t="shared" si="117"/>
        <v/>
      </c>
      <c r="N1520" s="123"/>
      <c r="O1520" s="123"/>
      <c r="P1520" s="259"/>
      <c r="Q1520" s="124" t="str">
        <f t="shared" si="118"/>
        <v/>
      </c>
      <c r="R1520" s="125" t="str">
        <f t="shared" si="119"/>
        <v/>
      </c>
      <c r="S1520" s="121"/>
      <c r="T1520" s="236"/>
      <c r="U1520" s="127"/>
    </row>
    <row r="1521" spans="1:21">
      <c r="A1521" s="94">
        <v>1517</v>
      </c>
      <c r="B1521" s="111"/>
      <c r="C1521" s="95" t="str">
        <f>IF($B1521="","",IF(VLOOKUP($B1521,競技者!$A$5:$I$1004,2,FALSE)="","",VLOOKUP($B1521,競技者!$A$5:$I$1004,2,FALSE)))</f>
        <v/>
      </c>
      <c r="D1521" s="95" t="str">
        <f>IF($B1521="","",IF(VLOOKUP($B1521,競技者!$A$5:$I$1004,3,FALSE)="","",VLOOKUP($B1521,競技者!$A$5:$I$1004,3,FALSE)))</f>
        <v/>
      </c>
      <c r="E1521" s="95" t="str">
        <f>IF($B1521="","",IF(VLOOKUP($B1521,競技者!$A$5:$I$1004,4,FALSE)="","",VLOOKUP($B1521,競技者!$A$5:$I$1004,4,FALSE)))</f>
        <v/>
      </c>
      <c r="F1521" s="95" t="str">
        <f>IF($B1521="","",IF(VLOOKUP($B1521,競技者!$A$5:$I$1004,7,FALSE)="","",VLOOKUP($B1521,競技者!$A$5:$I$1004,7,FALSE)))</f>
        <v/>
      </c>
      <c r="G1521" s="95" t="str">
        <f>IF($B1521="","",IF(VLOOKUP($B1521,競技者!$A$5:$I$1004,9,FALSE)="","",VLOOKUP($B1521,競技者!$A$5:$I$1004,9,FALSE)))</f>
        <v/>
      </c>
      <c r="H1521" s="109"/>
      <c r="I1521" s="95" t="str">
        <f t="shared" si="115"/>
        <v/>
      </c>
      <c r="J1521" s="96"/>
      <c r="K1521" s="107" t="str">
        <f t="shared" si="116"/>
        <v/>
      </c>
      <c r="L1521" s="96"/>
      <c r="M1521" s="107" t="str">
        <f t="shared" si="117"/>
        <v/>
      </c>
      <c r="N1521" s="103"/>
      <c r="O1521" s="103"/>
      <c r="P1521" s="260"/>
      <c r="Q1521" s="97" t="str">
        <f t="shared" si="118"/>
        <v/>
      </c>
      <c r="R1521" s="98" t="str">
        <f t="shared" si="119"/>
        <v/>
      </c>
      <c r="S1521" s="96"/>
      <c r="T1521" s="234"/>
      <c r="U1521" s="105"/>
    </row>
    <row r="1522" spans="1:21">
      <c r="A1522" s="94">
        <v>1518</v>
      </c>
      <c r="B1522" s="111"/>
      <c r="C1522" s="95" t="str">
        <f>IF($B1522="","",IF(VLOOKUP($B1522,競技者!$A$5:$I$1004,2,FALSE)="","",VLOOKUP($B1522,競技者!$A$5:$I$1004,2,FALSE)))</f>
        <v/>
      </c>
      <c r="D1522" s="95" t="str">
        <f>IF($B1522="","",IF(VLOOKUP($B1522,競技者!$A$5:$I$1004,3,FALSE)="","",VLOOKUP($B1522,競技者!$A$5:$I$1004,3,FALSE)))</f>
        <v/>
      </c>
      <c r="E1522" s="95" t="str">
        <f>IF($B1522="","",IF(VLOOKUP($B1522,競技者!$A$5:$I$1004,4,FALSE)="","",VLOOKUP($B1522,競技者!$A$5:$I$1004,4,FALSE)))</f>
        <v/>
      </c>
      <c r="F1522" s="95" t="str">
        <f>IF($B1522="","",IF(VLOOKUP($B1522,競技者!$A$5:$I$1004,7,FALSE)="","",VLOOKUP($B1522,競技者!$A$5:$I$1004,7,FALSE)))</f>
        <v/>
      </c>
      <c r="G1522" s="95" t="str">
        <f>IF($B1522="","",IF(VLOOKUP($B1522,競技者!$A$5:$I$1004,9,FALSE)="","",VLOOKUP($B1522,競技者!$A$5:$I$1004,9,FALSE)))</f>
        <v/>
      </c>
      <c r="H1522" s="109"/>
      <c r="I1522" s="95" t="str">
        <f t="shared" si="115"/>
        <v/>
      </c>
      <c r="J1522" s="96"/>
      <c r="K1522" s="107" t="str">
        <f t="shared" si="116"/>
        <v/>
      </c>
      <c r="L1522" s="96"/>
      <c r="M1522" s="107" t="str">
        <f t="shared" si="117"/>
        <v/>
      </c>
      <c r="N1522" s="103"/>
      <c r="O1522" s="103"/>
      <c r="P1522" s="260"/>
      <c r="Q1522" s="97" t="str">
        <f t="shared" si="118"/>
        <v/>
      </c>
      <c r="R1522" s="98" t="str">
        <f t="shared" si="119"/>
        <v/>
      </c>
      <c r="S1522" s="96"/>
      <c r="T1522" s="234"/>
      <c r="U1522" s="105"/>
    </row>
    <row r="1523" spans="1:21">
      <c r="A1523" s="94">
        <v>1519</v>
      </c>
      <c r="B1523" s="111"/>
      <c r="C1523" s="95" t="str">
        <f>IF($B1523="","",IF(VLOOKUP($B1523,競技者!$A$5:$I$1004,2,FALSE)="","",VLOOKUP($B1523,競技者!$A$5:$I$1004,2,FALSE)))</f>
        <v/>
      </c>
      <c r="D1523" s="95" t="str">
        <f>IF($B1523="","",IF(VLOOKUP($B1523,競技者!$A$5:$I$1004,3,FALSE)="","",VLOOKUP($B1523,競技者!$A$5:$I$1004,3,FALSE)))</f>
        <v/>
      </c>
      <c r="E1523" s="95" t="str">
        <f>IF($B1523="","",IF(VLOOKUP($B1523,競技者!$A$5:$I$1004,4,FALSE)="","",VLOOKUP($B1523,競技者!$A$5:$I$1004,4,FALSE)))</f>
        <v/>
      </c>
      <c r="F1523" s="95" t="str">
        <f>IF($B1523="","",IF(VLOOKUP($B1523,競技者!$A$5:$I$1004,7,FALSE)="","",VLOOKUP($B1523,競技者!$A$5:$I$1004,7,FALSE)))</f>
        <v/>
      </c>
      <c r="G1523" s="95" t="str">
        <f>IF($B1523="","",IF(VLOOKUP($B1523,競技者!$A$5:$I$1004,9,FALSE)="","",VLOOKUP($B1523,競技者!$A$5:$I$1004,9,FALSE)))</f>
        <v/>
      </c>
      <c r="H1523" s="109"/>
      <c r="I1523" s="95" t="str">
        <f t="shared" si="115"/>
        <v/>
      </c>
      <c r="J1523" s="96"/>
      <c r="K1523" s="107" t="str">
        <f t="shared" si="116"/>
        <v/>
      </c>
      <c r="L1523" s="96"/>
      <c r="M1523" s="107" t="str">
        <f t="shared" si="117"/>
        <v/>
      </c>
      <c r="N1523" s="103"/>
      <c r="O1523" s="103"/>
      <c r="P1523" s="260"/>
      <c r="Q1523" s="97" t="str">
        <f t="shared" si="118"/>
        <v/>
      </c>
      <c r="R1523" s="98" t="str">
        <f t="shared" si="119"/>
        <v/>
      </c>
      <c r="S1523" s="96"/>
      <c r="T1523" s="234"/>
      <c r="U1523" s="105"/>
    </row>
    <row r="1524" spans="1:21" ht="12.6" thickBot="1">
      <c r="A1524" s="94">
        <v>1520</v>
      </c>
      <c r="B1524" s="217"/>
      <c r="C1524" s="218" t="str">
        <f>IF($B1524="","",IF(VLOOKUP($B1524,競技者!$A$5:$I$1004,2,FALSE)="","",VLOOKUP($B1524,競技者!$A$5:$I$1004,2,FALSE)))</f>
        <v/>
      </c>
      <c r="D1524" s="218" t="str">
        <f>IF($B1524="","",IF(VLOOKUP($B1524,競技者!$A$5:$I$1004,3,FALSE)="","",VLOOKUP($B1524,競技者!$A$5:$I$1004,3,FALSE)))</f>
        <v/>
      </c>
      <c r="E1524" s="218" t="str">
        <f>IF($B1524="","",IF(VLOOKUP($B1524,競技者!$A$5:$I$1004,4,FALSE)="","",VLOOKUP($B1524,競技者!$A$5:$I$1004,4,FALSE)))</f>
        <v/>
      </c>
      <c r="F1524" s="218" t="str">
        <f>IF($B1524="","",IF(VLOOKUP($B1524,競技者!$A$5:$I$1004,7,FALSE)="","",VLOOKUP($B1524,競技者!$A$5:$I$1004,7,FALSE)))</f>
        <v/>
      </c>
      <c r="G1524" s="218" t="str">
        <f>IF($B1524="","",IF(VLOOKUP($B1524,競技者!$A$5:$I$1004,9,FALSE)="","",VLOOKUP($B1524,競技者!$A$5:$I$1004,9,FALSE)))</f>
        <v/>
      </c>
      <c r="H1524" s="219"/>
      <c r="I1524" s="218" t="str">
        <f t="shared" si="115"/>
        <v/>
      </c>
      <c r="J1524" s="220"/>
      <c r="K1524" s="221" t="str">
        <f t="shared" si="116"/>
        <v/>
      </c>
      <c r="L1524" s="220"/>
      <c r="M1524" s="221" t="str">
        <f t="shared" si="117"/>
        <v/>
      </c>
      <c r="N1524" s="262"/>
      <c r="O1524" s="262"/>
      <c r="P1524" s="263"/>
      <c r="Q1524" s="222" t="str">
        <f t="shared" si="118"/>
        <v/>
      </c>
      <c r="R1524" s="223" t="str">
        <f t="shared" si="119"/>
        <v/>
      </c>
      <c r="S1524" s="220"/>
      <c r="T1524" s="237"/>
      <c r="U1524" s="224"/>
    </row>
    <row r="1525" spans="1:21">
      <c r="A1525" s="94">
        <v>1521</v>
      </c>
      <c r="B1525" s="199"/>
      <c r="C1525" s="120" t="str">
        <f>IF($B1525="","",IF(VLOOKUP($B1525,競技者!$A$5:$I$1004,2,FALSE)="","",VLOOKUP($B1525,競技者!$A$5:$I$1004,2,FALSE)))</f>
        <v/>
      </c>
      <c r="D1525" s="120" t="str">
        <f>IF($B1525="","",IF(VLOOKUP($B1525,競技者!$A$5:$I$1004,3,FALSE)="","",VLOOKUP($B1525,競技者!$A$5:$I$1004,3,FALSE)))</f>
        <v/>
      </c>
      <c r="E1525" s="120" t="str">
        <f>IF($B1525="","",IF(VLOOKUP($B1525,競技者!$A$5:$I$1004,4,FALSE)="","",VLOOKUP($B1525,競技者!$A$5:$I$1004,4,FALSE)))</f>
        <v/>
      </c>
      <c r="F1525" s="120" t="str">
        <f>IF($B1525="","",IF(VLOOKUP($B1525,競技者!$A$5:$I$1004,7,FALSE)="","",VLOOKUP($B1525,競技者!$A$5:$I$1004,7,FALSE)))</f>
        <v/>
      </c>
      <c r="G1525" s="120" t="str">
        <f>IF($B1525="","",IF(VLOOKUP($B1525,競技者!$A$5:$I$1004,9,FALSE)="","",VLOOKUP($B1525,競技者!$A$5:$I$1004,9,FALSE)))</f>
        <v/>
      </c>
      <c r="H1525" s="119"/>
      <c r="I1525" s="120" t="str">
        <f t="shared" si="115"/>
        <v/>
      </c>
      <c r="J1525" s="121"/>
      <c r="K1525" s="122" t="str">
        <f t="shared" si="116"/>
        <v/>
      </c>
      <c r="L1525" s="121"/>
      <c r="M1525" s="122" t="str">
        <f t="shared" si="117"/>
        <v/>
      </c>
      <c r="N1525" s="123"/>
      <c r="O1525" s="123"/>
      <c r="P1525" s="259"/>
      <c r="Q1525" s="124" t="str">
        <f t="shared" si="118"/>
        <v/>
      </c>
      <c r="R1525" s="125" t="str">
        <f t="shared" si="119"/>
        <v/>
      </c>
      <c r="S1525" s="121"/>
      <c r="T1525" s="236"/>
      <c r="U1525" s="127"/>
    </row>
    <row r="1526" spans="1:21">
      <c r="A1526" s="94">
        <v>1522</v>
      </c>
      <c r="B1526" s="111"/>
      <c r="C1526" s="95" t="str">
        <f>IF($B1526="","",IF(VLOOKUP($B1526,競技者!$A$5:$I$1004,2,FALSE)="","",VLOOKUP($B1526,競技者!$A$5:$I$1004,2,FALSE)))</f>
        <v/>
      </c>
      <c r="D1526" s="95" t="str">
        <f>IF($B1526="","",IF(VLOOKUP($B1526,競技者!$A$5:$I$1004,3,FALSE)="","",VLOOKUP($B1526,競技者!$A$5:$I$1004,3,FALSE)))</f>
        <v/>
      </c>
      <c r="E1526" s="95" t="str">
        <f>IF($B1526="","",IF(VLOOKUP($B1526,競技者!$A$5:$I$1004,4,FALSE)="","",VLOOKUP($B1526,競技者!$A$5:$I$1004,4,FALSE)))</f>
        <v/>
      </c>
      <c r="F1526" s="95" t="str">
        <f>IF($B1526="","",IF(VLOOKUP($B1526,競技者!$A$5:$I$1004,7,FALSE)="","",VLOOKUP($B1526,競技者!$A$5:$I$1004,7,FALSE)))</f>
        <v/>
      </c>
      <c r="G1526" s="95" t="str">
        <f>IF($B1526="","",IF(VLOOKUP($B1526,競技者!$A$5:$I$1004,9,FALSE)="","",VLOOKUP($B1526,競技者!$A$5:$I$1004,9,FALSE)))</f>
        <v/>
      </c>
      <c r="H1526" s="109"/>
      <c r="I1526" s="95" t="str">
        <f t="shared" si="115"/>
        <v/>
      </c>
      <c r="J1526" s="96"/>
      <c r="K1526" s="107" t="str">
        <f t="shared" si="116"/>
        <v/>
      </c>
      <c r="L1526" s="96"/>
      <c r="M1526" s="107" t="str">
        <f t="shared" si="117"/>
        <v/>
      </c>
      <c r="N1526" s="103"/>
      <c r="O1526" s="103"/>
      <c r="P1526" s="260"/>
      <c r="Q1526" s="97" t="str">
        <f t="shared" si="118"/>
        <v/>
      </c>
      <c r="R1526" s="98" t="str">
        <f t="shared" si="119"/>
        <v/>
      </c>
      <c r="S1526" s="96"/>
      <c r="T1526" s="234"/>
      <c r="U1526" s="105"/>
    </row>
    <row r="1527" spans="1:21">
      <c r="A1527" s="94">
        <v>1523</v>
      </c>
      <c r="B1527" s="111"/>
      <c r="C1527" s="95" t="str">
        <f>IF($B1527="","",IF(VLOOKUP($B1527,競技者!$A$5:$I$1004,2,FALSE)="","",VLOOKUP($B1527,競技者!$A$5:$I$1004,2,FALSE)))</f>
        <v/>
      </c>
      <c r="D1527" s="95" t="str">
        <f>IF($B1527="","",IF(VLOOKUP($B1527,競技者!$A$5:$I$1004,3,FALSE)="","",VLOOKUP($B1527,競技者!$A$5:$I$1004,3,FALSE)))</f>
        <v/>
      </c>
      <c r="E1527" s="95" t="str">
        <f>IF($B1527="","",IF(VLOOKUP($B1527,競技者!$A$5:$I$1004,4,FALSE)="","",VLOOKUP($B1527,競技者!$A$5:$I$1004,4,FALSE)))</f>
        <v/>
      </c>
      <c r="F1527" s="95" t="str">
        <f>IF($B1527="","",IF(VLOOKUP($B1527,競技者!$A$5:$I$1004,7,FALSE)="","",VLOOKUP($B1527,競技者!$A$5:$I$1004,7,FALSE)))</f>
        <v/>
      </c>
      <c r="G1527" s="95" t="str">
        <f>IF($B1527="","",IF(VLOOKUP($B1527,競技者!$A$5:$I$1004,9,FALSE)="","",VLOOKUP($B1527,競技者!$A$5:$I$1004,9,FALSE)))</f>
        <v/>
      </c>
      <c r="H1527" s="109"/>
      <c r="I1527" s="95" t="str">
        <f t="shared" si="115"/>
        <v/>
      </c>
      <c r="J1527" s="96"/>
      <c r="K1527" s="107" t="str">
        <f t="shared" si="116"/>
        <v/>
      </c>
      <c r="L1527" s="96"/>
      <c r="M1527" s="107" t="str">
        <f t="shared" si="117"/>
        <v/>
      </c>
      <c r="N1527" s="103"/>
      <c r="O1527" s="103"/>
      <c r="P1527" s="260"/>
      <c r="Q1527" s="97" t="str">
        <f t="shared" si="118"/>
        <v/>
      </c>
      <c r="R1527" s="98" t="str">
        <f t="shared" si="119"/>
        <v/>
      </c>
      <c r="S1527" s="96"/>
      <c r="T1527" s="234"/>
      <c r="U1527" s="105"/>
    </row>
    <row r="1528" spans="1:21">
      <c r="A1528" s="94">
        <v>1524</v>
      </c>
      <c r="B1528" s="111"/>
      <c r="C1528" s="95" t="str">
        <f>IF($B1528="","",IF(VLOOKUP($B1528,競技者!$A$5:$I$1004,2,FALSE)="","",VLOOKUP($B1528,競技者!$A$5:$I$1004,2,FALSE)))</f>
        <v/>
      </c>
      <c r="D1528" s="95" t="str">
        <f>IF($B1528="","",IF(VLOOKUP($B1528,競技者!$A$5:$I$1004,3,FALSE)="","",VLOOKUP($B1528,競技者!$A$5:$I$1004,3,FALSE)))</f>
        <v/>
      </c>
      <c r="E1528" s="95" t="str">
        <f>IF($B1528="","",IF(VLOOKUP($B1528,競技者!$A$5:$I$1004,4,FALSE)="","",VLOOKUP($B1528,競技者!$A$5:$I$1004,4,FALSE)))</f>
        <v/>
      </c>
      <c r="F1528" s="95" t="str">
        <f>IF($B1528="","",IF(VLOOKUP($B1528,競技者!$A$5:$I$1004,7,FALSE)="","",VLOOKUP($B1528,競技者!$A$5:$I$1004,7,FALSE)))</f>
        <v/>
      </c>
      <c r="G1528" s="95" t="str">
        <f>IF($B1528="","",IF(VLOOKUP($B1528,競技者!$A$5:$I$1004,9,FALSE)="","",VLOOKUP($B1528,競技者!$A$5:$I$1004,9,FALSE)))</f>
        <v/>
      </c>
      <c r="H1528" s="109"/>
      <c r="I1528" s="95" t="str">
        <f t="shared" si="115"/>
        <v/>
      </c>
      <c r="J1528" s="96"/>
      <c r="K1528" s="107" t="str">
        <f t="shared" si="116"/>
        <v/>
      </c>
      <c r="L1528" s="96"/>
      <c r="M1528" s="107" t="str">
        <f t="shared" si="117"/>
        <v/>
      </c>
      <c r="N1528" s="103"/>
      <c r="O1528" s="103"/>
      <c r="P1528" s="260"/>
      <c r="Q1528" s="97" t="str">
        <f t="shared" si="118"/>
        <v/>
      </c>
      <c r="R1528" s="98" t="str">
        <f t="shared" si="119"/>
        <v/>
      </c>
      <c r="S1528" s="96"/>
      <c r="T1528" s="234"/>
      <c r="U1528" s="105"/>
    </row>
    <row r="1529" spans="1:21">
      <c r="A1529" s="94">
        <v>1525</v>
      </c>
      <c r="B1529" s="207"/>
      <c r="C1529" s="208" t="str">
        <f>IF($B1529="","",IF(VLOOKUP($B1529,競技者!$A$5:$I$1004,2,FALSE)="","",VLOOKUP($B1529,競技者!$A$5:$I$1004,2,FALSE)))</f>
        <v/>
      </c>
      <c r="D1529" s="208" t="str">
        <f>IF($B1529="","",IF(VLOOKUP($B1529,競技者!$A$5:$I$1004,3,FALSE)="","",VLOOKUP($B1529,競技者!$A$5:$I$1004,3,FALSE)))</f>
        <v/>
      </c>
      <c r="E1529" s="208" t="str">
        <f>IF($B1529="","",IF(VLOOKUP($B1529,競技者!$A$5:$I$1004,4,FALSE)="","",VLOOKUP($B1529,競技者!$A$5:$I$1004,4,FALSE)))</f>
        <v/>
      </c>
      <c r="F1529" s="208" t="str">
        <f>IF($B1529="","",IF(VLOOKUP($B1529,競技者!$A$5:$I$1004,7,FALSE)="","",VLOOKUP($B1529,競技者!$A$5:$I$1004,7,FALSE)))</f>
        <v/>
      </c>
      <c r="G1529" s="208" t="str">
        <f>IF($B1529="","",IF(VLOOKUP($B1529,競技者!$A$5:$I$1004,9,FALSE)="","",VLOOKUP($B1529,競技者!$A$5:$I$1004,9,FALSE)))</f>
        <v/>
      </c>
      <c r="H1529" s="209"/>
      <c r="I1529" s="208" t="str">
        <f t="shared" si="115"/>
        <v/>
      </c>
      <c r="J1529" s="210"/>
      <c r="K1529" s="211" t="str">
        <f t="shared" si="116"/>
        <v/>
      </c>
      <c r="L1529" s="210"/>
      <c r="M1529" s="211" t="str">
        <f t="shared" si="117"/>
        <v/>
      </c>
      <c r="N1529" s="212"/>
      <c r="O1529" s="212"/>
      <c r="P1529" s="261"/>
      <c r="Q1529" s="213" t="str">
        <f t="shared" si="118"/>
        <v/>
      </c>
      <c r="R1529" s="214" t="str">
        <f t="shared" si="119"/>
        <v/>
      </c>
      <c r="S1529" s="210"/>
      <c r="T1529" s="238"/>
      <c r="U1529" s="216"/>
    </row>
    <row r="1530" spans="1:21">
      <c r="A1530" s="94">
        <v>1526</v>
      </c>
      <c r="B1530" s="199"/>
      <c r="C1530" s="120" t="str">
        <f>IF($B1530="","",IF(VLOOKUP($B1530,競技者!$A$5:$I$1004,2,FALSE)="","",VLOOKUP($B1530,競技者!$A$5:$I$1004,2,FALSE)))</f>
        <v/>
      </c>
      <c r="D1530" s="120" t="str">
        <f>IF($B1530="","",IF(VLOOKUP($B1530,競技者!$A$5:$I$1004,3,FALSE)="","",VLOOKUP($B1530,競技者!$A$5:$I$1004,3,FALSE)))</f>
        <v/>
      </c>
      <c r="E1530" s="120" t="str">
        <f>IF($B1530="","",IF(VLOOKUP($B1530,競技者!$A$5:$I$1004,4,FALSE)="","",VLOOKUP($B1530,競技者!$A$5:$I$1004,4,FALSE)))</f>
        <v/>
      </c>
      <c r="F1530" s="120" t="str">
        <f>IF($B1530="","",IF(VLOOKUP($B1530,競技者!$A$5:$I$1004,7,FALSE)="","",VLOOKUP($B1530,競技者!$A$5:$I$1004,7,FALSE)))</f>
        <v/>
      </c>
      <c r="G1530" s="120" t="str">
        <f>IF($B1530="","",IF(VLOOKUP($B1530,競技者!$A$5:$I$1004,9,FALSE)="","",VLOOKUP($B1530,競技者!$A$5:$I$1004,9,FALSE)))</f>
        <v/>
      </c>
      <c r="H1530" s="119"/>
      <c r="I1530" s="120" t="str">
        <f t="shared" si="115"/>
        <v/>
      </c>
      <c r="J1530" s="121"/>
      <c r="K1530" s="122" t="str">
        <f t="shared" si="116"/>
        <v/>
      </c>
      <c r="L1530" s="121"/>
      <c r="M1530" s="122" t="str">
        <f t="shared" si="117"/>
        <v/>
      </c>
      <c r="N1530" s="123"/>
      <c r="O1530" s="123"/>
      <c r="P1530" s="259"/>
      <c r="Q1530" s="124" t="str">
        <f t="shared" si="118"/>
        <v/>
      </c>
      <c r="R1530" s="125" t="str">
        <f t="shared" si="119"/>
        <v/>
      </c>
      <c r="S1530" s="121"/>
      <c r="T1530" s="236"/>
      <c r="U1530" s="127"/>
    </row>
    <row r="1531" spans="1:21">
      <c r="A1531" s="94">
        <v>1527</v>
      </c>
      <c r="B1531" s="111"/>
      <c r="C1531" s="95" t="str">
        <f>IF($B1531="","",IF(VLOOKUP($B1531,競技者!$A$5:$I$1004,2,FALSE)="","",VLOOKUP($B1531,競技者!$A$5:$I$1004,2,FALSE)))</f>
        <v/>
      </c>
      <c r="D1531" s="95" t="str">
        <f>IF($B1531="","",IF(VLOOKUP($B1531,競技者!$A$5:$I$1004,3,FALSE)="","",VLOOKUP($B1531,競技者!$A$5:$I$1004,3,FALSE)))</f>
        <v/>
      </c>
      <c r="E1531" s="95" t="str">
        <f>IF($B1531="","",IF(VLOOKUP($B1531,競技者!$A$5:$I$1004,4,FALSE)="","",VLOOKUP($B1531,競技者!$A$5:$I$1004,4,FALSE)))</f>
        <v/>
      </c>
      <c r="F1531" s="95" t="str">
        <f>IF($B1531="","",IF(VLOOKUP($B1531,競技者!$A$5:$I$1004,7,FALSE)="","",VLOOKUP($B1531,競技者!$A$5:$I$1004,7,FALSE)))</f>
        <v/>
      </c>
      <c r="G1531" s="95" t="str">
        <f>IF($B1531="","",IF(VLOOKUP($B1531,競技者!$A$5:$I$1004,9,FALSE)="","",VLOOKUP($B1531,競技者!$A$5:$I$1004,9,FALSE)))</f>
        <v/>
      </c>
      <c r="H1531" s="109"/>
      <c r="I1531" s="95" t="str">
        <f t="shared" si="115"/>
        <v/>
      </c>
      <c r="J1531" s="96"/>
      <c r="K1531" s="107" t="str">
        <f t="shared" si="116"/>
        <v/>
      </c>
      <c r="L1531" s="96"/>
      <c r="M1531" s="107" t="str">
        <f t="shared" si="117"/>
        <v/>
      </c>
      <c r="N1531" s="103"/>
      <c r="O1531" s="103"/>
      <c r="P1531" s="260"/>
      <c r="Q1531" s="97" t="str">
        <f t="shared" si="118"/>
        <v/>
      </c>
      <c r="R1531" s="98" t="str">
        <f t="shared" si="119"/>
        <v/>
      </c>
      <c r="S1531" s="96"/>
      <c r="T1531" s="234"/>
      <c r="U1531" s="105"/>
    </row>
    <row r="1532" spans="1:21">
      <c r="A1532" s="94">
        <v>1528</v>
      </c>
      <c r="B1532" s="111"/>
      <c r="C1532" s="95" t="str">
        <f>IF($B1532="","",IF(VLOOKUP($B1532,競技者!$A$5:$I$1004,2,FALSE)="","",VLOOKUP($B1532,競技者!$A$5:$I$1004,2,FALSE)))</f>
        <v/>
      </c>
      <c r="D1532" s="95" t="str">
        <f>IF($B1532="","",IF(VLOOKUP($B1532,競技者!$A$5:$I$1004,3,FALSE)="","",VLOOKUP($B1532,競技者!$A$5:$I$1004,3,FALSE)))</f>
        <v/>
      </c>
      <c r="E1532" s="95" t="str">
        <f>IF($B1532="","",IF(VLOOKUP($B1532,競技者!$A$5:$I$1004,4,FALSE)="","",VLOOKUP($B1532,競技者!$A$5:$I$1004,4,FALSE)))</f>
        <v/>
      </c>
      <c r="F1532" s="95" t="str">
        <f>IF($B1532="","",IF(VLOOKUP($B1532,競技者!$A$5:$I$1004,7,FALSE)="","",VLOOKUP($B1532,競技者!$A$5:$I$1004,7,FALSE)))</f>
        <v/>
      </c>
      <c r="G1532" s="95" t="str">
        <f>IF($B1532="","",IF(VLOOKUP($B1532,競技者!$A$5:$I$1004,9,FALSE)="","",VLOOKUP($B1532,競技者!$A$5:$I$1004,9,FALSE)))</f>
        <v/>
      </c>
      <c r="H1532" s="109"/>
      <c r="I1532" s="95" t="str">
        <f t="shared" si="115"/>
        <v/>
      </c>
      <c r="J1532" s="96"/>
      <c r="K1532" s="107" t="str">
        <f t="shared" si="116"/>
        <v/>
      </c>
      <c r="L1532" s="96"/>
      <c r="M1532" s="107" t="str">
        <f t="shared" si="117"/>
        <v/>
      </c>
      <c r="N1532" s="103"/>
      <c r="O1532" s="103"/>
      <c r="P1532" s="260"/>
      <c r="Q1532" s="97" t="str">
        <f t="shared" si="118"/>
        <v/>
      </c>
      <c r="R1532" s="98" t="str">
        <f t="shared" si="119"/>
        <v/>
      </c>
      <c r="S1532" s="96"/>
      <c r="T1532" s="234"/>
      <c r="U1532" s="105"/>
    </row>
    <row r="1533" spans="1:21">
      <c r="A1533" s="94">
        <v>1529</v>
      </c>
      <c r="B1533" s="111"/>
      <c r="C1533" s="95" t="str">
        <f>IF($B1533="","",IF(VLOOKUP($B1533,競技者!$A$5:$I$1004,2,FALSE)="","",VLOOKUP($B1533,競技者!$A$5:$I$1004,2,FALSE)))</f>
        <v/>
      </c>
      <c r="D1533" s="95" t="str">
        <f>IF($B1533="","",IF(VLOOKUP($B1533,競技者!$A$5:$I$1004,3,FALSE)="","",VLOOKUP($B1533,競技者!$A$5:$I$1004,3,FALSE)))</f>
        <v/>
      </c>
      <c r="E1533" s="95" t="str">
        <f>IF($B1533="","",IF(VLOOKUP($B1533,競技者!$A$5:$I$1004,4,FALSE)="","",VLOOKUP($B1533,競技者!$A$5:$I$1004,4,FALSE)))</f>
        <v/>
      </c>
      <c r="F1533" s="95" t="str">
        <f>IF($B1533="","",IF(VLOOKUP($B1533,競技者!$A$5:$I$1004,7,FALSE)="","",VLOOKUP($B1533,競技者!$A$5:$I$1004,7,FALSE)))</f>
        <v/>
      </c>
      <c r="G1533" s="95" t="str">
        <f>IF($B1533="","",IF(VLOOKUP($B1533,競技者!$A$5:$I$1004,9,FALSE)="","",VLOOKUP($B1533,競技者!$A$5:$I$1004,9,FALSE)))</f>
        <v/>
      </c>
      <c r="H1533" s="109"/>
      <c r="I1533" s="95" t="str">
        <f t="shared" si="115"/>
        <v/>
      </c>
      <c r="J1533" s="96"/>
      <c r="K1533" s="107" t="str">
        <f t="shared" si="116"/>
        <v/>
      </c>
      <c r="L1533" s="96"/>
      <c r="M1533" s="107" t="str">
        <f t="shared" si="117"/>
        <v/>
      </c>
      <c r="N1533" s="103"/>
      <c r="O1533" s="103"/>
      <c r="P1533" s="260"/>
      <c r="Q1533" s="97" t="str">
        <f t="shared" si="118"/>
        <v/>
      </c>
      <c r="R1533" s="98" t="str">
        <f t="shared" si="119"/>
        <v/>
      </c>
      <c r="S1533" s="96"/>
      <c r="T1533" s="234"/>
      <c r="U1533" s="105"/>
    </row>
    <row r="1534" spans="1:21" ht="12.6" thickBot="1">
      <c r="A1534" s="94">
        <v>1530</v>
      </c>
      <c r="B1534" s="217"/>
      <c r="C1534" s="218" t="str">
        <f>IF($B1534="","",IF(VLOOKUP($B1534,競技者!$A$5:$I$1004,2,FALSE)="","",VLOOKUP($B1534,競技者!$A$5:$I$1004,2,FALSE)))</f>
        <v/>
      </c>
      <c r="D1534" s="218" t="str">
        <f>IF($B1534="","",IF(VLOOKUP($B1534,競技者!$A$5:$I$1004,3,FALSE)="","",VLOOKUP($B1534,競技者!$A$5:$I$1004,3,FALSE)))</f>
        <v/>
      </c>
      <c r="E1534" s="218" t="str">
        <f>IF($B1534="","",IF(VLOOKUP($B1534,競技者!$A$5:$I$1004,4,FALSE)="","",VLOOKUP($B1534,競技者!$A$5:$I$1004,4,FALSE)))</f>
        <v/>
      </c>
      <c r="F1534" s="218" t="str">
        <f>IF($B1534="","",IF(VLOOKUP($B1534,競技者!$A$5:$I$1004,7,FALSE)="","",VLOOKUP($B1534,競技者!$A$5:$I$1004,7,FALSE)))</f>
        <v/>
      </c>
      <c r="G1534" s="218" t="str">
        <f>IF($B1534="","",IF(VLOOKUP($B1534,競技者!$A$5:$I$1004,9,FALSE)="","",VLOOKUP($B1534,競技者!$A$5:$I$1004,9,FALSE)))</f>
        <v/>
      </c>
      <c r="H1534" s="219"/>
      <c r="I1534" s="218" t="str">
        <f t="shared" si="115"/>
        <v/>
      </c>
      <c r="J1534" s="220"/>
      <c r="K1534" s="221" t="str">
        <f t="shared" si="116"/>
        <v/>
      </c>
      <c r="L1534" s="220"/>
      <c r="M1534" s="221" t="str">
        <f t="shared" si="117"/>
        <v/>
      </c>
      <c r="N1534" s="262"/>
      <c r="O1534" s="262"/>
      <c r="P1534" s="263"/>
      <c r="Q1534" s="222" t="str">
        <f t="shared" si="118"/>
        <v/>
      </c>
      <c r="R1534" s="223" t="str">
        <f t="shared" si="119"/>
        <v/>
      </c>
      <c r="S1534" s="220"/>
      <c r="T1534" s="237"/>
      <c r="U1534" s="224"/>
    </row>
    <row r="1535" spans="1:21">
      <c r="A1535" s="94">
        <v>1531</v>
      </c>
      <c r="B1535" s="199"/>
      <c r="C1535" s="120" t="str">
        <f>IF($B1535="","",IF(VLOOKUP($B1535,競技者!$A$5:$I$1004,2,FALSE)="","",VLOOKUP($B1535,競技者!$A$5:$I$1004,2,FALSE)))</f>
        <v/>
      </c>
      <c r="D1535" s="120" t="str">
        <f>IF($B1535="","",IF(VLOOKUP($B1535,競技者!$A$5:$I$1004,3,FALSE)="","",VLOOKUP($B1535,競技者!$A$5:$I$1004,3,FALSE)))</f>
        <v/>
      </c>
      <c r="E1535" s="120" t="str">
        <f>IF($B1535="","",IF(VLOOKUP($B1535,競技者!$A$5:$I$1004,4,FALSE)="","",VLOOKUP($B1535,競技者!$A$5:$I$1004,4,FALSE)))</f>
        <v/>
      </c>
      <c r="F1535" s="120" t="str">
        <f>IF($B1535="","",IF(VLOOKUP($B1535,競技者!$A$5:$I$1004,7,FALSE)="","",VLOOKUP($B1535,競技者!$A$5:$I$1004,7,FALSE)))</f>
        <v/>
      </c>
      <c r="G1535" s="120" t="str">
        <f>IF($B1535="","",IF(VLOOKUP($B1535,競技者!$A$5:$I$1004,9,FALSE)="","",VLOOKUP($B1535,競技者!$A$5:$I$1004,9,FALSE)))</f>
        <v/>
      </c>
      <c r="H1535" s="119"/>
      <c r="I1535" s="120" t="str">
        <f t="shared" si="115"/>
        <v/>
      </c>
      <c r="J1535" s="121"/>
      <c r="K1535" s="122" t="str">
        <f t="shared" si="116"/>
        <v/>
      </c>
      <c r="L1535" s="121"/>
      <c r="M1535" s="122" t="str">
        <f t="shared" si="117"/>
        <v/>
      </c>
      <c r="N1535" s="123"/>
      <c r="O1535" s="123"/>
      <c r="P1535" s="259"/>
      <c r="Q1535" s="124" t="str">
        <f t="shared" si="118"/>
        <v/>
      </c>
      <c r="R1535" s="125" t="str">
        <f t="shared" si="119"/>
        <v/>
      </c>
      <c r="S1535" s="121"/>
      <c r="T1535" s="236"/>
      <c r="U1535" s="127"/>
    </row>
    <row r="1536" spans="1:21">
      <c r="A1536" s="94">
        <v>1532</v>
      </c>
      <c r="B1536" s="111"/>
      <c r="C1536" s="95" t="str">
        <f>IF($B1536="","",IF(VLOOKUP($B1536,競技者!$A$5:$I$1004,2,FALSE)="","",VLOOKUP($B1536,競技者!$A$5:$I$1004,2,FALSE)))</f>
        <v/>
      </c>
      <c r="D1536" s="95" t="str">
        <f>IF($B1536="","",IF(VLOOKUP($B1536,競技者!$A$5:$I$1004,3,FALSE)="","",VLOOKUP($B1536,競技者!$A$5:$I$1004,3,FALSE)))</f>
        <v/>
      </c>
      <c r="E1536" s="95" t="str">
        <f>IF($B1536="","",IF(VLOOKUP($B1536,競技者!$A$5:$I$1004,4,FALSE)="","",VLOOKUP($B1536,競技者!$A$5:$I$1004,4,FALSE)))</f>
        <v/>
      </c>
      <c r="F1536" s="95" t="str">
        <f>IF($B1536="","",IF(VLOOKUP($B1536,競技者!$A$5:$I$1004,7,FALSE)="","",VLOOKUP($B1536,競技者!$A$5:$I$1004,7,FALSE)))</f>
        <v/>
      </c>
      <c r="G1536" s="95" t="str">
        <f>IF($B1536="","",IF(VLOOKUP($B1536,競技者!$A$5:$I$1004,9,FALSE)="","",VLOOKUP($B1536,競技者!$A$5:$I$1004,9,FALSE)))</f>
        <v/>
      </c>
      <c r="H1536" s="109"/>
      <c r="I1536" s="95" t="str">
        <f t="shared" si="115"/>
        <v/>
      </c>
      <c r="J1536" s="96"/>
      <c r="K1536" s="107" t="str">
        <f t="shared" si="116"/>
        <v/>
      </c>
      <c r="L1536" s="96"/>
      <c r="M1536" s="107" t="str">
        <f t="shared" si="117"/>
        <v/>
      </c>
      <c r="N1536" s="103"/>
      <c r="O1536" s="103"/>
      <c r="P1536" s="260"/>
      <c r="Q1536" s="97" t="str">
        <f t="shared" si="118"/>
        <v/>
      </c>
      <c r="R1536" s="98" t="str">
        <f t="shared" si="119"/>
        <v/>
      </c>
      <c r="S1536" s="96"/>
      <c r="T1536" s="234"/>
      <c r="U1536" s="105"/>
    </row>
    <row r="1537" spans="1:21">
      <c r="A1537" s="94">
        <v>1533</v>
      </c>
      <c r="B1537" s="111"/>
      <c r="C1537" s="95" t="str">
        <f>IF($B1537="","",IF(VLOOKUP($B1537,競技者!$A$5:$I$1004,2,FALSE)="","",VLOOKUP($B1537,競技者!$A$5:$I$1004,2,FALSE)))</f>
        <v/>
      </c>
      <c r="D1537" s="95" t="str">
        <f>IF($B1537="","",IF(VLOOKUP($B1537,競技者!$A$5:$I$1004,3,FALSE)="","",VLOOKUP($B1537,競技者!$A$5:$I$1004,3,FALSE)))</f>
        <v/>
      </c>
      <c r="E1537" s="95" t="str">
        <f>IF($B1537="","",IF(VLOOKUP($B1537,競技者!$A$5:$I$1004,4,FALSE)="","",VLOOKUP($B1537,競技者!$A$5:$I$1004,4,FALSE)))</f>
        <v/>
      </c>
      <c r="F1537" s="95" t="str">
        <f>IF($B1537="","",IF(VLOOKUP($B1537,競技者!$A$5:$I$1004,7,FALSE)="","",VLOOKUP($B1537,競技者!$A$5:$I$1004,7,FALSE)))</f>
        <v/>
      </c>
      <c r="G1537" s="95" t="str">
        <f>IF($B1537="","",IF(VLOOKUP($B1537,競技者!$A$5:$I$1004,9,FALSE)="","",VLOOKUP($B1537,競技者!$A$5:$I$1004,9,FALSE)))</f>
        <v/>
      </c>
      <c r="H1537" s="109"/>
      <c r="I1537" s="95" t="str">
        <f t="shared" si="115"/>
        <v/>
      </c>
      <c r="J1537" s="96"/>
      <c r="K1537" s="107" t="str">
        <f t="shared" si="116"/>
        <v/>
      </c>
      <c r="L1537" s="96"/>
      <c r="M1537" s="107" t="str">
        <f t="shared" si="117"/>
        <v/>
      </c>
      <c r="N1537" s="103"/>
      <c r="O1537" s="103"/>
      <c r="P1537" s="260"/>
      <c r="Q1537" s="97" t="str">
        <f t="shared" si="118"/>
        <v/>
      </c>
      <c r="R1537" s="98" t="str">
        <f t="shared" si="119"/>
        <v/>
      </c>
      <c r="S1537" s="96"/>
      <c r="T1537" s="234"/>
      <c r="U1537" s="105"/>
    </row>
    <row r="1538" spans="1:21">
      <c r="A1538" s="94">
        <v>1534</v>
      </c>
      <c r="B1538" s="111"/>
      <c r="C1538" s="95" t="str">
        <f>IF($B1538="","",IF(VLOOKUP($B1538,競技者!$A$5:$I$1004,2,FALSE)="","",VLOOKUP($B1538,競技者!$A$5:$I$1004,2,FALSE)))</f>
        <v/>
      </c>
      <c r="D1538" s="95" t="str">
        <f>IF($B1538="","",IF(VLOOKUP($B1538,競技者!$A$5:$I$1004,3,FALSE)="","",VLOOKUP($B1538,競技者!$A$5:$I$1004,3,FALSE)))</f>
        <v/>
      </c>
      <c r="E1538" s="95" t="str">
        <f>IF($B1538="","",IF(VLOOKUP($B1538,競技者!$A$5:$I$1004,4,FALSE)="","",VLOOKUP($B1538,競技者!$A$5:$I$1004,4,FALSE)))</f>
        <v/>
      </c>
      <c r="F1538" s="95" t="str">
        <f>IF($B1538="","",IF(VLOOKUP($B1538,競技者!$A$5:$I$1004,7,FALSE)="","",VLOOKUP($B1538,競技者!$A$5:$I$1004,7,FALSE)))</f>
        <v/>
      </c>
      <c r="G1538" s="95" t="str">
        <f>IF($B1538="","",IF(VLOOKUP($B1538,競技者!$A$5:$I$1004,9,FALSE)="","",VLOOKUP($B1538,競技者!$A$5:$I$1004,9,FALSE)))</f>
        <v/>
      </c>
      <c r="H1538" s="109"/>
      <c r="I1538" s="95" t="str">
        <f t="shared" si="115"/>
        <v/>
      </c>
      <c r="J1538" s="96"/>
      <c r="K1538" s="107" t="str">
        <f t="shared" si="116"/>
        <v/>
      </c>
      <c r="L1538" s="96"/>
      <c r="M1538" s="107" t="str">
        <f t="shared" si="117"/>
        <v/>
      </c>
      <c r="N1538" s="103"/>
      <c r="O1538" s="103"/>
      <c r="P1538" s="260"/>
      <c r="Q1538" s="97" t="str">
        <f t="shared" si="118"/>
        <v/>
      </c>
      <c r="R1538" s="98" t="str">
        <f t="shared" si="119"/>
        <v/>
      </c>
      <c r="S1538" s="96"/>
      <c r="T1538" s="234"/>
      <c r="U1538" s="105"/>
    </row>
    <row r="1539" spans="1:21">
      <c r="A1539" s="94">
        <v>1535</v>
      </c>
      <c r="B1539" s="207"/>
      <c r="C1539" s="208" t="str">
        <f>IF($B1539="","",IF(VLOOKUP($B1539,競技者!$A$5:$I$1004,2,FALSE)="","",VLOOKUP($B1539,競技者!$A$5:$I$1004,2,FALSE)))</f>
        <v/>
      </c>
      <c r="D1539" s="208" t="str">
        <f>IF($B1539="","",IF(VLOOKUP($B1539,競技者!$A$5:$I$1004,3,FALSE)="","",VLOOKUP($B1539,競技者!$A$5:$I$1004,3,FALSE)))</f>
        <v/>
      </c>
      <c r="E1539" s="208" t="str">
        <f>IF($B1539="","",IF(VLOOKUP($B1539,競技者!$A$5:$I$1004,4,FALSE)="","",VLOOKUP($B1539,競技者!$A$5:$I$1004,4,FALSE)))</f>
        <v/>
      </c>
      <c r="F1539" s="208" t="str">
        <f>IF($B1539="","",IF(VLOOKUP($B1539,競技者!$A$5:$I$1004,7,FALSE)="","",VLOOKUP($B1539,競技者!$A$5:$I$1004,7,FALSE)))</f>
        <v/>
      </c>
      <c r="G1539" s="208" t="str">
        <f>IF($B1539="","",IF(VLOOKUP($B1539,競技者!$A$5:$I$1004,9,FALSE)="","",VLOOKUP($B1539,競技者!$A$5:$I$1004,9,FALSE)))</f>
        <v/>
      </c>
      <c r="H1539" s="209"/>
      <c r="I1539" s="208" t="str">
        <f t="shared" si="115"/>
        <v/>
      </c>
      <c r="J1539" s="210"/>
      <c r="K1539" s="211" t="str">
        <f t="shared" si="116"/>
        <v/>
      </c>
      <c r="L1539" s="210"/>
      <c r="M1539" s="211" t="str">
        <f t="shared" si="117"/>
        <v/>
      </c>
      <c r="N1539" s="212"/>
      <c r="O1539" s="212"/>
      <c r="P1539" s="261"/>
      <c r="Q1539" s="213" t="str">
        <f t="shared" si="118"/>
        <v/>
      </c>
      <c r="R1539" s="214" t="str">
        <f t="shared" si="119"/>
        <v/>
      </c>
      <c r="S1539" s="210"/>
      <c r="T1539" s="238"/>
      <c r="U1539" s="216"/>
    </row>
    <row r="1540" spans="1:21">
      <c r="A1540" s="94">
        <v>1536</v>
      </c>
      <c r="B1540" s="199"/>
      <c r="C1540" s="120" t="str">
        <f>IF($B1540="","",IF(VLOOKUP($B1540,競技者!$A$5:$I$1004,2,FALSE)="","",VLOOKUP($B1540,競技者!$A$5:$I$1004,2,FALSE)))</f>
        <v/>
      </c>
      <c r="D1540" s="120" t="str">
        <f>IF($B1540="","",IF(VLOOKUP($B1540,競技者!$A$5:$I$1004,3,FALSE)="","",VLOOKUP($B1540,競技者!$A$5:$I$1004,3,FALSE)))</f>
        <v/>
      </c>
      <c r="E1540" s="120" t="str">
        <f>IF($B1540="","",IF(VLOOKUP($B1540,競技者!$A$5:$I$1004,4,FALSE)="","",VLOOKUP($B1540,競技者!$A$5:$I$1004,4,FALSE)))</f>
        <v/>
      </c>
      <c r="F1540" s="120" t="str">
        <f>IF($B1540="","",IF(VLOOKUP($B1540,競技者!$A$5:$I$1004,7,FALSE)="","",VLOOKUP($B1540,競技者!$A$5:$I$1004,7,FALSE)))</f>
        <v/>
      </c>
      <c r="G1540" s="120" t="str">
        <f>IF($B1540="","",IF(VLOOKUP($B1540,競技者!$A$5:$I$1004,9,FALSE)="","",VLOOKUP($B1540,競技者!$A$5:$I$1004,9,FALSE)))</f>
        <v/>
      </c>
      <c r="H1540" s="119"/>
      <c r="I1540" s="120" t="str">
        <f t="shared" si="115"/>
        <v/>
      </c>
      <c r="J1540" s="121"/>
      <c r="K1540" s="122" t="str">
        <f t="shared" si="116"/>
        <v/>
      </c>
      <c r="L1540" s="121"/>
      <c r="M1540" s="122" t="str">
        <f t="shared" si="117"/>
        <v/>
      </c>
      <c r="N1540" s="123"/>
      <c r="O1540" s="123"/>
      <c r="P1540" s="259"/>
      <c r="Q1540" s="124" t="str">
        <f t="shared" si="118"/>
        <v/>
      </c>
      <c r="R1540" s="125" t="str">
        <f t="shared" si="119"/>
        <v/>
      </c>
      <c r="S1540" s="121"/>
      <c r="T1540" s="236"/>
      <c r="U1540" s="127"/>
    </row>
    <row r="1541" spans="1:21">
      <c r="A1541" s="94">
        <v>1537</v>
      </c>
      <c r="B1541" s="111"/>
      <c r="C1541" s="95" t="str">
        <f>IF($B1541="","",IF(VLOOKUP($B1541,競技者!$A$5:$I$1004,2,FALSE)="","",VLOOKUP($B1541,競技者!$A$5:$I$1004,2,FALSE)))</f>
        <v/>
      </c>
      <c r="D1541" s="95" t="str">
        <f>IF($B1541="","",IF(VLOOKUP($B1541,競技者!$A$5:$I$1004,3,FALSE)="","",VLOOKUP($B1541,競技者!$A$5:$I$1004,3,FALSE)))</f>
        <v/>
      </c>
      <c r="E1541" s="95" t="str">
        <f>IF($B1541="","",IF(VLOOKUP($B1541,競技者!$A$5:$I$1004,4,FALSE)="","",VLOOKUP($B1541,競技者!$A$5:$I$1004,4,FALSE)))</f>
        <v/>
      </c>
      <c r="F1541" s="95" t="str">
        <f>IF($B1541="","",IF(VLOOKUP($B1541,競技者!$A$5:$I$1004,7,FALSE)="","",VLOOKUP($B1541,競技者!$A$5:$I$1004,7,FALSE)))</f>
        <v/>
      </c>
      <c r="G1541" s="95" t="str">
        <f>IF($B1541="","",IF(VLOOKUP($B1541,競技者!$A$5:$I$1004,9,FALSE)="","",VLOOKUP($B1541,競技者!$A$5:$I$1004,9,FALSE)))</f>
        <v/>
      </c>
      <c r="H1541" s="109"/>
      <c r="I1541" s="95" t="str">
        <f t="shared" si="115"/>
        <v/>
      </c>
      <c r="J1541" s="96"/>
      <c r="K1541" s="107" t="str">
        <f t="shared" si="116"/>
        <v/>
      </c>
      <c r="L1541" s="96"/>
      <c r="M1541" s="107" t="str">
        <f t="shared" si="117"/>
        <v/>
      </c>
      <c r="N1541" s="103"/>
      <c r="O1541" s="103"/>
      <c r="P1541" s="260"/>
      <c r="Q1541" s="97" t="str">
        <f t="shared" si="118"/>
        <v/>
      </c>
      <c r="R1541" s="98" t="str">
        <f t="shared" si="119"/>
        <v/>
      </c>
      <c r="S1541" s="96"/>
      <c r="T1541" s="234"/>
      <c r="U1541" s="105"/>
    </row>
    <row r="1542" spans="1:21">
      <c r="A1542" s="94">
        <v>1538</v>
      </c>
      <c r="B1542" s="111"/>
      <c r="C1542" s="95" t="str">
        <f>IF($B1542="","",IF(VLOOKUP($B1542,競技者!$A$5:$I$1004,2,FALSE)="","",VLOOKUP($B1542,競技者!$A$5:$I$1004,2,FALSE)))</f>
        <v/>
      </c>
      <c r="D1542" s="95" t="str">
        <f>IF($B1542="","",IF(VLOOKUP($B1542,競技者!$A$5:$I$1004,3,FALSE)="","",VLOOKUP($B1542,競技者!$A$5:$I$1004,3,FALSE)))</f>
        <v/>
      </c>
      <c r="E1542" s="95" t="str">
        <f>IF($B1542="","",IF(VLOOKUP($B1542,競技者!$A$5:$I$1004,4,FALSE)="","",VLOOKUP($B1542,競技者!$A$5:$I$1004,4,FALSE)))</f>
        <v/>
      </c>
      <c r="F1542" s="95" t="str">
        <f>IF($B1542="","",IF(VLOOKUP($B1542,競技者!$A$5:$I$1004,7,FALSE)="","",VLOOKUP($B1542,競技者!$A$5:$I$1004,7,FALSE)))</f>
        <v/>
      </c>
      <c r="G1542" s="95" t="str">
        <f>IF($B1542="","",IF(VLOOKUP($B1542,競技者!$A$5:$I$1004,9,FALSE)="","",VLOOKUP($B1542,競技者!$A$5:$I$1004,9,FALSE)))</f>
        <v/>
      </c>
      <c r="H1542" s="109"/>
      <c r="I1542" s="95" t="str">
        <f t="shared" ref="I1542:I1605" si="120">IF(H1542="50ｍ（長水路）","LC",IF(H1542="","","SC"))</f>
        <v/>
      </c>
      <c r="J1542" s="96"/>
      <c r="K1542" s="107" t="str">
        <f t="shared" ref="K1542:K1605" si="121">IF(J1542="自由形",1,IF(J1542="背泳ぎ",2,IF(J1542="平泳ぎ",3,IF(J1542="バタフライ",4,IF(J1542="","",5)))))</f>
        <v/>
      </c>
      <c r="L1542" s="96"/>
      <c r="M1542" s="107" t="str">
        <f t="shared" ref="M1542:M1605" si="122">IF(L1542="25m",1,IF(L1542="50m",2,IF(L1542="100m",3,IF(L1542="200m",4,IF(L1542="400m",5,IF(L1542="800m",6,IF(L1542="1500m",7,"")))))))</f>
        <v/>
      </c>
      <c r="N1542" s="103"/>
      <c r="O1542" s="103"/>
      <c r="P1542" s="260"/>
      <c r="Q1542" s="97" t="str">
        <f t="shared" ref="Q1542:Q1605" si="123">IF(P1542="","",IF(N1542="",TEXT(O1542&amp;"."&amp;P1542,"00.00"),TIMEVALUE(N1542&amp;":"&amp;O1542&amp;"."&amp;P1542)))</f>
        <v/>
      </c>
      <c r="R1542" s="98" t="str">
        <f t="shared" ref="R1542:R1605" si="124">IF(P1542="","",N1542*60+O1542+P1542/100)</f>
        <v/>
      </c>
      <c r="S1542" s="96"/>
      <c r="T1542" s="234"/>
      <c r="U1542" s="105"/>
    </row>
    <row r="1543" spans="1:21">
      <c r="A1543" s="94">
        <v>1539</v>
      </c>
      <c r="B1543" s="111"/>
      <c r="C1543" s="95" t="str">
        <f>IF($B1543="","",IF(VLOOKUP($B1543,競技者!$A$5:$I$1004,2,FALSE)="","",VLOOKUP($B1543,競技者!$A$5:$I$1004,2,FALSE)))</f>
        <v/>
      </c>
      <c r="D1543" s="95" t="str">
        <f>IF($B1543="","",IF(VLOOKUP($B1543,競技者!$A$5:$I$1004,3,FALSE)="","",VLOOKUP($B1543,競技者!$A$5:$I$1004,3,FALSE)))</f>
        <v/>
      </c>
      <c r="E1543" s="95" t="str">
        <f>IF($B1543="","",IF(VLOOKUP($B1543,競技者!$A$5:$I$1004,4,FALSE)="","",VLOOKUP($B1543,競技者!$A$5:$I$1004,4,FALSE)))</f>
        <v/>
      </c>
      <c r="F1543" s="95" t="str">
        <f>IF($B1543="","",IF(VLOOKUP($B1543,競技者!$A$5:$I$1004,7,FALSE)="","",VLOOKUP($B1543,競技者!$A$5:$I$1004,7,FALSE)))</f>
        <v/>
      </c>
      <c r="G1543" s="95" t="str">
        <f>IF($B1543="","",IF(VLOOKUP($B1543,競技者!$A$5:$I$1004,9,FALSE)="","",VLOOKUP($B1543,競技者!$A$5:$I$1004,9,FALSE)))</f>
        <v/>
      </c>
      <c r="H1543" s="109"/>
      <c r="I1543" s="95" t="str">
        <f t="shared" si="120"/>
        <v/>
      </c>
      <c r="J1543" s="96"/>
      <c r="K1543" s="107" t="str">
        <f t="shared" si="121"/>
        <v/>
      </c>
      <c r="L1543" s="96"/>
      <c r="M1543" s="107" t="str">
        <f t="shared" si="122"/>
        <v/>
      </c>
      <c r="N1543" s="103"/>
      <c r="O1543" s="103"/>
      <c r="P1543" s="260"/>
      <c r="Q1543" s="97" t="str">
        <f t="shared" si="123"/>
        <v/>
      </c>
      <c r="R1543" s="98" t="str">
        <f t="shared" si="124"/>
        <v/>
      </c>
      <c r="S1543" s="96"/>
      <c r="T1543" s="234"/>
      <c r="U1543" s="105"/>
    </row>
    <row r="1544" spans="1:21" ht="12.6" thickBot="1">
      <c r="A1544" s="94">
        <v>1540</v>
      </c>
      <c r="B1544" s="217"/>
      <c r="C1544" s="218" t="str">
        <f>IF($B1544="","",IF(VLOOKUP($B1544,競技者!$A$5:$I$1004,2,FALSE)="","",VLOOKUP($B1544,競技者!$A$5:$I$1004,2,FALSE)))</f>
        <v/>
      </c>
      <c r="D1544" s="218" t="str">
        <f>IF($B1544="","",IF(VLOOKUP($B1544,競技者!$A$5:$I$1004,3,FALSE)="","",VLOOKUP($B1544,競技者!$A$5:$I$1004,3,FALSE)))</f>
        <v/>
      </c>
      <c r="E1544" s="218" t="str">
        <f>IF($B1544="","",IF(VLOOKUP($B1544,競技者!$A$5:$I$1004,4,FALSE)="","",VLOOKUP($B1544,競技者!$A$5:$I$1004,4,FALSE)))</f>
        <v/>
      </c>
      <c r="F1544" s="218" t="str">
        <f>IF($B1544="","",IF(VLOOKUP($B1544,競技者!$A$5:$I$1004,7,FALSE)="","",VLOOKUP($B1544,競技者!$A$5:$I$1004,7,FALSE)))</f>
        <v/>
      </c>
      <c r="G1544" s="218" t="str">
        <f>IF($B1544="","",IF(VLOOKUP($B1544,競技者!$A$5:$I$1004,9,FALSE)="","",VLOOKUP($B1544,競技者!$A$5:$I$1004,9,FALSE)))</f>
        <v/>
      </c>
      <c r="H1544" s="219"/>
      <c r="I1544" s="218" t="str">
        <f t="shared" si="120"/>
        <v/>
      </c>
      <c r="J1544" s="220"/>
      <c r="K1544" s="221" t="str">
        <f t="shared" si="121"/>
        <v/>
      </c>
      <c r="L1544" s="220"/>
      <c r="M1544" s="221" t="str">
        <f t="shared" si="122"/>
        <v/>
      </c>
      <c r="N1544" s="262"/>
      <c r="O1544" s="262"/>
      <c r="P1544" s="263"/>
      <c r="Q1544" s="222" t="str">
        <f t="shared" si="123"/>
        <v/>
      </c>
      <c r="R1544" s="223" t="str">
        <f t="shared" si="124"/>
        <v/>
      </c>
      <c r="S1544" s="220"/>
      <c r="T1544" s="237"/>
      <c r="U1544" s="224"/>
    </row>
    <row r="1545" spans="1:21">
      <c r="A1545" s="94">
        <v>1541</v>
      </c>
      <c r="B1545" s="199"/>
      <c r="C1545" s="120" t="str">
        <f>IF($B1545="","",IF(VLOOKUP($B1545,競技者!$A$5:$I$1004,2,FALSE)="","",VLOOKUP($B1545,競技者!$A$5:$I$1004,2,FALSE)))</f>
        <v/>
      </c>
      <c r="D1545" s="120" t="str">
        <f>IF($B1545="","",IF(VLOOKUP($B1545,競技者!$A$5:$I$1004,3,FALSE)="","",VLOOKUP($B1545,競技者!$A$5:$I$1004,3,FALSE)))</f>
        <v/>
      </c>
      <c r="E1545" s="120" t="str">
        <f>IF($B1545="","",IF(VLOOKUP($B1545,競技者!$A$5:$I$1004,4,FALSE)="","",VLOOKUP($B1545,競技者!$A$5:$I$1004,4,FALSE)))</f>
        <v/>
      </c>
      <c r="F1545" s="120" t="str">
        <f>IF($B1545="","",IF(VLOOKUP($B1545,競技者!$A$5:$I$1004,7,FALSE)="","",VLOOKUP($B1545,競技者!$A$5:$I$1004,7,FALSE)))</f>
        <v/>
      </c>
      <c r="G1545" s="120" t="str">
        <f>IF($B1545="","",IF(VLOOKUP($B1545,競技者!$A$5:$I$1004,9,FALSE)="","",VLOOKUP($B1545,競技者!$A$5:$I$1004,9,FALSE)))</f>
        <v/>
      </c>
      <c r="H1545" s="119"/>
      <c r="I1545" s="120" t="str">
        <f t="shared" si="120"/>
        <v/>
      </c>
      <c r="J1545" s="121"/>
      <c r="K1545" s="122" t="str">
        <f t="shared" si="121"/>
        <v/>
      </c>
      <c r="L1545" s="121"/>
      <c r="M1545" s="122" t="str">
        <f t="shared" si="122"/>
        <v/>
      </c>
      <c r="N1545" s="123"/>
      <c r="O1545" s="123"/>
      <c r="P1545" s="259"/>
      <c r="Q1545" s="124" t="str">
        <f t="shared" si="123"/>
        <v/>
      </c>
      <c r="R1545" s="125" t="str">
        <f t="shared" si="124"/>
        <v/>
      </c>
      <c r="S1545" s="121"/>
      <c r="T1545" s="236"/>
      <c r="U1545" s="127"/>
    </row>
    <row r="1546" spans="1:21">
      <c r="A1546" s="94">
        <v>1542</v>
      </c>
      <c r="B1546" s="111"/>
      <c r="C1546" s="95" t="str">
        <f>IF($B1546="","",IF(VLOOKUP($B1546,競技者!$A$5:$I$1004,2,FALSE)="","",VLOOKUP($B1546,競技者!$A$5:$I$1004,2,FALSE)))</f>
        <v/>
      </c>
      <c r="D1546" s="95" t="str">
        <f>IF($B1546="","",IF(VLOOKUP($B1546,競技者!$A$5:$I$1004,3,FALSE)="","",VLOOKUP($B1546,競技者!$A$5:$I$1004,3,FALSE)))</f>
        <v/>
      </c>
      <c r="E1546" s="95" t="str">
        <f>IF($B1546="","",IF(VLOOKUP($B1546,競技者!$A$5:$I$1004,4,FALSE)="","",VLOOKUP($B1546,競技者!$A$5:$I$1004,4,FALSE)))</f>
        <v/>
      </c>
      <c r="F1546" s="95" t="str">
        <f>IF($B1546="","",IF(VLOOKUP($B1546,競技者!$A$5:$I$1004,7,FALSE)="","",VLOOKUP($B1546,競技者!$A$5:$I$1004,7,FALSE)))</f>
        <v/>
      </c>
      <c r="G1546" s="95" t="str">
        <f>IF($B1546="","",IF(VLOOKUP($B1546,競技者!$A$5:$I$1004,9,FALSE)="","",VLOOKUP($B1546,競技者!$A$5:$I$1004,9,FALSE)))</f>
        <v/>
      </c>
      <c r="H1546" s="109"/>
      <c r="I1546" s="95" t="str">
        <f t="shared" si="120"/>
        <v/>
      </c>
      <c r="J1546" s="96"/>
      <c r="K1546" s="107" t="str">
        <f t="shared" si="121"/>
        <v/>
      </c>
      <c r="L1546" s="96"/>
      <c r="M1546" s="107" t="str">
        <f t="shared" si="122"/>
        <v/>
      </c>
      <c r="N1546" s="103"/>
      <c r="O1546" s="103"/>
      <c r="P1546" s="260"/>
      <c r="Q1546" s="97" t="str">
        <f t="shared" si="123"/>
        <v/>
      </c>
      <c r="R1546" s="98" t="str">
        <f t="shared" si="124"/>
        <v/>
      </c>
      <c r="S1546" s="96"/>
      <c r="T1546" s="234"/>
      <c r="U1546" s="105"/>
    </row>
    <row r="1547" spans="1:21">
      <c r="A1547" s="94">
        <v>1543</v>
      </c>
      <c r="B1547" s="111"/>
      <c r="C1547" s="95" t="str">
        <f>IF($B1547="","",IF(VLOOKUP($B1547,競技者!$A$5:$I$1004,2,FALSE)="","",VLOOKUP($B1547,競技者!$A$5:$I$1004,2,FALSE)))</f>
        <v/>
      </c>
      <c r="D1547" s="95" t="str">
        <f>IF($B1547="","",IF(VLOOKUP($B1547,競技者!$A$5:$I$1004,3,FALSE)="","",VLOOKUP($B1547,競技者!$A$5:$I$1004,3,FALSE)))</f>
        <v/>
      </c>
      <c r="E1547" s="95" t="str">
        <f>IF($B1547="","",IF(VLOOKUP($B1547,競技者!$A$5:$I$1004,4,FALSE)="","",VLOOKUP($B1547,競技者!$A$5:$I$1004,4,FALSE)))</f>
        <v/>
      </c>
      <c r="F1547" s="95" t="str">
        <f>IF($B1547="","",IF(VLOOKUP($B1547,競技者!$A$5:$I$1004,7,FALSE)="","",VLOOKUP($B1547,競技者!$A$5:$I$1004,7,FALSE)))</f>
        <v/>
      </c>
      <c r="G1547" s="95" t="str">
        <f>IF($B1547="","",IF(VLOOKUP($B1547,競技者!$A$5:$I$1004,9,FALSE)="","",VLOOKUP($B1547,競技者!$A$5:$I$1004,9,FALSE)))</f>
        <v/>
      </c>
      <c r="H1547" s="109"/>
      <c r="I1547" s="95" t="str">
        <f t="shared" si="120"/>
        <v/>
      </c>
      <c r="J1547" s="96"/>
      <c r="K1547" s="107" t="str">
        <f t="shared" si="121"/>
        <v/>
      </c>
      <c r="L1547" s="96"/>
      <c r="M1547" s="107" t="str">
        <f t="shared" si="122"/>
        <v/>
      </c>
      <c r="N1547" s="103"/>
      <c r="O1547" s="103"/>
      <c r="P1547" s="260"/>
      <c r="Q1547" s="97" t="str">
        <f t="shared" si="123"/>
        <v/>
      </c>
      <c r="R1547" s="98" t="str">
        <f t="shared" si="124"/>
        <v/>
      </c>
      <c r="S1547" s="96"/>
      <c r="T1547" s="234"/>
      <c r="U1547" s="105"/>
    </row>
    <row r="1548" spans="1:21">
      <c r="A1548" s="94">
        <v>1544</v>
      </c>
      <c r="B1548" s="111"/>
      <c r="C1548" s="95" t="str">
        <f>IF($B1548="","",IF(VLOOKUP($B1548,競技者!$A$5:$I$1004,2,FALSE)="","",VLOOKUP($B1548,競技者!$A$5:$I$1004,2,FALSE)))</f>
        <v/>
      </c>
      <c r="D1548" s="95" t="str">
        <f>IF($B1548="","",IF(VLOOKUP($B1548,競技者!$A$5:$I$1004,3,FALSE)="","",VLOOKUP($B1548,競技者!$A$5:$I$1004,3,FALSE)))</f>
        <v/>
      </c>
      <c r="E1548" s="95" t="str">
        <f>IF($B1548="","",IF(VLOOKUP($B1548,競技者!$A$5:$I$1004,4,FALSE)="","",VLOOKUP($B1548,競技者!$A$5:$I$1004,4,FALSE)))</f>
        <v/>
      </c>
      <c r="F1548" s="95" t="str">
        <f>IF($B1548="","",IF(VLOOKUP($B1548,競技者!$A$5:$I$1004,7,FALSE)="","",VLOOKUP($B1548,競技者!$A$5:$I$1004,7,FALSE)))</f>
        <v/>
      </c>
      <c r="G1548" s="95" t="str">
        <f>IF($B1548="","",IF(VLOOKUP($B1548,競技者!$A$5:$I$1004,9,FALSE)="","",VLOOKUP($B1548,競技者!$A$5:$I$1004,9,FALSE)))</f>
        <v/>
      </c>
      <c r="H1548" s="109"/>
      <c r="I1548" s="95" t="str">
        <f t="shared" si="120"/>
        <v/>
      </c>
      <c r="J1548" s="96"/>
      <c r="K1548" s="107" t="str">
        <f t="shared" si="121"/>
        <v/>
      </c>
      <c r="L1548" s="96"/>
      <c r="M1548" s="107" t="str">
        <f t="shared" si="122"/>
        <v/>
      </c>
      <c r="N1548" s="103"/>
      <c r="O1548" s="103"/>
      <c r="P1548" s="260"/>
      <c r="Q1548" s="97" t="str">
        <f t="shared" si="123"/>
        <v/>
      </c>
      <c r="R1548" s="98" t="str">
        <f t="shared" si="124"/>
        <v/>
      </c>
      <c r="S1548" s="96"/>
      <c r="T1548" s="234"/>
      <c r="U1548" s="105"/>
    </row>
    <row r="1549" spans="1:21">
      <c r="A1549" s="94">
        <v>1545</v>
      </c>
      <c r="B1549" s="207"/>
      <c r="C1549" s="208" t="str">
        <f>IF($B1549="","",IF(VLOOKUP($B1549,競技者!$A$5:$I$1004,2,FALSE)="","",VLOOKUP($B1549,競技者!$A$5:$I$1004,2,FALSE)))</f>
        <v/>
      </c>
      <c r="D1549" s="208" t="str">
        <f>IF($B1549="","",IF(VLOOKUP($B1549,競技者!$A$5:$I$1004,3,FALSE)="","",VLOOKUP($B1549,競技者!$A$5:$I$1004,3,FALSE)))</f>
        <v/>
      </c>
      <c r="E1549" s="208" t="str">
        <f>IF($B1549="","",IF(VLOOKUP($B1549,競技者!$A$5:$I$1004,4,FALSE)="","",VLOOKUP($B1549,競技者!$A$5:$I$1004,4,FALSE)))</f>
        <v/>
      </c>
      <c r="F1549" s="208" t="str">
        <f>IF($B1549="","",IF(VLOOKUP($B1549,競技者!$A$5:$I$1004,7,FALSE)="","",VLOOKUP($B1549,競技者!$A$5:$I$1004,7,FALSE)))</f>
        <v/>
      </c>
      <c r="G1549" s="208" t="str">
        <f>IF($B1549="","",IF(VLOOKUP($B1549,競技者!$A$5:$I$1004,9,FALSE)="","",VLOOKUP($B1549,競技者!$A$5:$I$1004,9,FALSE)))</f>
        <v/>
      </c>
      <c r="H1549" s="209"/>
      <c r="I1549" s="208" t="str">
        <f t="shared" si="120"/>
        <v/>
      </c>
      <c r="J1549" s="210"/>
      <c r="K1549" s="211" t="str">
        <f t="shared" si="121"/>
        <v/>
      </c>
      <c r="L1549" s="210"/>
      <c r="M1549" s="211" t="str">
        <f t="shared" si="122"/>
        <v/>
      </c>
      <c r="N1549" s="212"/>
      <c r="O1549" s="212"/>
      <c r="P1549" s="261"/>
      <c r="Q1549" s="213" t="str">
        <f t="shared" si="123"/>
        <v/>
      </c>
      <c r="R1549" s="214" t="str">
        <f t="shared" si="124"/>
        <v/>
      </c>
      <c r="S1549" s="210"/>
      <c r="T1549" s="238"/>
      <c r="U1549" s="216"/>
    </row>
    <row r="1550" spans="1:21">
      <c r="A1550" s="94">
        <v>1546</v>
      </c>
      <c r="B1550" s="199"/>
      <c r="C1550" s="120" t="str">
        <f>IF($B1550="","",IF(VLOOKUP($B1550,競技者!$A$5:$I$1004,2,FALSE)="","",VLOOKUP($B1550,競技者!$A$5:$I$1004,2,FALSE)))</f>
        <v/>
      </c>
      <c r="D1550" s="120" t="str">
        <f>IF($B1550="","",IF(VLOOKUP($B1550,競技者!$A$5:$I$1004,3,FALSE)="","",VLOOKUP($B1550,競技者!$A$5:$I$1004,3,FALSE)))</f>
        <v/>
      </c>
      <c r="E1550" s="120" t="str">
        <f>IF($B1550="","",IF(VLOOKUP($B1550,競技者!$A$5:$I$1004,4,FALSE)="","",VLOOKUP($B1550,競技者!$A$5:$I$1004,4,FALSE)))</f>
        <v/>
      </c>
      <c r="F1550" s="120" t="str">
        <f>IF($B1550="","",IF(VLOOKUP($B1550,競技者!$A$5:$I$1004,7,FALSE)="","",VLOOKUP($B1550,競技者!$A$5:$I$1004,7,FALSE)))</f>
        <v/>
      </c>
      <c r="G1550" s="120" t="str">
        <f>IF($B1550="","",IF(VLOOKUP($B1550,競技者!$A$5:$I$1004,9,FALSE)="","",VLOOKUP($B1550,競技者!$A$5:$I$1004,9,FALSE)))</f>
        <v/>
      </c>
      <c r="H1550" s="119"/>
      <c r="I1550" s="120" t="str">
        <f t="shared" si="120"/>
        <v/>
      </c>
      <c r="J1550" s="121"/>
      <c r="K1550" s="122" t="str">
        <f t="shared" si="121"/>
        <v/>
      </c>
      <c r="L1550" s="121"/>
      <c r="M1550" s="122" t="str">
        <f t="shared" si="122"/>
        <v/>
      </c>
      <c r="N1550" s="123"/>
      <c r="O1550" s="123"/>
      <c r="P1550" s="259"/>
      <c r="Q1550" s="124" t="str">
        <f t="shared" si="123"/>
        <v/>
      </c>
      <c r="R1550" s="125" t="str">
        <f t="shared" si="124"/>
        <v/>
      </c>
      <c r="S1550" s="121"/>
      <c r="T1550" s="236"/>
      <c r="U1550" s="127"/>
    </row>
    <row r="1551" spans="1:21">
      <c r="A1551" s="94">
        <v>1547</v>
      </c>
      <c r="B1551" s="111"/>
      <c r="C1551" s="95" t="str">
        <f>IF($B1551="","",IF(VLOOKUP($B1551,競技者!$A$5:$I$1004,2,FALSE)="","",VLOOKUP($B1551,競技者!$A$5:$I$1004,2,FALSE)))</f>
        <v/>
      </c>
      <c r="D1551" s="95" t="str">
        <f>IF($B1551="","",IF(VLOOKUP($B1551,競技者!$A$5:$I$1004,3,FALSE)="","",VLOOKUP($B1551,競技者!$A$5:$I$1004,3,FALSE)))</f>
        <v/>
      </c>
      <c r="E1551" s="95" t="str">
        <f>IF($B1551="","",IF(VLOOKUP($B1551,競技者!$A$5:$I$1004,4,FALSE)="","",VLOOKUP($B1551,競技者!$A$5:$I$1004,4,FALSE)))</f>
        <v/>
      </c>
      <c r="F1551" s="95" t="str">
        <f>IF($B1551="","",IF(VLOOKUP($B1551,競技者!$A$5:$I$1004,7,FALSE)="","",VLOOKUP($B1551,競技者!$A$5:$I$1004,7,FALSE)))</f>
        <v/>
      </c>
      <c r="G1551" s="95" t="str">
        <f>IF($B1551="","",IF(VLOOKUP($B1551,競技者!$A$5:$I$1004,9,FALSE)="","",VLOOKUP($B1551,競技者!$A$5:$I$1004,9,FALSE)))</f>
        <v/>
      </c>
      <c r="H1551" s="109"/>
      <c r="I1551" s="95" t="str">
        <f t="shared" si="120"/>
        <v/>
      </c>
      <c r="J1551" s="96"/>
      <c r="K1551" s="107" t="str">
        <f t="shared" si="121"/>
        <v/>
      </c>
      <c r="L1551" s="96"/>
      <c r="M1551" s="107" t="str">
        <f t="shared" si="122"/>
        <v/>
      </c>
      <c r="N1551" s="103"/>
      <c r="O1551" s="103"/>
      <c r="P1551" s="260"/>
      <c r="Q1551" s="97" t="str">
        <f t="shared" si="123"/>
        <v/>
      </c>
      <c r="R1551" s="98" t="str">
        <f t="shared" si="124"/>
        <v/>
      </c>
      <c r="S1551" s="96"/>
      <c r="T1551" s="234"/>
      <c r="U1551" s="105"/>
    </row>
    <row r="1552" spans="1:21">
      <c r="A1552" s="94">
        <v>1548</v>
      </c>
      <c r="B1552" s="111"/>
      <c r="C1552" s="95" t="str">
        <f>IF($B1552="","",IF(VLOOKUP($B1552,競技者!$A$5:$I$1004,2,FALSE)="","",VLOOKUP($B1552,競技者!$A$5:$I$1004,2,FALSE)))</f>
        <v/>
      </c>
      <c r="D1552" s="95" t="str">
        <f>IF($B1552="","",IF(VLOOKUP($B1552,競技者!$A$5:$I$1004,3,FALSE)="","",VLOOKUP($B1552,競技者!$A$5:$I$1004,3,FALSE)))</f>
        <v/>
      </c>
      <c r="E1552" s="95" t="str">
        <f>IF($B1552="","",IF(VLOOKUP($B1552,競技者!$A$5:$I$1004,4,FALSE)="","",VLOOKUP($B1552,競技者!$A$5:$I$1004,4,FALSE)))</f>
        <v/>
      </c>
      <c r="F1552" s="95" t="str">
        <f>IF($B1552="","",IF(VLOOKUP($B1552,競技者!$A$5:$I$1004,7,FALSE)="","",VLOOKUP($B1552,競技者!$A$5:$I$1004,7,FALSE)))</f>
        <v/>
      </c>
      <c r="G1552" s="95" t="str">
        <f>IF($B1552="","",IF(VLOOKUP($B1552,競技者!$A$5:$I$1004,9,FALSE)="","",VLOOKUP($B1552,競技者!$A$5:$I$1004,9,FALSE)))</f>
        <v/>
      </c>
      <c r="H1552" s="109"/>
      <c r="I1552" s="95" t="str">
        <f t="shared" si="120"/>
        <v/>
      </c>
      <c r="J1552" s="96"/>
      <c r="K1552" s="107" t="str">
        <f t="shared" si="121"/>
        <v/>
      </c>
      <c r="L1552" s="96"/>
      <c r="M1552" s="107" t="str">
        <f t="shared" si="122"/>
        <v/>
      </c>
      <c r="N1552" s="103"/>
      <c r="O1552" s="103"/>
      <c r="P1552" s="260"/>
      <c r="Q1552" s="97" t="str">
        <f t="shared" si="123"/>
        <v/>
      </c>
      <c r="R1552" s="98" t="str">
        <f t="shared" si="124"/>
        <v/>
      </c>
      <c r="S1552" s="96"/>
      <c r="T1552" s="234"/>
      <c r="U1552" s="105"/>
    </row>
    <row r="1553" spans="1:21">
      <c r="A1553" s="94">
        <v>1549</v>
      </c>
      <c r="B1553" s="111"/>
      <c r="C1553" s="95" t="str">
        <f>IF($B1553="","",IF(VLOOKUP($B1553,競技者!$A$5:$I$1004,2,FALSE)="","",VLOOKUP($B1553,競技者!$A$5:$I$1004,2,FALSE)))</f>
        <v/>
      </c>
      <c r="D1553" s="95" t="str">
        <f>IF($B1553="","",IF(VLOOKUP($B1553,競技者!$A$5:$I$1004,3,FALSE)="","",VLOOKUP($B1553,競技者!$A$5:$I$1004,3,FALSE)))</f>
        <v/>
      </c>
      <c r="E1553" s="95" t="str">
        <f>IF($B1553="","",IF(VLOOKUP($B1553,競技者!$A$5:$I$1004,4,FALSE)="","",VLOOKUP($B1553,競技者!$A$5:$I$1004,4,FALSE)))</f>
        <v/>
      </c>
      <c r="F1553" s="95" t="str">
        <f>IF($B1553="","",IF(VLOOKUP($B1553,競技者!$A$5:$I$1004,7,FALSE)="","",VLOOKUP($B1553,競技者!$A$5:$I$1004,7,FALSE)))</f>
        <v/>
      </c>
      <c r="G1553" s="95" t="str">
        <f>IF($B1553="","",IF(VLOOKUP($B1553,競技者!$A$5:$I$1004,9,FALSE)="","",VLOOKUP($B1553,競技者!$A$5:$I$1004,9,FALSE)))</f>
        <v/>
      </c>
      <c r="H1553" s="109"/>
      <c r="I1553" s="95" t="str">
        <f t="shared" si="120"/>
        <v/>
      </c>
      <c r="J1553" s="96"/>
      <c r="K1553" s="107" t="str">
        <f t="shared" si="121"/>
        <v/>
      </c>
      <c r="L1553" s="96"/>
      <c r="M1553" s="107" t="str">
        <f t="shared" si="122"/>
        <v/>
      </c>
      <c r="N1553" s="103"/>
      <c r="O1553" s="103"/>
      <c r="P1553" s="260"/>
      <c r="Q1553" s="97" t="str">
        <f t="shared" si="123"/>
        <v/>
      </c>
      <c r="R1553" s="98" t="str">
        <f t="shared" si="124"/>
        <v/>
      </c>
      <c r="S1553" s="96"/>
      <c r="T1553" s="234"/>
      <c r="U1553" s="105"/>
    </row>
    <row r="1554" spans="1:21" ht="12.6" thickBot="1">
      <c r="A1554" s="94">
        <v>1550</v>
      </c>
      <c r="B1554" s="217"/>
      <c r="C1554" s="218" t="str">
        <f>IF($B1554="","",IF(VLOOKUP($B1554,競技者!$A$5:$I$1004,2,FALSE)="","",VLOOKUP($B1554,競技者!$A$5:$I$1004,2,FALSE)))</f>
        <v/>
      </c>
      <c r="D1554" s="218" t="str">
        <f>IF($B1554="","",IF(VLOOKUP($B1554,競技者!$A$5:$I$1004,3,FALSE)="","",VLOOKUP($B1554,競技者!$A$5:$I$1004,3,FALSE)))</f>
        <v/>
      </c>
      <c r="E1554" s="218" t="str">
        <f>IF($B1554="","",IF(VLOOKUP($B1554,競技者!$A$5:$I$1004,4,FALSE)="","",VLOOKUP($B1554,競技者!$A$5:$I$1004,4,FALSE)))</f>
        <v/>
      </c>
      <c r="F1554" s="218" t="str">
        <f>IF($B1554="","",IF(VLOOKUP($B1554,競技者!$A$5:$I$1004,7,FALSE)="","",VLOOKUP($B1554,競技者!$A$5:$I$1004,7,FALSE)))</f>
        <v/>
      </c>
      <c r="G1554" s="218" t="str">
        <f>IF($B1554="","",IF(VLOOKUP($B1554,競技者!$A$5:$I$1004,9,FALSE)="","",VLOOKUP($B1554,競技者!$A$5:$I$1004,9,FALSE)))</f>
        <v/>
      </c>
      <c r="H1554" s="219"/>
      <c r="I1554" s="218" t="str">
        <f t="shared" si="120"/>
        <v/>
      </c>
      <c r="J1554" s="220"/>
      <c r="K1554" s="221" t="str">
        <f t="shared" si="121"/>
        <v/>
      </c>
      <c r="L1554" s="220"/>
      <c r="M1554" s="221" t="str">
        <f t="shared" si="122"/>
        <v/>
      </c>
      <c r="N1554" s="262"/>
      <c r="O1554" s="262"/>
      <c r="P1554" s="263"/>
      <c r="Q1554" s="222" t="str">
        <f t="shared" si="123"/>
        <v/>
      </c>
      <c r="R1554" s="223" t="str">
        <f t="shared" si="124"/>
        <v/>
      </c>
      <c r="S1554" s="220"/>
      <c r="T1554" s="237"/>
      <c r="U1554" s="224"/>
    </row>
    <row r="1555" spans="1:21">
      <c r="A1555" s="94">
        <v>1551</v>
      </c>
      <c r="B1555" s="199"/>
      <c r="C1555" s="120" t="str">
        <f>IF($B1555="","",IF(VLOOKUP($B1555,競技者!$A$5:$I$1004,2,FALSE)="","",VLOOKUP($B1555,競技者!$A$5:$I$1004,2,FALSE)))</f>
        <v/>
      </c>
      <c r="D1555" s="120" t="str">
        <f>IF($B1555="","",IF(VLOOKUP($B1555,競技者!$A$5:$I$1004,3,FALSE)="","",VLOOKUP($B1555,競技者!$A$5:$I$1004,3,FALSE)))</f>
        <v/>
      </c>
      <c r="E1555" s="120" t="str">
        <f>IF($B1555="","",IF(VLOOKUP($B1555,競技者!$A$5:$I$1004,4,FALSE)="","",VLOOKUP($B1555,競技者!$A$5:$I$1004,4,FALSE)))</f>
        <v/>
      </c>
      <c r="F1555" s="120" t="str">
        <f>IF($B1555="","",IF(VLOOKUP($B1555,競技者!$A$5:$I$1004,7,FALSE)="","",VLOOKUP($B1555,競技者!$A$5:$I$1004,7,FALSE)))</f>
        <v/>
      </c>
      <c r="G1555" s="120" t="str">
        <f>IF($B1555="","",IF(VLOOKUP($B1555,競技者!$A$5:$I$1004,9,FALSE)="","",VLOOKUP($B1555,競技者!$A$5:$I$1004,9,FALSE)))</f>
        <v/>
      </c>
      <c r="H1555" s="119"/>
      <c r="I1555" s="120" t="str">
        <f t="shared" si="120"/>
        <v/>
      </c>
      <c r="J1555" s="121"/>
      <c r="K1555" s="122" t="str">
        <f t="shared" si="121"/>
        <v/>
      </c>
      <c r="L1555" s="121"/>
      <c r="M1555" s="122" t="str">
        <f t="shared" si="122"/>
        <v/>
      </c>
      <c r="N1555" s="123"/>
      <c r="O1555" s="123"/>
      <c r="P1555" s="259"/>
      <c r="Q1555" s="124" t="str">
        <f t="shared" si="123"/>
        <v/>
      </c>
      <c r="R1555" s="125" t="str">
        <f t="shared" si="124"/>
        <v/>
      </c>
      <c r="S1555" s="121"/>
      <c r="T1555" s="236"/>
      <c r="U1555" s="127"/>
    </row>
    <row r="1556" spans="1:21">
      <c r="A1556" s="94">
        <v>1552</v>
      </c>
      <c r="B1556" s="111"/>
      <c r="C1556" s="95" t="str">
        <f>IF($B1556="","",IF(VLOOKUP($B1556,競技者!$A$5:$I$1004,2,FALSE)="","",VLOOKUP($B1556,競技者!$A$5:$I$1004,2,FALSE)))</f>
        <v/>
      </c>
      <c r="D1556" s="95" t="str">
        <f>IF($B1556="","",IF(VLOOKUP($B1556,競技者!$A$5:$I$1004,3,FALSE)="","",VLOOKUP($B1556,競技者!$A$5:$I$1004,3,FALSE)))</f>
        <v/>
      </c>
      <c r="E1556" s="95" t="str">
        <f>IF($B1556="","",IF(VLOOKUP($B1556,競技者!$A$5:$I$1004,4,FALSE)="","",VLOOKUP($B1556,競技者!$A$5:$I$1004,4,FALSE)))</f>
        <v/>
      </c>
      <c r="F1556" s="95" t="str">
        <f>IF($B1556="","",IF(VLOOKUP($B1556,競技者!$A$5:$I$1004,7,FALSE)="","",VLOOKUP($B1556,競技者!$A$5:$I$1004,7,FALSE)))</f>
        <v/>
      </c>
      <c r="G1556" s="95" t="str">
        <f>IF($B1556="","",IF(VLOOKUP($B1556,競技者!$A$5:$I$1004,9,FALSE)="","",VLOOKUP($B1556,競技者!$A$5:$I$1004,9,FALSE)))</f>
        <v/>
      </c>
      <c r="H1556" s="109"/>
      <c r="I1556" s="95" t="str">
        <f t="shared" si="120"/>
        <v/>
      </c>
      <c r="J1556" s="96"/>
      <c r="K1556" s="107" t="str">
        <f t="shared" si="121"/>
        <v/>
      </c>
      <c r="L1556" s="96"/>
      <c r="M1556" s="107" t="str">
        <f t="shared" si="122"/>
        <v/>
      </c>
      <c r="N1556" s="103"/>
      <c r="O1556" s="103"/>
      <c r="P1556" s="260"/>
      <c r="Q1556" s="97" t="str">
        <f t="shared" si="123"/>
        <v/>
      </c>
      <c r="R1556" s="98" t="str">
        <f t="shared" si="124"/>
        <v/>
      </c>
      <c r="S1556" s="96"/>
      <c r="T1556" s="234"/>
      <c r="U1556" s="105"/>
    </row>
    <row r="1557" spans="1:21">
      <c r="A1557" s="94">
        <v>1553</v>
      </c>
      <c r="B1557" s="111"/>
      <c r="C1557" s="95" t="str">
        <f>IF($B1557="","",IF(VLOOKUP($B1557,競技者!$A$5:$I$1004,2,FALSE)="","",VLOOKUP($B1557,競技者!$A$5:$I$1004,2,FALSE)))</f>
        <v/>
      </c>
      <c r="D1557" s="95" t="str">
        <f>IF($B1557="","",IF(VLOOKUP($B1557,競技者!$A$5:$I$1004,3,FALSE)="","",VLOOKUP($B1557,競技者!$A$5:$I$1004,3,FALSE)))</f>
        <v/>
      </c>
      <c r="E1557" s="95" t="str">
        <f>IF($B1557="","",IF(VLOOKUP($B1557,競技者!$A$5:$I$1004,4,FALSE)="","",VLOOKUP($B1557,競技者!$A$5:$I$1004,4,FALSE)))</f>
        <v/>
      </c>
      <c r="F1557" s="95" t="str">
        <f>IF($B1557="","",IF(VLOOKUP($B1557,競技者!$A$5:$I$1004,7,FALSE)="","",VLOOKUP($B1557,競技者!$A$5:$I$1004,7,FALSE)))</f>
        <v/>
      </c>
      <c r="G1557" s="95" t="str">
        <f>IF($B1557="","",IF(VLOOKUP($B1557,競技者!$A$5:$I$1004,9,FALSE)="","",VLOOKUP($B1557,競技者!$A$5:$I$1004,9,FALSE)))</f>
        <v/>
      </c>
      <c r="H1557" s="109"/>
      <c r="I1557" s="95" t="str">
        <f t="shared" si="120"/>
        <v/>
      </c>
      <c r="J1557" s="96"/>
      <c r="K1557" s="107" t="str">
        <f t="shared" si="121"/>
        <v/>
      </c>
      <c r="L1557" s="96"/>
      <c r="M1557" s="107" t="str">
        <f t="shared" si="122"/>
        <v/>
      </c>
      <c r="N1557" s="103"/>
      <c r="O1557" s="103"/>
      <c r="P1557" s="260"/>
      <c r="Q1557" s="97" t="str">
        <f t="shared" si="123"/>
        <v/>
      </c>
      <c r="R1557" s="98" t="str">
        <f t="shared" si="124"/>
        <v/>
      </c>
      <c r="S1557" s="96"/>
      <c r="T1557" s="234"/>
      <c r="U1557" s="105"/>
    </row>
    <row r="1558" spans="1:21">
      <c r="A1558" s="94">
        <v>1554</v>
      </c>
      <c r="B1558" s="111"/>
      <c r="C1558" s="95" t="str">
        <f>IF($B1558="","",IF(VLOOKUP($B1558,競技者!$A$5:$I$1004,2,FALSE)="","",VLOOKUP($B1558,競技者!$A$5:$I$1004,2,FALSE)))</f>
        <v/>
      </c>
      <c r="D1558" s="95" t="str">
        <f>IF($B1558="","",IF(VLOOKUP($B1558,競技者!$A$5:$I$1004,3,FALSE)="","",VLOOKUP($B1558,競技者!$A$5:$I$1004,3,FALSE)))</f>
        <v/>
      </c>
      <c r="E1558" s="95" t="str">
        <f>IF($B1558="","",IF(VLOOKUP($B1558,競技者!$A$5:$I$1004,4,FALSE)="","",VLOOKUP($B1558,競技者!$A$5:$I$1004,4,FALSE)))</f>
        <v/>
      </c>
      <c r="F1558" s="95" t="str">
        <f>IF($B1558="","",IF(VLOOKUP($B1558,競技者!$A$5:$I$1004,7,FALSE)="","",VLOOKUP($B1558,競技者!$A$5:$I$1004,7,FALSE)))</f>
        <v/>
      </c>
      <c r="G1558" s="95" t="str">
        <f>IF($B1558="","",IF(VLOOKUP($B1558,競技者!$A$5:$I$1004,9,FALSE)="","",VLOOKUP($B1558,競技者!$A$5:$I$1004,9,FALSE)))</f>
        <v/>
      </c>
      <c r="H1558" s="109"/>
      <c r="I1558" s="95" t="str">
        <f t="shared" si="120"/>
        <v/>
      </c>
      <c r="J1558" s="96"/>
      <c r="K1558" s="107" t="str">
        <f t="shared" si="121"/>
        <v/>
      </c>
      <c r="L1558" s="96"/>
      <c r="M1558" s="107" t="str">
        <f t="shared" si="122"/>
        <v/>
      </c>
      <c r="N1558" s="103"/>
      <c r="O1558" s="103"/>
      <c r="P1558" s="260"/>
      <c r="Q1558" s="97" t="str">
        <f t="shared" si="123"/>
        <v/>
      </c>
      <c r="R1558" s="98" t="str">
        <f t="shared" si="124"/>
        <v/>
      </c>
      <c r="S1558" s="96"/>
      <c r="T1558" s="234"/>
      <c r="U1558" s="105"/>
    </row>
    <row r="1559" spans="1:21">
      <c r="A1559" s="94">
        <v>1555</v>
      </c>
      <c r="B1559" s="207"/>
      <c r="C1559" s="208" t="str">
        <f>IF($B1559="","",IF(VLOOKUP($B1559,競技者!$A$5:$I$1004,2,FALSE)="","",VLOOKUP($B1559,競技者!$A$5:$I$1004,2,FALSE)))</f>
        <v/>
      </c>
      <c r="D1559" s="208" t="str">
        <f>IF($B1559="","",IF(VLOOKUP($B1559,競技者!$A$5:$I$1004,3,FALSE)="","",VLOOKUP($B1559,競技者!$A$5:$I$1004,3,FALSE)))</f>
        <v/>
      </c>
      <c r="E1559" s="208" t="str">
        <f>IF($B1559="","",IF(VLOOKUP($B1559,競技者!$A$5:$I$1004,4,FALSE)="","",VLOOKUP($B1559,競技者!$A$5:$I$1004,4,FALSE)))</f>
        <v/>
      </c>
      <c r="F1559" s="208" t="str">
        <f>IF($B1559="","",IF(VLOOKUP($B1559,競技者!$A$5:$I$1004,7,FALSE)="","",VLOOKUP($B1559,競技者!$A$5:$I$1004,7,FALSE)))</f>
        <v/>
      </c>
      <c r="G1559" s="208" t="str">
        <f>IF($B1559="","",IF(VLOOKUP($B1559,競技者!$A$5:$I$1004,9,FALSE)="","",VLOOKUP($B1559,競技者!$A$5:$I$1004,9,FALSE)))</f>
        <v/>
      </c>
      <c r="H1559" s="209"/>
      <c r="I1559" s="208" t="str">
        <f t="shared" si="120"/>
        <v/>
      </c>
      <c r="J1559" s="210"/>
      <c r="K1559" s="211" t="str">
        <f t="shared" si="121"/>
        <v/>
      </c>
      <c r="L1559" s="210"/>
      <c r="M1559" s="211" t="str">
        <f t="shared" si="122"/>
        <v/>
      </c>
      <c r="N1559" s="212"/>
      <c r="O1559" s="212"/>
      <c r="P1559" s="261"/>
      <c r="Q1559" s="213" t="str">
        <f t="shared" si="123"/>
        <v/>
      </c>
      <c r="R1559" s="214" t="str">
        <f t="shared" si="124"/>
        <v/>
      </c>
      <c r="S1559" s="210"/>
      <c r="T1559" s="238"/>
      <c r="U1559" s="216"/>
    </row>
    <row r="1560" spans="1:21">
      <c r="A1560" s="94">
        <v>1556</v>
      </c>
      <c r="B1560" s="199"/>
      <c r="C1560" s="120" t="str">
        <f>IF($B1560="","",IF(VLOOKUP($B1560,競技者!$A$5:$I$1004,2,FALSE)="","",VLOOKUP($B1560,競技者!$A$5:$I$1004,2,FALSE)))</f>
        <v/>
      </c>
      <c r="D1560" s="120" t="str">
        <f>IF($B1560="","",IF(VLOOKUP($B1560,競技者!$A$5:$I$1004,3,FALSE)="","",VLOOKUP($B1560,競技者!$A$5:$I$1004,3,FALSE)))</f>
        <v/>
      </c>
      <c r="E1560" s="120" t="str">
        <f>IF($B1560="","",IF(VLOOKUP($B1560,競技者!$A$5:$I$1004,4,FALSE)="","",VLOOKUP($B1560,競技者!$A$5:$I$1004,4,FALSE)))</f>
        <v/>
      </c>
      <c r="F1560" s="120" t="str">
        <f>IF($B1560="","",IF(VLOOKUP($B1560,競技者!$A$5:$I$1004,7,FALSE)="","",VLOOKUP($B1560,競技者!$A$5:$I$1004,7,FALSE)))</f>
        <v/>
      </c>
      <c r="G1560" s="120" t="str">
        <f>IF($B1560="","",IF(VLOOKUP($B1560,競技者!$A$5:$I$1004,9,FALSE)="","",VLOOKUP($B1560,競技者!$A$5:$I$1004,9,FALSE)))</f>
        <v/>
      </c>
      <c r="H1560" s="119"/>
      <c r="I1560" s="120" t="str">
        <f t="shared" si="120"/>
        <v/>
      </c>
      <c r="J1560" s="121"/>
      <c r="K1560" s="122" t="str">
        <f t="shared" si="121"/>
        <v/>
      </c>
      <c r="L1560" s="121"/>
      <c r="M1560" s="122" t="str">
        <f t="shared" si="122"/>
        <v/>
      </c>
      <c r="N1560" s="123"/>
      <c r="O1560" s="123"/>
      <c r="P1560" s="259"/>
      <c r="Q1560" s="124" t="str">
        <f t="shared" si="123"/>
        <v/>
      </c>
      <c r="R1560" s="125" t="str">
        <f t="shared" si="124"/>
        <v/>
      </c>
      <c r="S1560" s="121"/>
      <c r="T1560" s="236"/>
      <c r="U1560" s="127"/>
    </row>
    <row r="1561" spans="1:21">
      <c r="A1561" s="94">
        <v>1557</v>
      </c>
      <c r="B1561" s="111"/>
      <c r="C1561" s="95" t="str">
        <f>IF($B1561="","",IF(VLOOKUP($B1561,競技者!$A$5:$I$1004,2,FALSE)="","",VLOOKUP($B1561,競技者!$A$5:$I$1004,2,FALSE)))</f>
        <v/>
      </c>
      <c r="D1561" s="95" t="str">
        <f>IF($B1561="","",IF(VLOOKUP($B1561,競技者!$A$5:$I$1004,3,FALSE)="","",VLOOKUP($B1561,競技者!$A$5:$I$1004,3,FALSE)))</f>
        <v/>
      </c>
      <c r="E1561" s="95" t="str">
        <f>IF($B1561="","",IF(VLOOKUP($B1561,競技者!$A$5:$I$1004,4,FALSE)="","",VLOOKUP($B1561,競技者!$A$5:$I$1004,4,FALSE)))</f>
        <v/>
      </c>
      <c r="F1561" s="95" t="str">
        <f>IF($B1561="","",IF(VLOOKUP($B1561,競技者!$A$5:$I$1004,7,FALSE)="","",VLOOKUP($B1561,競技者!$A$5:$I$1004,7,FALSE)))</f>
        <v/>
      </c>
      <c r="G1561" s="95" t="str">
        <f>IF($B1561="","",IF(VLOOKUP($B1561,競技者!$A$5:$I$1004,9,FALSE)="","",VLOOKUP($B1561,競技者!$A$5:$I$1004,9,FALSE)))</f>
        <v/>
      </c>
      <c r="H1561" s="109"/>
      <c r="I1561" s="95" t="str">
        <f t="shared" si="120"/>
        <v/>
      </c>
      <c r="J1561" s="96"/>
      <c r="K1561" s="107" t="str">
        <f t="shared" si="121"/>
        <v/>
      </c>
      <c r="L1561" s="96"/>
      <c r="M1561" s="107" t="str">
        <f t="shared" si="122"/>
        <v/>
      </c>
      <c r="N1561" s="103"/>
      <c r="O1561" s="103"/>
      <c r="P1561" s="260"/>
      <c r="Q1561" s="97" t="str">
        <f t="shared" si="123"/>
        <v/>
      </c>
      <c r="R1561" s="98" t="str">
        <f t="shared" si="124"/>
        <v/>
      </c>
      <c r="S1561" s="96"/>
      <c r="T1561" s="234"/>
      <c r="U1561" s="105"/>
    </row>
    <row r="1562" spans="1:21">
      <c r="A1562" s="94">
        <v>1558</v>
      </c>
      <c r="B1562" s="111"/>
      <c r="C1562" s="95" t="str">
        <f>IF($B1562="","",IF(VLOOKUP($B1562,競技者!$A$5:$I$1004,2,FALSE)="","",VLOOKUP($B1562,競技者!$A$5:$I$1004,2,FALSE)))</f>
        <v/>
      </c>
      <c r="D1562" s="95" t="str">
        <f>IF($B1562="","",IF(VLOOKUP($B1562,競技者!$A$5:$I$1004,3,FALSE)="","",VLOOKUP($B1562,競技者!$A$5:$I$1004,3,FALSE)))</f>
        <v/>
      </c>
      <c r="E1562" s="95" t="str">
        <f>IF($B1562="","",IF(VLOOKUP($B1562,競技者!$A$5:$I$1004,4,FALSE)="","",VLOOKUP($B1562,競技者!$A$5:$I$1004,4,FALSE)))</f>
        <v/>
      </c>
      <c r="F1562" s="95" t="str">
        <f>IF($B1562="","",IF(VLOOKUP($B1562,競技者!$A$5:$I$1004,7,FALSE)="","",VLOOKUP($B1562,競技者!$A$5:$I$1004,7,FALSE)))</f>
        <v/>
      </c>
      <c r="G1562" s="95" t="str">
        <f>IF($B1562="","",IF(VLOOKUP($B1562,競技者!$A$5:$I$1004,9,FALSE)="","",VLOOKUP($B1562,競技者!$A$5:$I$1004,9,FALSE)))</f>
        <v/>
      </c>
      <c r="H1562" s="109"/>
      <c r="I1562" s="95" t="str">
        <f t="shared" si="120"/>
        <v/>
      </c>
      <c r="J1562" s="96"/>
      <c r="K1562" s="107" t="str">
        <f t="shared" si="121"/>
        <v/>
      </c>
      <c r="L1562" s="96"/>
      <c r="M1562" s="107" t="str">
        <f t="shared" si="122"/>
        <v/>
      </c>
      <c r="N1562" s="103"/>
      <c r="O1562" s="103"/>
      <c r="P1562" s="260"/>
      <c r="Q1562" s="97" t="str">
        <f t="shared" si="123"/>
        <v/>
      </c>
      <c r="R1562" s="98" t="str">
        <f t="shared" si="124"/>
        <v/>
      </c>
      <c r="S1562" s="96"/>
      <c r="T1562" s="234"/>
      <c r="U1562" s="105"/>
    </row>
    <row r="1563" spans="1:21">
      <c r="A1563" s="94">
        <v>1559</v>
      </c>
      <c r="B1563" s="111"/>
      <c r="C1563" s="95" t="str">
        <f>IF($B1563="","",IF(VLOOKUP($B1563,競技者!$A$5:$I$1004,2,FALSE)="","",VLOOKUP($B1563,競技者!$A$5:$I$1004,2,FALSE)))</f>
        <v/>
      </c>
      <c r="D1563" s="95" t="str">
        <f>IF($B1563="","",IF(VLOOKUP($B1563,競技者!$A$5:$I$1004,3,FALSE)="","",VLOOKUP($B1563,競技者!$A$5:$I$1004,3,FALSE)))</f>
        <v/>
      </c>
      <c r="E1563" s="95" t="str">
        <f>IF($B1563="","",IF(VLOOKUP($B1563,競技者!$A$5:$I$1004,4,FALSE)="","",VLOOKUP($B1563,競技者!$A$5:$I$1004,4,FALSE)))</f>
        <v/>
      </c>
      <c r="F1563" s="95" t="str">
        <f>IF($B1563="","",IF(VLOOKUP($B1563,競技者!$A$5:$I$1004,7,FALSE)="","",VLOOKUP($B1563,競技者!$A$5:$I$1004,7,FALSE)))</f>
        <v/>
      </c>
      <c r="G1563" s="95" t="str">
        <f>IF($B1563="","",IF(VLOOKUP($B1563,競技者!$A$5:$I$1004,9,FALSE)="","",VLOOKUP($B1563,競技者!$A$5:$I$1004,9,FALSE)))</f>
        <v/>
      </c>
      <c r="H1563" s="109"/>
      <c r="I1563" s="95" t="str">
        <f t="shared" si="120"/>
        <v/>
      </c>
      <c r="J1563" s="96"/>
      <c r="K1563" s="107" t="str">
        <f t="shared" si="121"/>
        <v/>
      </c>
      <c r="L1563" s="96"/>
      <c r="M1563" s="107" t="str">
        <f t="shared" si="122"/>
        <v/>
      </c>
      <c r="N1563" s="103"/>
      <c r="O1563" s="103"/>
      <c r="P1563" s="260"/>
      <c r="Q1563" s="97" t="str">
        <f t="shared" si="123"/>
        <v/>
      </c>
      <c r="R1563" s="98" t="str">
        <f t="shared" si="124"/>
        <v/>
      </c>
      <c r="S1563" s="96"/>
      <c r="T1563" s="234"/>
      <c r="U1563" s="105"/>
    </row>
    <row r="1564" spans="1:21" ht="12.6" thickBot="1">
      <c r="A1564" s="94">
        <v>1560</v>
      </c>
      <c r="B1564" s="217"/>
      <c r="C1564" s="218" t="str">
        <f>IF($B1564="","",IF(VLOOKUP($B1564,競技者!$A$5:$I$1004,2,FALSE)="","",VLOOKUP($B1564,競技者!$A$5:$I$1004,2,FALSE)))</f>
        <v/>
      </c>
      <c r="D1564" s="218" t="str">
        <f>IF($B1564="","",IF(VLOOKUP($B1564,競技者!$A$5:$I$1004,3,FALSE)="","",VLOOKUP($B1564,競技者!$A$5:$I$1004,3,FALSE)))</f>
        <v/>
      </c>
      <c r="E1564" s="218" t="str">
        <f>IF($B1564="","",IF(VLOOKUP($B1564,競技者!$A$5:$I$1004,4,FALSE)="","",VLOOKUP($B1564,競技者!$A$5:$I$1004,4,FALSE)))</f>
        <v/>
      </c>
      <c r="F1564" s="218" t="str">
        <f>IF($B1564="","",IF(VLOOKUP($B1564,競技者!$A$5:$I$1004,7,FALSE)="","",VLOOKUP($B1564,競技者!$A$5:$I$1004,7,FALSE)))</f>
        <v/>
      </c>
      <c r="G1564" s="218" t="str">
        <f>IF($B1564="","",IF(VLOOKUP($B1564,競技者!$A$5:$I$1004,9,FALSE)="","",VLOOKUP($B1564,競技者!$A$5:$I$1004,9,FALSE)))</f>
        <v/>
      </c>
      <c r="H1564" s="219"/>
      <c r="I1564" s="218" t="str">
        <f t="shared" si="120"/>
        <v/>
      </c>
      <c r="J1564" s="220"/>
      <c r="K1564" s="221" t="str">
        <f t="shared" si="121"/>
        <v/>
      </c>
      <c r="L1564" s="220"/>
      <c r="M1564" s="221" t="str">
        <f t="shared" si="122"/>
        <v/>
      </c>
      <c r="N1564" s="262"/>
      <c r="O1564" s="262"/>
      <c r="P1564" s="263"/>
      <c r="Q1564" s="222" t="str">
        <f t="shared" si="123"/>
        <v/>
      </c>
      <c r="R1564" s="223" t="str">
        <f t="shared" si="124"/>
        <v/>
      </c>
      <c r="S1564" s="220"/>
      <c r="T1564" s="237"/>
      <c r="U1564" s="224"/>
    </row>
    <row r="1565" spans="1:21">
      <c r="A1565" s="94">
        <v>1561</v>
      </c>
      <c r="B1565" s="199"/>
      <c r="C1565" s="120" t="str">
        <f>IF($B1565="","",IF(VLOOKUP($B1565,競技者!$A$5:$I$1004,2,FALSE)="","",VLOOKUP($B1565,競技者!$A$5:$I$1004,2,FALSE)))</f>
        <v/>
      </c>
      <c r="D1565" s="120" t="str">
        <f>IF($B1565="","",IF(VLOOKUP($B1565,競技者!$A$5:$I$1004,3,FALSE)="","",VLOOKUP($B1565,競技者!$A$5:$I$1004,3,FALSE)))</f>
        <v/>
      </c>
      <c r="E1565" s="120" t="str">
        <f>IF($B1565="","",IF(VLOOKUP($B1565,競技者!$A$5:$I$1004,4,FALSE)="","",VLOOKUP($B1565,競技者!$A$5:$I$1004,4,FALSE)))</f>
        <v/>
      </c>
      <c r="F1565" s="120" t="str">
        <f>IF($B1565="","",IF(VLOOKUP($B1565,競技者!$A$5:$I$1004,7,FALSE)="","",VLOOKUP($B1565,競技者!$A$5:$I$1004,7,FALSE)))</f>
        <v/>
      </c>
      <c r="G1565" s="120" t="str">
        <f>IF($B1565="","",IF(VLOOKUP($B1565,競技者!$A$5:$I$1004,9,FALSE)="","",VLOOKUP($B1565,競技者!$A$5:$I$1004,9,FALSE)))</f>
        <v/>
      </c>
      <c r="H1565" s="119"/>
      <c r="I1565" s="120" t="str">
        <f t="shared" si="120"/>
        <v/>
      </c>
      <c r="J1565" s="121"/>
      <c r="K1565" s="122" t="str">
        <f t="shared" si="121"/>
        <v/>
      </c>
      <c r="L1565" s="121"/>
      <c r="M1565" s="122" t="str">
        <f t="shared" si="122"/>
        <v/>
      </c>
      <c r="N1565" s="123"/>
      <c r="O1565" s="123"/>
      <c r="P1565" s="259"/>
      <c r="Q1565" s="124" t="str">
        <f t="shared" si="123"/>
        <v/>
      </c>
      <c r="R1565" s="125" t="str">
        <f t="shared" si="124"/>
        <v/>
      </c>
      <c r="S1565" s="121"/>
      <c r="T1565" s="236"/>
      <c r="U1565" s="127"/>
    </row>
    <row r="1566" spans="1:21">
      <c r="A1566" s="94">
        <v>1562</v>
      </c>
      <c r="B1566" s="111"/>
      <c r="C1566" s="95" t="str">
        <f>IF($B1566="","",IF(VLOOKUP($B1566,競技者!$A$5:$I$1004,2,FALSE)="","",VLOOKUP($B1566,競技者!$A$5:$I$1004,2,FALSE)))</f>
        <v/>
      </c>
      <c r="D1566" s="95" t="str">
        <f>IF($B1566="","",IF(VLOOKUP($B1566,競技者!$A$5:$I$1004,3,FALSE)="","",VLOOKUP($B1566,競技者!$A$5:$I$1004,3,FALSE)))</f>
        <v/>
      </c>
      <c r="E1566" s="95" t="str">
        <f>IF($B1566="","",IF(VLOOKUP($B1566,競技者!$A$5:$I$1004,4,FALSE)="","",VLOOKUP($B1566,競技者!$A$5:$I$1004,4,FALSE)))</f>
        <v/>
      </c>
      <c r="F1566" s="95" t="str">
        <f>IF($B1566="","",IF(VLOOKUP($B1566,競技者!$A$5:$I$1004,7,FALSE)="","",VLOOKUP($B1566,競技者!$A$5:$I$1004,7,FALSE)))</f>
        <v/>
      </c>
      <c r="G1566" s="95" t="str">
        <f>IF($B1566="","",IF(VLOOKUP($B1566,競技者!$A$5:$I$1004,9,FALSE)="","",VLOOKUP($B1566,競技者!$A$5:$I$1004,9,FALSE)))</f>
        <v/>
      </c>
      <c r="H1566" s="109"/>
      <c r="I1566" s="95" t="str">
        <f t="shared" si="120"/>
        <v/>
      </c>
      <c r="J1566" s="96"/>
      <c r="K1566" s="107" t="str">
        <f t="shared" si="121"/>
        <v/>
      </c>
      <c r="L1566" s="96"/>
      <c r="M1566" s="107" t="str">
        <f t="shared" si="122"/>
        <v/>
      </c>
      <c r="N1566" s="103"/>
      <c r="O1566" s="103"/>
      <c r="P1566" s="260"/>
      <c r="Q1566" s="97" t="str">
        <f t="shared" si="123"/>
        <v/>
      </c>
      <c r="R1566" s="98" t="str">
        <f t="shared" si="124"/>
        <v/>
      </c>
      <c r="S1566" s="96"/>
      <c r="T1566" s="234"/>
      <c r="U1566" s="105"/>
    </row>
    <row r="1567" spans="1:21">
      <c r="A1567" s="94">
        <v>1563</v>
      </c>
      <c r="B1567" s="111"/>
      <c r="C1567" s="95" t="str">
        <f>IF($B1567="","",IF(VLOOKUP($B1567,競技者!$A$5:$I$1004,2,FALSE)="","",VLOOKUP($B1567,競技者!$A$5:$I$1004,2,FALSE)))</f>
        <v/>
      </c>
      <c r="D1567" s="95" t="str">
        <f>IF($B1567="","",IF(VLOOKUP($B1567,競技者!$A$5:$I$1004,3,FALSE)="","",VLOOKUP($B1567,競技者!$A$5:$I$1004,3,FALSE)))</f>
        <v/>
      </c>
      <c r="E1567" s="95" t="str">
        <f>IF($B1567="","",IF(VLOOKUP($B1567,競技者!$A$5:$I$1004,4,FALSE)="","",VLOOKUP($B1567,競技者!$A$5:$I$1004,4,FALSE)))</f>
        <v/>
      </c>
      <c r="F1567" s="95" t="str">
        <f>IF($B1567="","",IF(VLOOKUP($B1567,競技者!$A$5:$I$1004,7,FALSE)="","",VLOOKUP($B1567,競技者!$A$5:$I$1004,7,FALSE)))</f>
        <v/>
      </c>
      <c r="G1567" s="95" t="str">
        <f>IF($B1567="","",IF(VLOOKUP($B1567,競技者!$A$5:$I$1004,9,FALSE)="","",VLOOKUP($B1567,競技者!$A$5:$I$1004,9,FALSE)))</f>
        <v/>
      </c>
      <c r="H1567" s="109"/>
      <c r="I1567" s="95" t="str">
        <f t="shared" si="120"/>
        <v/>
      </c>
      <c r="J1567" s="96"/>
      <c r="K1567" s="107" t="str">
        <f t="shared" si="121"/>
        <v/>
      </c>
      <c r="L1567" s="96"/>
      <c r="M1567" s="107" t="str">
        <f t="shared" si="122"/>
        <v/>
      </c>
      <c r="N1567" s="103"/>
      <c r="O1567" s="103"/>
      <c r="P1567" s="260"/>
      <c r="Q1567" s="97" t="str">
        <f t="shared" si="123"/>
        <v/>
      </c>
      <c r="R1567" s="98" t="str">
        <f t="shared" si="124"/>
        <v/>
      </c>
      <c r="S1567" s="96"/>
      <c r="T1567" s="234"/>
      <c r="U1567" s="105"/>
    </row>
    <row r="1568" spans="1:21">
      <c r="A1568" s="94">
        <v>1564</v>
      </c>
      <c r="B1568" s="111"/>
      <c r="C1568" s="95" t="str">
        <f>IF($B1568="","",IF(VLOOKUP($B1568,競技者!$A$5:$I$1004,2,FALSE)="","",VLOOKUP($B1568,競技者!$A$5:$I$1004,2,FALSE)))</f>
        <v/>
      </c>
      <c r="D1568" s="95" t="str">
        <f>IF($B1568="","",IF(VLOOKUP($B1568,競技者!$A$5:$I$1004,3,FALSE)="","",VLOOKUP($B1568,競技者!$A$5:$I$1004,3,FALSE)))</f>
        <v/>
      </c>
      <c r="E1568" s="95" t="str">
        <f>IF($B1568="","",IF(VLOOKUP($B1568,競技者!$A$5:$I$1004,4,FALSE)="","",VLOOKUP($B1568,競技者!$A$5:$I$1004,4,FALSE)))</f>
        <v/>
      </c>
      <c r="F1568" s="95" t="str">
        <f>IF($B1568="","",IF(VLOOKUP($B1568,競技者!$A$5:$I$1004,7,FALSE)="","",VLOOKUP($B1568,競技者!$A$5:$I$1004,7,FALSE)))</f>
        <v/>
      </c>
      <c r="G1568" s="95" t="str">
        <f>IF($B1568="","",IF(VLOOKUP($B1568,競技者!$A$5:$I$1004,9,FALSE)="","",VLOOKUP($B1568,競技者!$A$5:$I$1004,9,FALSE)))</f>
        <v/>
      </c>
      <c r="H1568" s="109"/>
      <c r="I1568" s="95" t="str">
        <f t="shared" si="120"/>
        <v/>
      </c>
      <c r="J1568" s="96"/>
      <c r="K1568" s="107" t="str">
        <f t="shared" si="121"/>
        <v/>
      </c>
      <c r="L1568" s="96"/>
      <c r="M1568" s="107" t="str">
        <f t="shared" si="122"/>
        <v/>
      </c>
      <c r="N1568" s="103"/>
      <c r="O1568" s="103"/>
      <c r="P1568" s="260"/>
      <c r="Q1568" s="97" t="str">
        <f t="shared" si="123"/>
        <v/>
      </c>
      <c r="R1568" s="98" t="str">
        <f t="shared" si="124"/>
        <v/>
      </c>
      <c r="S1568" s="96"/>
      <c r="T1568" s="234"/>
      <c r="U1568" s="105"/>
    </row>
    <row r="1569" spans="1:21">
      <c r="A1569" s="94">
        <v>1565</v>
      </c>
      <c r="B1569" s="207"/>
      <c r="C1569" s="208" t="str">
        <f>IF($B1569="","",IF(VLOOKUP($B1569,競技者!$A$5:$I$1004,2,FALSE)="","",VLOOKUP($B1569,競技者!$A$5:$I$1004,2,FALSE)))</f>
        <v/>
      </c>
      <c r="D1569" s="208" t="str">
        <f>IF($B1569="","",IF(VLOOKUP($B1569,競技者!$A$5:$I$1004,3,FALSE)="","",VLOOKUP($B1569,競技者!$A$5:$I$1004,3,FALSE)))</f>
        <v/>
      </c>
      <c r="E1569" s="208" t="str">
        <f>IF($B1569="","",IF(VLOOKUP($B1569,競技者!$A$5:$I$1004,4,FALSE)="","",VLOOKUP($B1569,競技者!$A$5:$I$1004,4,FALSE)))</f>
        <v/>
      </c>
      <c r="F1569" s="208" t="str">
        <f>IF($B1569="","",IF(VLOOKUP($B1569,競技者!$A$5:$I$1004,7,FALSE)="","",VLOOKUP($B1569,競技者!$A$5:$I$1004,7,FALSE)))</f>
        <v/>
      </c>
      <c r="G1569" s="208" t="str">
        <f>IF($B1569="","",IF(VLOOKUP($B1569,競技者!$A$5:$I$1004,9,FALSE)="","",VLOOKUP($B1569,競技者!$A$5:$I$1004,9,FALSE)))</f>
        <v/>
      </c>
      <c r="H1569" s="209"/>
      <c r="I1569" s="208" t="str">
        <f t="shared" si="120"/>
        <v/>
      </c>
      <c r="J1569" s="210"/>
      <c r="K1569" s="211" t="str">
        <f t="shared" si="121"/>
        <v/>
      </c>
      <c r="L1569" s="210"/>
      <c r="M1569" s="211" t="str">
        <f t="shared" si="122"/>
        <v/>
      </c>
      <c r="N1569" s="212"/>
      <c r="O1569" s="212"/>
      <c r="P1569" s="261"/>
      <c r="Q1569" s="213" t="str">
        <f t="shared" si="123"/>
        <v/>
      </c>
      <c r="R1569" s="214" t="str">
        <f t="shared" si="124"/>
        <v/>
      </c>
      <c r="S1569" s="210"/>
      <c r="T1569" s="238"/>
      <c r="U1569" s="216"/>
    </row>
    <row r="1570" spans="1:21">
      <c r="A1570" s="94">
        <v>1566</v>
      </c>
      <c r="B1570" s="199"/>
      <c r="C1570" s="120" t="str">
        <f>IF($B1570="","",IF(VLOOKUP($B1570,競技者!$A$5:$I$1004,2,FALSE)="","",VLOOKUP($B1570,競技者!$A$5:$I$1004,2,FALSE)))</f>
        <v/>
      </c>
      <c r="D1570" s="120" t="str">
        <f>IF($B1570="","",IF(VLOOKUP($B1570,競技者!$A$5:$I$1004,3,FALSE)="","",VLOOKUP($B1570,競技者!$A$5:$I$1004,3,FALSE)))</f>
        <v/>
      </c>
      <c r="E1570" s="120" t="str">
        <f>IF($B1570="","",IF(VLOOKUP($B1570,競技者!$A$5:$I$1004,4,FALSE)="","",VLOOKUP($B1570,競技者!$A$5:$I$1004,4,FALSE)))</f>
        <v/>
      </c>
      <c r="F1570" s="120" t="str">
        <f>IF($B1570="","",IF(VLOOKUP($B1570,競技者!$A$5:$I$1004,7,FALSE)="","",VLOOKUP($B1570,競技者!$A$5:$I$1004,7,FALSE)))</f>
        <v/>
      </c>
      <c r="G1570" s="120" t="str">
        <f>IF($B1570="","",IF(VLOOKUP($B1570,競技者!$A$5:$I$1004,9,FALSE)="","",VLOOKUP($B1570,競技者!$A$5:$I$1004,9,FALSE)))</f>
        <v/>
      </c>
      <c r="H1570" s="119"/>
      <c r="I1570" s="120" t="str">
        <f t="shared" si="120"/>
        <v/>
      </c>
      <c r="J1570" s="121"/>
      <c r="K1570" s="122" t="str">
        <f t="shared" si="121"/>
        <v/>
      </c>
      <c r="L1570" s="121"/>
      <c r="M1570" s="122" t="str">
        <f t="shared" si="122"/>
        <v/>
      </c>
      <c r="N1570" s="123"/>
      <c r="O1570" s="123"/>
      <c r="P1570" s="259"/>
      <c r="Q1570" s="124" t="str">
        <f t="shared" si="123"/>
        <v/>
      </c>
      <c r="R1570" s="125" t="str">
        <f t="shared" si="124"/>
        <v/>
      </c>
      <c r="S1570" s="121"/>
      <c r="T1570" s="236"/>
      <c r="U1570" s="127"/>
    </row>
    <row r="1571" spans="1:21">
      <c r="A1571" s="94">
        <v>1567</v>
      </c>
      <c r="B1571" s="111"/>
      <c r="C1571" s="95" t="str">
        <f>IF($B1571="","",IF(VLOOKUP($B1571,競技者!$A$5:$I$1004,2,FALSE)="","",VLOOKUP($B1571,競技者!$A$5:$I$1004,2,FALSE)))</f>
        <v/>
      </c>
      <c r="D1571" s="95" t="str">
        <f>IF($B1571="","",IF(VLOOKUP($B1571,競技者!$A$5:$I$1004,3,FALSE)="","",VLOOKUP($B1571,競技者!$A$5:$I$1004,3,FALSE)))</f>
        <v/>
      </c>
      <c r="E1571" s="95" t="str">
        <f>IF($B1571="","",IF(VLOOKUP($B1571,競技者!$A$5:$I$1004,4,FALSE)="","",VLOOKUP($B1571,競技者!$A$5:$I$1004,4,FALSE)))</f>
        <v/>
      </c>
      <c r="F1571" s="95" t="str">
        <f>IF($B1571="","",IF(VLOOKUP($B1571,競技者!$A$5:$I$1004,7,FALSE)="","",VLOOKUP($B1571,競技者!$A$5:$I$1004,7,FALSE)))</f>
        <v/>
      </c>
      <c r="G1571" s="95" t="str">
        <f>IF($B1571="","",IF(VLOOKUP($B1571,競技者!$A$5:$I$1004,9,FALSE)="","",VLOOKUP($B1571,競技者!$A$5:$I$1004,9,FALSE)))</f>
        <v/>
      </c>
      <c r="H1571" s="109"/>
      <c r="I1571" s="95" t="str">
        <f t="shared" si="120"/>
        <v/>
      </c>
      <c r="J1571" s="96"/>
      <c r="K1571" s="107" t="str">
        <f t="shared" si="121"/>
        <v/>
      </c>
      <c r="L1571" s="96"/>
      <c r="M1571" s="107" t="str">
        <f t="shared" si="122"/>
        <v/>
      </c>
      <c r="N1571" s="103"/>
      <c r="O1571" s="103"/>
      <c r="P1571" s="260"/>
      <c r="Q1571" s="97" t="str">
        <f t="shared" si="123"/>
        <v/>
      </c>
      <c r="R1571" s="98" t="str">
        <f t="shared" si="124"/>
        <v/>
      </c>
      <c r="S1571" s="96"/>
      <c r="T1571" s="234"/>
      <c r="U1571" s="105"/>
    </row>
    <row r="1572" spans="1:21">
      <c r="A1572" s="94">
        <v>1568</v>
      </c>
      <c r="B1572" s="111"/>
      <c r="C1572" s="95" t="str">
        <f>IF($B1572="","",IF(VLOOKUP($B1572,競技者!$A$5:$I$1004,2,FALSE)="","",VLOOKUP($B1572,競技者!$A$5:$I$1004,2,FALSE)))</f>
        <v/>
      </c>
      <c r="D1572" s="95" t="str">
        <f>IF($B1572="","",IF(VLOOKUP($B1572,競技者!$A$5:$I$1004,3,FALSE)="","",VLOOKUP($B1572,競技者!$A$5:$I$1004,3,FALSE)))</f>
        <v/>
      </c>
      <c r="E1572" s="95" t="str">
        <f>IF($B1572="","",IF(VLOOKUP($B1572,競技者!$A$5:$I$1004,4,FALSE)="","",VLOOKUP($B1572,競技者!$A$5:$I$1004,4,FALSE)))</f>
        <v/>
      </c>
      <c r="F1572" s="95" t="str">
        <f>IF($B1572="","",IF(VLOOKUP($B1572,競技者!$A$5:$I$1004,7,FALSE)="","",VLOOKUP($B1572,競技者!$A$5:$I$1004,7,FALSE)))</f>
        <v/>
      </c>
      <c r="G1572" s="95" t="str">
        <f>IF($B1572="","",IF(VLOOKUP($B1572,競技者!$A$5:$I$1004,9,FALSE)="","",VLOOKUP($B1572,競技者!$A$5:$I$1004,9,FALSE)))</f>
        <v/>
      </c>
      <c r="H1572" s="109"/>
      <c r="I1572" s="95" t="str">
        <f t="shared" si="120"/>
        <v/>
      </c>
      <c r="J1572" s="96"/>
      <c r="K1572" s="107" t="str">
        <f t="shared" si="121"/>
        <v/>
      </c>
      <c r="L1572" s="96"/>
      <c r="M1572" s="107" t="str">
        <f t="shared" si="122"/>
        <v/>
      </c>
      <c r="N1572" s="103"/>
      <c r="O1572" s="103"/>
      <c r="P1572" s="260"/>
      <c r="Q1572" s="97" t="str">
        <f t="shared" si="123"/>
        <v/>
      </c>
      <c r="R1572" s="98" t="str">
        <f t="shared" si="124"/>
        <v/>
      </c>
      <c r="S1572" s="96"/>
      <c r="T1572" s="234"/>
      <c r="U1572" s="105"/>
    </row>
    <row r="1573" spans="1:21">
      <c r="A1573" s="94">
        <v>1569</v>
      </c>
      <c r="B1573" s="111"/>
      <c r="C1573" s="95" t="str">
        <f>IF($B1573="","",IF(VLOOKUP($B1573,競技者!$A$5:$I$1004,2,FALSE)="","",VLOOKUP($B1573,競技者!$A$5:$I$1004,2,FALSE)))</f>
        <v/>
      </c>
      <c r="D1573" s="95" t="str">
        <f>IF($B1573="","",IF(VLOOKUP($B1573,競技者!$A$5:$I$1004,3,FALSE)="","",VLOOKUP($B1573,競技者!$A$5:$I$1004,3,FALSE)))</f>
        <v/>
      </c>
      <c r="E1573" s="95" t="str">
        <f>IF($B1573="","",IF(VLOOKUP($B1573,競技者!$A$5:$I$1004,4,FALSE)="","",VLOOKUP($B1573,競技者!$A$5:$I$1004,4,FALSE)))</f>
        <v/>
      </c>
      <c r="F1573" s="95" t="str">
        <f>IF($B1573="","",IF(VLOOKUP($B1573,競技者!$A$5:$I$1004,7,FALSE)="","",VLOOKUP($B1573,競技者!$A$5:$I$1004,7,FALSE)))</f>
        <v/>
      </c>
      <c r="G1573" s="95" t="str">
        <f>IF($B1573="","",IF(VLOOKUP($B1573,競技者!$A$5:$I$1004,9,FALSE)="","",VLOOKUP($B1573,競技者!$A$5:$I$1004,9,FALSE)))</f>
        <v/>
      </c>
      <c r="H1573" s="109"/>
      <c r="I1573" s="95" t="str">
        <f t="shared" si="120"/>
        <v/>
      </c>
      <c r="J1573" s="96"/>
      <c r="K1573" s="107" t="str">
        <f t="shared" si="121"/>
        <v/>
      </c>
      <c r="L1573" s="96"/>
      <c r="M1573" s="107" t="str">
        <f t="shared" si="122"/>
        <v/>
      </c>
      <c r="N1573" s="103"/>
      <c r="O1573" s="103"/>
      <c r="P1573" s="260"/>
      <c r="Q1573" s="97" t="str">
        <f t="shared" si="123"/>
        <v/>
      </c>
      <c r="R1573" s="98" t="str">
        <f t="shared" si="124"/>
        <v/>
      </c>
      <c r="S1573" s="96"/>
      <c r="T1573" s="234"/>
      <c r="U1573" s="105"/>
    </row>
    <row r="1574" spans="1:21" ht="12.6" thickBot="1">
      <c r="A1574" s="94">
        <v>1570</v>
      </c>
      <c r="B1574" s="217"/>
      <c r="C1574" s="218" t="str">
        <f>IF($B1574="","",IF(VLOOKUP($B1574,競技者!$A$5:$I$1004,2,FALSE)="","",VLOOKUP($B1574,競技者!$A$5:$I$1004,2,FALSE)))</f>
        <v/>
      </c>
      <c r="D1574" s="218" t="str">
        <f>IF($B1574="","",IF(VLOOKUP($B1574,競技者!$A$5:$I$1004,3,FALSE)="","",VLOOKUP($B1574,競技者!$A$5:$I$1004,3,FALSE)))</f>
        <v/>
      </c>
      <c r="E1574" s="218" t="str">
        <f>IF($B1574="","",IF(VLOOKUP($B1574,競技者!$A$5:$I$1004,4,FALSE)="","",VLOOKUP($B1574,競技者!$A$5:$I$1004,4,FALSE)))</f>
        <v/>
      </c>
      <c r="F1574" s="218" t="str">
        <f>IF($B1574="","",IF(VLOOKUP($B1574,競技者!$A$5:$I$1004,7,FALSE)="","",VLOOKUP($B1574,競技者!$A$5:$I$1004,7,FALSE)))</f>
        <v/>
      </c>
      <c r="G1574" s="218" t="str">
        <f>IF($B1574="","",IF(VLOOKUP($B1574,競技者!$A$5:$I$1004,9,FALSE)="","",VLOOKUP($B1574,競技者!$A$5:$I$1004,9,FALSE)))</f>
        <v/>
      </c>
      <c r="H1574" s="219"/>
      <c r="I1574" s="218" t="str">
        <f t="shared" si="120"/>
        <v/>
      </c>
      <c r="J1574" s="220"/>
      <c r="K1574" s="221" t="str">
        <f t="shared" si="121"/>
        <v/>
      </c>
      <c r="L1574" s="220"/>
      <c r="M1574" s="221" t="str">
        <f t="shared" si="122"/>
        <v/>
      </c>
      <c r="N1574" s="262"/>
      <c r="O1574" s="262"/>
      <c r="P1574" s="263"/>
      <c r="Q1574" s="222" t="str">
        <f t="shared" si="123"/>
        <v/>
      </c>
      <c r="R1574" s="223" t="str">
        <f t="shared" si="124"/>
        <v/>
      </c>
      <c r="S1574" s="220"/>
      <c r="T1574" s="237"/>
      <c r="U1574" s="224"/>
    </row>
    <row r="1575" spans="1:21">
      <c r="A1575" s="94">
        <v>1571</v>
      </c>
      <c r="B1575" s="199"/>
      <c r="C1575" s="120" t="str">
        <f>IF($B1575="","",IF(VLOOKUP($B1575,競技者!$A$5:$I$1004,2,FALSE)="","",VLOOKUP($B1575,競技者!$A$5:$I$1004,2,FALSE)))</f>
        <v/>
      </c>
      <c r="D1575" s="120" t="str">
        <f>IF($B1575="","",IF(VLOOKUP($B1575,競技者!$A$5:$I$1004,3,FALSE)="","",VLOOKUP($B1575,競技者!$A$5:$I$1004,3,FALSE)))</f>
        <v/>
      </c>
      <c r="E1575" s="120" t="str">
        <f>IF($B1575="","",IF(VLOOKUP($B1575,競技者!$A$5:$I$1004,4,FALSE)="","",VLOOKUP($B1575,競技者!$A$5:$I$1004,4,FALSE)))</f>
        <v/>
      </c>
      <c r="F1575" s="120" t="str">
        <f>IF($B1575="","",IF(VLOOKUP($B1575,競技者!$A$5:$I$1004,7,FALSE)="","",VLOOKUP($B1575,競技者!$A$5:$I$1004,7,FALSE)))</f>
        <v/>
      </c>
      <c r="G1575" s="120" t="str">
        <f>IF($B1575="","",IF(VLOOKUP($B1575,競技者!$A$5:$I$1004,9,FALSE)="","",VLOOKUP($B1575,競技者!$A$5:$I$1004,9,FALSE)))</f>
        <v/>
      </c>
      <c r="H1575" s="119"/>
      <c r="I1575" s="120" t="str">
        <f t="shared" si="120"/>
        <v/>
      </c>
      <c r="J1575" s="121"/>
      <c r="K1575" s="122" t="str">
        <f t="shared" si="121"/>
        <v/>
      </c>
      <c r="L1575" s="121"/>
      <c r="M1575" s="122" t="str">
        <f t="shared" si="122"/>
        <v/>
      </c>
      <c r="N1575" s="123"/>
      <c r="O1575" s="123"/>
      <c r="P1575" s="259"/>
      <c r="Q1575" s="124" t="str">
        <f t="shared" si="123"/>
        <v/>
      </c>
      <c r="R1575" s="125" t="str">
        <f t="shared" si="124"/>
        <v/>
      </c>
      <c r="S1575" s="121"/>
      <c r="T1575" s="236"/>
      <c r="U1575" s="127"/>
    </row>
    <row r="1576" spans="1:21">
      <c r="A1576" s="94">
        <v>1572</v>
      </c>
      <c r="B1576" s="111"/>
      <c r="C1576" s="95" t="str">
        <f>IF($B1576="","",IF(VLOOKUP($B1576,競技者!$A$5:$I$1004,2,FALSE)="","",VLOOKUP($B1576,競技者!$A$5:$I$1004,2,FALSE)))</f>
        <v/>
      </c>
      <c r="D1576" s="95" t="str">
        <f>IF($B1576="","",IF(VLOOKUP($B1576,競技者!$A$5:$I$1004,3,FALSE)="","",VLOOKUP($B1576,競技者!$A$5:$I$1004,3,FALSE)))</f>
        <v/>
      </c>
      <c r="E1576" s="95" t="str">
        <f>IF($B1576="","",IF(VLOOKUP($B1576,競技者!$A$5:$I$1004,4,FALSE)="","",VLOOKUP($B1576,競技者!$A$5:$I$1004,4,FALSE)))</f>
        <v/>
      </c>
      <c r="F1576" s="95" t="str">
        <f>IF($B1576="","",IF(VLOOKUP($B1576,競技者!$A$5:$I$1004,7,FALSE)="","",VLOOKUP($B1576,競技者!$A$5:$I$1004,7,FALSE)))</f>
        <v/>
      </c>
      <c r="G1576" s="95" t="str">
        <f>IF($B1576="","",IF(VLOOKUP($B1576,競技者!$A$5:$I$1004,9,FALSE)="","",VLOOKUP($B1576,競技者!$A$5:$I$1004,9,FALSE)))</f>
        <v/>
      </c>
      <c r="H1576" s="109"/>
      <c r="I1576" s="95" t="str">
        <f t="shared" si="120"/>
        <v/>
      </c>
      <c r="J1576" s="96"/>
      <c r="K1576" s="107" t="str">
        <f t="shared" si="121"/>
        <v/>
      </c>
      <c r="L1576" s="96"/>
      <c r="M1576" s="107" t="str">
        <f t="shared" si="122"/>
        <v/>
      </c>
      <c r="N1576" s="103"/>
      <c r="O1576" s="103"/>
      <c r="P1576" s="260"/>
      <c r="Q1576" s="97" t="str">
        <f t="shared" si="123"/>
        <v/>
      </c>
      <c r="R1576" s="98" t="str">
        <f t="shared" si="124"/>
        <v/>
      </c>
      <c r="S1576" s="96"/>
      <c r="T1576" s="234"/>
      <c r="U1576" s="105"/>
    </row>
    <row r="1577" spans="1:21">
      <c r="A1577" s="94">
        <v>1573</v>
      </c>
      <c r="B1577" s="111"/>
      <c r="C1577" s="95" t="str">
        <f>IF($B1577="","",IF(VLOOKUP($B1577,競技者!$A$5:$I$1004,2,FALSE)="","",VLOOKUP($B1577,競技者!$A$5:$I$1004,2,FALSE)))</f>
        <v/>
      </c>
      <c r="D1577" s="95" t="str">
        <f>IF($B1577="","",IF(VLOOKUP($B1577,競技者!$A$5:$I$1004,3,FALSE)="","",VLOOKUP($B1577,競技者!$A$5:$I$1004,3,FALSE)))</f>
        <v/>
      </c>
      <c r="E1577" s="95" t="str">
        <f>IF($B1577="","",IF(VLOOKUP($B1577,競技者!$A$5:$I$1004,4,FALSE)="","",VLOOKUP($B1577,競技者!$A$5:$I$1004,4,FALSE)))</f>
        <v/>
      </c>
      <c r="F1577" s="95" t="str">
        <f>IF($B1577="","",IF(VLOOKUP($B1577,競技者!$A$5:$I$1004,7,FALSE)="","",VLOOKUP($B1577,競技者!$A$5:$I$1004,7,FALSE)))</f>
        <v/>
      </c>
      <c r="G1577" s="95" t="str">
        <f>IF($B1577="","",IF(VLOOKUP($B1577,競技者!$A$5:$I$1004,9,FALSE)="","",VLOOKUP($B1577,競技者!$A$5:$I$1004,9,FALSE)))</f>
        <v/>
      </c>
      <c r="H1577" s="109"/>
      <c r="I1577" s="95" t="str">
        <f t="shared" si="120"/>
        <v/>
      </c>
      <c r="J1577" s="96"/>
      <c r="K1577" s="107" t="str">
        <f t="shared" si="121"/>
        <v/>
      </c>
      <c r="L1577" s="96"/>
      <c r="M1577" s="107" t="str">
        <f t="shared" si="122"/>
        <v/>
      </c>
      <c r="N1577" s="103"/>
      <c r="O1577" s="103"/>
      <c r="P1577" s="260"/>
      <c r="Q1577" s="97" t="str">
        <f t="shared" si="123"/>
        <v/>
      </c>
      <c r="R1577" s="98" t="str">
        <f t="shared" si="124"/>
        <v/>
      </c>
      <c r="S1577" s="96"/>
      <c r="T1577" s="234"/>
      <c r="U1577" s="105"/>
    </row>
    <row r="1578" spans="1:21">
      <c r="A1578" s="94">
        <v>1574</v>
      </c>
      <c r="B1578" s="111"/>
      <c r="C1578" s="95" t="str">
        <f>IF($B1578="","",IF(VLOOKUP($B1578,競技者!$A$5:$I$1004,2,FALSE)="","",VLOOKUP($B1578,競技者!$A$5:$I$1004,2,FALSE)))</f>
        <v/>
      </c>
      <c r="D1578" s="95" t="str">
        <f>IF($B1578="","",IF(VLOOKUP($B1578,競技者!$A$5:$I$1004,3,FALSE)="","",VLOOKUP($B1578,競技者!$A$5:$I$1004,3,FALSE)))</f>
        <v/>
      </c>
      <c r="E1578" s="95" t="str">
        <f>IF($B1578="","",IF(VLOOKUP($B1578,競技者!$A$5:$I$1004,4,FALSE)="","",VLOOKUP($B1578,競技者!$A$5:$I$1004,4,FALSE)))</f>
        <v/>
      </c>
      <c r="F1578" s="95" t="str">
        <f>IF($B1578="","",IF(VLOOKUP($B1578,競技者!$A$5:$I$1004,7,FALSE)="","",VLOOKUP($B1578,競技者!$A$5:$I$1004,7,FALSE)))</f>
        <v/>
      </c>
      <c r="G1578" s="95" t="str">
        <f>IF($B1578="","",IF(VLOOKUP($B1578,競技者!$A$5:$I$1004,9,FALSE)="","",VLOOKUP($B1578,競技者!$A$5:$I$1004,9,FALSE)))</f>
        <v/>
      </c>
      <c r="H1578" s="109"/>
      <c r="I1578" s="95" t="str">
        <f t="shared" si="120"/>
        <v/>
      </c>
      <c r="J1578" s="96"/>
      <c r="K1578" s="107" t="str">
        <f t="shared" si="121"/>
        <v/>
      </c>
      <c r="L1578" s="96"/>
      <c r="M1578" s="107" t="str">
        <f t="shared" si="122"/>
        <v/>
      </c>
      <c r="N1578" s="103"/>
      <c r="O1578" s="103"/>
      <c r="P1578" s="260"/>
      <c r="Q1578" s="97" t="str">
        <f t="shared" si="123"/>
        <v/>
      </c>
      <c r="R1578" s="98" t="str">
        <f t="shared" si="124"/>
        <v/>
      </c>
      <c r="S1578" s="96"/>
      <c r="T1578" s="234"/>
      <c r="U1578" s="105"/>
    </row>
    <row r="1579" spans="1:21">
      <c r="A1579" s="94">
        <v>1575</v>
      </c>
      <c r="B1579" s="207"/>
      <c r="C1579" s="208" t="str">
        <f>IF($B1579="","",IF(VLOOKUP($B1579,競技者!$A$5:$I$1004,2,FALSE)="","",VLOOKUP($B1579,競技者!$A$5:$I$1004,2,FALSE)))</f>
        <v/>
      </c>
      <c r="D1579" s="208" t="str">
        <f>IF($B1579="","",IF(VLOOKUP($B1579,競技者!$A$5:$I$1004,3,FALSE)="","",VLOOKUP($B1579,競技者!$A$5:$I$1004,3,FALSE)))</f>
        <v/>
      </c>
      <c r="E1579" s="208" t="str">
        <f>IF($B1579="","",IF(VLOOKUP($B1579,競技者!$A$5:$I$1004,4,FALSE)="","",VLOOKUP($B1579,競技者!$A$5:$I$1004,4,FALSE)))</f>
        <v/>
      </c>
      <c r="F1579" s="208" t="str">
        <f>IF($B1579="","",IF(VLOOKUP($B1579,競技者!$A$5:$I$1004,7,FALSE)="","",VLOOKUP($B1579,競技者!$A$5:$I$1004,7,FALSE)))</f>
        <v/>
      </c>
      <c r="G1579" s="208" t="str">
        <f>IF($B1579="","",IF(VLOOKUP($B1579,競技者!$A$5:$I$1004,9,FALSE)="","",VLOOKUP($B1579,競技者!$A$5:$I$1004,9,FALSE)))</f>
        <v/>
      </c>
      <c r="H1579" s="209"/>
      <c r="I1579" s="208" t="str">
        <f t="shared" si="120"/>
        <v/>
      </c>
      <c r="J1579" s="210"/>
      <c r="K1579" s="211" t="str">
        <f t="shared" si="121"/>
        <v/>
      </c>
      <c r="L1579" s="210"/>
      <c r="M1579" s="211" t="str">
        <f t="shared" si="122"/>
        <v/>
      </c>
      <c r="N1579" s="212"/>
      <c r="O1579" s="212"/>
      <c r="P1579" s="261"/>
      <c r="Q1579" s="213" t="str">
        <f t="shared" si="123"/>
        <v/>
      </c>
      <c r="R1579" s="214" t="str">
        <f t="shared" si="124"/>
        <v/>
      </c>
      <c r="S1579" s="210"/>
      <c r="T1579" s="238"/>
      <c r="U1579" s="216"/>
    </row>
    <row r="1580" spans="1:21">
      <c r="A1580" s="94">
        <v>1576</v>
      </c>
      <c r="B1580" s="199"/>
      <c r="C1580" s="120" t="str">
        <f>IF($B1580="","",IF(VLOOKUP($B1580,競技者!$A$5:$I$1004,2,FALSE)="","",VLOOKUP($B1580,競技者!$A$5:$I$1004,2,FALSE)))</f>
        <v/>
      </c>
      <c r="D1580" s="120" t="str">
        <f>IF($B1580="","",IF(VLOOKUP($B1580,競技者!$A$5:$I$1004,3,FALSE)="","",VLOOKUP($B1580,競技者!$A$5:$I$1004,3,FALSE)))</f>
        <v/>
      </c>
      <c r="E1580" s="120" t="str">
        <f>IF($B1580="","",IF(VLOOKUP($B1580,競技者!$A$5:$I$1004,4,FALSE)="","",VLOOKUP($B1580,競技者!$A$5:$I$1004,4,FALSE)))</f>
        <v/>
      </c>
      <c r="F1580" s="120" t="str">
        <f>IF($B1580="","",IF(VLOOKUP($B1580,競技者!$A$5:$I$1004,7,FALSE)="","",VLOOKUP($B1580,競技者!$A$5:$I$1004,7,FALSE)))</f>
        <v/>
      </c>
      <c r="G1580" s="120" t="str">
        <f>IF($B1580="","",IF(VLOOKUP($B1580,競技者!$A$5:$I$1004,9,FALSE)="","",VLOOKUP($B1580,競技者!$A$5:$I$1004,9,FALSE)))</f>
        <v/>
      </c>
      <c r="H1580" s="119"/>
      <c r="I1580" s="120" t="str">
        <f t="shared" si="120"/>
        <v/>
      </c>
      <c r="J1580" s="121"/>
      <c r="K1580" s="122" t="str">
        <f t="shared" si="121"/>
        <v/>
      </c>
      <c r="L1580" s="121"/>
      <c r="M1580" s="122" t="str">
        <f t="shared" si="122"/>
        <v/>
      </c>
      <c r="N1580" s="123"/>
      <c r="O1580" s="123"/>
      <c r="P1580" s="259"/>
      <c r="Q1580" s="124" t="str">
        <f t="shared" si="123"/>
        <v/>
      </c>
      <c r="R1580" s="125" t="str">
        <f t="shared" si="124"/>
        <v/>
      </c>
      <c r="S1580" s="121"/>
      <c r="T1580" s="236"/>
      <c r="U1580" s="127"/>
    </row>
    <row r="1581" spans="1:21">
      <c r="A1581" s="94">
        <v>1577</v>
      </c>
      <c r="B1581" s="111"/>
      <c r="C1581" s="95" t="str">
        <f>IF($B1581="","",IF(VLOOKUP($B1581,競技者!$A$5:$I$1004,2,FALSE)="","",VLOOKUP($B1581,競技者!$A$5:$I$1004,2,FALSE)))</f>
        <v/>
      </c>
      <c r="D1581" s="95" t="str">
        <f>IF($B1581="","",IF(VLOOKUP($B1581,競技者!$A$5:$I$1004,3,FALSE)="","",VLOOKUP($B1581,競技者!$A$5:$I$1004,3,FALSE)))</f>
        <v/>
      </c>
      <c r="E1581" s="95" t="str">
        <f>IF($B1581="","",IF(VLOOKUP($B1581,競技者!$A$5:$I$1004,4,FALSE)="","",VLOOKUP($B1581,競技者!$A$5:$I$1004,4,FALSE)))</f>
        <v/>
      </c>
      <c r="F1581" s="95" t="str">
        <f>IF($B1581="","",IF(VLOOKUP($B1581,競技者!$A$5:$I$1004,7,FALSE)="","",VLOOKUP($B1581,競技者!$A$5:$I$1004,7,FALSE)))</f>
        <v/>
      </c>
      <c r="G1581" s="95" t="str">
        <f>IF($B1581="","",IF(VLOOKUP($B1581,競技者!$A$5:$I$1004,9,FALSE)="","",VLOOKUP($B1581,競技者!$A$5:$I$1004,9,FALSE)))</f>
        <v/>
      </c>
      <c r="H1581" s="109"/>
      <c r="I1581" s="95" t="str">
        <f t="shared" si="120"/>
        <v/>
      </c>
      <c r="J1581" s="96"/>
      <c r="K1581" s="107" t="str">
        <f t="shared" si="121"/>
        <v/>
      </c>
      <c r="L1581" s="96"/>
      <c r="M1581" s="107" t="str">
        <f t="shared" si="122"/>
        <v/>
      </c>
      <c r="N1581" s="103"/>
      <c r="O1581" s="103"/>
      <c r="P1581" s="260"/>
      <c r="Q1581" s="97" t="str">
        <f t="shared" si="123"/>
        <v/>
      </c>
      <c r="R1581" s="98" t="str">
        <f t="shared" si="124"/>
        <v/>
      </c>
      <c r="S1581" s="96"/>
      <c r="T1581" s="234"/>
      <c r="U1581" s="105"/>
    </row>
    <row r="1582" spans="1:21">
      <c r="A1582" s="94">
        <v>1578</v>
      </c>
      <c r="B1582" s="111"/>
      <c r="C1582" s="95" t="str">
        <f>IF($B1582="","",IF(VLOOKUP($B1582,競技者!$A$5:$I$1004,2,FALSE)="","",VLOOKUP($B1582,競技者!$A$5:$I$1004,2,FALSE)))</f>
        <v/>
      </c>
      <c r="D1582" s="95" t="str">
        <f>IF($B1582="","",IF(VLOOKUP($B1582,競技者!$A$5:$I$1004,3,FALSE)="","",VLOOKUP($B1582,競技者!$A$5:$I$1004,3,FALSE)))</f>
        <v/>
      </c>
      <c r="E1582" s="95" t="str">
        <f>IF($B1582="","",IF(VLOOKUP($B1582,競技者!$A$5:$I$1004,4,FALSE)="","",VLOOKUP($B1582,競技者!$A$5:$I$1004,4,FALSE)))</f>
        <v/>
      </c>
      <c r="F1582" s="95" t="str">
        <f>IF($B1582="","",IF(VLOOKUP($B1582,競技者!$A$5:$I$1004,7,FALSE)="","",VLOOKUP($B1582,競技者!$A$5:$I$1004,7,FALSE)))</f>
        <v/>
      </c>
      <c r="G1582" s="95" t="str">
        <f>IF($B1582="","",IF(VLOOKUP($B1582,競技者!$A$5:$I$1004,9,FALSE)="","",VLOOKUP($B1582,競技者!$A$5:$I$1004,9,FALSE)))</f>
        <v/>
      </c>
      <c r="H1582" s="109"/>
      <c r="I1582" s="95" t="str">
        <f t="shared" si="120"/>
        <v/>
      </c>
      <c r="J1582" s="96"/>
      <c r="K1582" s="107" t="str">
        <f t="shared" si="121"/>
        <v/>
      </c>
      <c r="L1582" s="96"/>
      <c r="M1582" s="107" t="str">
        <f t="shared" si="122"/>
        <v/>
      </c>
      <c r="N1582" s="103"/>
      <c r="O1582" s="103"/>
      <c r="P1582" s="260"/>
      <c r="Q1582" s="97" t="str">
        <f t="shared" si="123"/>
        <v/>
      </c>
      <c r="R1582" s="98" t="str">
        <f t="shared" si="124"/>
        <v/>
      </c>
      <c r="S1582" s="96"/>
      <c r="T1582" s="234"/>
      <c r="U1582" s="105"/>
    </row>
    <row r="1583" spans="1:21">
      <c r="A1583" s="94">
        <v>1579</v>
      </c>
      <c r="B1583" s="111"/>
      <c r="C1583" s="95" t="str">
        <f>IF($B1583="","",IF(VLOOKUP($B1583,競技者!$A$5:$I$1004,2,FALSE)="","",VLOOKUP($B1583,競技者!$A$5:$I$1004,2,FALSE)))</f>
        <v/>
      </c>
      <c r="D1583" s="95" t="str">
        <f>IF($B1583="","",IF(VLOOKUP($B1583,競技者!$A$5:$I$1004,3,FALSE)="","",VLOOKUP($B1583,競技者!$A$5:$I$1004,3,FALSE)))</f>
        <v/>
      </c>
      <c r="E1583" s="95" t="str">
        <f>IF($B1583="","",IF(VLOOKUP($B1583,競技者!$A$5:$I$1004,4,FALSE)="","",VLOOKUP($B1583,競技者!$A$5:$I$1004,4,FALSE)))</f>
        <v/>
      </c>
      <c r="F1583" s="95" t="str">
        <f>IF($B1583="","",IF(VLOOKUP($B1583,競技者!$A$5:$I$1004,7,FALSE)="","",VLOOKUP($B1583,競技者!$A$5:$I$1004,7,FALSE)))</f>
        <v/>
      </c>
      <c r="G1583" s="95" t="str">
        <f>IF($B1583="","",IF(VLOOKUP($B1583,競技者!$A$5:$I$1004,9,FALSE)="","",VLOOKUP($B1583,競技者!$A$5:$I$1004,9,FALSE)))</f>
        <v/>
      </c>
      <c r="H1583" s="109"/>
      <c r="I1583" s="95" t="str">
        <f t="shared" si="120"/>
        <v/>
      </c>
      <c r="J1583" s="96"/>
      <c r="K1583" s="107" t="str">
        <f t="shared" si="121"/>
        <v/>
      </c>
      <c r="L1583" s="96"/>
      <c r="M1583" s="107" t="str">
        <f t="shared" si="122"/>
        <v/>
      </c>
      <c r="N1583" s="103"/>
      <c r="O1583" s="103"/>
      <c r="P1583" s="260"/>
      <c r="Q1583" s="97" t="str">
        <f t="shared" si="123"/>
        <v/>
      </c>
      <c r="R1583" s="98" t="str">
        <f t="shared" si="124"/>
        <v/>
      </c>
      <c r="S1583" s="96"/>
      <c r="T1583" s="234"/>
      <c r="U1583" s="105"/>
    </row>
    <row r="1584" spans="1:21" ht="12.6" thickBot="1">
      <c r="A1584" s="94">
        <v>1580</v>
      </c>
      <c r="B1584" s="217"/>
      <c r="C1584" s="218" t="str">
        <f>IF($B1584="","",IF(VLOOKUP($B1584,競技者!$A$5:$I$1004,2,FALSE)="","",VLOOKUP($B1584,競技者!$A$5:$I$1004,2,FALSE)))</f>
        <v/>
      </c>
      <c r="D1584" s="218" t="str">
        <f>IF($B1584="","",IF(VLOOKUP($B1584,競技者!$A$5:$I$1004,3,FALSE)="","",VLOOKUP($B1584,競技者!$A$5:$I$1004,3,FALSE)))</f>
        <v/>
      </c>
      <c r="E1584" s="218" t="str">
        <f>IF($B1584="","",IF(VLOOKUP($B1584,競技者!$A$5:$I$1004,4,FALSE)="","",VLOOKUP($B1584,競技者!$A$5:$I$1004,4,FALSE)))</f>
        <v/>
      </c>
      <c r="F1584" s="218" t="str">
        <f>IF($B1584="","",IF(VLOOKUP($B1584,競技者!$A$5:$I$1004,7,FALSE)="","",VLOOKUP($B1584,競技者!$A$5:$I$1004,7,FALSE)))</f>
        <v/>
      </c>
      <c r="G1584" s="218" t="str">
        <f>IF($B1584="","",IF(VLOOKUP($B1584,競技者!$A$5:$I$1004,9,FALSE)="","",VLOOKUP($B1584,競技者!$A$5:$I$1004,9,FALSE)))</f>
        <v/>
      </c>
      <c r="H1584" s="219"/>
      <c r="I1584" s="218" t="str">
        <f t="shared" si="120"/>
        <v/>
      </c>
      <c r="J1584" s="220"/>
      <c r="K1584" s="221" t="str">
        <f t="shared" si="121"/>
        <v/>
      </c>
      <c r="L1584" s="220"/>
      <c r="M1584" s="221" t="str">
        <f t="shared" si="122"/>
        <v/>
      </c>
      <c r="N1584" s="262"/>
      <c r="O1584" s="262"/>
      <c r="P1584" s="263"/>
      <c r="Q1584" s="222" t="str">
        <f t="shared" si="123"/>
        <v/>
      </c>
      <c r="R1584" s="223" t="str">
        <f t="shared" si="124"/>
        <v/>
      </c>
      <c r="S1584" s="220"/>
      <c r="T1584" s="237"/>
      <c r="U1584" s="224"/>
    </row>
    <row r="1585" spans="1:21">
      <c r="A1585" s="94">
        <v>1581</v>
      </c>
      <c r="B1585" s="199"/>
      <c r="C1585" s="120" t="str">
        <f>IF($B1585="","",IF(VLOOKUP($B1585,競技者!$A$5:$I$1004,2,FALSE)="","",VLOOKUP($B1585,競技者!$A$5:$I$1004,2,FALSE)))</f>
        <v/>
      </c>
      <c r="D1585" s="120" t="str">
        <f>IF($B1585="","",IF(VLOOKUP($B1585,競技者!$A$5:$I$1004,3,FALSE)="","",VLOOKUP($B1585,競技者!$A$5:$I$1004,3,FALSE)))</f>
        <v/>
      </c>
      <c r="E1585" s="120" t="str">
        <f>IF($B1585="","",IF(VLOOKUP($B1585,競技者!$A$5:$I$1004,4,FALSE)="","",VLOOKUP($B1585,競技者!$A$5:$I$1004,4,FALSE)))</f>
        <v/>
      </c>
      <c r="F1585" s="120" t="str">
        <f>IF($B1585="","",IF(VLOOKUP($B1585,競技者!$A$5:$I$1004,7,FALSE)="","",VLOOKUP($B1585,競技者!$A$5:$I$1004,7,FALSE)))</f>
        <v/>
      </c>
      <c r="G1585" s="120" t="str">
        <f>IF($B1585="","",IF(VLOOKUP($B1585,競技者!$A$5:$I$1004,9,FALSE)="","",VLOOKUP($B1585,競技者!$A$5:$I$1004,9,FALSE)))</f>
        <v/>
      </c>
      <c r="H1585" s="119"/>
      <c r="I1585" s="120" t="str">
        <f t="shared" si="120"/>
        <v/>
      </c>
      <c r="J1585" s="121"/>
      <c r="K1585" s="122" t="str">
        <f t="shared" si="121"/>
        <v/>
      </c>
      <c r="L1585" s="121"/>
      <c r="M1585" s="122" t="str">
        <f t="shared" si="122"/>
        <v/>
      </c>
      <c r="N1585" s="123"/>
      <c r="O1585" s="123"/>
      <c r="P1585" s="259"/>
      <c r="Q1585" s="124" t="str">
        <f t="shared" si="123"/>
        <v/>
      </c>
      <c r="R1585" s="125" t="str">
        <f t="shared" si="124"/>
        <v/>
      </c>
      <c r="S1585" s="121"/>
      <c r="T1585" s="236"/>
      <c r="U1585" s="127"/>
    </row>
    <row r="1586" spans="1:21">
      <c r="A1586" s="94">
        <v>1582</v>
      </c>
      <c r="B1586" s="111"/>
      <c r="C1586" s="95" t="str">
        <f>IF($B1586="","",IF(VLOOKUP($B1586,競技者!$A$5:$I$1004,2,FALSE)="","",VLOOKUP($B1586,競技者!$A$5:$I$1004,2,FALSE)))</f>
        <v/>
      </c>
      <c r="D1586" s="95" t="str">
        <f>IF($B1586="","",IF(VLOOKUP($B1586,競技者!$A$5:$I$1004,3,FALSE)="","",VLOOKUP($B1586,競技者!$A$5:$I$1004,3,FALSE)))</f>
        <v/>
      </c>
      <c r="E1586" s="95" t="str">
        <f>IF($B1586="","",IF(VLOOKUP($B1586,競技者!$A$5:$I$1004,4,FALSE)="","",VLOOKUP($B1586,競技者!$A$5:$I$1004,4,FALSE)))</f>
        <v/>
      </c>
      <c r="F1586" s="95" t="str">
        <f>IF($B1586="","",IF(VLOOKUP($B1586,競技者!$A$5:$I$1004,7,FALSE)="","",VLOOKUP($B1586,競技者!$A$5:$I$1004,7,FALSE)))</f>
        <v/>
      </c>
      <c r="G1586" s="95" t="str">
        <f>IF($B1586="","",IF(VLOOKUP($B1586,競技者!$A$5:$I$1004,9,FALSE)="","",VLOOKUP($B1586,競技者!$A$5:$I$1004,9,FALSE)))</f>
        <v/>
      </c>
      <c r="H1586" s="109"/>
      <c r="I1586" s="95" t="str">
        <f t="shared" si="120"/>
        <v/>
      </c>
      <c r="J1586" s="96"/>
      <c r="K1586" s="107" t="str">
        <f t="shared" si="121"/>
        <v/>
      </c>
      <c r="L1586" s="96"/>
      <c r="M1586" s="107" t="str">
        <f t="shared" si="122"/>
        <v/>
      </c>
      <c r="N1586" s="103"/>
      <c r="O1586" s="103"/>
      <c r="P1586" s="260"/>
      <c r="Q1586" s="97" t="str">
        <f t="shared" si="123"/>
        <v/>
      </c>
      <c r="R1586" s="98" t="str">
        <f t="shared" si="124"/>
        <v/>
      </c>
      <c r="S1586" s="96"/>
      <c r="T1586" s="234"/>
      <c r="U1586" s="105"/>
    </row>
    <row r="1587" spans="1:21">
      <c r="A1587" s="94">
        <v>1583</v>
      </c>
      <c r="B1587" s="111"/>
      <c r="C1587" s="95" t="str">
        <f>IF($B1587="","",IF(VLOOKUP($B1587,競技者!$A$5:$I$1004,2,FALSE)="","",VLOOKUP($B1587,競技者!$A$5:$I$1004,2,FALSE)))</f>
        <v/>
      </c>
      <c r="D1587" s="95" t="str">
        <f>IF($B1587="","",IF(VLOOKUP($B1587,競技者!$A$5:$I$1004,3,FALSE)="","",VLOOKUP($B1587,競技者!$A$5:$I$1004,3,FALSE)))</f>
        <v/>
      </c>
      <c r="E1587" s="95" t="str">
        <f>IF($B1587="","",IF(VLOOKUP($B1587,競技者!$A$5:$I$1004,4,FALSE)="","",VLOOKUP($B1587,競技者!$A$5:$I$1004,4,FALSE)))</f>
        <v/>
      </c>
      <c r="F1587" s="95" t="str">
        <f>IF($B1587="","",IF(VLOOKUP($B1587,競技者!$A$5:$I$1004,7,FALSE)="","",VLOOKUP($B1587,競技者!$A$5:$I$1004,7,FALSE)))</f>
        <v/>
      </c>
      <c r="G1587" s="95" t="str">
        <f>IF($B1587="","",IF(VLOOKUP($B1587,競技者!$A$5:$I$1004,9,FALSE)="","",VLOOKUP($B1587,競技者!$A$5:$I$1004,9,FALSE)))</f>
        <v/>
      </c>
      <c r="H1587" s="109"/>
      <c r="I1587" s="95" t="str">
        <f t="shared" si="120"/>
        <v/>
      </c>
      <c r="J1587" s="96"/>
      <c r="K1587" s="107" t="str">
        <f t="shared" si="121"/>
        <v/>
      </c>
      <c r="L1587" s="96"/>
      <c r="M1587" s="107" t="str">
        <f t="shared" si="122"/>
        <v/>
      </c>
      <c r="N1587" s="103"/>
      <c r="O1587" s="103"/>
      <c r="P1587" s="260"/>
      <c r="Q1587" s="97" t="str">
        <f t="shared" si="123"/>
        <v/>
      </c>
      <c r="R1587" s="98" t="str">
        <f t="shared" si="124"/>
        <v/>
      </c>
      <c r="S1587" s="96"/>
      <c r="T1587" s="234"/>
      <c r="U1587" s="105"/>
    </row>
    <row r="1588" spans="1:21">
      <c r="A1588" s="94">
        <v>1584</v>
      </c>
      <c r="B1588" s="111"/>
      <c r="C1588" s="95" t="str">
        <f>IF($B1588="","",IF(VLOOKUP($B1588,競技者!$A$5:$I$1004,2,FALSE)="","",VLOOKUP($B1588,競技者!$A$5:$I$1004,2,FALSE)))</f>
        <v/>
      </c>
      <c r="D1588" s="95" t="str">
        <f>IF($B1588="","",IF(VLOOKUP($B1588,競技者!$A$5:$I$1004,3,FALSE)="","",VLOOKUP($B1588,競技者!$A$5:$I$1004,3,FALSE)))</f>
        <v/>
      </c>
      <c r="E1588" s="95" t="str">
        <f>IF($B1588="","",IF(VLOOKUP($B1588,競技者!$A$5:$I$1004,4,FALSE)="","",VLOOKUP($B1588,競技者!$A$5:$I$1004,4,FALSE)))</f>
        <v/>
      </c>
      <c r="F1588" s="95" t="str">
        <f>IF($B1588="","",IF(VLOOKUP($B1588,競技者!$A$5:$I$1004,7,FALSE)="","",VLOOKUP($B1588,競技者!$A$5:$I$1004,7,FALSE)))</f>
        <v/>
      </c>
      <c r="G1588" s="95" t="str">
        <f>IF($B1588="","",IF(VLOOKUP($B1588,競技者!$A$5:$I$1004,9,FALSE)="","",VLOOKUP($B1588,競技者!$A$5:$I$1004,9,FALSE)))</f>
        <v/>
      </c>
      <c r="H1588" s="109"/>
      <c r="I1588" s="95" t="str">
        <f t="shared" si="120"/>
        <v/>
      </c>
      <c r="J1588" s="96"/>
      <c r="K1588" s="107" t="str">
        <f t="shared" si="121"/>
        <v/>
      </c>
      <c r="L1588" s="96"/>
      <c r="M1588" s="107" t="str">
        <f t="shared" si="122"/>
        <v/>
      </c>
      <c r="N1588" s="103"/>
      <c r="O1588" s="103"/>
      <c r="P1588" s="260"/>
      <c r="Q1588" s="97" t="str">
        <f t="shared" si="123"/>
        <v/>
      </c>
      <c r="R1588" s="98" t="str">
        <f t="shared" si="124"/>
        <v/>
      </c>
      <c r="S1588" s="96"/>
      <c r="T1588" s="234"/>
      <c r="U1588" s="105"/>
    </row>
    <row r="1589" spans="1:21">
      <c r="A1589" s="94">
        <v>1585</v>
      </c>
      <c r="B1589" s="207"/>
      <c r="C1589" s="208" t="str">
        <f>IF($B1589="","",IF(VLOOKUP($B1589,競技者!$A$5:$I$1004,2,FALSE)="","",VLOOKUP($B1589,競技者!$A$5:$I$1004,2,FALSE)))</f>
        <v/>
      </c>
      <c r="D1589" s="208" t="str">
        <f>IF($B1589="","",IF(VLOOKUP($B1589,競技者!$A$5:$I$1004,3,FALSE)="","",VLOOKUP($B1589,競技者!$A$5:$I$1004,3,FALSE)))</f>
        <v/>
      </c>
      <c r="E1589" s="208" t="str">
        <f>IF($B1589="","",IF(VLOOKUP($B1589,競技者!$A$5:$I$1004,4,FALSE)="","",VLOOKUP($B1589,競技者!$A$5:$I$1004,4,FALSE)))</f>
        <v/>
      </c>
      <c r="F1589" s="208" t="str">
        <f>IF($B1589="","",IF(VLOOKUP($B1589,競技者!$A$5:$I$1004,7,FALSE)="","",VLOOKUP($B1589,競技者!$A$5:$I$1004,7,FALSE)))</f>
        <v/>
      </c>
      <c r="G1589" s="208" t="str">
        <f>IF($B1589="","",IF(VLOOKUP($B1589,競技者!$A$5:$I$1004,9,FALSE)="","",VLOOKUP($B1589,競技者!$A$5:$I$1004,9,FALSE)))</f>
        <v/>
      </c>
      <c r="H1589" s="209"/>
      <c r="I1589" s="208" t="str">
        <f t="shared" si="120"/>
        <v/>
      </c>
      <c r="J1589" s="210"/>
      <c r="K1589" s="211" t="str">
        <f t="shared" si="121"/>
        <v/>
      </c>
      <c r="L1589" s="210"/>
      <c r="M1589" s="211" t="str">
        <f t="shared" si="122"/>
        <v/>
      </c>
      <c r="N1589" s="212"/>
      <c r="O1589" s="212"/>
      <c r="P1589" s="261"/>
      <c r="Q1589" s="213" t="str">
        <f t="shared" si="123"/>
        <v/>
      </c>
      <c r="R1589" s="214" t="str">
        <f t="shared" si="124"/>
        <v/>
      </c>
      <c r="S1589" s="210"/>
      <c r="T1589" s="238"/>
      <c r="U1589" s="216"/>
    </row>
    <row r="1590" spans="1:21">
      <c r="A1590" s="94">
        <v>1586</v>
      </c>
      <c r="B1590" s="199"/>
      <c r="C1590" s="120" t="str">
        <f>IF($B1590="","",IF(VLOOKUP($B1590,競技者!$A$5:$I$1004,2,FALSE)="","",VLOOKUP($B1590,競技者!$A$5:$I$1004,2,FALSE)))</f>
        <v/>
      </c>
      <c r="D1590" s="120" t="str">
        <f>IF($B1590="","",IF(VLOOKUP($B1590,競技者!$A$5:$I$1004,3,FALSE)="","",VLOOKUP($B1590,競技者!$A$5:$I$1004,3,FALSE)))</f>
        <v/>
      </c>
      <c r="E1590" s="120" t="str">
        <f>IF($B1590="","",IF(VLOOKUP($B1590,競技者!$A$5:$I$1004,4,FALSE)="","",VLOOKUP($B1590,競技者!$A$5:$I$1004,4,FALSE)))</f>
        <v/>
      </c>
      <c r="F1590" s="120" t="str">
        <f>IF($B1590="","",IF(VLOOKUP($B1590,競技者!$A$5:$I$1004,7,FALSE)="","",VLOOKUP($B1590,競技者!$A$5:$I$1004,7,FALSE)))</f>
        <v/>
      </c>
      <c r="G1590" s="120" t="str">
        <f>IF($B1590="","",IF(VLOOKUP($B1590,競技者!$A$5:$I$1004,9,FALSE)="","",VLOOKUP($B1590,競技者!$A$5:$I$1004,9,FALSE)))</f>
        <v/>
      </c>
      <c r="H1590" s="119"/>
      <c r="I1590" s="120" t="str">
        <f t="shared" si="120"/>
        <v/>
      </c>
      <c r="J1590" s="121"/>
      <c r="K1590" s="122" t="str">
        <f t="shared" si="121"/>
        <v/>
      </c>
      <c r="L1590" s="121"/>
      <c r="M1590" s="122" t="str">
        <f t="shared" si="122"/>
        <v/>
      </c>
      <c r="N1590" s="123"/>
      <c r="O1590" s="123"/>
      <c r="P1590" s="259"/>
      <c r="Q1590" s="124" t="str">
        <f t="shared" si="123"/>
        <v/>
      </c>
      <c r="R1590" s="125" t="str">
        <f t="shared" si="124"/>
        <v/>
      </c>
      <c r="S1590" s="121"/>
      <c r="T1590" s="236"/>
      <c r="U1590" s="127"/>
    </row>
    <row r="1591" spans="1:21">
      <c r="A1591" s="94">
        <v>1587</v>
      </c>
      <c r="B1591" s="111"/>
      <c r="C1591" s="95" t="str">
        <f>IF($B1591="","",IF(VLOOKUP($B1591,競技者!$A$5:$I$1004,2,FALSE)="","",VLOOKUP($B1591,競技者!$A$5:$I$1004,2,FALSE)))</f>
        <v/>
      </c>
      <c r="D1591" s="95" t="str">
        <f>IF($B1591="","",IF(VLOOKUP($B1591,競技者!$A$5:$I$1004,3,FALSE)="","",VLOOKUP($B1591,競技者!$A$5:$I$1004,3,FALSE)))</f>
        <v/>
      </c>
      <c r="E1591" s="95" t="str">
        <f>IF($B1591="","",IF(VLOOKUP($B1591,競技者!$A$5:$I$1004,4,FALSE)="","",VLOOKUP($B1591,競技者!$A$5:$I$1004,4,FALSE)))</f>
        <v/>
      </c>
      <c r="F1591" s="95" t="str">
        <f>IF($B1591="","",IF(VLOOKUP($B1591,競技者!$A$5:$I$1004,7,FALSE)="","",VLOOKUP($B1591,競技者!$A$5:$I$1004,7,FALSE)))</f>
        <v/>
      </c>
      <c r="G1591" s="95" t="str">
        <f>IF($B1591="","",IF(VLOOKUP($B1591,競技者!$A$5:$I$1004,9,FALSE)="","",VLOOKUP($B1591,競技者!$A$5:$I$1004,9,FALSE)))</f>
        <v/>
      </c>
      <c r="H1591" s="109"/>
      <c r="I1591" s="95" t="str">
        <f t="shared" si="120"/>
        <v/>
      </c>
      <c r="J1591" s="96"/>
      <c r="K1591" s="107" t="str">
        <f t="shared" si="121"/>
        <v/>
      </c>
      <c r="L1591" s="96"/>
      <c r="M1591" s="107" t="str">
        <f t="shared" si="122"/>
        <v/>
      </c>
      <c r="N1591" s="103"/>
      <c r="O1591" s="103"/>
      <c r="P1591" s="260"/>
      <c r="Q1591" s="97" t="str">
        <f t="shared" si="123"/>
        <v/>
      </c>
      <c r="R1591" s="98" t="str">
        <f t="shared" si="124"/>
        <v/>
      </c>
      <c r="S1591" s="96"/>
      <c r="T1591" s="234"/>
      <c r="U1591" s="105"/>
    </row>
    <row r="1592" spans="1:21">
      <c r="A1592" s="94">
        <v>1588</v>
      </c>
      <c r="B1592" s="111"/>
      <c r="C1592" s="95" t="str">
        <f>IF($B1592="","",IF(VLOOKUP($B1592,競技者!$A$5:$I$1004,2,FALSE)="","",VLOOKUP($B1592,競技者!$A$5:$I$1004,2,FALSE)))</f>
        <v/>
      </c>
      <c r="D1592" s="95" t="str">
        <f>IF($B1592="","",IF(VLOOKUP($B1592,競技者!$A$5:$I$1004,3,FALSE)="","",VLOOKUP($B1592,競技者!$A$5:$I$1004,3,FALSE)))</f>
        <v/>
      </c>
      <c r="E1592" s="95" t="str">
        <f>IF($B1592="","",IF(VLOOKUP($B1592,競技者!$A$5:$I$1004,4,FALSE)="","",VLOOKUP($B1592,競技者!$A$5:$I$1004,4,FALSE)))</f>
        <v/>
      </c>
      <c r="F1592" s="95" t="str">
        <f>IF($B1592="","",IF(VLOOKUP($B1592,競技者!$A$5:$I$1004,7,FALSE)="","",VLOOKUP($B1592,競技者!$A$5:$I$1004,7,FALSE)))</f>
        <v/>
      </c>
      <c r="G1592" s="95" t="str">
        <f>IF($B1592="","",IF(VLOOKUP($B1592,競技者!$A$5:$I$1004,9,FALSE)="","",VLOOKUP($B1592,競技者!$A$5:$I$1004,9,FALSE)))</f>
        <v/>
      </c>
      <c r="H1592" s="109"/>
      <c r="I1592" s="95" t="str">
        <f t="shared" si="120"/>
        <v/>
      </c>
      <c r="J1592" s="96"/>
      <c r="K1592" s="107" t="str">
        <f t="shared" si="121"/>
        <v/>
      </c>
      <c r="L1592" s="96"/>
      <c r="M1592" s="107" t="str">
        <f t="shared" si="122"/>
        <v/>
      </c>
      <c r="N1592" s="103"/>
      <c r="O1592" s="103"/>
      <c r="P1592" s="260"/>
      <c r="Q1592" s="97" t="str">
        <f t="shared" si="123"/>
        <v/>
      </c>
      <c r="R1592" s="98" t="str">
        <f t="shared" si="124"/>
        <v/>
      </c>
      <c r="S1592" s="96"/>
      <c r="T1592" s="234"/>
      <c r="U1592" s="105"/>
    </row>
    <row r="1593" spans="1:21">
      <c r="A1593" s="94">
        <v>1589</v>
      </c>
      <c r="B1593" s="111"/>
      <c r="C1593" s="95" t="str">
        <f>IF($B1593="","",IF(VLOOKUP($B1593,競技者!$A$5:$I$1004,2,FALSE)="","",VLOOKUP($B1593,競技者!$A$5:$I$1004,2,FALSE)))</f>
        <v/>
      </c>
      <c r="D1593" s="95" t="str">
        <f>IF($B1593="","",IF(VLOOKUP($B1593,競技者!$A$5:$I$1004,3,FALSE)="","",VLOOKUP($B1593,競技者!$A$5:$I$1004,3,FALSE)))</f>
        <v/>
      </c>
      <c r="E1593" s="95" t="str">
        <f>IF($B1593="","",IF(VLOOKUP($B1593,競技者!$A$5:$I$1004,4,FALSE)="","",VLOOKUP($B1593,競技者!$A$5:$I$1004,4,FALSE)))</f>
        <v/>
      </c>
      <c r="F1593" s="95" t="str">
        <f>IF($B1593="","",IF(VLOOKUP($B1593,競技者!$A$5:$I$1004,7,FALSE)="","",VLOOKUP($B1593,競技者!$A$5:$I$1004,7,FALSE)))</f>
        <v/>
      </c>
      <c r="G1593" s="95" t="str">
        <f>IF($B1593="","",IF(VLOOKUP($B1593,競技者!$A$5:$I$1004,9,FALSE)="","",VLOOKUP($B1593,競技者!$A$5:$I$1004,9,FALSE)))</f>
        <v/>
      </c>
      <c r="H1593" s="109"/>
      <c r="I1593" s="95" t="str">
        <f t="shared" si="120"/>
        <v/>
      </c>
      <c r="J1593" s="96"/>
      <c r="K1593" s="107" t="str">
        <f t="shared" si="121"/>
        <v/>
      </c>
      <c r="L1593" s="96"/>
      <c r="M1593" s="107" t="str">
        <f t="shared" si="122"/>
        <v/>
      </c>
      <c r="N1593" s="103"/>
      <c r="O1593" s="103"/>
      <c r="P1593" s="260"/>
      <c r="Q1593" s="97" t="str">
        <f t="shared" si="123"/>
        <v/>
      </c>
      <c r="R1593" s="98" t="str">
        <f t="shared" si="124"/>
        <v/>
      </c>
      <c r="S1593" s="96"/>
      <c r="T1593" s="234"/>
      <c r="U1593" s="105"/>
    </row>
    <row r="1594" spans="1:21" ht="12.6" thickBot="1">
      <c r="A1594" s="94">
        <v>1590</v>
      </c>
      <c r="B1594" s="217"/>
      <c r="C1594" s="218" t="str">
        <f>IF($B1594="","",IF(VLOOKUP($B1594,競技者!$A$5:$I$1004,2,FALSE)="","",VLOOKUP($B1594,競技者!$A$5:$I$1004,2,FALSE)))</f>
        <v/>
      </c>
      <c r="D1594" s="218" t="str">
        <f>IF($B1594="","",IF(VLOOKUP($B1594,競技者!$A$5:$I$1004,3,FALSE)="","",VLOOKUP($B1594,競技者!$A$5:$I$1004,3,FALSE)))</f>
        <v/>
      </c>
      <c r="E1594" s="218" t="str">
        <f>IF($B1594="","",IF(VLOOKUP($B1594,競技者!$A$5:$I$1004,4,FALSE)="","",VLOOKUP($B1594,競技者!$A$5:$I$1004,4,FALSE)))</f>
        <v/>
      </c>
      <c r="F1594" s="218" t="str">
        <f>IF($B1594="","",IF(VLOOKUP($B1594,競技者!$A$5:$I$1004,7,FALSE)="","",VLOOKUP($B1594,競技者!$A$5:$I$1004,7,FALSE)))</f>
        <v/>
      </c>
      <c r="G1594" s="218" t="str">
        <f>IF($B1594="","",IF(VLOOKUP($B1594,競技者!$A$5:$I$1004,9,FALSE)="","",VLOOKUP($B1594,競技者!$A$5:$I$1004,9,FALSE)))</f>
        <v/>
      </c>
      <c r="H1594" s="219"/>
      <c r="I1594" s="218" t="str">
        <f t="shared" si="120"/>
        <v/>
      </c>
      <c r="J1594" s="220"/>
      <c r="K1594" s="221" t="str">
        <f t="shared" si="121"/>
        <v/>
      </c>
      <c r="L1594" s="220"/>
      <c r="M1594" s="221" t="str">
        <f t="shared" si="122"/>
        <v/>
      </c>
      <c r="N1594" s="262"/>
      <c r="O1594" s="262"/>
      <c r="P1594" s="263"/>
      <c r="Q1594" s="222" t="str">
        <f t="shared" si="123"/>
        <v/>
      </c>
      <c r="R1594" s="223" t="str">
        <f t="shared" si="124"/>
        <v/>
      </c>
      <c r="S1594" s="220"/>
      <c r="T1594" s="237"/>
      <c r="U1594" s="224"/>
    </row>
    <row r="1595" spans="1:21">
      <c r="A1595" s="94">
        <v>1591</v>
      </c>
      <c r="B1595" s="199"/>
      <c r="C1595" s="120" t="str">
        <f>IF($B1595="","",IF(VLOOKUP($B1595,競技者!$A$5:$I$1004,2,FALSE)="","",VLOOKUP($B1595,競技者!$A$5:$I$1004,2,FALSE)))</f>
        <v/>
      </c>
      <c r="D1595" s="120" t="str">
        <f>IF($B1595="","",IF(VLOOKUP($B1595,競技者!$A$5:$I$1004,3,FALSE)="","",VLOOKUP($B1595,競技者!$A$5:$I$1004,3,FALSE)))</f>
        <v/>
      </c>
      <c r="E1595" s="120" t="str">
        <f>IF($B1595="","",IF(VLOOKUP($B1595,競技者!$A$5:$I$1004,4,FALSE)="","",VLOOKUP($B1595,競技者!$A$5:$I$1004,4,FALSE)))</f>
        <v/>
      </c>
      <c r="F1595" s="120" t="str">
        <f>IF($B1595="","",IF(VLOOKUP($B1595,競技者!$A$5:$I$1004,7,FALSE)="","",VLOOKUP($B1595,競技者!$A$5:$I$1004,7,FALSE)))</f>
        <v/>
      </c>
      <c r="G1595" s="120" t="str">
        <f>IF($B1595="","",IF(VLOOKUP($B1595,競技者!$A$5:$I$1004,9,FALSE)="","",VLOOKUP($B1595,競技者!$A$5:$I$1004,9,FALSE)))</f>
        <v/>
      </c>
      <c r="H1595" s="119"/>
      <c r="I1595" s="120" t="str">
        <f t="shared" si="120"/>
        <v/>
      </c>
      <c r="J1595" s="121"/>
      <c r="K1595" s="122" t="str">
        <f t="shared" si="121"/>
        <v/>
      </c>
      <c r="L1595" s="121"/>
      <c r="M1595" s="122" t="str">
        <f t="shared" si="122"/>
        <v/>
      </c>
      <c r="N1595" s="123"/>
      <c r="O1595" s="123"/>
      <c r="P1595" s="259"/>
      <c r="Q1595" s="124" t="str">
        <f t="shared" si="123"/>
        <v/>
      </c>
      <c r="R1595" s="125" t="str">
        <f t="shared" si="124"/>
        <v/>
      </c>
      <c r="S1595" s="121"/>
      <c r="T1595" s="236"/>
      <c r="U1595" s="127"/>
    </row>
    <row r="1596" spans="1:21">
      <c r="A1596" s="94">
        <v>1592</v>
      </c>
      <c r="B1596" s="111"/>
      <c r="C1596" s="95" t="str">
        <f>IF($B1596="","",IF(VLOOKUP($B1596,競技者!$A$5:$I$1004,2,FALSE)="","",VLOOKUP($B1596,競技者!$A$5:$I$1004,2,FALSE)))</f>
        <v/>
      </c>
      <c r="D1596" s="95" t="str">
        <f>IF($B1596="","",IF(VLOOKUP($B1596,競技者!$A$5:$I$1004,3,FALSE)="","",VLOOKUP($B1596,競技者!$A$5:$I$1004,3,FALSE)))</f>
        <v/>
      </c>
      <c r="E1596" s="95" t="str">
        <f>IF($B1596="","",IF(VLOOKUP($B1596,競技者!$A$5:$I$1004,4,FALSE)="","",VLOOKUP($B1596,競技者!$A$5:$I$1004,4,FALSE)))</f>
        <v/>
      </c>
      <c r="F1596" s="95" t="str">
        <f>IF($B1596="","",IF(VLOOKUP($B1596,競技者!$A$5:$I$1004,7,FALSE)="","",VLOOKUP($B1596,競技者!$A$5:$I$1004,7,FALSE)))</f>
        <v/>
      </c>
      <c r="G1596" s="95" t="str">
        <f>IF($B1596="","",IF(VLOOKUP($B1596,競技者!$A$5:$I$1004,9,FALSE)="","",VLOOKUP($B1596,競技者!$A$5:$I$1004,9,FALSE)))</f>
        <v/>
      </c>
      <c r="H1596" s="109"/>
      <c r="I1596" s="95" t="str">
        <f t="shared" si="120"/>
        <v/>
      </c>
      <c r="J1596" s="96"/>
      <c r="K1596" s="107" t="str">
        <f t="shared" si="121"/>
        <v/>
      </c>
      <c r="L1596" s="96"/>
      <c r="M1596" s="107" t="str">
        <f t="shared" si="122"/>
        <v/>
      </c>
      <c r="N1596" s="103"/>
      <c r="O1596" s="103"/>
      <c r="P1596" s="260"/>
      <c r="Q1596" s="97" t="str">
        <f t="shared" si="123"/>
        <v/>
      </c>
      <c r="R1596" s="98" t="str">
        <f t="shared" si="124"/>
        <v/>
      </c>
      <c r="S1596" s="96"/>
      <c r="T1596" s="234"/>
      <c r="U1596" s="105"/>
    </row>
    <row r="1597" spans="1:21">
      <c r="A1597" s="94">
        <v>1593</v>
      </c>
      <c r="B1597" s="111"/>
      <c r="C1597" s="95" t="str">
        <f>IF($B1597="","",IF(VLOOKUP($B1597,競技者!$A$5:$I$1004,2,FALSE)="","",VLOOKUP($B1597,競技者!$A$5:$I$1004,2,FALSE)))</f>
        <v/>
      </c>
      <c r="D1597" s="95" t="str">
        <f>IF($B1597="","",IF(VLOOKUP($B1597,競技者!$A$5:$I$1004,3,FALSE)="","",VLOOKUP($B1597,競技者!$A$5:$I$1004,3,FALSE)))</f>
        <v/>
      </c>
      <c r="E1597" s="95" t="str">
        <f>IF($B1597="","",IF(VLOOKUP($B1597,競技者!$A$5:$I$1004,4,FALSE)="","",VLOOKUP($B1597,競技者!$A$5:$I$1004,4,FALSE)))</f>
        <v/>
      </c>
      <c r="F1597" s="95" t="str">
        <f>IF($B1597="","",IF(VLOOKUP($B1597,競技者!$A$5:$I$1004,7,FALSE)="","",VLOOKUP($B1597,競技者!$A$5:$I$1004,7,FALSE)))</f>
        <v/>
      </c>
      <c r="G1597" s="95" t="str">
        <f>IF($B1597="","",IF(VLOOKUP($B1597,競技者!$A$5:$I$1004,9,FALSE)="","",VLOOKUP($B1597,競技者!$A$5:$I$1004,9,FALSE)))</f>
        <v/>
      </c>
      <c r="H1597" s="109"/>
      <c r="I1597" s="95" t="str">
        <f t="shared" si="120"/>
        <v/>
      </c>
      <c r="J1597" s="96"/>
      <c r="K1597" s="107" t="str">
        <f t="shared" si="121"/>
        <v/>
      </c>
      <c r="L1597" s="96"/>
      <c r="M1597" s="107" t="str">
        <f t="shared" si="122"/>
        <v/>
      </c>
      <c r="N1597" s="103"/>
      <c r="O1597" s="103"/>
      <c r="P1597" s="260"/>
      <c r="Q1597" s="97" t="str">
        <f t="shared" si="123"/>
        <v/>
      </c>
      <c r="R1597" s="98" t="str">
        <f t="shared" si="124"/>
        <v/>
      </c>
      <c r="S1597" s="96"/>
      <c r="T1597" s="234"/>
      <c r="U1597" s="105"/>
    </row>
    <row r="1598" spans="1:21">
      <c r="A1598" s="94">
        <v>1594</v>
      </c>
      <c r="B1598" s="111"/>
      <c r="C1598" s="95" t="str">
        <f>IF($B1598="","",IF(VLOOKUP($B1598,競技者!$A$5:$I$1004,2,FALSE)="","",VLOOKUP($B1598,競技者!$A$5:$I$1004,2,FALSE)))</f>
        <v/>
      </c>
      <c r="D1598" s="95" t="str">
        <f>IF($B1598="","",IF(VLOOKUP($B1598,競技者!$A$5:$I$1004,3,FALSE)="","",VLOOKUP($B1598,競技者!$A$5:$I$1004,3,FALSE)))</f>
        <v/>
      </c>
      <c r="E1598" s="95" t="str">
        <f>IF($B1598="","",IF(VLOOKUP($B1598,競技者!$A$5:$I$1004,4,FALSE)="","",VLOOKUP($B1598,競技者!$A$5:$I$1004,4,FALSE)))</f>
        <v/>
      </c>
      <c r="F1598" s="95" t="str">
        <f>IF($B1598="","",IF(VLOOKUP($B1598,競技者!$A$5:$I$1004,7,FALSE)="","",VLOOKUP($B1598,競技者!$A$5:$I$1004,7,FALSE)))</f>
        <v/>
      </c>
      <c r="G1598" s="95" t="str">
        <f>IF($B1598="","",IF(VLOOKUP($B1598,競技者!$A$5:$I$1004,9,FALSE)="","",VLOOKUP($B1598,競技者!$A$5:$I$1004,9,FALSE)))</f>
        <v/>
      </c>
      <c r="H1598" s="109"/>
      <c r="I1598" s="95" t="str">
        <f t="shared" si="120"/>
        <v/>
      </c>
      <c r="J1598" s="96"/>
      <c r="K1598" s="107" t="str">
        <f t="shared" si="121"/>
        <v/>
      </c>
      <c r="L1598" s="96"/>
      <c r="M1598" s="107" t="str">
        <f t="shared" si="122"/>
        <v/>
      </c>
      <c r="N1598" s="103"/>
      <c r="O1598" s="103"/>
      <c r="P1598" s="260"/>
      <c r="Q1598" s="97" t="str">
        <f t="shared" si="123"/>
        <v/>
      </c>
      <c r="R1598" s="98" t="str">
        <f t="shared" si="124"/>
        <v/>
      </c>
      <c r="S1598" s="96"/>
      <c r="T1598" s="234"/>
      <c r="U1598" s="105"/>
    </row>
    <row r="1599" spans="1:21">
      <c r="A1599" s="94">
        <v>1595</v>
      </c>
      <c r="B1599" s="207"/>
      <c r="C1599" s="208" t="str">
        <f>IF($B1599="","",IF(VLOOKUP($B1599,競技者!$A$5:$I$1004,2,FALSE)="","",VLOOKUP($B1599,競技者!$A$5:$I$1004,2,FALSE)))</f>
        <v/>
      </c>
      <c r="D1599" s="208" t="str">
        <f>IF($B1599="","",IF(VLOOKUP($B1599,競技者!$A$5:$I$1004,3,FALSE)="","",VLOOKUP($B1599,競技者!$A$5:$I$1004,3,FALSE)))</f>
        <v/>
      </c>
      <c r="E1599" s="208" t="str">
        <f>IF($B1599="","",IF(VLOOKUP($B1599,競技者!$A$5:$I$1004,4,FALSE)="","",VLOOKUP($B1599,競技者!$A$5:$I$1004,4,FALSE)))</f>
        <v/>
      </c>
      <c r="F1599" s="208" t="str">
        <f>IF($B1599="","",IF(VLOOKUP($B1599,競技者!$A$5:$I$1004,7,FALSE)="","",VLOOKUP($B1599,競技者!$A$5:$I$1004,7,FALSE)))</f>
        <v/>
      </c>
      <c r="G1599" s="208" t="str">
        <f>IF($B1599="","",IF(VLOOKUP($B1599,競技者!$A$5:$I$1004,9,FALSE)="","",VLOOKUP($B1599,競技者!$A$5:$I$1004,9,FALSE)))</f>
        <v/>
      </c>
      <c r="H1599" s="209"/>
      <c r="I1599" s="208" t="str">
        <f t="shared" si="120"/>
        <v/>
      </c>
      <c r="J1599" s="210"/>
      <c r="K1599" s="211" t="str">
        <f t="shared" si="121"/>
        <v/>
      </c>
      <c r="L1599" s="210"/>
      <c r="M1599" s="211" t="str">
        <f t="shared" si="122"/>
        <v/>
      </c>
      <c r="N1599" s="212"/>
      <c r="O1599" s="212"/>
      <c r="P1599" s="261"/>
      <c r="Q1599" s="213" t="str">
        <f t="shared" si="123"/>
        <v/>
      </c>
      <c r="R1599" s="214" t="str">
        <f t="shared" si="124"/>
        <v/>
      </c>
      <c r="S1599" s="210"/>
      <c r="T1599" s="238"/>
      <c r="U1599" s="216"/>
    </row>
    <row r="1600" spans="1:21">
      <c r="A1600" s="94">
        <v>1596</v>
      </c>
      <c r="B1600" s="199"/>
      <c r="C1600" s="120" t="str">
        <f>IF($B1600="","",IF(VLOOKUP($B1600,競技者!$A$5:$I$1004,2,FALSE)="","",VLOOKUP($B1600,競技者!$A$5:$I$1004,2,FALSE)))</f>
        <v/>
      </c>
      <c r="D1600" s="120" t="str">
        <f>IF($B1600="","",IF(VLOOKUP($B1600,競技者!$A$5:$I$1004,3,FALSE)="","",VLOOKUP($B1600,競技者!$A$5:$I$1004,3,FALSE)))</f>
        <v/>
      </c>
      <c r="E1600" s="120" t="str">
        <f>IF($B1600="","",IF(VLOOKUP($B1600,競技者!$A$5:$I$1004,4,FALSE)="","",VLOOKUP($B1600,競技者!$A$5:$I$1004,4,FALSE)))</f>
        <v/>
      </c>
      <c r="F1600" s="120" t="str">
        <f>IF($B1600="","",IF(VLOOKUP($B1600,競技者!$A$5:$I$1004,7,FALSE)="","",VLOOKUP($B1600,競技者!$A$5:$I$1004,7,FALSE)))</f>
        <v/>
      </c>
      <c r="G1600" s="120" t="str">
        <f>IF($B1600="","",IF(VLOOKUP($B1600,競技者!$A$5:$I$1004,9,FALSE)="","",VLOOKUP($B1600,競技者!$A$5:$I$1004,9,FALSE)))</f>
        <v/>
      </c>
      <c r="H1600" s="119"/>
      <c r="I1600" s="120" t="str">
        <f t="shared" si="120"/>
        <v/>
      </c>
      <c r="J1600" s="121"/>
      <c r="K1600" s="122" t="str">
        <f t="shared" si="121"/>
        <v/>
      </c>
      <c r="L1600" s="121"/>
      <c r="M1600" s="122" t="str">
        <f t="shared" si="122"/>
        <v/>
      </c>
      <c r="N1600" s="123"/>
      <c r="O1600" s="123"/>
      <c r="P1600" s="259"/>
      <c r="Q1600" s="124" t="str">
        <f t="shared" si="123"/>
        <v/>
      </c>
      <c r="R1600" s="125" t="str">
        <f t="shared" si="124"/>
        <v/>
      </c>
      <c r="S1600" s="121"/>
      <c r="T1600" s="236"/>
      <c r="U1600" s="127"/>
    </row>
    <row r="1601" spans="1:21">
      <c r="A1601" s="94">
        <v>1597</v>
      </c>
      <c r="B1601" s="111"/>
      <c r="C1601" s="95" t="str">
        <f>IF($B1601="","",IF(VLOOKUP($B1601,競技者!$A$5:$I$1004,2,FALSE)="","",VLOOKUP($B1601,競技者!$A$5:$I$1004,2,FALSE)))</f>
        <v/>
      </c>
      <c r="D1601" s="95" t="str">
        <f>IF($B1601="","",IF(VLOOKUP($B1601,競技者!$A$5:$I$1004,3,FALSE)="","",VLOOKUP($B1601,競技者!$A$5:$I$1004,3,FALSE)))</f>
        <v/>
      </c>
      <c r="E1601" s="95" t="str">
        <f>IF($B1601="","",IF(VLOOKUP($B1601,競技者!$A$5:$I$1004,4,FALSE)="","",VLOOKUP($B1601,競技者!$A$5:$I$1004,4,FALSE)))</f>
        <v/>
      </c>
      <c r="F1601" s="95" t="str">
        <f>IF($B1601="","",IF(VLOOKUP($B1601,競技者!$A$5:$I$1004,7,FALSE)="","",VLOOKUP($B1601,競技者!$A$5:$I$1004,7,FALSE)))</f>
        <v/>
      </c>
      <c r="G1601" s="95" t="str">
        <f>IF($B1601="","",IF(VLOOKUP($B1601,競技者!$A$5:$I$1004,9,FALSE)="","",VLOOKUP($B1601,競技者!$A$5:$I$1004,9,FALSE)))</f>
        <v/>
      </c>
      <c r="H1601" s="109"/>
      <c r="I1601" s="95" t="str">
        <f t="shared" si="120"/>
        <v/>
      </c>
      <c r="J1601" s="96"/>
      <c r="K1601" s="107" t="str">
        <f t="shared" si="121"/>
        <v/>
      </c>
      <c r="L1601" s="96"/>
      <c r="M1601" s="107" t="str">
        <f t="shared" si="122"/>
        <v/>
      </c>
      <c r="N1601" s="103"/>
      <c r="O1601" s="103"/>
      <c r="P1601" s="260"/>
      <c r="Q1601" s="97" t="str">
        <f t="shared" si="123"/>
        <v/>
      </c>
      <c r="R1601" s="98" t="str">
        <f t="shared" si="124"/>
        <v/>
      </c>
      <c r="S1601" s="96"/>
      <c r="T1601" s="234"/>
      <c r="U1601" s="105"/>
    </row>
    <row r="1602" spans="1:21">
      <c r="A1602" s="94">
        <v>1598</v>
      </c>
      <c r="B1602" s="111"/>
      <c r="C1602" s="95" t="str">
        <f>IF($B1602="","",IF(VLOOKUP($B1602,競技者!$A$5:$I$1004,2,FALSE)="","",VLOOKUP($B1602,競技者!$A$5:$I$1004,2,FALSE)))</f>
        <v/>
      </c>
      <c r="D1602" s="95" t="str">
        <f>IF($B1602="","",IF(VLOOKUP($B1602,競技者!$A$5:$I$1004,3,FALSE)="","",VLOOKUP($B1602,競技者!$A$5:$I$1004,3,FALSE)))</f>
        <v/>
      </c>
      <c r="E1602" s="95" t="str">
        <f>IF($B1602="","",IF(VLOOKUP($B1602,競技者!$A$5:$I$1004,4,FALSE)="","",VLOOKUP($B1602,競技者!$A$5:$I$1004,4,FALSE)))</f>
        <v/>
      </c>
      <c r="F1602" s="95" t="str">
        <f>IF($B1602="","",IF(VLOOKUP($B1602,競技者!$A$5:$I$1004,7,FALSE)="","",VLOOKUP($B1602,競技者!$A$5:$I$1004,7,FALSE)))</f>
        <v/>
      </c>
      <c r="G1602" s="95" t="str">
        <f>IF($B1602="","",IF(VLOOKUP($B1602,競技者!$A$5:$I$1004,9,FALSE)="","",VLOOKUP($B1602,競技者!$A$5:$I$1004,9,FALSE)))</f>
        <v/>
      </c>
      <c r="H1602" s="109"/>
      <c r="I1602" s="95" t="str">
        <f t="shared" si="120"/>
        <v/>
      </c>
      <c r="J1602" s="96"/>
      <c r="K1602" s="107" t="str">
        <f t="shared" si="121"/>
        <v/>
      </c>
      <c r="L1602" s="96"/>
      <c r="M1602" s="107" t="str">
        <f t="shared" si="122"/>
        <v/>
      </c>
      <c r="N1602" s="103"/>
      <c r="O1602" s="103"/>
      <c r="P1602" s="260"/>
      <c r="Q1602" s="97" t="str">
        <f t="shared" si="123"/>
        <v/>
      </c>
      <c r="R1602" s="98" t="str">
        <f t="shared" si="124"/>
        <v/>
      </c>
      <c r="S1602" s="96"/>
      <c r="T1602" s="234"/>
      <c r="U1602" s="105"/>
    </row>
    <row r="1603" spans="1:21">
      <c r="A1603" s="94">
        <v>1599</v>
      </c>
      <c r="B1603" s="111"/>
      <c r="C1603" s="95" t="str">
        <f>IF($B1603="","",IF(VLOOKUP($B1603,競技者!$A$5:$I$1004,2,FALSE)="","",VLOOKUP($B1603,競技者!$A$5:$I$1004,2,FALSE)))</f>
        <v/>
      </c>
      <c r="D1603" s="95" t="str">
        <f>IF($B1603="","",IF(VLOOKUP($B1603,競技者!$A$5:$I$1004,3,FALSE)="","",VLOOKUP($B1603,競技者!$A$5:$I$1004,3,FALSE)))</f>
        <v/>
      </c>
      <c r="E1603" s="95" t="str">
        <f>IF($B1603="","",IF(VLOOKUP($B1603,競技者!$A$5:$I$1004,4,FALSE)="","",VLOOKUP($B1603,競技者!$A$5:$I$1004,4,FALSE)))</f>
        <v/>
      </c>
      <c r="F1603" s="95" t="str">
        <f>IF($B1603="","",IF(VLOOKUP($B1603,競技者!$A$5:$I$1004,7,FALSE)="","",VLOOKUP($B1603,競技者!$A$5:$I$1004,7,FALSE)))</f>
        <v/>
      </c>
      <c r="G1603" s="95" t="str">
        <f>IF($B1603="","",IF(VLOOKUP($B1603,競技者!$A$5:$I$1004,9,FALSE)="","",VLOOKUP($B1603,競技者!$A$5:$I$1004,9,FALSE)))</f>
        <v/>
      </c>
      <c r="H1603" s="109"/>
      <c r="I1603" s="95" t="str">
        <f t="shared" si="120"/>
        <v/>
      </c>
      <c r="J1603" s="96"/>
      <c r="K1603" s="107" t="str">
        <f t="shared" si="121"/>
        <v/>
      </c>
      <c r="L1603" s="96"/>
      <c r="M1603" s="107" t="str">
        <f t="shared" si="122"/>
        <v/>
      </c>
      <c r="N1603" s="103"/>
      <c r="O1603" s="103"/>
      <c r="P1603" s="260"/>
      <c r="Q1603" s="97" t="str">
        <f t="shared" si="123"/>
        <v/>
      </c>
      <c r="R1603" s="98" t="str">
        <f t="shared" si="124"/>
        <v/>
      </c>
      <c r="S1603" s="96"/>
      <c r="T1603" s="234"/>
      <c r="U1603" s="105"/>
    </row>
    <row r="1604" spans="1:21" ht="12.6" thickBot="1">
      <c r="A1604" s="94">
        <v>1600</v>
      </c>
      <c r="B1604" s="217"/>
      <c r="C1604" s="218" t="str">
        <f>IF($B1604="","",IF(VLOOKUP($B1604,競技者!$A$5:$I$1004,2,FALSE)="","",VLOOKUP($B1604,競技者!$A$5:$I$1004,2,FALSE)))</f>
        <v/>
      </c>
      <c r="D1604" s="218" t="str">
        <f>IF($B1604="","",IF(VLOOKUP($B1604,競技者!$A$5:$I$1004,3,FALSE)="","",VLOOKUP($B1604,競技者!$A$5:$I$1004,3,FALSE)))</f>
        <v/>
      </c>
      <c r="E1604" s="218" t="str">
        <f>IF($B1604="","",IF(VLOOKUP($B1604,競技者!$A$5:$I$1004,4,FALSE)="","",VLOOKUP($B1604,競技者!$A$5:$I$1004,4,FALSE)))</f>
        <v/>
      </c>
      <c r="F1604" s="218" t="str">
        <f>IF($B1604="","",IF(VLOOKUP($B1604,競技者!$A$5:$I$1004,7,FALSE)="","",VLOOKUP($B1604,競技者!$A$5:$I$1004,7,FALSE)))</f>
        <v/>
      </c>
      <c r="G1604" s="218" t="str">
        <f>IF($B1604="","",IF(VLOOKUP($B1604,競技者!$A$5:$I$1004,9,FALSE)="","",VLOOKUP($B1604,競技者!$A$5:$I$1004,9,FALSE)))</f>
        <v/>
      </c>
      <c r="H1604" s="219"/>
      <c r="I1604" s="218" t="str">
        <f t="shared" si="120"/>
        <v/>
      </c>
      <c r="J1604" s="220"/>
      <c r="K1604" s="221" t="str">
        <f t="shared" si="121"/>
        <v/>
      </c>
      <c r="L1604" s="220"/>
      <c r="M1604" s="221" t="str">
        <f t="shared" si="122"/>
        <v/>
      </c>
      <c r="N1604" s="262"/>
      <c r="O1604" s="262"/>
      <c r="P1604" s="263"/>
      <c r="Q1604" s="222" t="str">
        <f t="shared" si="123"/>
        <v/>
      </c>
      <c r="R1604" s="223" t="str">
        <f t="shared" si="124"/>
        <v/>
      </c>
      <c r="S1604" s="220"/>
      <c r="T1604" s="237"/>
      <c r="U1604" s="224"/>
    </row>
    <row r="1605" spans="1:21">
      <c r="A1605" s="94">
        <v>1601</v>
      </c>
      <c r="B1605" s="199"/>
      <c r="C1605" s="120" t="str">
        <f>IF($B1605="","",IF(VLOOKUP($B1605,競技者!$A$5:$I$1004,2,FALSE)="","",VLOOKUP($B1605,競技者!$A$5:$I$1004,2,FALSE)))</f>
        <v/>
      </c>
      <c r="D1605" s="120" t="str">
        <f>IF($B1605="","",IF(VLOOKUP($B1605,競技者!$A$5:$I$1004,3,FALSE)="","",VLOOKUP($B1605,競技者!$A$5:$I$1004,3,FALSE)))</f>
        <v/>
      </c>
      <c r="E1605" s="120" t="str">
        <f>IF($B1605="","",IF(VLOOKUP($B1605,競技者!$A$5:$I$1004,4,FALSE)="","",VLOOKUP($B1605,競技者!$A$5:$I$1004,4,FALSE)))</f>
        <v/>
      </c>
      <c r="F1605" s="120" t="str">
        <f>IF($B1605="","",IF(VLOOKUP($B1605,競技者!$A$5:$I$1004,7,FALSE)="","",VLOOKUP($B1605,競技者!$A$5:$I$1004,7,FALSE)))</f>
        <v/>
      </c>
      <c r="G1605" s="120" t="str">
        <f>IF($B1605="","",IF(VLOOKUP($B1605,競技者!$A$5:$I$1004,9,FALSE)="","",VLOOKUP($B1605,競技者!$A$5:$I$1004,9,FALSE)))</f>
        <v/>
      </c>
      <c r="H1605" s="119"/>
      <c r="I1605" s="120" t="str">
        <f t="shared" si="120"/>
        <v/>
      </c>
      <c r="J1605" s="121"/>
      <c r="K1605" s="122" t="str">
        <f t="shared" si="121"/>
        <v/>
      </c>
      <c r="L1605" s="121"/>
      <c r="M1605" s="122" t="str">
        <f t="shared" si="122"/>
        <v/>
      </c>
      <c r="N1605" s="123"/>
      <c r="O1605" s="123"/>
      <c r="P1605" s="259"/>
      <c r="Q1605" s="124" t="str">
        <f t="shared" si="123"/>
        <v/>
      </c>
      <c r="R1605" s="125" t="str">
        <f t="shared" si="124"/>
        <v/>
      </c>
      <c r="S1605" s="121"/>
      <c r="T1605" s="236"/>
      <c r="U1605" s="127"/>
    </row>
    <row r="1606" spans="1:21">
      <c r="A1606" s="94">
        <v>1602</v>
      </c>
      <c r="B1606" s="111"/>
      <c r="C1606" s="95" t="str">
        <f>IF($B1606="","",IF(VLOOKUP($B1606,競技者!$A$5:$I$1004,2,FALSE)="","",VLOOKUP($B1606,競技者!$A$5:$I$1004,2,FALSE)))</f>
        <v/>
      </c>
      <c r="D1606" s="95" t="str">
        <f>IF($B1606="","",IF(VLOOKUP($B1606,競技者!$A$5:$I$1004,3,FALSE)="","",VLOOKUP($B1606,競技者!$A$5:$I$1004,3,FALSE)))</f>
        <v/>
      </c>
      <c r="E1606" s="95" t="str">
        <f>IF($B1606="","",IF(VLOOKUP($B1606,競技者!$A$5:$I$1004,4,FALSE)="","",VLOOKUP($B1606,競技者!$A$5:$I$1004,4,FALSE)))</f>
        <v/>
      </c>
      <c r="F1606" s="95" t="str">
        <f>IF($B1606="","",IF(VLOOKUP($B1606,競技者!$A$5:$I$1004,7,FALSE)="","",VLOOKUP($B1606,競技者!$A$5:$I$1004,7,FALSE)))</f>
        <v/>
      </c>
      <c r="G1606" s="95" t="str">
        <f>IF($B1606="","",IF(VLOOKUP($B1606,競技者!$A$5:$I$1004,9,FALSE)="","",VLOOKUP($B1606,競技者!$A$5:$I$1004,9,FALSE)))</f>
        <v/>
      </c>
      <c r="H1606" s="109"/>
      <c r="I1606" s="95" t="str">
        <f t="shared" ref="I1606:I1669" si="125">IF(H1606="50ｍ（長水路）","LC",IF(H1606="","","SC"))</f>
        <v/>
      </c>
      <c r="J1606" s="96"/>
      <c r="K1606" s="107" t="str">
        <f t="shared" ref="K1606:K1669" si="126">IF(J1606="自由形",1,IF(J1606="背泳ぎ",2,IF(J1606="平泳ぎ",3,IF(J1606="バタフライ",4,IF(J1606="","",5)))))</f>
        <v/>
      </c>
      <c r="L1606" s="96"/>
      <c r="M1606" s="107" t="str">
        <f t="shared" ref="M1606:M1669" si="127">IF(L1606="25m",1,IF(L1606="50m",2,IF(L1606="100m",3,IF(L1606="200m",4,IF(L1606="400m",5,IF(L1606="800m",6,IF(L1606="1500m",7,"")))))))</f>
        <v/>
      </c>
      <c r="N1606" s="103"/>
      <c r="O1606" s="103"/>
      <c r="P1606" s="260"/>
      <c r="Q1606" s="97" t="str">
        <f t="shared" ref="Q1606:Q1669" si="128">IF(P1606="","",IF(N1606="",TEXT(O1606&amp;"."&amp;P1606,"00.00"),TIMEVALUE(N1606&amp;":"&amp;O1606&amp;"."&amp;P1606)))</f>
        <v/>
      </c>
      <c r="R1606" s="98" t="str">
        <f t="shared" ref="R1606:R1669" si="129">IF(P1606="","",N1606*60+O1606+P1606/100)</f>
        <v/>
      </c>
      <c r="S1606" s="96"/>
      <c r="T1606" s="234"/>
      <c r="U1606" s="105"/>
    </row>
    <row r="1607" spans="1:21">
      <c r="A1607" s="94">
        <v>1603</v>
      </c>
      <c r="B1607" s="111"/>
      <c r="C1607" s="95" t="str">
        <f>IF($B1607="","",IF(VLOOKUP($B1607,競技者!$A$5:$I$1004,2,FALSE)="","",VLOOKUP($B1607,競技者!$A$5:$I$1004,2,FALSE)))</f>
        <v/>
      </c>
      <c r="D1607" s="95" t="str">
        <f>IF($B1607="","",IF(VLOOKUP($B1607,競技者!$A$5:$I$1004,3,FALSE)="","",VLOOKUP($B1607,競技者!$A$5:$I$1004,3,FALSE)))</f>
        <v/>
      </c>
      <c r="E1607" s="95" t="str">
        <f>IF($B1607="","",IF(VLOOKUP($B1607,競技者!$A$5:$I$1004,4,FALSE)="","",VLOOKUP($B1607,競技者!$A$5:$I$1004,4,FALSE)))</f>
        <v/>
      </c>
      <c r="F1607" s="95" t="str">
        <f>IF($B1607="","",IF(VLOOKUP($B1607,競技者!$A$5:$I$1004,7,FALSE)="","",VLOOKUP($B1607,競技者!$A$5:$I$1004,7,FALSE)))</f>
        <v/>
      </c>
      <c r="G1607" s="95" t="str">
        <f>IF($B1607="","",IF(VLOOKUP($B1607,競技者!$A$5:$I$1004,9,FALSE)="","",VLOOKUP($B1607,競技者!$A$5:$I$1004,9,FALSE)))</f>
        <v/>
      </c>
      <c r="H1607" s="109"/>
      <c r="I1607" s="95" t="str">
        <f t="shared" si="125"/>
        <v/>
      </c>
      <c r="J1607" s="96"/>
      <c r="K1607" s="107" t="str">
        <f t="shared" si="126"/>
        <v/>
      </c>
      <c r="L1607" s="96"/>
      <c r="M1607" s="107" t="str">
        <f t="shared" si="127"/>
        <v/>
      </c>
      <c r="N1607" s="103"/>
      <c r="O1607" s="103"/>
      <c r="P1607" s="260"/>
      <c r="Q1607" s="97" t="str">
        <f t="shared" si="128"/>
        <v/>
      </c>
      <c r="R1607" s="98" t="str">
        <f t="shared" si="129"/>
        <v/>
      </c>
      <c r="S1607" s="96"/>
      <c r="T1607" s="234"/>
      <c r="U1607" s="105"/>
    </row>
    <row r="1608" spans="1:21">
      <c r="A1608" s="94">
        <v>1604</v>
      </c>
      <c r="B1608" s="111"/>
      <c r="C1608" s="95" t="str">
        <f>IF($B1608="","",IF(VLOOKUP($B1608,競技者!$A$5:$I$1004,2,FALSE)="","",VLOOKUP($B1608,競技者!$A$5:$I$1004,2,FALSE)))</f>
        <v/>
      </c>
      <c r="D1608" s="95" t="str">
        <f>IF($B1608="","",IF(VLOOKUP($B1608,競技者!$A$5:$I$1004,3,FALSE)="","",VLOOKUP($B1608,競技者!$A$5:$I$1004,3,FALSE)))</f>
        <v/>
      </c>
      <c r="E1608" s="95" t="str">
        <f>IF($B1608="","",IF(VLOOKUP($B1608,競技者!$A$5:$I$1004,4,FALSE)="","",VLOOKUP($B1608,競技者!$A$5:$I$1004,4,FALSE)))</f>
        <v/>
      </c>
      <c r="F1608" s="95" t="str">
        <f>IF($B1608="","",IF(VLOOKUP($B1608,競技者!$A$5:$I$1004,7,FALSE)="","",VLOOKUP($B1608,競技者!$A$5:$I$1004,7,FALSE)))</f>
        <v/>
      </c>
      <c r="G1608" s="95" t="str">
        <f>IF($B1608="","",IF(VLOOKUP($B1608,競技者!$A$5:$I$1004,9,FALSE)="","",VLOOKUP($B1608,競技者!$A$5:$I$1004,9,FALSE)))</f>
        <v/>
      </c>
      <c r="H1608" s="109"/>
      <c r="I1608" s="95" t="str">
        <f t="shared" si="125"/>
        <v/>
      </c>
      <c r="J1608" s="96"/>
      <c r="K1608" s="107" t="str">
        <f t="shared" si="126"/>
        <v/>
      </c>
      <c r="L1608" s="96"/>
      <c r="M1608" s="107" t="str">
        <f t="shared" si="127"/>
        <v/>
      </c>
      <c r="N1608" s="103"/>
      <c r="O1608" s="103"/>
      <c r="P1608" s="260"/>
      <c r="Q1608" s="97" t="str">
        <f t="shared" si="128"/>
        <v/>
      </c>
      <c r="R1608" s="98" t="str">
        <f t="shared" si="129"/>
        <v/>
      </c>
      <c r="S1608" s="96"/>
      <c r="T1608" s="234"/>
      <c r="U1608" s="105"/>
    </row>
    <row r="1609" spans="1:21">
      <c r="A1609" s="94">
        <v>1605</v>
      </c>
      <c r="B1609" s="207"/>
      <c r="C1609" s="208" t="str">
        <f>IF($B1609="","",IF(VLOOKUP($B1609,競技者!$A$5:$I$1004,2,FALSE)="","",VLOOKUP($B1609,競技者!$A$5:$I$1004,2,FALSE)))</f>
        <v/>
      </c>
      <c r="D1609" s="208" t="str">
        <f>IF($B1609="","",IF(VLOOKUP($B1609,競技者!$A$5:$I$1004,3,FALSE)="","",VLOOKUP($B1609,競技者!$A$5:$I$1004,3,FALSE)))</f>
        <v/>
      </c>
      <c r="E1609" s="208" t="str">
        <f>IF($B1609="","",IF(VLOOKUP($B1609,競技者!$A$5:$I$1004,4,FALSE)="","",VLOOKUP($B1609,競技者!$A$5:$I$1004,4,FALSE)))</f>
        <v/>
      </c>
      <c r="F1609" s="208" t="str">
        <f>IF($B1609="","",IF(VLOOKUP($B1609,競技者!$A$5:$I$1004,7,FALSE)="","",VLOOKUP($B1609,競技者!$A$5:$I$1004,7,FALSE)))</f>
        <v/>
      </c>
      <c r="G1609" s="208" t="str">
        <f>IF($B1609="","",IF(VLOOKUP($B1609,競技者!$A$5:$I$1004,9,FALSE)="","",VLOOKUP($B1609,競技者!$A$5:$I$1004,9,FALSE)))</f>
        <v/>
      </c>
      <c r="H1609" s="209"/>
      <c r="I1609" s="208" t="str">
        <f t="shared" si="125"/>
        <v/>
      </c>
      <c r="J1609" s="210"/>
      <c r="K1609" s="211" t="str">
        <f t="shared" si="126"/>
        <v/>
      </c>
      <c r="L1609" s="210"/>
      <c r="M1609" s="211" t="str">
        <f t="shared" si="127"/>
        <v/>
      </c>
      <c r="N1609" s="212"/>
      <c r="O1609" s="212"/>
      <c r="P1609" s="261"/>
      <c r="Q1609" s="213" t="str">
        <f t="shared" si="128"/>
        <v/>
      </c>
      <c r="R1609" s="214" t="str">
        <f t="shared" si="129"/>
        <v/>
      </c>
      <c r="S1609" s="210"/>
      <c r="T1609" s="238"/>
      <c r="U1609" s="216"/>
    </row>
    <row r="1610" spans="1:21">
      <c r="A1610" s="94">
        <v>1606</v>
      </c>
      <c r="B1610" s="199"/>
      <c r="C1610" s="120" t="str">
        <f>IF($B1610="","",IF(VLOOKUP($B1610,競技者!$A$5:$I$1004,2,FALSE)="","",VLOOKUP($B1610,競技者!$A$5:$I$1004,2,FALSE)))</f>
        <v/>
      </c>
      <c r="D1610" s="120" t="str">
        <f>IF($B1610="","",IF(VLOOKUP($B1610,競技者!$A$5:$I$1004,3,FALSE)="","",VLOOKUP($B1610,競技者!$A$5:$I$1004,3,FALSE)))</f>
        <v/>
      </c>
      <c r="E1610" s="120" t="str">
        <f>IF($B1610="","",IF(VLOOKUP($B1610,競技者!$A$5:$I$1004,4,FALSE)="","",VLOOKUP($B1610,競技者!$A$5:$I$1004,4,FALSE)))</f>
        <v/>
      </c>
      <c r="F1610" s="120" t="str">
        <f>IF($B1610="","",IF(VLOOKUP($B1610,競技者!$A$5:$I$1004,7,FALSE)="","",VLOOKUP($B1610,競技者!$A$5:$I$1004,7,FALSE)))</f>
        <v/>
      </c>
      <c r="G1610" s="120" t="str">
        <f>IF($B1610="","",IF(VLOOKUP($B1610,競技者!$A$5:$I$1004,9,FALSE)="","",VLOOKUP($B1610,競技者!$A$5:$I$1004,9,FALSE)))</f>
        <v/>
      </c>
      <c r="H1610" s="119"/>
      <c r="I1610" s="120" t="str">
        <f t="shared" si="125"/>
        <v/>
      </c>
      <c r="J1610" s="121"/>
      <c r="K1610" s="122" t="str">
        <f t="shared" si="126"/>
        <v/>
      </c>
      <c r="L1610" s="121"/>
      <c r="M1610" s="122" t="str">
        <f t="shared" si="127"/>
        <v/>
      </c>
      <c r="N1610" s="123"/>
      <c r="O1610" s="123"/>
      <c r="P1610" s="259"/>
      <c r="Q1610" s="124" t="str">
        <f t="shared" si="128"/>
        <v/>
      </c>
      <c r="R1610" s="125" t="str">
        <f t="shared" si="129"/>
        <v/>
      </c>
      <c r="S1610" s="121"/>
      <c r="T1610" s="236"/>
      <c r="U1610" s="127"/>
    </row>
    <row r="1611" spans="1:21">
      <c r="A1611" s="94">
        <v>1607</v>
      </c>
      <c r="B1611" s="111"/>
      <c r="C1611" s="95" t="str">
        <f>IF($B1611="","",IF(VLOOKUP($B1611,競技者!$A$5:$I$1004,2,FALSE)="","",VLOOKUP($B1611,競技者!$A$5:$I$1004,2,FALSE)))</f>
        <v/>
      </c>
      <c r="D1611" s="95" t="str">
        <f>IF($B1611="","",IF(VLOOKUP($B1611,競技者!$A$5:$I$1004,3,FALSE)="","",VLOOKUP($B1611,競技者!$A$5:$I$1004,3,FALSE)))</f>
        <v/>
      </c>
      <c r="E1611" s="95" t="str">
        <f>IF($B1611="","",IF(VLOOKUP($B1611,競技者!$A$5:$I$1004,4,FALSE)="","",VLOOKUP($B1611,競技者!$A$5:$I$1004,4,FALSE)))</f>
        <v/>
      </c>
      <c r="F1611" s="95" t="str">
        <f>IF($B1611="","",IF(VLOOKUP($B1611,競技者!$A$5:$I$1004,7,FALSE)="","",VLOOKUP($B1611,競技者!$A$5:$I$1004,7,FALSE)))</f>
        <v/>
      </c>
      <c r="G1611" s="95" t="str">
        <f>IF($B1611="","",IF(VLOOKUP($B1611,競技者!$A$5:$I$1004,9,FALSE)="","",VLOOKUP($B1611,競技者!$A$5:$I$1004,9,FALSE)))</f>
        <v/>
      </c>
      <c r="H1611" s="109"/>
      <c r="I1611" s="95" t="str">
        <f t="shared" si="125"/>
        <v/>
      </c>
      <c r="J1611" s="96"/>
      <c r="K1611" s="107" t="str">
        <f t="shared" si="126"/>
        <v/>
      </c>
      <c r="L1611" s="96"/>
      <c r="M1611" s="107" t="str">
        <f t="shared" si="127"/>
        <v/>
      </c>
      <c r="N1611" s="103"/>
      <c r="O1611" s="103"/>
      <c r="P1611" s="260"/>
      <c r="Q1611" s="97" t="str">
        <f t="shared" si="128"/>
        <v/>
      </c>
      <c r="R1611" s="98" t="str">
        <f t="shared" si="129"/>
        <v/>
      </c>
      <c r="S1611" s="96"/>
      <c r="T1611" s="234"/>
      <c r="U1611" s="105"/>
    </row>
    <row r="1612" spans="1:21">
      <c r="A1612" s="94">
        <v>1608</v>
      </c>
      <c r="B1612" s="111"/>
      <c r="C1612" s="95" t="str">
        <f>IF($B1612="","",IF(VLOOKUP($B1612,競技者!$A$5:$I$1004,2,FALSE)="","",VLOOKUP($B1612,競技者!$A$5:$I$1004,2,FALSE)))</f>
        <v/>
      </c>
      <c r="D1612" s="95" t="str">
        <f>IF($B1612="","",IF(VLOOKUP($B1612,競技者!$A$5:$I$1004,3,FALSE)="","",VLOOKUP($B1612,競技者!$A$5:$I$1004,3,FALSE)))</f>
        <v/>
      </c>
      <c r="E1612" s="95" t="str">
        <f>IF($B1612="","",IF(VLOOKUP($B1612,競技者!$A$5:$I$1004,4,FALSE)="","",VLOOKUP($B1612,競技者!$A$5:$I$1004,4,FALSE)))</f>
        <v/>
      </c>
      <c r="F1612" s="95" t="str">
        <f>IF($B1612="","",IF(VLOOKUP($B1612,競技者!$A$5:$I$1004,7,FALSE)="","",VLOOKUP($B1612,競技者!$A$5:$I$1004,7,FALSE)))</f>
        <v/>
      </c>
      <c r="G1612" s="95" t="str">
        <f>IF($B1612="","",IF(VLOOKUP($B1612,競技者!$A$5:$I$1004,9,FALSE)="","",VLOOKUP($B1612,競技者!$A$5:$I$1004,9,FALSE)))</f>
        <v/>
      </c>
      <c r="H1612" s="109"/>
      <c r="I1612" s="95" t="str">
        <f t="shared" si="125"/>
        <v/>
      </c>
      <c r="J1612" s="96"/>
      <c r="K1612" s="107" t="str">
        <f t="shared" si="126"/>
        <v/>
      </c>
      <c r="L1612" s="96"/>
      <c r="M1612" s="107" t="str">
        <f t="shared" si="127"/>
        <v/>
      </c>
      <c r="N1612" s="103"/>
      <c r="O1612" s="103"/>
      <c r="P1612" s="260"/>
      <c r="Q1612" s="97" t="str">
        <f t="shared" si="128"/>
        <v/>
      </c>
      <c r="R1612" s="98" t="str">
        <f t="shared" si="129"/>
        <v/>
      </c>
      <c r="S1612" s="96"/>
      <c r="T1612" s="234"/>
      <c r="U1612" s="105"/>
    </row>
    <row r="1613" spans="1:21">
      <c r="A1613" s="94">
        <v>1609</v>
      </c>
      <c r="B1613" s="111"/>
      <c r="C1613" s="95" t="str">
        <f>IF($B1613="","",IF(VLOOKUP($B1613,競技者!$A$5:$I$1004,2,FALSE)="","",VLOOKUP($B1613,競技者!$A$5:$I$1004,2,FALSE)))</f>
        <v/>
      </c>
      <c r="D1613" s="95" t="str">
        <f>IF($B1613="","",IF(VLOOKUP($B1613,競技者!$A$5:$I$1004,3,FALSE)="","",VLOOKUP($B1613,競技者!$A$5:$I$1004,3,FALSE)))</f>
        <v/>
      </c>
      <c r="E1613" s="95" t="str">
        <f>IF($B1613="","",IF(VLOOKUP($B1613,競技者!$A$5:$I$1004,4,FALSE)="","",VLOOKUP($B1613,競技者!$A$5:$I$1004,4,FALSE)))</f>
        <v/>
      </c>
      <c r="F1613" s="95" t="str">
        <f>IF($B1613="","",IF(VLOOKUP($B1613,競技者!$A$5:$I$1004,7,FALSE)="","",VLOOKUP($B1613,競技者!$A$5:$I$1004,7,FALSE)))</f>
        <v/>
      </c>
      <c r="G1613" s="95" t="str">
        <f>IF($B1613="","",IF(VLOOKUP($B1613,競技者!$A$5:$I$1004,9,FALSE)="","",VLOOKUP($B1613,競技者!$A$5:$I$1004,9,FALSE)))</f>
        <v/>
      </c>
      <c r="H1613" s="109"/>
      <c r="I1613" s="95" t="str">
        <f t="shared" si="125"/>
        <v/>
      </c>
      <c r="J1613" s="96"/>
      <c r="K1613" s="107" t="str">
        <f t="shared" si="126"/>
        <v/>
      </c>
      <c r="L1613" s="96"/>
      <c r="M1613" s="107" t="str">
        <f t="shared" si="127"/>
        <v/>
      </c>
      <c r="N1613" s="103"/>
      <c r="O1613" s="103"/>
      <c r="P1613" s="260"/>
      <c r="Q1613" s="97" t="str">
        <f t="shared" si="128"/>
        <v/>
      </c>
      <c r="R1613" s="98" t="str">
        <f t="shared" si="129"/>
        <v/>
      </c>
      <c r="S1613" s="96"/>
      <c r="T1613" s="234"/>
      <c r="U1613" s="105"/>
    </row>
    <row r="1614" spans="1:21" ht="12.6" thickBot="1">
      <c r="A1614" s="94">
        <v>1610</v>
      </c>
      <c r="B1614" s="217"/>
      <c r="C1614" s="218" t="str">
        <f>IF($B1614="","",IF(VLOOKUP($B1614,競技者!$A$5:$I$1004,2,FALSE)="","",VLOOKUP($B1614,競技者!$A$5:$I$1004,2,FALSE)))</f>
        <v/>
      </c>
      <c r="D1614" s="218" t="str">
        <f>IF($B1614="","",IF(VLOOKUP($B1614,競技者!$A$5:$I$1004,3,FALSE)="","",VLOOKUP($B1614,競技者!$A$5:$I$1004,3,FALSE)))</f>
        <v/>
      </c>
      <c r="E1614" s="218" t="str">
        <f>IF($B1614="","",IF(VLOOKUP($B1614,競技者!$A$5:$I$1004,4,FALSE)="","",VLOOKUP($B1614,競技者!$A$5:$I$1004,4,FALSE)))</f>
        <v/>
      </c>
      <c r="F1614" s="218" t="str">
        <f>IF($B1614="","",IF(VLOOKUP($B1614,競技者!$A$5:$I$1004,7,FALSE)="","",VLOOKUP($B1614,競技者!$A$5:$I$1004,7,FALSE)))</f>
        <v/>
      </c>
      <c r="G1614" s="218" t="str">
        <f>IF($B1614="","",IF(VLOOKUP($B1614,競技者!$A$5:$I$1004,9,FALSE)="","",VLOOKUP($B1614,競技者!$A$5:$I$1004,9,FALSE)))</f>
        <v/>
      </c>
      <c r="H1614" s="219"/>
      <c r="I1614" s="218" t="str">
        <f t="shared" si="125"/>
        <v/>
      </c>
      <c r="J1614" s="220"/>
      <c r="K1614" s="221" t="str">
        <f t="shared" si="126"/>
        <v/>
      </c>
      <c r="L1614" s="220"/>
      <c r="M1614" s="221" t="str">
        <f t="shared" si="127"/>
        <v/>
      </c>
      <c r="N1614" s="262"/>
      <c r="O1614" s="262"/>
      <c r="P1614" s="263"/>
      <c r="Q1614" s="222" t="str">
        <f t="shared" si="128"/>
        <v/>
      </c>
      <c r="R1614" s="223" t="str">
        <f t="shared" si="129"/>
        <v/>
      </c>
      <c r="S1614" s="220"/>
      <c r="T1614" s="237"/>
      <c r="U1614" s="224"/>
    </row>
    <row r="1615" spans="1:21">
      <c r="A1615" s="94">
        <v>1611</v>
      </c>
      <c r="B1615" s="199"/>
      <c r="C1615" s="120" t="str">
        <f>IF($B1615="","",IF(VLOOKUP($B1615,競技者!$A$5:$I$1004,2,FALSE)="","",VLOOKUP($B1615,競技者!$A$5:$I$1004,2,FALSE)))</f>
        <v/>
      </c>
      <c r="D1615" s="120" t="str">
        <f>IF($B1615="","",IF(VLOOKUP($B1615,競技者!$A$5:$I$1004,3,FALSE)="","",VLOOKUP($B1615,競技者!$A$5:$I$1004,3,FALSE)))</f>
        <v/>
      </c>
      <c r="E1615" s="120" t="str">
        <f>IF($B1615="","",IF(VLOOKUP($B1615,競技者!$A$5:$I$1004,4,FALSE)="","",VLOOKUP($B1615,競技者!$A$5:$I$1004,4,FALSE)))</f>
        <v/>
      </c>
      <c r="F1615" s="120" t="str">
        <f>IF($B1615="","",IF(VLOOKUP($B1615,競技者!$A$5:$I$1004,7,FALSE)="","",VLOOKUP($B1615,競技者!$A$5:$I$1004,7,FALSE)))</f>
        <v/>
      </c>
      <c r="G1615" s="120" t="str">
        <f>IF($B1615="","",IF(VLOOKUP($B1615,競技者!$A$5:$I$1004,9,FALSE)="","",VLOOKUP($B1615,競技者!$A$5:$I$1004,9,FALSE)))</f>
        <v/>
      </c>
      <c r="H1615" s="119"/>
      <c r="I1615" s="120" t="str">
        <f t="shared" si="125"/>
        <v/>
      </c>
      <c r="J1615" s="121"/>
      <c r="K1615" s="122" t="str">
        <f t="shared" si="126"/>
        <v/>
      </c>
      <c r="L1615" s="121"/>
      <c r="M1615" s="122" t="str">
        <f t="shared" si="127"/>
        <v/>
      </c>
      <c r="N1615" s="123"/>
      <c r="O1615" s="123"/>
      <c r="P1615" s="259"/>
      <c r="Q1615" s="124" t="str">
        <f t="shared" si="128"/>
        <v/>
      </c>
      <c r="R1615" s="125" t="str">
        <f t="shared" si="129"/>
        <v/>
      </c>
      <c r="S1615" s="121"/>
      <c r="T1615" s="236"/>
      <c r="U1615" s="127"/>
    </row>
    <row r="1616" spans="1:21">
      <c r="A1616" s="94">
        <v>1612</v>
      </c>
      <c r="B1616" s="111"/>
      <c r="C1616" s="95" t="str">
        <f>IF($B1616="","",IF(VLOOKUP($B1616,競技者!$A$5:$I$1004,2,FALSE)="","",VLOOKUP($B1616,競技者!$A$5:$I$1004,2,FALSE)))</f>
        <v/>
      </c>
      <c r="D1616" s="95" t="str">
        <f>IF($B1616="","",IF(VLOOKUP($B1616,競技者!$A$5:$I$1004,3,FALSE)="","",VLOOKUP($B1616,競技者!$A$5:$I$1004,3,FALSE)))</f>
        <v/>
      </c>
      <c r="E1616" s="95" t="str">
        <f>IF($B1616="","",IF(VLOOKUP($B1616,競技者!$A$5:$I$1004,4,FALSE)="","",VLOOKUP($B1616,競技者!$A$5:$I$1004,4,FALSE)))</f>
        <v/>
      </c>
      <c r="F1616" s="95" t="str">
        <f>IF($B1616="","",IF(VLOOKUP($B1616,競技者!$A$5:$I$1004,7,FALSE)="","",VLOOKUP($B1616,競技者!$A$5:$I$1004,7,FALSE)))</f>
        <v/>
      </c>
      <c r="G1616" s="95" t="str">
        <f>IF($B1616="","",IF(VLOOKUP($B1616,競技者!$A$5:$I$1004,9,FALSE)="","",VLOOKUP($B1616,競技者!$A$5:$I$1004,9,FALSE)))</f>
        <v/>
      </c>
      <c r="H1616" s="109"/>
      <c r="I1616" s="95" t="str">
        <f t="shared" si="125"/>
        <v/>
      </c>
      <c r="J1616" s="96"/>
      <c r="K1616" s="107" t="str">
        <f t="shared" si="126"/>
        <v/>
      </c>
      <c r="L1616" s="96"/>
      <c r="M1616" s="107" t="str">
        <f t="shared" si="127"/>
        <v/>
      </c>
      <c r="N1616" s="103"/>
      <c r="O1616" s="103"/>
      <c r="P1616" s="260"/>
      <c r="Q1616" s="97" t="str">
        <f t="shared" si="128"/>
        <v/>
      </c>
      <c r="R1616" s="98" t="str">
        <f t="shared" si="129"/>
        <v/>
      </c>
      <c r="S1616" s="96"/>
      <c r="T1616" s="234"/>
      <c r="U1616" s="105"/>
    </row>
    <row r="1617" spans="1:21">
      <c r="A1617" s="94">
        <v>1613</v>
      </c>
      <c r="B1617" s="111"/>
      <c r="C1617" s="95" t="str">
        <f>IF($B1617="","",IF(VLOOKUP($B1617,競技者!$A$5:$I$1004,2,FALSE)="","",VLOOKUP($B1617,競技者!$A$5:$I$1004,2,FALSE)))</f>
        <v/>
      </c>
      <c r="D1617" s="95" t="str">
        <f>IF($B1617="","",IF(VLOOKUP($B1617,競技者!$A$5:$I$1004,3,FALSE)="","",VLOOKUP($B1617,競技者!$A$5:$I$1004,3,FALSE)))</f>
        <v/>
      </c>
      <c r="E1617" s="95" t="str">
        <f>IF($B1617="","",IF(VLOOKUP($B1617,競技者!$A$5:$I$1004,4,FALSE)="","",VLOOKUP($B1617,競技者!$A$5:$I$1004,4,FALSE)))</f>
        <v/>
      </c>
      <c r="F1617" s="95" t="str">
        <f>IF($B1617="","",IF(VLOOKUP($B1617,競技者!$A$5:$I$1004,7,FALSE)="","",VLOOKUP($B1617,競技者!$A$5:$I$1004,7,FALSE)))</f>
        <v/>
      </c>
      <c r="G1617" s="95" t="str">
        <f>IF($B1617="","",IF(VLOOKUP($B1617,競技者!$A$5:$I$1004,9,FALSE)="","",VLOOKUP($B1617,競技者!$A$5:$I$1004,9,FALSE)))</f>
        <v/>
      </c>
      <c r="H1617" s="109"/>
      <c r="I1617" s="95" t="str">
        <f t="shared" si="125"/>
        <v/>
      </c>
      <c r="J1617" s="96"/>
      <c r="K1617" s="107" t="str">
        <f t="shared" si="126"/>
        <v/>
      </c>
      <c r="L1617" s="96"/>
      <c r="M1617" s="107" t="str">
        <f t="shared" si="127"/>
        <v/>
      </c>
      <c r="N1617" s="103"/>
      <c r="O1617" s="103"/>
      <c r="P1617" s="260"/>
      <c r="Q1617" s="97" t="str">
        <f t="shared" si="128"/>
        <v/>
      </c>
      <c r="R1617" s="98" t="str">
        <f t="shared" si="129"/>
        <v/>
      </c>
      <c r="S1617" s="96"/>
      <c r="T1617" s="234"/>
      <c r="U1617" s="105"/>
    </row>
    <row r="1618" spans="1:21">
      <c r="A1618" s="94">
        <v>1614</v>
      </c>
      <c r="B1618" s="111"/>
      <c r="C1618" s="95" t="str">
        <f>IF($B1618="","",IF(VLOOKUP($B1618,競技者!$A$5:$I$1004,2,FALSE)="","",VLOOKUP($B1618,競技者!$A$5:$I$1004,2,FALSE)))</f>
        <v/>
      </c>
      <c r="D1618" s="95" t="str">
        <f>IF($B1618="","",IF(VLOOKUP($B1618,競技者!$A$5:$I$1004,3,FALSE)="","",VLOOKUP($B1618,競技者!$A$5:$I$1004,3,FALSE)))</f>
        <v/>
      </c>
      <c r="E1618" s="95" t="str">
        <f>IF($B1618="","",IF(VLOOKUP($B1618,競技者!$A$5:$I$1004,4,FALSE)="","",VLOOKUP($B1618,競技者!$A$5:$I$1004,4,FALSE)))</f>
        <v/>
      </c>
      <c r="F1618" s="95" t="str">
        <f>IF($B1618="","",IF(VLOOKUP($B1618,競技者!$A$5:$I$1004,7,FALSE)="","",VLOOKUP($B1618,競技者!$A$5:$I$1004,7,FALSE)))</f>
        <v/>
      </c>
      <c r="G1618" s="95" t="str">
        <f>IF($B1618="","",IF(VLOOKUP($B1618,競技者!$A$5:$I$1004,9,FALSE)="","",VLOOKUP($B1618,競技者!$A$5:$I$1004,9,FALSE)))</f>
        <v/>
      </c>
      <c r="H1618" s="109"/>
      <c r="I1618" s="95" t="str">
        <f t="shared" si="125"/>
        <v/>
      </c>
      <c r="J1618" s="96"/>
      <c r="K1618" s="107" t="str">
        <f t="shared" si="126"/>
        <v/>
      </c>
      <c r="L1618" s="96"/>
      <c r="M1618" s="107" t="str">
        <f t="shared" si="127"/>
        <v/>
      </c>
      <c r="N1618" s="103"/>
      <c r="O1618" s="103"/>
      <c r="P1618" s="260"/>
      <c r="Q1618" s="97" t="str">
        <f t="shared" si="128"/>
        <v/>
      </c>
      <c r="R1618" s="98" t="str">
        <f t="shared" si="129"/>
        <v/>
      </c>
      <c r="S1618" s="96"/>
      <c r="T1618" s="234"/>
      <c r="U1618" s="105"/>
    </row>
    <row r="1619" spans="1:21">
      <c r="A1619" s="94">
        <v>1615</v>
      </c>
      <c r="B1619" s="207"/>
      <c r="C1619" s="208" t="str">
        <f>IF($B1619="","",IF(VLOOKUP($B1619,競技者!$A$5:$I$1004,2,FALSE)="","",VLOOKUP($B1619,競技者!$A$5:$I$1004,2,FALSE)))</f>
        <v/>
      </c>
      <c r="D1619" s="208" t="str">
        <f>IF($B1619="","",IF(VLOOKUP($B1619,競技者!$A$5:$I$1004,3,FALSE)="","",VLOOKUP($B1619,競技者!$A$5:$I$1004,3,FALSE)))</f>
        <v/>
      </c>
      <c r="E1619" s="208" t="str">
        <f>IF($B1619="","",IF(VLOOKUP($B1619,競技者!$A$5:$I$1004,4,FALSE)="","",VLOOKUP($B1619,競技者!$A$5:$I$1004,4,FALSE)))</f>
        <v/>
      </c>
      <c r="F1619" s="208" t="str">
        <f>IF($B1619="","",IF(VLOOKUP($B1619,競技者!$A$5:$I$1004,7,FALSE)="","",VLOOKUP($B1619,競技者!$A$5:$I$1004,7,FALSE)))</f>
        <v/>
      </c>
      <c r="G1619" s="208" t="str">
        <f>IF($B1619="","",IF(VLOOKUP($B1619,競技者!$A$5:$I$1004,9,FALSE)="","",VLOOKUP($B1619,競技者!$A$5:$I$1004,9,FALSE)))</f>
        <v/>
      </c>
      <c r="H1619" s="209"/>
      <c r="I1619" s="208" t="str">
        <f t="shared" si="125"/>
        <v/>
      </c>
      <c r="J1619" s="210"/>
      <c r="K1619" s="211" t="str">
        <f t="shared" si="126"/>
        <v/>
      </c>
      <c r="L1619" s="210"/>
      <c r="M1619" s="211" t="str">
        <f t="shared" si="127"/>
        <v/>
      </c>
      <c r="N1619" s="212"/>
      <c r="O1619" s="212"/>
      <c r="P1619" s="261"/>
      <c r="Q1619" s="213" t="str">
        <f t="shared" si="128"/>
        <v/>
      </c>
      <c r="R1619" s="214" t="str">
        <f t="shared" si="129"/>
        <v/>
      </c>
      <c r="S1619" s="210"/>
      <c r="T1619" s="238"/>
      <c r="U1619" s="216"/>
    </row>
    <row r="1620" spans="1:21">
      <c r="A1620" s="94">
        <v>1616</v>
      </c>
      <c r="B1620" s="199"/>
      <c r="C1620" s="120" t="str">
        <f>IF($B1620="","",IF(VLOOKUP($B1620,競技者!$A$5:$I$1004,2,FALSE)="","",VLOOKUP($B1620,競技者!$A$5:$I$1004,2,FALSE)))</f>
        <v/>
      </c>
      <c r="D1620" s="120" t="str">
        <f>IF($B1620="","",IF(VLOOKUP($B1620,競技者!$A$5:$I$1004,3,FALSE)="","",VLOOKUP($B1620,競技者!$A$5:$I$1004,3,FALSE)))</f>
        <v/>
      </c>
      <c r="E1620" s="120" t="str">
        <f>IF($B1620="","",IF(VLOOKUP($B1620,競技者!$A$5:$I$1004,4,FALSE)="","",VLOOKUP($B1620,競技者!$A$5:$I$1004,4,FALSE)))</f>
        <v/>
      </c>
      <c r="F1620" s="120" t="str">
        <f>IF($B1620="","",IF(VLOOKUP($B1620,競技者!$A$5:$I$1004,7,FALSE)="","",VLOOKUP($B1620,競技者!$A$5:$I$1004,7,FALSE)))</f>
        <v/>
      </c>
      <c r="G1620" s="120" t="str">
        <f>IF($B1620="","",IF(VLOOKUP($B1620,競技者!$A$5:$I$1004,9,FALSE)="","",VLOOKUP($B1620,競技者!$A$5:$I$1004,9,FALSE)))</f>
        <v/>
      </c>
      <c r="H1620" s="119"/>
      <c r="I1620" s="120" t="str">
        <f t="shared" si="125"/>
        <v/>
      </c>
      <c r="J1620" s="121"/>
      <c r="K1620" s="122" t="str">
        <f t="shared" si="126"/>
        <v/>
      </c>
      <c r="L1620" s="121"/>
      <c r="M1620" s="122" t="str">
        <f t="shared" si="127"/>
        <v/>
      </c>
      <c r="N1620" s="123"/>
      <c r="O1620" s="123"/>
      <c r="P1620" s="259"/>
      <c r="Q1620" s="124" t="str">
        <f t="shared" si="128"/>
        <v/>
      </c>
      <c r="R1620" s="125" t="str">
        <f t="shared" si="129"/>
        <v/>
      </c>
      <c r="S1620" s="121"/>
      <c r="T1620" s="236"/>
      <c r="U1620" s="127"/>
    </row>
    <row r="1621" spans="1:21">
      <c r="A1621" s="94">
        <v>1617</v>
      </c>
      <c r="B1621" s="111"/>
      <c r="C1621" s="95" t="str">
        <f>IF($B1621="","",IF(VLOOKUP($B1621,競技者!$A$5:$I$1004,2,FALSE)="","",VLOOKUP($B1621,競技者!$A$5:$I$1004,2,FALSE)))</f>
        <v/>
      </c>
      <c r="D1621" s="95" t="str">
        <f>IF($B1621="","",IF(VLOOKUP($B1621,競技者!$A$5:$I$1004,3,FALSE)="","",VLOOKUP($B1621,競技者!$A$5:$I$1004,3,FALSE)))</f>
        <v/>
      </c>
      <c r="E1621" s="95" t="str">
        <f>IF($B1621="","",IF(VLOOKUP($B1621,競技者!$A$5:$I$1004,4,FALSE)="","",VLOOKUP($B1621,競技者!$A$5:$I$1004,4,FALSE)))</f>
        <v/>
      </c>
      <c r="F1621" s="95" t="str">
        <f>IF($B1621="","",IF(VLOOKUP($B1621,競技者!$A$5:$I$1004,7,FALSE)="","",VLOOKUP($B1621,競技者!$A$5:$I$1004,7,FALSE)))</f>
        <v/>
      </c>
      <c r="G1621" s="95" t="str">
        <f>IF($B1621="","",IF(VLOOKUP($B1621,競技者!$A$5:$I$1004,9,FALSE)="","",VLOOKUP($B1621,競技者!$A$5:$I$1004,9,FALSE)))</f>
        <v/>
      </c>
      <c r="H1621" s="109"/>
      <c r="I1621" s="95" t="str">
        <f t="shared" si="125"/>
        <v/>
      </c>
      <c r="J1621" s="96"/>
      <c r="K1621" s="107" t="str">
        <f t="shared" si="126"/>
        <v/>
      </c>
      <c r="L1621" s="96"/>
      <c r="M1621" s="107" t="str">
        <f t="shared" si="127"/>
        <v/>
      </c>
      <c r="N1621" s="103"/>
      <c r="O1621" s="103"/>
      <c r="P1621" s="260"/>
      <c r="Q1621" s="97" t="str">
        <f t="shared" si="128"/>
        <v/>
      </c>
      <c r="R1621" s="98" t="str">
        <f t="shared" si="129"/>
        <v/>
      </c>
      <c r="S1621" s="96"/>
      <c r="T1621" s="234"/>
      <c r="U1621" s="105"/>
    </row>
    <row r="1622" spans="1:21">
      <c r="A1622" s="94">
        <v>1618</v>
      </c>
      <c r="B1622" s="111"/>
      <c r="C1622" s="95" t="str">
        <f>IF($B1622="","",IF(VLOOKUP($B1622,競技者!$A$5:$I$1004,2,FALSE)="","",VLOOKUP($B1622,競技者!$A$5:$I$1004,2,FALSE)))</f>
        <v/>
      </c>
      <c r="D1622" s="95" t="str">
        <f>IF($B1622="","",IF(VLOOKUP($B1622,競技者!$A$5:$I$1004,3,FALSE)="","",VLOOKUP($B1622,競技者!$A$5:$I$1004,3,FALSE)))</f>
        <v/>
      </c>
      <c r="E1622" s="95" t="str">
        <f>IF($B1622="","",IF(VLOOKUP($B1622,競技者!$A$5:$I$1004,4,FALSE)="","",VLOOKUP($B1622,競技者!$A$5:$I$1004,4,FALSE)))</f>
        <v/>
      </c>
      <c r="F1622" s="95" t="str">
        <f>IF($B1622="","",IF(VLOOKUP($B1622,競技者!$A$5:$I$1004,7,FALSE)="","",VLOOKUP($B1622,競技者!$A$5:$I$1004,7,FALSE)))</f>
        <v/>
      </c>
      <c r="G1622" s="95" t="str">
        <f>IF($B1622="","",IF(VLOOKUP($B1622,競技者!$A$5:$I$1004,9,FALSE)="","",VLOOKUP($B1622,競技者!$A$5:$I$1004,9,FALSE)))</f>
        <v/>
      </c>
      <c r="H1622" s="109"/>
      <c r="I1622" s="95" t="str">
        <f t="shared" si="125"/>
        <v/>
      </c>
      <c r="J1622" s="96"/>
      <c r="K1622" s="107" t="str">
        <f t="shared" si="126"/>
        <v/>
      </c>
      <c r="L1622" s="96"/>
      <c r="M1622" s="107" t="str">
        <f t="shared" si="127"/>
        <v/>
      </c>
      <c r="N1622" s="103"/>
      <c r="O1622" s="103"/>
      <c r="P1622" s="260"/>
      <c r="Q1622" s="97" t="str">
        <f t="shared" si="128"/>
        <v/>
      </c>
      <c r="R1622" s="98" t="str">
        <f t="shared" si="129"/>
        <v/>
      </c>
      <c r="S1622" s="96"/>
      <c r="T1622" s="234"/>
      <c r="U1622" s="105"/>
    </row>
    <row r="1623" spans="1:21">
      <c r="A1623" s="94">
        <v>1619</v>
      </c>
      <c r="B1623" s="111"/>
      <c r="C1623" s="95" t="str">
        <f>IF($B1623="","",IF(VLOOKUP($B1623,競技者!$A$5:$I$1004,2,FALSE)="","",VLOOKUP($B1623,競技者!$A$5:$I$1004,2,FALSE)))</f>
        <v/>
      </c>
      <c r="D1623" s="95" t="str">
        <f>IF($B1623="","",IF(VLOOKUP($B1623,競技者!$A$5:$I$1004,3,FALSE)="","",VLOOKUP($B1623,競技者!$A$5:$I$1004,3,FALSE)))</f>
        <v/>
      </c>
      <c r="E1623" s="95" t="str">
        <f>IF($B1623="","",IF(VLOOKUP($B1623,競技者!$A$5:$I$1004,4,FALSE)="","",VLOOKUP($B1623,競技者!$A$5:$I$1004,4,FALSE)))</f>
        <v/>
      </c>
      <c r="F1623" s="95" t="str">
        <f>IF($B1623="","",IF(VLOOKUP($B1623,競技者!$A$5:$I$1004,7,FALSE)="","",VLOOKUP($B1623,競技者!$A$5:$I$1004,7,FALSE)))</f>
        <v/>
      </c>
      <c r="G1623" s="95" t="str">
        <f>IF($B1623="","",IF(VLOOKUP($B1623,競技者!$A$5:$I$1004,9,FALSE)="","",VLOOKUP($B1623,競技者!$A$5:$I$1004,9,FALSE)))</f>
        <v/>
      </c>
      <c r="H1623" s="109"/>
      <c r="I1623" s="95" t="str">
        <f t="shared" si="125"/>
        <v/>
      </c>
      <c r="J1623" s="96"/>
      <c r="K1623" s="107" t="str">
        <f t="shared" si="126"/>
        <v/>
      </c>
      <c r="L1623" s="96"/>
      <c r="M1623" s="107" t="str">
        <f t="shared" si="127"/>
        <v/>
      </c>
      <c r="N1623" s="103"/>
      <c r="O1623" s="103"/>
      <c r="P1623" s="260"/>
      <c r="Q1623" s="97" t="str">
        <f t="shared" si="128"/>
        <v/>
      </c>
      <c r="R1623" s="98" t="str">
        <f t="shared" si="129"/>
        <v/>
      </c>
      <c r="S1623" s="96"/>
      <c r="T1623" s="234"/>
      <c r="U1623" s="105"/>
    </row>
    <row r="1624" spans="1:21" ht="12.6" thickBot="1">
      <c r="A1624" s="94">
        <v>1620</v>
      </c>
      <c r="B1624" s="217"/>
      <c r="C1624" s="218" t="str">
        <f>IF($B1624="","",IF(VLOOKUP($B1624,競技者!$A$5:$I$1004,2,FALSE)="","",VLOOKUP($B1624,競技者!$A$5:$I$1004,2,FALSE)))</f>
        <v/>
      </c>
      <c r="D1624" s="218" t="str">
        <f>IF($B1624="","",IF(VLOOKUP($B1624,競技者!$A$5:$I$1004,3,FALSE)="","",VLOOKUP($B1624,競技者!$A$5:$I$1004,3,FALSE)))</f>
        <v/>
      </c>
      <c r="E1624" s="218" t="str">
        <f>IF($B1624="","",IF(VLOOKUP($B1624,競技者!$A$5:$I$1004,4,FALSE)="","",VLOOKUP($B1624,競技者!$A$5:$I$1004,4,FALSE)))</f>
        <v/>
      </c>
      <c r="F1624" s="218" t="str">
        <f>IF($B1624="","",IF(VLOOKUP($B1624,競技者!$A$5:$I$1004,7,FALSE)="","",VLOOKUP($B1624,競技者!$A$5:$I$1004,7,FALSE)))</f>
        <v/>
      </c>
      <c r="G1624" s="218" t="str">
        <f>IF($B1624="","",IF(VLOOKUP($B1624,競技者!$A$5:$I$1004,9,FALSE)="","",VLOOKUP($B1624,競技者!$A$5:$I$1004,9,FALSE)))</f>
        <v/>
      </c>
      <c r="H1624" s="219"/>
      <c r="I1624" s="218" t="str">
        <f t="shared" si="125"/>
        <v/>
      </c>
      <c r="J1624" s="220"/>
      <c r="K1624" s="221" t="str">
        <f t="shared" si="126"/>
        <v/>
      </c>
      <c r="L1624" s="220"/>
      <c r="M1624" s="221" t="str">
        <f t="shared" si="127"/>
        <v/>
      </c>
      <c r="N1624" s="262"/>
      <c r="O1624" s="262"/>
      <c r="P1624" s="263"/>
      <c r="Q1624" s="222" t="str">
        <f t="shared" si="128"/>
        <v/>
      </c>
      <c r="R1624" s="223" t="str">
        <f t="shared" si="129"/>
        <v/>
      </c>
      <c r="S1624" s="220"/>
      <c r="T1624" s="237"/>
      <c r="U1624" s="224"/>
    </row>
    <row r="1625" spans="1:21">
      <c r="A1625" s="94">
        <v>1621</v>
      </c>
      <c r="B1625" s="199"/>
      <c r="C1625" s="120" t="str">
        <f>IF($B1625="","",IF(VLOOKUP($B1625,競技者!$A$5:$I$1004,2,FALSE)="","",VLOOKUP($B1625,競技者!$A$5:$I$1004,2,FALSE)))</f>
        <v/>
      </c>
      <c r="D1625" s="120" t="str">
        <f>IF($B1625="","",IF(VLOOKUP($B1625,競技者!$A$5:$I$1004,3,FALSE)="","",VLOOKUP($B1625,競技者!$A$5:$I$1004,3,FALSE)))</f>
        <v/>
      </c>
      <c r="E1625" s="120" t="str">
        <f>IF($B1625="","",IF(VLOOKUP($B1625,競技者!$A$5:$I$1004,4,FALSE)="","",VLOOKUP($B1625,競技者!$A$5:$I$1004,4,FALSE)))</f>
        <v/>
      </c>
      <c r="F1625" s="120" t="str">
        <f>IF($B1625="","",IF(VLOOKUP($B1625,競技者!$A$5:$I$1004,7,FALSE)="","",VLOOKUP($B1625,競技者!$A$5:$I$1004,7,FALSE)))</f>
        <v/>
      </c>
      <c r="G1625" s="120" t="str">
        <f>IF($B1625="","",IF(VLOOKUP($B1625,競技者!$A$5:$I$1004,9,FALSE)="","",VLOOKUP($B1625,競技者!$A$5:$I$1004,9,FALSE)))</f>
        <v/>
      </c>
      <c r="H1625" s="119"/>
      <c r="I1625" s="120" t="str">
        <f t="shared" si="125"/>
        <v/>
      </c>
      <c r="J1625" s="121"/>
      <c r="K1625" s="122" t="str">
        <f t="shared" si="126"/>
        <v/>
      </c>
      <c r="L1625" s="121"/>
      <c r="M1625" s="122" t="str">
        <f t="shared" si="127"/>
        <v/>
      </c>
      <c r="N1625" s="123"/>
      <c r="O1625" s="123"/>
      <c r="P1625" s="259"/>
      <c r="Q1625" s="124" t="str">
        <f t="shared" si="128"/>
        <v/>
      </c>
      <c r="R1625" s="125" t="str">
        <f t="shared" si="129"/>
        <v/>
      </c>
      <c r="S1625" s="121"/>
      <c r="T1625" s="236"/>
      <c r="U1625" s="127"/>
    </row>
    <row r="1626" spans="1:21">
      <c r="A1626" s="94">
        <v>1622</v>
      </c>
      <c r="B1626" s="111"/>
      <c r="C1626" s="95" t="str">
        <f>IF($B1626="","",IF(VLOOKUP($B1626,競技者!$A$5:$I$1004,2,FALSE)="","",VLOOKUP($B1626,競技者!$A$5:$I$1004,2,FALSE)))</f>
        <v/>
      </c>
      <c r="D1626" s="95" t="str">
        <f>IF($B1626="","",IF(VLOOKUP($B1626,競技者!$A$5:$I$1004,3,FALSE)="","",VLOOKUP($B1626,競技者!$A$5:$I$1004,3,FALSE)))</f>
        <v/>
      </c>
      <c r="E1626" s="95" t="str">
        <f>IF($B1626="","",IF(VLOOKUP($B1626,競技者!$A$5:$I$1004,4,FALSE)="","",VLOOKUP($B1626,競技者!$A$5:$I$1004,4,FALSE)))</f>
        <v/>
      </c>
      <c r="F1626" s="95" t="str">
        <f>IF($B1626="","",IF(VLOOKUP($B1626,競技者!$A$5:$I$1004,7,FALSE)="","",VLOOKUP($B1626,競技者!$A$5:$I$1004,7,FALSE)))</f>
        <v/>
      </c>
      <c r="G1626" s="95" t="str">
        <f>IF($B1626="","",IF(VLOOKUP($B1626,競技者!$A$5:$I$1004,9,FALSE)="","",VLOOKUP($B1626,競技者!$A$5:$I$1004,9,FALSE)))</f>
        <v/>
      </c>
      <c r="H1626" s="109"/>
      <c r="I1626" s="95" t="str">
        <f t="shared" si="125"/>
        <v/>
      </c>
      <c r="J1626" s="96"/>
      <c r="K1626" s="107" t="str">
        <f t="shared" si="126"/>
        <v/>
      </c>
      <c r="L1626" s="96"/>
      <c r="M1626" s="107" t="str">
        <f t="shared" si="127"/>
        <v/>
      </c>
      <c r="N1626" s="103"/>
      <c r="O1626" s="103"/>
      <c r="P1626" s="260"/>
      <c r="Q1626" s="97" t="str">
        <f t="shared" si="128"/>
        <v/>
      </c>
      <c r="R1626" s="98" t="str">
        <f t="shared" si="129"/>
        <v/>
      </c>
      <c r="S1626" s="96"/>
      <c r="T1626" s="234"/>
      <c r="U1626" s="105"/>
    </row>
    <row r="1627" spans="1:21">
      <c r="A1627" s="94">
        <v>1623</v>
      </c>
      <c r="B1627" s="111"/>
      <c r="C1627" s="95" t="str">
        <f>IF($B1627="","",IF(VLOOKUP($B1627,競技者!$A$5:$I$1004,2,FALSE)="","",VLOOKUP($B1627,競技者!$A$5:$I$1004,2,FALSE)))</f>
        <v/>
      </c>
      <c r="D1627" s="95" t="str">
        <f>IF($B1627="","",IF(VLOOKUP($B1627,競技者!$A$5:$I$1004,3,FALSE)="","",VLOOKUP($B1627,競技者!$A$5:$I$1004,3,FALSE)))</f>
        <v/>
      </c>
      <c r="E1627" s="95" t="str">
        <f>IF($B1627="","",IF(VLOOKUP($B1627,競技者!$A$5:$I$1004,4,FALSE)="","",VLOOKUP($B1627,競技者!$A$5:$I$1004,4,FALSE)))</f>
        <v/>
      </c>
      <c r="F1627" s="95" t="str">
        <f>IF($B1627="","",IF(VLOOKUP($B1627,競技者!$A$5:$I$1004,7,FALSE)="","",VLOOKUP($B1627,競技者!$A$5:$I$1004,7,FALSE)))</f>
        <v/>
      </c>
      <c r="G1627" s="95" t="str">
        <f>IF($B1627="","",IF(VLOOKUP($B1627,競技者!$A$5:$I$1004,9,FALSE)="","",VLOOKUP($B1627,競技者!$A$5:$I$1004,9,FALSE)))</f>
        <v/>
      </c>
      <c r="H1627" s="109"/>
      <c r="I1627" s="95" t="str">
        <f t="shared" si="125"/>
        <v/>
      </c>
      <c r="J1627" s="96"/>
      <c r="K1627" s="107" t="str">
        <f t="shared" si="126"/>
        <v/>
      </c>
      <c r="L1627" s="96"/>
      <c r="M1627" s="107" t="str">
        <f t="shared" si="127"/>
        <v/>
      </c>
      <c r="N1627" s="103"/>
      <c r="O1627" s="103"/>
      <c r="P1627" s="260"/>
      <c r="Q1627" s="97" t="str">
        <f t="shared" si="128"/>
        <v/>
      </c>
      <c r="R1627" s="98" t="str">
        <f t="shared" si="129"/>
        <v/>
      </c>
      <c r="S1627" s="96"/>
      <c r="T1627" s="234"/>
      <c r="U1627" s="105"/>
    </row>
    <row r="1628" spans="1:21">
      <c r="A1628" s="94">
        <v>1624</v>
      </c>
      <c r="B1628" s="111"/>
      <c r="C1628" s="95" t="str">
        <f>IF($B1628="","",IF(VLOOKUP($B1628,競技者!$A$5:$I$1004,2,FALSE)="","",VLOOKUP($B1628,競技者!$A$5:$I$1004,2,FALSE)))</f>
        <v/>
      </c>
      <c r="D1628" s="95" t="str">
        <f>IF($B1628="","",IF(VLOOKUP($B1628,競技者!$A$5:$I$1004,3,FALSE)="","",VLOOKUP($B1628,競技者!$A$5:$I$1004,3,FALSE)))</f>
        <v/>
      </c>
      <c r="E1628" s="95" t="str">
        <f>IF($B1628="","",IF(VLOOKUP($B1628,競技者!$A$5:$I$1004,4,FALSE)="","",VLOOKUP($B1628,競技者!$A$5:$I$1004,4,FALSE)))</f>
        <v/>
      </c>
      <c r="F1628" s="95" t="str">
        <f>IF($B1628="","",IF(VLOOKUP($B1628,競技者!$A$5:$I$1004,7,FALSE)="","",VLOOKUP($B1628,競技者!$A$5:$I$1004,7,FALSE)))</f>
        <v/>
      </c>
      <c r="G1628" s="95" t="str">
        <f>IF($B1628="","",IF(VLOOKUP($B1628,競技者!$A$5:$I$1004,9,FALSE)="","",VLOOKUP($B1628,競技者!$A$5:$I$1004,9,FALSE)))</f>
        <v/>
      </c>
      <c r="H1628" s="109"/>
      <c r="I1628" s="95" t="str">
        <f t="shared" si="125"/>
        <v/>
      </c>
      <c r="J1628" s="96"/>
      <c r="K1628" s="107" t="str">
        <f t="shared" si="126"/>
        <v/>
      </c>
      <c r="L1628" s="96"/>
      <c r="M1628" s="107" t="str">
        <f t="shared" si="127"/>
        <v/>
      </c>
      <c r="N1628" s="103"/>
      <c r="O1628" s="103"/>
      <c r="P1628" s="260"/>
      <c r="Q1628" s="97" t="str">
        <f t="shared" si="128"/>
        <v/>
      </c>
      <c r="R1628" s="98" t="str">
        <f t="shared" si="129"/>
        <v/>
      </c>
      <c r="S1628" s="96"/>
      <c r="T1628" s="234"/>
      <c r="U1628" s="105"/>
    </row>
    <row r="1629" spans="1:21">
      <c r="A1629" s="94">
        <v>1625</v>
      </c>
      <c r="B1629" s="207"/>
      <c r="C1629" s="208" t="str">
        <f>IF($B1629="","",IF(VLOOKUP($B1629,競技者!$A$5:$I$1004,2,FALSE)="","",VLOOKUP($B1629,競技者!$A$5:$I$1004,2,FALSE)))</f>
        <v/>
      </c>
      <c r="D1629" s="208" t="str">
        <f>IF($B1629="","",IF(VLOOKUP($B1629,競技者!$A$5:$I$1004,3,FALSE)="","",VLOOKUP($B1629,競技者!$A$5:$I$1004,3,FALSE)))</f>
        <v/>
      </c>
      <c r="E1629" s="208" t="str">
        <f>IF($B1629="","",IF(VLOOKUP($B1629,競技者!$A$5:$I$1004,4,FALSE)="","",VLOOKUP($B1629,競技者!$A$5:$I$1004,4,FALSE)))</f>
        <v/>
      </c>
      <c r="F1629" s="208" t="str">
        <f>IF($B1629="","",IF(VLOOKUP($B1629,競技者!$A$5:$I$1004,7,FALSE)="","",VLOOKUP($B1629,競技者!$A$5:$I$1004,7,FALSE)))</f>
        <v/>
      </c>
      <c r="G1629" s="208" t="str">
        <f>IF($B1629="","",IF(VLOOKUP($B1629,競技者!$A$5:$I$1004,9,FALSE)="","",VLOOKUP($B1629,競技者!$A$5:$I$1004,9,FALSE)))</f>
        <v/>
      </c>
      <c r="H1629" s="209"/>
      <c r="I1629" s="208" t="str">
        <f t="shared" si="125"/>
        <v/>
      </c>
      <c r="J1629" s="210"/>
      <c r="K1629" s="211" t="str">
        <f t="shared" si="126"/>
        <v/>
      </c>
      <c r="L1629" s="210"/>
      <c r="M1629" s="211" t="str">
        <f t="shared" si="127"/>
        <v/>
      </c>
      <c r="N1629" s="212"/>
      <c r="O1629" s="212"/>
      <c r="P1629" s="261"/>
      <c r="Q1629" s="213" t="str">
        <f t="shared" si="128"/>
        <v/>
      </c>
      <c r="R1629" s="214" t="str">
        <f t="shared" si="129"/>
        <v/>
      </c>
      <c r="S1629" s="210"/>
      <c r="T1629" s="238"/>
      <c r="U1629" s="216"/>
    </row>
    <row r="1630" spans="1:21">
      <c r="A1630" s="94">
        <v>1626</v>
      </c>
      <c r="B1630" s="199"/>
      <c r="C1630" s="120" t="str">
        <f>IF($B1630="","",IF(VLOOKUP($B1630,競技者!$A$5:$I$1004,2,FALSE)="","",VLOOKUP($B1630,競技者!$A$5:$I$1004,2,FALSE)))</f>
        <v/>
      </c>
      <c r="D1630" s="120" t="str">
        <f>IF($B1630="","",IF(VLOOKUP($B1630,競技者!$A$5:$I$1004,3,FALSE)="","",VLOOKUP($B1630,競技者!$A$5:$I$1004,3,FALSE)))</f>
        <v/>
      </c>
      <c r="E1630" s="120" t="str">
        <f>IF($B1630="","",IF(VLOOKUP($B1630,競技者!$A$5:$I$1004,4,FALSE)="","",VLOOKUP($B1630,競技者!$A$5:$I$1004,4,FALSE)))</f>
        <v/>
      </c>
      <c r="F1630" s="120" t="str">
        <f>IF($B1630="","",IF(VLOOKUP($B1630,競技者!$A$5:$I$1004,7,FALSE)="","",VLOOKUP($B1630,競技者!$A$5:$I$1004,7,FALSE)))</f>
        <v/>
      </c>
      <c r="G1630" s="120" t="str">
        <f>IF($B1630="","",IF(VLOOKUP($B1630,競技者!$A$5:$I$1004,9,FALSE)="","",VLOOKUP($B1630,競技者!$A$5:$I$1004,9,FALSE)))</f>
        <v/>
      </c>
      <c r="H1630" s="119"/>
      <c r="I1630" s="120" t="str">
        <f t="shared" si="125"/>
        <v/>
      </c>
      <c r="J1630" s="121"/>
      <c r="K1630" s="122" t="str">
        <f t="shared" si="126"/>
        <v/>
      </c>
      <c r="L1630" s="121"/>
      <c r="M1630" s="122" t="str">
        <f t="shared" si="127"/>
        <v/>
      </c>
      <c r="N1630" s="123"/>
      <c r="O1630" s="123"/>
      <c r="P1630" s="259"/>
      <c r="Q1630" s="124" t="str">
        <f t="shared" si="128"/>
        <v/>
      </c>
      <c r="R1630" s="125" t="str">
        <f t="shared" si="129"/>
        <v/>
      </c>
      <c r="S1630" s="121"/>
      <c r="T1630" s="236"/>
      <c r="U1630" s="127"/>
    </row>
    <row r="1631" spans="1:21">
      <c r="A1631" s="94">
        <v>1627</v>
      </c>
      <c r="B1631" s="111"/>
      <c r="C1631" s="95" t="str">
        <f>IF($B1631="","",IF(VLOOKUP($B1631,競技者!$A$5:$I$1004,2,FALSE)="","",VLOOKUP($B1631,競技者!$A$5:$I$1004,2,FALSE)))</f>
        <v/>
      </c>
      <c r="D1631" s="95" t="str">
        <f>IF($B1631="","",IF(VLOOKUP($B1631,競技者!$A$5:$I$1004,3,FALSE)="","",VLOOKUP($B1631,競技者!$A$5:$I$1004,3,FALSE)))</f>
        <v/>
      </c>
      <c r="E1631" s="95" t="str">
        <f>IF($B1631="","",IF(VLOOKUP($B1631,競技者!$A$5:$I$1004,4,FALSE)="","",VLOOKUP($B1631,競技者!$A$5:$I$1004,4,FALSE)))</f>
        <v/>
      </c>
      <c r="F1631" s="95" t="str">
        <f>IF($B1631="","",IF(VLOOKUP($B1631,競技者!$A$5:$I$1004,7,FALSE)="","",VLOOKUP($B1631,競技者!$A$5:$I$1004,7,FALSE)))</f>
        <v/>
      </c>
      <c r="G1631" s="95" t="str">
        <f>IF($B1631="","",IF(VLOOKUP($B1631,競技者!$A$5:$I$1004,9,FALSE)="","",VLOOKUP($B1631,競技者!$A$5:$I$1004,9,FALSE)))</f>
        <v/>
      </c>
      <c r="H1631" s="109"/>
      <c r="I1631" s="95" t="str">
        <f t="shared" si="125"/>
        <v/>
      </c>
      <c r="J1631" s="96"/>
      <c r="K1631" s="107" t="str">
        <f t="shared" si="126"/>
        <v/>
      </c>
      <c r="L1631" s="96"/>
      <c r="M1631" s="107" t="str">
        <f t="shared" si="127"/>
        <v/>
      </c>
      <c r="N1631" s="103"/>
      <c r="O1631" s="103"/>
      <c r="P1631" s="260"/>
      <c r="Q1631" s="97" t="str">
        <f t="shared" si="128"/>
        <v/>
      </c>
      <c r="R1631" s="98" t="str">
        <f t="shared" si="129"/>
        <v/>
      </c>
      <c r="S1631" s="96"/>
      <c r="T1631" s="234"/>
      <c r="U1631" s="105"/>
    </row>
    <row r="1632" spans="1:21">
      <c r="A1632" s="94">
        <v>1628</v>
      </c>
      <c r="B1632" s="111"/>
      <c r="C1632" s="95" t="str">
        <f>IF($B1632="","",IF(VLOOKUP($B1632,競技者!$A$5:$I$1004,2,FALSE)="","",VLOOKUP($B1632,競技者!$A$5:$I$1004,2,FALSE)))</f>
        <v/>
      </c>
      <c r="D1632" s="95" t="str">
        <f>IF($B1632="","",IF(VLOOKUP($B1632,競技者!$A$5:$I$1004,3,FALSE)="","",VLOOKUP($B1632,競技者!$A$5:$I$1004,3,FALSE)))</f>
        <v/>
      </c>
      <c r="E1632" s="95" t="str">
        <f>IF($B1632="","",IF(VLOOKUP($B1632,競技者!$A$5:$I$1004,4,FALSE)="","",VLOOKUP($B1632,競技者!$A$5:$I$1004,4,FALSE)))</f>
        <v/>
      </c>
      <c r="F1632" s="95" t="str">
        <f>IF($B1632="","",IF(VLOOKUP($B1632,競技者!$A$5:$I$1004,7,FALSE)="","",VLOOKUP($B1632,競技者!$A$5:$I$1004,7,FALSE)))</f>
        <v/>
      </c>
      <c r="G1632" s="95" t="str">
        <f>IF($B1632="","",IF(VLOOKUP($B1632,競技者!$A$5:$I$1004,9,FALSE)="","",VLOOKUP($B1632,競技者!$A$5:$I$1004,9,FALSE)))</f>
        <v/>
      </c>
      <c r="H1632" s="109"/>
      <c r="I1632" s="95" t="str">
        <f t="shared" si="125"/>
        <v/>
      </c>
      <c r="J1632" s="96"/>
      <c r="K1632" s="107" t="str">
        <f t="shared" si="126"/>
        <v/>
      </c>
      <c r="L1632" s="96"/>
      <c r="M1632" s="107" t="str">
        <f t="shared" si="127"/>
        <v/>
      </c>
      <c r="N1632" s="103"/>
      <c r="O1632" s="103"/>
      <c r="P1632" s="260"/>
      <c r="Q1632" s="97" t="str">
        <f t="shared" si="128"/>
        <v/>
      </c>
      <c r="R1632" s="98" t="str">
        <f t="shared" si="129"/>
        <v/>
      </c>
      <c r="S1632" s="96"/>
      <c r="T1632" s="234"/>
      <c r="U1632" s="105"/>
    </row>
    <row r="1633" spans="1:21">
      <c r="A1633" s="94">
        <v>1629</v>
      </c>
      <c r="B1633" s="111"/>
      <c r="C1633" s="95" t="str">
        <f>IF($B1633="","",IF(VLOOKUP($B1633,競技者!$A$5:$I$1004,2,FALSE)="","",VLOOKUP($B1633,競技者!$A$5:$I$1004,2,FALSE)))</f>
        <v/>
      </c>
      <c r="D1633" s="95" t="str">
        <f>IF($B1633="","",IF(VLOOKUP($B1633,競技者!$A$5:$I$1004,3,FALSE)="","",VLOOKUP($B1633,競技者!$A$5:$I$1004,3,FALSE)))</f>
        <v/>
      </c>
      <c r="E1633" s="95" t="str">
        <f>IF($B1633="","",IF(VLOOKUP($B1633,競技者!$A$5:$I$1004,4,FALSE)="","",VLOOKUP($B1633,競技者!$A$5:$I$1004,4,FALSE)))</f>
        <v/>
      </c>
      <c r="F1633" s="95" t="str">
        <f>IF($B1633="","",IF(VLOOKUP($B1633,競技者!$A$5:$I$1004,7,FALSE)="","",VLOOKUP($B1633,競技者!$A$5:$I$1004,7,FALSE)))</f>
        <v/>
      </c>
      <c r="G1633" s="95" t="str">
        <f>IF($B1633="","",IF(VLOOKUP($B1633,競技者!$A$5:$I$1004,9,FALSE)="","",VLOOKUP($B1633,競技者!$A$5:$I$1004,9,FALSE)))</f>
        <v/>
      </c>
      <c r="H1633" s="109"/>
      <c r="I1633" s="95" t="str">
        <f t="shared" si="125"/>
        <v/>
      </c>
      <c r="J1633" s="96"/>
      <c r="K1633" s="107" t="str">
        <f t="shared" si="126"/>
        <v/>
      </c>
      <c r="L1633" s="96"/>
      <c r="M1633" s="107" t="str">
        <f t="shared" si="127"/>
        <v/>
      </c>
      <c r="N1633" s="103"/>
      <c r="O1633" s="103"/>
      <c r="P1633" s="260"/>
      <c r="Q1633" s="97" t="str">
        <f t="shared" si="128"/>
        <v/>
      </c>
      <c r="R1633" s="98" t="str">
        <f t="shared" si="129"/>
        <v/>
      </c>
      <c r="S1633" s="96"/>
      <c r="T1633" s="234"/>
      <c r="U1633" s="105"/>
    </row>
    <row r="1634" spans="1:21" ht="12.6" thickBot="1">
      <c r="A1634" s="94">
        <v>1630</v>
      </c>
      <c r="B1634" s="217"/>
      <c r="C1634" s="218" t="str">
        <f>IF($B1634="","",IF(VLOOKUP($B1634,競技者!$A$5:$I$1004,2,FALSE)="","",VLOOKUP($B1634,競技者!$A$5:$I$1004,2,FALSE)))</f>
        <v/>
      </c>
      <c r="D1634" s="218" t="str">
        <f>IF($B1634="","",IF(VLOOKUP($B1634,競技者!$A$5:$I$1004,3,FALSE)="","",VLOOKUP($B1634,競技者!$A$5:$I$1004,3,FALSE)))</f>
        <v/>
      </c>
      <c r="E1634" s="218" t="str">
        <f>IF($B1634="","",IF(VLOOKUP($B1634,競技者!$A$5:$I$1004,4,FALSE)="","",VLOOKUP($B1634,競技者!$A$5:$I$1004,4,FALSE)))</f>
        <v/>
      </c>
      <c r="F1634" s="218" t="str">
        <f>IF($B1634="","",IF(VLOOKUP($B1634,競技者!$A$5:$I$1004,7,FALSE)="","",VLOOKUP($B1634,競技者!$A$5:$I$1004,7,FALSE)))</f>
        <v/>
      </c>
      <c r="G1634" s="218" t="str">
        <f>IF($B1634="","",IF(VLOOKUP($B1634,競技者!$A$5:$I$1004,9,FALSE)="","",VLOOKUP($B1634,競技者!$A$5:$I$1004,9,FALSE)))</f>
        <v/>
      </c>
      <c r="H1634" s="219"/>
      <c r="I1634" s="218" t="str">
        <f t="shared" si="125"/>
        <v/>
      </c>
      <c r="J1634" s="220"/>
      <c r="K1634" s="221" t="str">
        <f t="shared" si="126"/>
        <v/>
      </c>
      <c r="L1634" s="220"/>
      <c r="M1634" s="221" t="str">
        <f t="shared" si="127"/>
        <v/>
      </c>
      <c r="N1634" s="262"/>
      <c r="O1634" s="262"/>
      <c r="P1634" s="263"/>
      <c r="Q1634" s="222" t="str">
        <f t="shared" si="128"/>
        <v/>
      </c>
      <c r="R1634" s="223" t="str">
        <f t="shared" si="129"/>
        <v/>
      </c>
      <c r="S1634" s="220"/>
      <c r="T1634" s="237"/>
      <c r="U1634" s="224"/>
    </row>
    <row r="1635" spans="1:21">
      <c r="A1635" s="94">
        <v>1631</v>
      </c>
      <c r="B1635" s="199"/>
      <c r="C1635" s="120" t="str">
        <f>IF($B1635="","",IF(VLOOKUP($B1635,競技者!$A$5:$I$1004,2,FALSE)="","",VLOOKUP($B1635,競技者!$A$5:$I$1004,2,FALSE)))</f>
        <v/>
      </c>
      <c r="D1635" s="120" t="str">
        <f>IF($B1635="","",IF(VLOOKUP($B1635,競技者!$A$5:$I$1004,3,FALSE)="","",VLOOKUP($B1635,競技者!$A$5:$I$1004,3,FALSE)))</f>
        <v/>
      </c>
      <c r="E1635" s="120" t="str">
        <f>IF($B1635="","",IF(VLOOKUP($B1635,競技者!$A$5:$I$1004,4,FALSE)="","",VLOOKUP($B1635,競技者!$A$5:$I$1004,4,FALSE)))</f>
        <v/>
      </c>
      <c r="F1635" s="120" t="str">
        <f>IF($B1635="","",IF(VLOOKUP($B1635,競技者!$A$5:$I$1004,7,FALSE)="","",VLOOKUP($B1635,競技者!$A$5:$I$1004,7,FALSE)))</f>
        <v/>
      </c>
      <c r="G1635" s="120" t="str">
        <f>IF($B1635="","",IF(VLOOKUP($B1635,競技者!$A$5:$I$1004,9,FALSE)="","",VLOOKUP($B1635,競技者!$A$5:$I$1004,9,FALSE)))</f>
        <v/>
      </c>
      <c r="H1635" s="119"/>
      <c r="I1635" s="120" t="str">
        <f t="shared" si="125"/>
        <v/>
      </c>
      <c r="J1635" s="121"/>
      <c r="K1635" s="122" t="str">
        <f t="shared" si="126"/>
        <v/>
      </c>
      <c r="L1635" s="121"/>
      <c r="M1635" s="122" t="str">
        <f t="shared" si="127"/>
        <v/>
      </c>
      <c r="N1635" s="123"/>
      <c r="O1635" s="123"/>
      <c r="P1635" s="259"/>
      <c r="Q1635" s="124" t="str">
        <f t="shared" si="128"/>
        <v/>
      </c>
      <c r="R1635" s="125" t="str">
        <f t="shared" si="129"/>
        <v/>
      </c>
      <c r="S1635" s="121"/>
      <c r="T1635" s="236"/>
      <c r="U1635" s="127"/>
    </row>
    <row r="1636" spans="1:21">
      <c r="A1636" s="94">
        <v>1632</v>
      </c>
      <c r="B1636" s="111"/>
      <c r="C1636" s="95" t="str">
        <f>IF($B1636="","",IF(VLOOKUP($B1636,競技者!$A$5:$I$1004,2,FALSE)="","",VLOOKUP($B1636,競技者!$A$5:$I$1004,2,FALSE)))</f>
        <v/>
      </c>
      <c r="D1636" s="95" t="str">
        <f>IF($B1636="","",IF(VLOOKUP($B1636,競技者!$A$5:$I$1004,3,FALSE)="","",VLOOKUP($B1636,競技者!$A$5:$I$1004,3,FALSE)))</f>
        <v/>
      </c>
      <c r="E1636" s="95" t="str">
        <f>IF($B1636="","",IF(VLOOKUP($B1636,競技者!$A$5:$I$1004,4,FALSE)="","",VLOOKUP($B1636,競技者!$A$5:$I$1004,4,FALSE)))</f>
        <v/>
      </c>
      <c r="F1636" s="95" t="str">
        <f>IF($B1636="","",IF(VLOOKUP($B1636,競技者!$A$5:$I$1004,7,FALSE)="","",VLOOKUP($B1636,競技者!$A$5:$I$1004,7,FALSE)))</f>
        <v/>
      </c>
      <c r="G1636" s="95" t="str">
        <f>IF($B1636="","",IF(VLOOKUP($B1636,競技者!$A$5:$I$1004,9,FALSE)="","",VLOOKUP($B1636,競技者!$A$5:$I$1004,9,FALSE)))</f>
        <v/>
      </c>
      <c r="H1636" s="109"/>
      <c r="I1636" s="95" t="str">
        <f t="shared" si="125"/>
        <v/>
      </c>
      <c r="J1636" s="96"/>
      <c r="K1636" s="107" t="str">
        <f t="shared" si="126"/>
        <v/>
      </c>
      <c r="L1636" s="96"/>
      <c r="M1636" s="107" t="str">
        <f t="shared" si="127"/>
        <v/>
      </c>
      <c r="N1636" s="103"/>
      <c r="O1636" s="103"/>
      <c r="P1636" s="260"/>
      <c r="Q1636" s="97" t="str">
        <f t="shared" si="128"/>
        <v/>
      </c>
      <c r="R1636" s="98" t="str">
        <f t="shared" si="129"/>
        <v/>
      </c>
      <c r="S1636" s="96"/>
      <c r="T1636" s="234"/>
      <c r="U1636" s="105"/>
    </row>
    <row r="1637" spans="1:21">
      <c r="A1637" s="94">
        <v>1633</v>
      </c>
      <c r="B1637" s="111"/>
      <c r="C1637" s="95" t="str">
        <f>IF($B1637="","",IF(VLOOKUP($B1637,競技者!$A$5:$I$1004,2,FALSE)="","",VLOOKUP($B1637,競技者!$A$5:$I$1004,2,FALSE)))</f>
        <v/>
      </c>
      <c r="D1637" s="95" t="str">
        <f>IF($B1637="","",IF(VLOOKUP($B1637,競技者!$A$5:$I$1004,3,FALSE)="","",VLOOKUP($B1637,競技者!$A$5:$I$1004,3,FALSE)))</f>
        <v/>
      </c>
      <c r="E1637" s="95" t="str">
        <f>IF($B1637="","",IF(VLOOKUP($B1637,競技者!$A$5:$I$1004,4,FALSE)="","",VLOOKUP($B1637,競技者!$A$5:$I$1004,4,FALSE)))</f>
        <v/>
      </c>
      <c r="F1637" s="95" t="str">
        <f>IF($B1637="","",IF(VLOOKUP($B1637,競技者!$A$5:$I$1004,7,FALSE)="","",VLOOKUP($B1637,競技者!$A$5:$I$1004,7,FALSE)))</f>
        <v/>
      </c>
      <c r="G1637" s="95" t="str">
        <f>IF($B1637="","",IF(VLOOKUP($B1637,競技者!$A$5:$I$1004,9,FALSE)="","",VLOOKUP($B1637,競技者!$A$5:$I$1004,9,FALSE)))</f>
        <v/>
      </c>
      <c r="H1637" s="109"/>
      <c r="I1637" s="95" t="str">
        <f t="shared" si="125"/>
        <v/>
      </c>
      <c r="J1637" s="96"/>
      <c r="K1637" s="107" t="str">
        <f t="shared" si="126"/>
        <v/>
      </c>
      <c r="L1637" s="96"/>
      <c r="M1637" s="107" t="str">
        <f t="shared" si="127"/>
        <v/>
      </c>
      <c r="N1637" s="103"/>
      <c r="O1637" s="103"/>
      <c r="P1637" s="260"/>
      <c r="Q1637" s="97" t="str">
        <f t="shared" si="128"/>
        <v/>
      </c>
      <c r="R1637" s="98" t="str">
        <f t="shared" si="129"/>
        <v/>
      </c>
      <c r="S1637" s="96"/>
      <c r="T1637" s="234"/>
      <c r="U1637" s="105"/>
    </row>
    <row r="1638" spans="1:21">
      <c r="A1638" s="94">
        <v>1634</v>
      </c>
      <c r="B1638" s="111"/>
      <c r="C1638" s="95" t="str">
        <f>IF($B1638="","",IF(VLOOKUP($B1638,競技者!$A$5:$I$1004,2,FALSE)="","",VLOOKUP($B1638,競技者!$A$5:$I$1004,2,FALSE)))</f>
        <v/>
      </c>
      <c r="D1638" s="95" t="str">
        <f>IF($B1638="","",IF(VLOOKUP($B1638,競技者!$A$5:$I$1004,3,FALSE)="","",VLOOKUP($B1638,競技者!$A$5:$I$1004,3,FALSE)))</f>
        <v/>
      </c>
      <c r="E1638" s="95" t="str">
        <f>IF($B1638="","",IF(VLOOKUP($B1638,競技者!$A$5:$I$1004,4,FALSE)="","",VLOOKUP($B1638,競技者!$A$5:$I$1004,4,FALSE)))</f>
        <v/>
      </c>
      <c r="F1638" s="95" t="str">
        <f>IF($B1638="","",IF(VLOOKUP($B1638,競技者!$A$5:$I$1004,7,FALSE)="","",VLOOKUP($B1638,競技者!$A$5:$I$1004,7,FALSE)))</f>
        <v/>
      </c>
      <c r="G1638" s="95" t="str">
        <f>IF($B1638="","",IF(VLOOKUP($B1638,競技者!$A$5:$I$1004,9,FALSE)="","",VLOOKUP($B1638,競技者!$A$5:$I$1004,9,FALSE)))</f>
        <v/>
      </c>
      <c r="H1638" s="109"/>
      <c r="I1638" s="95" t="str">
        <f t="shared" si="125"/>
        <v/>
      </c>
      <c r="J1638" s="96"/>
      <c r="K1638" s="107" t="str">
        <f t="shared" si="126"/>
        <v/>
      </c>
      <c r="L1638" s="96"/>
      <c r="M1638" s="107" t="str">
        <f t="shared" si="127"/>
        <v/>
      </c>
      <c r="N1638" s="103"/>
      <c r="O1638" s="103"/>
      <c r="P1638" s="260"/>
      <c r="Q1638" s="97" t="str">
        <f t="shared" si="128"/>
        <v/>
      </c>
      <c r="R1638" s="98" t="str">
        <f t="shared" si="129"/>
        <v/>
      </c>
      <c r="S1638" s="96"/>
      <c r="T1638" s="234"/>
      <c r="U1638" s="105"/>
    </row>
    <row r="1639" spans="1:21">
      <c r="A1639" s="94">
        <v>1635</v>
      </c>
      <c r="B1639" s="207"/>
      <c r="C1639" s="208" t="str">
        <f>IF($B1639="","",IF(VLOOKUP($B1639,競技者!$A$5:$I$1004,2,FALSE)="","",VLOOKUP($B1639,競技者!$A$5:$I$1004,2,FALSE)))</f>
        <v/>
      </c>
      <c r="D1639" s="208" t="str">
        <f>IF($B1639="","",IF(VLOOKUP($B1639,競技者!$A$5:$I$1004,3,FALSE)="","",VLOOKUP($B1639,競技者!$A$5:$I$1004,3,FALSE)))</f>
        <v/>
      </c>
      <c r="E1639" s="208" t="str">
        <f>IF($B1639="","",IF(VLOOKUP($B1639,競技者!$A$5:$I$1004,4,FALSE)="","",VLOOKUP($B1639,競技者!$A$5:$I$1004,4,FALSE)))</f>
        <v/>
      </c>
      <c r="F1639" s="208" t="str">
        <f>IF($B1639="","",IF(VLOOKUP($B1639,競技者!$A$5:$I$1004,7,FALSE)="","",VLOOKUP($B1639,競技者!$A$5:$I$1004,7,FALSE)))</f>
        <v/>
      </c>
      <c r="G1639" s="208" t="str">
        <f>IF($B1639="","",IF(VLOOKUP($B1639,競技者!$A$5:$I$1004,9,FALSE)="","",VLOOKUP($B1639,競技者!$A$5:$I$1004,9,FALSE)))</f>
        <v/>
      </c>
      <c r="H1639" s="209"/>
      <c r="I1639" s="208" t="str">
        <f t="shared" si="125"/>
        <v/>
      </c>
      <c r="J1639" s="210"/>
      <c r="K1639" s="211" t="str">
        <f t="shared" si="126"/>
        <v/>
      </c>
      <c r="L1639" s="210"/>
      <c r="M1639" s="211" t="str">
        <f t="shared" si="127"/>
        <v/>
      </c>
      <c r="N1639" s="212"/>
      <c r="O1639" s="212"/>
      <c r="P1639" s="261"/>
      <c r="Q1639" s="213" t="str">
        <f t="shared" si="128"/>
        <v/>
      </c>
      <c r="R1639" s="214" t="str">
        <f t="shared" si="129"/>
        <v/>
      </c>
      <c r="S1639" s="210"/>
      <c r="T1639" s="238"/>
      <c r="U1639" s="216"/>
    </row>
    <row r="1640" spans="1:21">
      <c r="A1640" s="94">
        <v>1636</v>
      </c>
      <c r="B1640" s="199"/>
      <c r="C1640" s="120" t="str">
        <f>IF($B1640="","",IF(VLOOKUP($B1640,競技者!$A$5:$I$1004,2,FALSE)="","",VLOOKUP($B1640,競技者!$A$5:$I$1004,2,FALSE)))</f>
        <v/>
      </c>
      <c r="D1640" s="120" t="str">
        <f>IF($B1640="","",IF(VLOOKUP($B1640,競技者!$A$5:$I$1004,3,FALSE)="","",VLOOKUP($B1640,競技者!$A$5:$I$1004,3,FALSE)))</f>
        <v/>
      </c>
      <c r="E1640" s="120" t="str">
        <f>IF($B1640="","",IF(VLOOKUP($B1640,競技者!$A$5:$I$1004,4,FALSE)="","",VLOOKUP($B1640,競技者!$A$5:$I$1004,4,FALSE)))</f>
        <v/>
      </c>
      <c r="F1640" s="120" t="str">
        <f>IF($B1640="","",IF(VLOOKUP($B1640,競技者!$A$5:$I$1004,7,FALSE)="","",VLOOKUP($B1640,競技者!$A$5:$I$1004,7,FALSE)))</f>
        <v/>
      </c>
      <c r="G1640" s="120" t="str">
        <f>IF($B1640="","",IF(VLOOKUP($B1640,競技者!$A$5:$I$1004,9,FALSE)="","",VLOOKUP($B1640,競技者!$A$5:$I$1004,9,FALSE)))</f>
        <v/>
      </c>
      <c r="H1640" s="119"/>
      <c r="I1640" s="120" t="str">
        <f t="shared" si="125"/>
        <v/>
      </c>
      <c r="J1640" s="121"/>
      <c r="K1640" s="122" t="str">
        <f t="shared" si="126"/>
        <v/>
      </c>
      <c r="L1640" s="121"/>
      <c r="M1640" s="122" t="str">
        <f t="shared" si="127"/>
        <v/>
      </c>
      <c r="N1640" s="123"/>
      <c r="O1640" s="123"/>
      <c r="P1640" s="259"/>
      <c r="Q1640" s="124" t="str">
        <f t="shared" si="128"/>
        <v/>
      </c>
      <c r="R1640" s="125" t="str">
        <f t="shared" si="129"/>
        <v/>
      </c>
      <c r="S1640" s="121"/>
      <c r="T1640" s="236"/>
      <c r="U1640" s="127"/>
    </row>
    <row r="1641" spans="1:21">
      <c r="A1641" s="94">
        <v>1637</v>
      </c>
      <c r="B1641" s="111"/>
      <c r="C1641" s="95" t="str">
        <f>IF($B1641="","",IF(VLOOKUP($B1641,競技者!$A$5:$I$1004,2,FALSE)="","",VLOOKUP($B1641,競技者!$A$5:$I$1004,2,FALSE)))</f>
        <v/>
      </c>
      <c r="D1641" s="95" t="str">
        <f>IF($B1641="","",IF(VLOOKUP($B1641,競技者!$A$5:$I$1004,3,FALSE)="","",VLOOKUP($B1641,競技者!$A$5:$I$1004,3,FALSE)))</f>
        <v/>
      </c>
      <c r="E1641" s="95" t="str">
        <f>IF($B1641="","",IF(VLOOKUP($B1641,競技者!$A$5:$I$1004,4,FALSE)="","",VLOOKUP($B1641,競技者!$A$5:$I$1004,4,FALSE)))</f>
        <v/>
      </c>
      <c r="F1641" s="95" t="str">
        <f>IF($B1641="","",IF(VLOOKUP($B1641,競技者!$A$5:$I$1004,7,FALSE)="","",VLOOKUP($B1641,競技者!$A$5:$I$1004,7,FALSE)))</f>
        <v/>
      </c>
      <c r="G1641" s="95" t="str">
        <f>IF($B1641="","",IF(VLOOKUP($B1641,競技者!$A$5:$I$1004,9,FALSE)="","",VLOOKUP($B1641,競技者!$A$5:$I$1004,9,FALSE)))</f>
        <v/>
      </c>
      <c r="H1641" s="109"/>
      <c r="I1641" s="95" t="str">
        <f t="shared" si="125"/>
        <v/>
      </c>
      <c r="J1641" s="96"/>
      <c r="K1641" s="107" t="str">
        <f t="shared" si="126"/>
        <v/>
      </c>
      <c r="L1641" s="96"/>
      <c r="M1641" s="107" t="str">
        <f t="shared" si="127"/>
        <v/>
      </c>
      <c r="N1641" s="103"/>
      <c r="O1641" s="103"/>
      <c r="P1641" s="260"/>
      <c r="Q1641" s="97" t="str">
        <f t="shared" si="128"/>
        <v/>
      </c>
      <c r="R1641" s="98" t="str">
        <f t="shared" si="129"/>
        <v/>
      </c>
      <c r="S1641" s="96"/>
      <c r="T1641" s="234"/>
      <c r="U1641" s="105"/>
    </row>
    <row r="1642" spans="1:21">
      <c r="A1642" s="94">
        <v>1638</v>
      </c>
      <c r="B1642" s="111"/>
      <c r="C1642" s="95" t="str">
        <f>IF($B1642="","",IF(VLOOKUP($B1642,競技者!$A$5:$I$1004,2,FALSE)="","",VLOOKUP($B1642,競技者!$A$5:$I$1004,2,FALSE)))</f>
        <v/>
      </c>
      <c r="D1642" s="95" t="str">
        <f>IF($B1642="","",IF(VLOOKUP($B1642,競技者!$A$5:$I$1004,3,FALSE)="","",VLOOKUP($B1642,競技者!$A$5:$I$1004,3,FALSE)))</f>
        <v/>
      </c>
      <c r="E1642" s="95" t="str">
        <f>IF($B1642="","",IF(VLOOKUP($B1642,競技者!$A$5:$I$1004,4,FALSE)="","",VLOOKUP($B1642,競技者!$A$5:$I$1004,4,FALSE)))</f>
        <v/>
      </c>
      <c r="F1642" s="95" t="str">
        <f>IF($B1642="","",IF(VLOOKUP($B1642,競技者!$A$5:$I$1004,7,FALSE)="","",VLOOKUP($B1642,競技者!$A$5:$I$1004,7,FALSE)))</f>
        <v/>
      </c>
      <c r="G1642" s="95" t="str">
        <f>IF($B1642="","",IF(VLOOKUP($B1642,競技者!$A$5:$I$1004,9,FALSE)="","",VLOOKUP($B1642,競技者!$A$5:$I$1004,9,FALSE)))</f>
        <v/>
      </c>
      <c r="H1642" s="109"/>
      <c r="I1642" s="95" t="str">
        <f t="shared" si="125"/>
        <v/>
      </c>
      <c r="J1642" s="96"/>
      <c r="K1642" s="107" t="str">
        <f t="shared" si="126"/>
        <v/>
      </c>
      <c r="L1642" s="96"/>
      <c r="M1642" s="107" t="str">
        <f t="shared" si="127"/>
        <v/>
      </c>
      <c r="N1642" s="103"/>
      <c r="O1642" s="103"/>
      <c r="P1642" s="260"/>
      <c r="Q1642" s="97" t="str">
        <f t="shared" si="128"/>
        <v/>
      </c>
      <c r="R1642" s="98" t="str">
        <f t="shared" si="129"/>
        <v/>
      </c>
      <c r="S1642" s="96"/>
      <c r="T1642" s="234"/>
      <c r="U1642" s="105"/>
    </row>
    <row r="1643" spans="1:21">
      <c r="A1643" s="94">
        <v>1639</v>
      </c>
      <c r="B1643" s="111"/>
      <c r="C1643" s="95" t="str">
        <f>IF($B1643="","",IF(VLOOKUP($B1643,競技者!$A$5:$I$1004,2,FALSE)="","",VLOOKUP($B1643,競技者!$A$5:$I$1004,2,FALSE)))</f>
        <v/>
      </c>
      <c r="D1643" s="95" t="str">
        <f>IF($B1643="","",IF(VLOOKUP($B1643,競技者!$A$5:$I$1004,3,FALSE)="","",VLOOKUP($B1643,競技者!$A$5:$I$1004,3,FALSE)))</f>
        <v/>
      </c>
      <c r="E1643" s="95" t="str">
        <f>IF($B1643="","",IF(VLOOKUP($B1643,競技者!$A$5:$I$1004,4,FALSE)="","",VLOOKUP($B1643,競技者!$A$5:$I$1004,4,FALSE)))</f>
        <v/>
      </c>
      <c r="F1643" s="95" t="str">
        <f>IF($B1643="","",IF(VLOOKUP($B1643,競技者!$A$5:$I$1004,7,FALSE)="","",VLOOKUP($B1643,競技者!$A$5:$I$1004,7,FALSE)))</f>
        <v/>
      </c>
      <c r="G1643" s="95" t="str">
        <f>IF($B1643="","",IF(VLOOKUP($B1643,競技者!$A$5:$I$1004,9,FALSE)="","",VLOOKUP($B1643,競技者!$A$5:$I$1004,9,FALSE)))</f>
        <v/>
      </c>
      <c r="H1643" s="109"/>
      <c r="I1643" s="95" t="str">
        <f t="shared" si="125"/>
        <v/>
      </c>
      <c r="J1643" s="96"/>
      <c r="K1643" s="107" t="str">
        <f t="shared" si="126"/>
        <v/>
      </c>
      <c r="L1643" s="96"/>
      <c r="M1643" s="107" t="str">
        <f t="shared" si="127"/>
        <v/>
      </c>
      <c r="N1643" s="103"/>
      <c r="O1643" s="103"/>
      <c r="P1643" s="260"/>
      <c r="Q1643" s="97" t="str">
        <f t="shared" si="128"/>
        <v/>
      </c>
      <c r="R1643" s="98" t="str">
        <f t="shared" si="129"/>
        <v/>
      </c>
      <c r="S1643" s="96"/>
      <c r="T1643" s="234"/>
      <c r="U1643" s="105"/>
    </row>
    <row r="1644" spans="1:21" ht="12.6" thickBot="1">
      <c r="A1644" s="94">
        <v>1640</v>
      </c>
      <c r="B1644" s="217"/>
      <c r="C1644" s="218" t="str">
        <f>IF($B1644="","",IF(VLOOKUP($B1644,競技者!$A$5:$I$1004,2,FALSE)="","",VLOOKUP($B1644,競技者!$A$5:$I$1004,2,FALSE)))</f>
        <v/>
      </c>
      <c r="D1644" s="218" t="str">
        <f>IF($B1644="","",IF(VLOOKUP($B1644,競技者!$A$5:$I$1004,3,FALSE)="","",VLOOKUP($B1644,競技者!$A$5:$I$1004,3,FALSE)))</f>
        <v/>
      </c>
      <c r="E1644" s="218" t="str">
        <f>IF($B1644="","",IF(VLOOKUP($B1644,競技者!$A$5:$I$1004,4,FALSE)="","",VLOOKUP($B1644,競技者!$A$5:$I$1004,4,FALSE)))</f>
        <v/>
      </c>
      <c r="F1644" s="218" t="str">
        <f>IF($B1644="","",IF(VLOOKUP($B1644,競技者!$A$5:$I$1004,7,FALSE)="","",VLOOKUP($B1644,競技者!$A$5:$I$1004,7,FALSE)))</f>
        <v/>
      </c>
      <c r="G1644" s="218" t="str">
        <f>IF($B1644="","",IF(VLOOKUP($B1644,競技者!$A$5:$I$1004,9,FALSE)="","",VLOOKUP($B1644,競技者!$A$5:$I$1004,9,FALSE)))</f>
        <v/>
      </c>
      <c r="H1644" s="219"/>
      <c r="I1644" s="218" t="str">
        <f t="shared" si="125"/>
        <v/>
      </c>
      <c r="J1644" s="220"/>
      <c r="K1644" s="221" t="str">
        <f t="shared" si="126"/>
        <v/>
      </c>
      <c r="L1644" s="220"/>
      <c r="M1644" s="221" t="str">
        <f t="shared" si="127"/>
        <v/>
      </c>
      <c r="N1644" s="262"/>
      <c r="O1644" s="262"/>
      <c r="P1644" s="263"/>
      <c r="Q1644" s="222" t="str">
        <f t="shared" si="128"/>
        <v/>
      </c>
      <c r="R1644" s="223" t="str">
        <f t="shared" si="129"/>
        <v/>
      </c>
      <c r="S1644" s="220"/>
      <c r="T1644" s="237"/>
      <c r="U1644" s="224"/>
    </row>
    <row r="1645" spans="1:21">
      <c r="A1645" s="94">
        <v>1641</v>
      </c>
      <c r="B1645" s="199"/>
      <c r="C1645" s="120" t="str">
        <f>IF($B1645="","",IF(VLOOKUP($B1645,競技者!$A$5:$I$1004,2,FALSE)="","",VLOOKUP($B1645,競技者!$A$5:$I$1004,2,FALSE)))</f>
        <v/>
      </c>
      <c r="D1645" s="120" t="str">
        <f>IF($B1645="","",IF(VLOOKUP($B1645,競技者!$A$5:$I$1004,3,FALSE)="","",VLOOKUP($B1645,競技者!$A$5:$I$1004,3,FALSE)))</f>
        <v/>
      </c>
      <c r="E1645" s="120" t="str">
        <f>IF($B1645="","",IF(VLOOKUP($B1645,競技者!$A$5:$I$1004,4,FALSE)="","",VLOOKUP($B1645,競技者!$A$5:$I$1004,4,FALSE)))</f>
        <v/>
      </c>
      <c r="F1645" s="120" t="str">
        <f>IF($B1645="","",IF(VLOOKUP($B1645,競技者!$A$5:$I$1004,7,FALSE)="","",VLOOKUP($B1645,競技者!$A$5:$I$1004,7,FALSE)))</f>
        <v/>
      </c>
      <c r="G1645" s="120" t="str">
        <f>IF($B1645="","",IF(VLOOKUP($B1645,競技者!$A$5:$I$1004,9,FALSE)="","",VLOOKUP($B1645,競技者!$A$5:$I$1004,9,FALSE)))</f>
        <v/>
      </c>
      <c r="H1645" s="119"/>
      <c r="I1645" s="120" t="str">
        <f t="shared" si="125"/>
        <v/>
      </c>
      <c r="J1645" s="121"/>
      <c r="K1645" s="122" t="str">
        <f t="shared" si="126"/>
        <v/>
      </c>
      <c r="L1645" s="121"/>
      <c r="M1645" s="122" t="str">
        <f t="shared" si="127"/>
        <v/>
      </c>
      <c r="N1645" s="123"/>
      <c r="O1645" s="123"/>
      <c r="P1645" s="259"/>
      <c r="Q1645" s="124" t="str">
        <f t="shared" si="128"/>
        <v/>
      </c>
      <c r="R1645" s="125" t="str">
        <f t="shared" si="129"/>
        <v/>
      </c>
      <c r="S1645" s="121"/>
      <c r="T1645" s="236"/>
      <c r="U1645" s="127"/>
    </row>
    <row r="1646" spans="1:21">
      <c r="A1646" s="94">
        <v>1642</v>
      </c>
      <c r="B1646" s="111"/>
      <c r="C1646" s="95" t="str">
        <f>IF($B1646="","",IF(VLOOKUP($B1646,競技者!$A$5:$I$1004,2,FALSE)="","",VLOOKUP($B1646,競技者!$A$5:$I$1004,2,FALSE)))</f>
        <v/>
      </c>
      <c r="D1646" s="95" t="str">
        <f>IF($B1646="","",IF(VLOOKUP($B1646,競技者!$A$5:$I$1004,3,FALSE)="","",VLOOKUP($B1646,競技者!$A$5:$I$1004,3,FALSE)))</f>
        <v/>
      </c>
      <c r="E1646" s="95" t="str">
        <f>IF($B1646="","",IF(VLOOKUP($B1646,競技者!$A$5:$I$1004,4,FALSE)="","",VLOOKUP($B1646,競技者!$A$5:$I$1004,4,FALSE)))</f>
        <v/>
      </c>
      <c r="F1646" s="95" t="str">
        <f>IF($B1646="","",IF(VLOOKUP($B1646,競技者!$A$5:$I$1004,7,FALSE)="","",VLOOKUP($B1646,競技者!$A$5:$I$1004,7,FALSE)))</f>
        <v/>
      </c>
      <c r="G1646" s="95" t="str">
        <f>IF($B1646="","",IF(VLOOKUP($B1646,競技者!$A$5:$I$1004,9,FALSE)="","",VLOOKUP($B1646,競技者!$A$5:$I$1004,9,FALSE)))</f>
        <v/>
      </c>
      <c r="H1646" s="109"/>
      <c r="I1646" s="95" t="str">
        <f t="shared" si="125"/>
        <v/>
      </c>
      <c r="J1646" s="96"/>
      <c r="K1646" s="107" t="str">
        <f t="shared" si="126"/>
        <v/>
      </c>
      <c r="L1646" s="96"/>
      <c r="M1646" s="107" t="str">
        <f t="shared" si="127"/>
        <v/>
      </c>
      <c r="N1646" s="103"/>
      <c r="O1646" s="103"/>
      <c r="P1646" s="260"/>
      <c r="Q1646" s="97" t="str">
        <f t="shared" si="128"/>
        <v/>
      </c>
      <c r="R1646" s="98" t="str">
        <f t="shared" si="129"/>
        <v/>
      </c>
      <c r="S1646" s="96"/>
      <c r="T1646" s="234"/>
      <c r="U1646" s="105"/>
    </row>
    <row r="1647" spans="1:21">
      <c r="A1647" s="94">
        <v>1643</v>
      </c>
      <c r="B1647" s="111"/>
      <c r="C1647" s="95" t="str">
        <f>IF($B1647="","",IF(VLOOKUP($B1647,競技者!$A$5:$I$1004,2,FALSE)="","",VLOOKUP($B1647,競技者!$A$5:$I$1004,2,FALSE)))</f>
        <v/>
      </c>
      <c r="D1647" s="95" t="str">
        <f>IF($B1647="","",IF(VLOOKUP($B1647,競技者!$A$5:$I$1004,3,FALSE)="","",VLOOKUP($B1647,競技者!$A$5:$I$1004,3,FALSE)))</f>
        <v/>
      </c>
      <c r="E1647" s="95" t="str">
        <f>IF($B1647="","",IF(VLOOKUP($B1647,競技者!$A$5:$I$1004,4,FALSE)="","",VLOOKUP($B1647,競技者!$A$5:$I$1004,4,FALSE)))</f>
        <v/>
      </c>
      <c r="F1647" s="95" t="str">
        <f>IF($B1647="","",IF(VLOOKUP($B1647,競技者!$A$5:$I$1004,7,FALSE)="","",VLOOKUP($B1647,競技者!$A$5:$I$1004,7,FALSE)))</f>
        <v/>
      </c>
      <c r="G1647" s="95" t="str">
        <f>IF($B1647="","",IF(VLOOKUP($B1647,競技者!$A$5:$I$1004,9,FALSE)="","",VLOOKUP($B1647,競技者!$A$5:$I$1004,9,FALSE)))</f>
        <v/>
      </c>
      <c r="H1647" s="109"/>
      <c r="I1647" s="95" t="str">
        <f t="shared" si="125"/>
        <v/>
      </c>
      <c r="J1647" s="96"/>
      <c r="K1647" s="107" t="str">
        <f t="shared" si="126"/>
        <v/>
      </c>
      <c r="L1647" s="96"/>
      <c r="M1647" s="107" t="str">
        <f t="shared" si="127"/>
        <v/>
      </c>
      <c r="N1647" s="103"/>
      <c r="O1647" s="103"/>
      <c r="P1647" s="260"/>
      <c r="Q1647" s="97" t="str">
        <f t="shared" si="128"/>
        <v/>
      </c>
      <c r="R1647" s="98" t="str">
        <f t="shared" si="129"/>
        <v/>
      </c>
      <c r="S1647" s="96"/>
      <c r="T1647" s="234"/>
      <c r="U1647" s="105"/>
    </row>
    <row r="1648" spans="1:21">
      <c r="A1648" s="94">
        <v>1644</v>
      </c>
      <c r="B1648" s="111"/>
      <c r="C1648" s="95" t="str">
        <f>IF($B1648="","",IF(VLOOKUP($B1648,競技者!$A$5:$I$1004,2,FALSE)="","",VLOOKUP($B1648,競技者!$A$5:$I$1004,2,FALSE)))</f>
        <v/>
      </c>
      <c r="D1648" s="95" t="str">
        <f>IF($B1648="","",IF(VLOOKUP($B1648,競技者!$A$5:$I$1004,3,FALSE)="","",VLOOKUP($B1648,競技者!$A$5:$I$1004,3,FALSE)))</f>
        <v/>
      </c>
      <c r="E1648" s="95" t="str">
        <f>IF($B1648="","",IF(VLOOKUP($B1648,競技者!$A$5:$I$1004,4,FALSE)="","",VLOOKUP($B1648,競技者!$A$5:$I$1004,4,FALSE)))</f>
        <v/>
      </c>
      <c r="F1648" s="95" t="str">
        <f>IF($B1648="","",IF(VLOOKUP($B1648,競技者!$A$5:$I$1004,7,FALSE)="","",VLOOKUP($B1648,競技者!$A$5:$I$1004,7,FALSE)))</f>
        <v/>
      </c>
      <c r="G1648" s="95" t="str">
        <f>IF($B1648="","",IF(VLOOKUP($B1648,競技者!$A$5:$I$1004,9,FALSE)="","",VLOOKUP($B1648,競技者!$A$5:$I$1004,9,FALSE)))</f>
        <v/>
      </c>
      <c r="H1648" s="109"/>
      <c r="I1648" s="95" t="str">
        <f t="shared" si="125"/>
        <v/>
      </c>
      <c r="J1648" s="96"/>
      <c r="K1648" s="107" t="str">
        <f t="shared" si="126"/>
        <v/>
      </c>
      <c r="L1648" s="96"/>
      <c r="M1648" s="107" t="str">
        <f t="shared" si="127"/>
        <v/>
      </c>
      <c r="N1648" s="103"/>
      <c r="O1648" s="103"/>
      <c r="P1648" s="260"/>
      <c r="Q1648" s="97" t="str">
        <f t="shared" si="128"/>
        <v/>
      </c>
      <c r="R1648" s="98" t="str">
        <f t="shared" si="129"/>
        <v/>
      </c>
      <c r="S1648" s="96"/>
      <c r="T1648" s="234"/>
      <c r="U1648" s="105"/>
    </row>
    <row r="1649" spans="1:21">
      <c r="A1649" s="94">
        <v>1645</v>
      </c>
      <c r="B1649" s="207"/>
      <c r="C1649" s="208" t="str">
        <f>IF($B1649="","",IF(VLOOKUP($B1649,競技者!$A$5:$I$1004,2,FALSE)="","",VLOOKUP($B1649,競技者!$A$5:$I$1004,2,FALSE)))</f>
        <v/>
      </c>
      <c r="D1649" s="208" t="str">
        <f>IF($B1649="","",IF(VLOOKUP($B1649,競技者!$A$5:$I$1004,3,FALSE)="","",VLOOKUP($B1649,競技者!$A$5:$I$1004,3,FALSE)))</f>
        <v/>
      </c>
      <c r="E1649" s="208" t="str">
        <f>IF($B1649="","",IF(VLOOKUP($B1649,競技者!$A$5:$I$1004,4,FALSE)="","",VLOOKUP($B1649,競技者!$A$5:$I$1004,4,FALSE)))</f>
        <v/>
      </c>
      <c r="F1649" s="208" t="str">
        <f>IF($B1649="","",IF(VLOOKUP($B1649,競技者!$A$5:$I$1004,7,FALSE)="","",VLOOKUP($B1649,競技者!$A$5:$I$1004,7,FALSE)))</f>
        <v/>
      </c>
      <c r="G1649" s="208" t="str">
        <f>IF($B1649="","",IF(VLOOKUP($B1649,競技者!$A$5:$I$1004,9,FALSE)="","",VLOOKUP($B1649,競技者!$A$5:$I$1004,9,FALSE)))</f>
        <v/>
      </c>
      <c r="H1649" s="209"/>
      <c r="I1649" s="208" t="str">
        <f t="shared" si="125"/>
        <v/>
      </c>
      <c r="J1649" s="210"/>
      <c r="K1649" s="211" t="str">
        <f t="shared" si="126"/>
        <v/>
      </c>
      <c r="L1649" s="210"/>
      <c r="M1649" s="211" t="str">
        <f t="shared" si="127"/>
        <v/>
      </c>
      <c r="N1649" s="212"/>
      <c r="O1649" s="212"/>
      <c r="P1649" s="261"/>
      <c r="Q1649" s="213" t="str">
        <f t="shared" si="128"/>
        <v/>
      </c>
      <c r="R1649" s="214" t="str">
        <f t="shared" si="129"/>
        <v/>
      </c>
      <c r="S1649" s="210"/>
      <c r="T1649" s="238"/>
      <c r="U1649" s="216"/>
    </row>
    <row r="1650" spans="1:21">
      <c r="A1650" s="94">
        <v>1646</v>
      </c>
      <c r="B1650" s="199"/>
      <c r="C1650" s="120" t="str">
        <f>IF($B1650="","",IF(VLOOKUP($B1650,競技者!$A$5:$I$1004,2,FALSE)="","",VLOOKUP($B1650,競技者!$A$5:$I$1004,2,FALSE)))</f>
        <v/>
      </c>
      <c r="D1650" s="120" t="str">
        <f>IF($B1650="","",IF(VLOOKUP($B1650,競技者!$A$5:$I$1004,3,FALSE)="","",VLOOKUP($B1650,競技者!$A$5:$I$1004,3,FALSE)))</f>
        <v/>
      </c>
      <c r="E1650" s="120" t="str">
        <f>IF($B1650="","",IF(VLOOKUP($B1650,競技者!$A$5:$I$1004,4,FALSE)="","",VLOOKUP($B1650,競技者!$A$5:$I$1004,4,FALSE)))</f>
        <v/>
      </c>
      <c r="F1650" s="120" t="str">
        <f>IF($B1650="","",IF(VLOOKUP($B1650,競技者!$A$5:$I$1004,7,FALSE)="","",VLOOKUP($B1650,競技者!$A$5:$I$1004,7,FALSE)))</f>
        <v/>
      </c>
      <c r="G1650" s="120" t="str">
        <f>IF($B1650="","",IF(VLOOKUP($B1650,競技者!$A$5:$I$1004,9,FALSE)="","",VLOOKUP($B1650,競技者!$A$5:$I$1004,9,FALSE)))</f>
        <v/>
      </c>
      <c r="H1650" s="119"/>
      <c r="I1650" s="120" t="str">
        <f t="shared" si="125"/>
        <v/>
      </c>
      <c r="J1650" s="121"/>
      <c r="K1650" s="122" t="str">
        <f t="shared" si="126"/>
        <v/>
      </c>
      <c r="L1650" s="121"/>
      <c r="M1650" s="122" t="str">
        <f t="shared" si="127"/>
        <v/>
      </c>
      <c r="N1650" s="123"/>
      <c r="O1650" s="123"/>
      <c r="P1650" s="259"/>
      <c r="Q1650" s="124" t="str">
        <f t="shared" si="128"/>
        <v/>
      </c>
      <c r="R1650" s="125" t="str">
        <f t="shared" si="129"/>
        <v/>
      </c>
      <c r="S1650" s="121"/>
      <c r="T1650" s="236"/>
      <c r="U1650" s="127"/>
    </row>
    <row r="1651" spans="1:21">
      <c r="A1651" s="94">
        <v>1647</v>
      </c>
      <c r="B1651" s="111"/>
      <c r="C1651" s="95" t="str">
        <f>IF($B1651="","",IF(VLOOKUP($B1651,競技者!$A$5:$I$1004,2,FALSE)="","",VLOOKUP($B1651,競技者!$A$5:$I$1004,2,FALSE)))</f>
        <v/>
      </c>
      <c r="D1651" s="95" t="str">
        <f>IF($B1651="","",IF(VLOOKUP($B1651,競技者!$A$5:$I$1004,3,FALSE)="","",VLOOKUP($B1651,競技者!$A$5:$I$1004,3,FALSE)))</f>
        <v/>
      </c>
      <c r="E1651" s="95" t="str">
        <f>IF($B1651="","",IF(VLOOKUP($B1651,競技者!$A$5:$I$1004,4,FALSE)="","",VLOOKUP($B1651,競技者!$A$5:$I$1004,4,FALSE)))</f>
        <v/>
      </c>
      <c r="F1651" s="95" t="str">
        <f>IF($B1651="","",IF(VLOOKUP($B1651,競技者!$A$5:$I$1004,7,FALSE)="","",VLOOKUP($B1651,競技者!$A$5:$I$1004,7,FALSE)))</f>
        <v/>
      </c>
      <c r="G1651" s="95" t="str">
        <f>IF($B1651="","",IF(VLOOKUP($B1651,競技者!$A$5:$I$1004,9,FALSE)="","",VLOOKUP($B1651,競技者!$A$5:$I$1004,9,FALSE)))</f>
        <v/>
      </c>
      <c r="H1651" s="109"/>
      <c r="I1651" s="95" t="str">
        <f t="shared" si="125"/>
        <v/>
      </c>
      <c r="J1651" s="96"/>
      <c r="K1651" s="107" t="str">
        <f t="shared" si="126"/>
        <v/>
      </c>
      <c r="L1651" s="96"/>
      <c r="M1651" s="107" t="str">
        <f t="shared" si="127"/>
        <v/>
      </c>
      <c r="N1651" s="103"/>
      <c r="O1651" s="103"/>
      <c r="P1651" s="260"/>
      <c r="Q1651" s="97" t="str">
        <f t="shared" si="128"/>
        <v/>
      </c>
      <c r="R1651" s="98" t="str">
        <f t="shared" si="129"/>
        <v/>
      </c>
      <c r="S1651" s="96"/>
      <c r="T1651" s="234"/>
      <c r="U1651" s="105"/>
    </row>
    <row r="1652" spans="1:21">
      <c r="A1652" s="94">
        <v>1648</v>
      </c>
      <c r="B1652" s="111"/>
      <c r="C1652" s="95" t="str">
        <f>IF($B1652="","",IF(VLOOKUP($B1652,競技者!$A$5:$I$1004,2,FALSE)="","",VLOOKUP($B1652,競技者!$A$5:$I$1004,2,FALSE)))</f>
        <v/>
      </c>
      <c r="D1652" s="95" t="str">
        <f>IF($B1652="","",IF(VLOOKUP($B1652,競技者!$A$5:$I$1004,3,FALSE)="","",VLOOKUP($B1652,競技者!$A$5:$I$1004,3,FALSE)))</f>
        <v/>
      </c>
      <c r="E1652" s="95" t="str">
        <f>IF($B1652="","",IF(VLOOKUP($B1652,競技者!$A$5:$I$1004,4,FALSE)="","",VLOOKUP($B1652,競技者!$A$5:$I$1004,4,FALSE)))</f>
        <v/>
      </c>
      <c r="F1652" s="95" t="str">
        <f>IF($B1652="","",IF(VLOOKUP($B1652,競技者!$A$5:$I$1004,7,FALSE)="","",VLOOKUP($B1652,競技者!$A$5:$I$1004,7,FALSE)))</f>
        <v/>
      </c>
      <c r="G1652" s="95" t="str">
        <f>IF($B1652="","",IF(VLOOKUP($B1652,競技者!$A$5:$I$1004,9,FALSE)="","",VLOOKUP($B1652,競技者!$A$5:$I$1004,9,FALSE)))</f>
        <v/>
      </c>
      <c r="H1652" s="109"/>
      <c r="I1652" s="95" t="str">
        <f t="shared" si="125"/>
        <v/>
      </c>
      <c r="J1652" s="96"/>
      <c r="K1652" s="107" t="str">
        <f t="shared" si="126"/>
        <v/>
      </c>
      <c r="L1652" s="96"/>
      <c r="M1652" s="107" t="str">
        <f t="shared" si="127"/>
        <v/>
      </c>
      <c r="N1652" s="103"/>
      <c r="O1652" s="103"/>
      <c r="P1652" s="260"/>
      <c r="Q1652" s="97" t="str">
        <f t="shared" si="128"/>
        <v/>
      </c>
      <c r="R1652" s="98" t="str">
        <f t="shared" si="129"/>
        <v/>
      </c>
      <c r="S1652" s="96"/>
      <c r="T1652" s="234"/>
      <c r="U1652" s="105"/>
    </row>
    <row r="1653" spans="1:21">
      <c r="A1653" s="94">
        <v>1649</v>
      </c>
      <c r="B1653" s="111"/>
      <c r="C1653" s="95" t="str">
        <f>IF($B1653="","",IF(VLOOKUP($B1653,競技者!$A$5:$I$1004,2,FALSE)="","",VLOOKUP($B1653,競技者!$A$5:$I$1004,2,FALSE)))</f>
        <v/>
      </c>
      <c r="D1653" s="95" t="str">
        <f>IF($B1653="","",IF(VLOOKUP($B1653,競技者!$A$5:$I$1004,3,FALSE)="","",VLOOKUP($B1653,競技者!$A$5:$I$1004,3,FALSE)))</f>
        <v/>
      </c>
      <c r="E1653" s="95" t="str">
        <f>IF($B1653="","",IF(VLOOKUP($B1653,競技者!$A$5:$I$1004,4,FALSE)="","",VLOOKUP($B1653,競技者!$A$5:$I$1004,4,FALSE)))</f>
        <v/>
      </c>
      <c r="F1653" s="95" t="str">
        <f>IF($B1653="","",IF(VLOOKUP($B1653,競技者!$A$5:$I$1004,7,FALSE)="","",VLOOKUP($B1653,競技者!$A$5:$I$1004,7,FALSE)))</f>
        <v/>
      </c>
      <c r="G1653" s="95" t="str">
        <f>IF($B1653="","",IF(VLOOKUP($B1653,競技者!$A$5:$I$1004,9,FALSE)="","",VLOOKUP($B1653,競技者!$A$5:$I$1004,9,FALSE)))</f>
        <v/>
      </c>
      <c r="H1653" s="109"/>
      <c r="I1653" s="95" t="str">
        <f t="shared" si="125"/>
        <v/>
      </c>
      <c r="J1653" s="96"/>
      <c r="K1653" s="107" t="str">
        <f t="shared" si="126"/>
        <v/>
      </c>
      <c r="L1653" s="96"/>
      <c r="M1653" s="107" t="str">
        <f t="shared" si="127"/>
        <v/>
      </c>
      <c r="N1653" s="103"/>
      <c r="O1653" s="103"/>
      <c r="P1653" s="260"/>
      <c r="Q1653" s="97" t="str">
        <f t="shared" si="128"/>
        <v/>
      </c>
      <c r="R1653" s="98" t="str">
        <f t="shared" si="129"/>
        <v/>
      </c>
      <c r="S1653" s="96"/>
      <c r="T1653" s="234"/>
      <c r="U1653" s="105"/>
    </row>
    <row r="1654" spans="1:21" ht="12.6" thickBot="1">
      <c r="A1654" s="94">
        <v>1650</v>
      </c>
      <c r="B1654" s="217"/>
      <c r="C1654" s="218" t="str">
        <f>IF($B1654="","",IF(VLOOKUP($B1654,競技者!$A$5:$I$1004,2,FALSE)="","",VLOOKUP($B1654,競技者!$A$5:$I$1004,2,FALSE)))</f>
        <v/>
      </c>
      <c r="D1654" s="218" t="str">
        <f>IF($B1654="","",IF(VLOOKUP($B1654,競技者!$A$5:$I$1004,3,FALSE)="","",VLOOKUP($B1654,競技者!$A$5:$I$1004,3,FALSE)))</f>
        <v/>
      </c>
      <c r="E1654" s="218" t="str">
        <f>IF($B1654="","",IF(VLOOKUP($B1654,競技者!$A$5:$I$1004,4,FALSE)="","",VLOOKUP($B1654,競技者!$A$5:$I$1004,4,FALSE)))</f>
        <v/>
      </c>
      <c r="F1654" s="218" t="str">
        <f>IF($B1654="","",IF(VLOOKUP($B1654,競技者!$A$5:$I$1004,7,FALSE)="","",VLOOKUP($B1654,競技者!$A$5:$I$1004,7,FALSE)))</f>
        <v/>
      </c>
      <c r="G1654" s="218" t="str">
        <f>IF($B1654="","",IF(VLOOKUP($B1654,競技者!$A$5:$I$1004,9,FALSE)="","",VLOOKUP($B1654,競技者!$A$5:$I$1004,9,FALSE)))</f>
        <v/>
      </c>
      <c r="H1654" s="219"/>
      <c r="I1654" s="218" t="str">
        <f t="shared" si="125"/>
        <v/>
      </c>
      <c r="J1654" s="220"/>
      <c r="K1654" s="221" t="str">
        <f t="shared" si="126"/>
        <v/>
      </c>
      <c r="L1654" s="220"/>
      <c r="M1654" s="221" t="str">
        <f t="shared" si="127"/>
        <v/>
      </c>
      <c r="N1654" s="262"/>
      <c r="O1654" s="262"/>
      <c r="P1654" s="263"/>
      <c r="Q1654" s="222" t="str">
        <f t="shared" si="128"/>
        <v/>
      </c>
      <c r="R1654" s="223" t="str">
        <f t="shared" si="129"/>
        <v/>
      </c>
      <c r="S1654" s="220"/>
      <c r="T1654" s="237"/>
      <c r="U1654" s="224"/>
    </row>
    <row r="1655" spans="1:21">
      <c r="A1655" s="94">
        <v>1651</v>
      </c>
      <c r="B1655" s="199"/>
      <c r="C1655" s="120" t="str">
        <f>IF($B1655="","",IF(VLOOKUP($B1655,競技者!$A$5:$I$1004,2,FALSE)="","",VLOOKUP($B1655,競技者!$A$5:$I$1004,2,FALSE)))</f>
        <v/>
      </c>
      <c r="D1655" s="120" t="str">
        <f>IF($B1655="","",IF(VLOOKUP($B1655,競技者!$A$5:$I$1004,3,FALSE)="","",VLOOKUP($B1655,競技者!$A$5:$I$1004,3,FALSE)))</f>
        <v/>
      </c>
      <c r="E1655" s="120" t="str">
        <f>IF($B1655="","",IF(VLOOKUP($B1655,競技者!$A$5:$I$1004,4,FALSE)="","",VLOOKUP($B1655,競技者!$A$5:$I$1004,4,FALSE)))</f>
        <v/>
      </c>
      <c r="F1655" s="120" t="str">
        <f>IF($B1655="","",IF(VLOOKUP($B1655,競技者!$A$5:$I$1004,7,FALSE)="","",VLOOKUP($B1655,競技者!$A$5:$I$1004,7,FALSE)))</f>
        <v/>
      </c>
      <c r="G1655" s="120" t="str">
        <f>IF($B1655="","",IF(VLOOKUP($B1655,競技者!$A$5:$I$1004,9,FALSE)="","",VLOOKUP($B1655,競技者!$A$5:$I$1004,9,FALSE)))</f>
        <v/>
      </c>
      <c r="H1655" s="119"/>
      <c r="I1655" s="120" t="str">
        <f t="shared" si="125"/>
        <v/>
      </c>
      <c r="J1655" s="121"/>
      <c r="K1655" s="122" t="str">
        <f t="shared" si="126"/>
        <v/>
      </c>
      <c r="L1655" s="121"/>
      <c r="M1655" s="122" t="str">
        <f t="shared" si="127"/>
        <v/>
      </c>
      <c r="N1655" s="123"/>
      <c r="O1655" s="123"/>
      <c r="P1655" s="259"/>
      <c r="Q1655" s="124" t="str">
        <f t="shared" si="128"/>
        <v/>
      </c>
      <c r="R1655" s="125" t="str">
        <f t="shared" si="129"/>
        <v/>
      </c>
      <c r="S1655" s="121"/>
      <c r="T1655" s="236"/>
      <c r="U1655" s="127"/>
    </row>
    <row r="1656" spans="1:21">
      <c r="A1656" s="94">
        <v>1652</v>
      </c>
      <c r="B1656" s="111"/>
      <c r="C1656" s="95" t="str">
        <f>IF($B1656="","",IF(VLOOKUP($B1656,競技者!$A$5:$I$1004,2,FALSE)="","",VLOOKUP($B1656,競技者!$A$5:$I$1004,2,FALSE)))</f>
        <v/>
      </c>
      <c r="D1656" s="95" t="str">
        <f>IF($B1656="","",IF(VLOOKUP($B1656,競技者!$A$5:$I$1004,3,FALSE)="","",VLOOKUP($B1656,競技者!$A$5:$I$1004,3,FALSE)))</f>
        <v/>
      </c>
      <c r="E1656" s="95" t="str">
        <f>IF($B1656="","",IF(VLOOKUP($B1656,競技者!$A$5:$I$1004,4,FALSE)="","",VLOOKUP($B1656,競技者!$A$5:$I$1004,4,FALSE)))</f>
        <v/>
      </c>
      <c r="F1656" s="95" t="str">
        <f>IF($B1656="","",IF(VLOOKUP($B1656,競技者!$A$5:$I$1004,7,FALSE)="","",VLOOKUP($B1656,競技者!$A$5:$I$1004,7,FALSE)))</f>
        <v/>
      </c>
      <c r="G1656" s="95" t="str">
        <f>IF($B1656="","",IF(VLOOKUP($B1656,競技者!$A$5:$I$1004,9,FALSE)="","",VLOOKUP($B1656,競技者!$A$5:$I$1004,9,FALSE)))</f>
        <v/>
      </c>
      <c r="H1656" s="109"/>
      <c r="I1656" s="95" t="str">
        <f t="shared" si="125"/>
        <v/>
      </c>
      <c r="J1656" s="96"/>
      <c r="K1656" s="107" t="str">
        <f t="shared" si="126"/>
        <v/>
      </c>
      <c r="L1656" s="96"/>
      <c r="M1656" s="107" t="str">
        <f t="shared" si="127"/>
        <v/>
      </c>
      <c r="N1656" s="103"/>
      <c r="O1656" s="103"/>
      <c r="P1656" s="260"/>
      <c r="Q1656" s="97" t="str">
        <f t="shared" si="128"/>
        <v/>
      </c>
      <c r="R1656" s="98" t="str">
        <f t="shared" si="129"/>
        <v/>
      </c>
      <c r="S1656" s="96"/>
      <c r="T1656" s="234"/>
      <c r="U1656" s="105"/>
    </row>
    <row r="1657" spans="1:21">
      <c r="A1657" s="94">
        <v>1653</v>
      </c>
      <c r="B1657" s="111"/>
      <c r="C1657" s="95" t="str">
        <f>IF($B1657="","",IF(VLOOKUP($B1657,競技者!$A$5:$I$1004,2,FALSE)="","",VLOOKUP($B1657,競技者!$A$5:$I$1004,2,FALSE)))</f>
        <v/>
      </c>
      <c r="D1657" s="95" t="str">
        <f>IF($B1657="","",IF(VLOOKUP($B1657,競技者!$A$5:$I$1004,3,FALSE)="","",VLOOKUP($B1657,競技者!$A$5:$I$1004,3,FALSE)))</f>
        <v/>
      </c>
      <c r="E1657" s="95" t="str">
        <f>IF($B1657="","",IF(VLOOKUP($B1657,競技者!$A$5:$I$1004,4,FALSE)="","",VLOOKUP($B1657,競技者!$A$5:$I$1004,4,FALSE)))</f>
        <v/>
      </c>
      <c r="F1657" s="95" t="str">
        <f>IF($B1657="","",IF(VLOOKUP($B1657,競技者!$A$5:$I$1004,7,FALSE)="","",VLOOKUP($B1657,競技者!$A$5:$I$1004,7,FALSE)))</f>
        <v/>
      </c>
      <c r="G1657" s="95" t="str">
        <f>IF($B1657="","",IF(VLOOKUP($B1657,競技者!$A$5:$I$1004,9,FALSE)="","",VLOOKUP($B1657,競技者!$A$5:$I$1004,9,FALSE)))</f>
        <v/>
      </c>
      <c r="H1657" s="109"/>
      <c r="I1657" s="95" t="str">
        <f t="shared" si="125"/>
        <v/>
      </c>
      <c r="J1657" s="96"/>
      <c r="K1657" s="107" t="str">
        <f t="shared" si="126"/>
        <v/>
      </c>
      <c r="L1657" s="96"/>
      <c r="M1657" s="107" t="str">
        <f t="shared" si="127"/>
        <v/>
      </c>
      <c r="N1657" s="103"/>
      <c r="O1657" s="103"/>
      <c r="P1657" s="260"/>
      <c r="Q1657" s="97" t="str">
        <f t="shared" si="128"/>
        <v/>
      </c>
      <c r="R1657" s="98" t="str">
        <f t="shared" si="129"/>
        <v/>
      </c>
      <c r="S1657" s="96"/>
      <c r="T1657" s="234"/>
      <c r="U1657" s="105"/>
    </row>
    <row r="1658" spans="1:21">
      <c r="A1658" s="94">
        <v>1654</v>
      </c>
      <c r="B1658" s="111"/>
      <c r="C1658" s="95" t="str">
        <f>IF($B1658="","",IF(VLOOKUP($B1658,競技者!$A$5:$I$1004,2,FALSE)="","",VLOOKUP($B1658,競技者!$A$5:$I$1004,2,FALSE)))</f>
        <v/>
      </c>
      <c r="D1658" s="95" t="str">
        <f>IF($B1658="","",IF(VLOOKUP($B1658,競技者!$A$5:$I$1004,3,FALSE)="","",VLOOKUP($B1658,競技者!$A$5:$I$1004,3,FALSE)))</f>
        <v/>
      </c>
      <c r="E1658" s="95" t="str">
        <f>IF($B1658="","",IF(VLOOKUP($B1658,競技者!$A$5:$I$1004,4,FALSE)="","",VLOOKUP($B1658,競技者!$A$5:$I$1004,4,FALSE)))</f>
        <v/>
      </c>
      <c r="F1658" s="95" t="str">
        <f>IF($B1658="","",IF(VLOOKUP($B1658,競技者!$A$5:$I$1004,7,FALSE)="","",VLOOKUP($B1658,競技者!$A$5:$I$1004,7,FALSE)))</f>
        <v/>
      </c>
      <c r="G1658" s="95" t="str">
        <f>IF($B1658="","",IF(VLOOKUP($B1658,競技者!$A$5:$I$1004,9,FALSE)="","",VLOOKUP($B1658,競技者!$A$5:$I$1004,9,FALSE)))</f>
        <v/>
      </c>
      <c r="H1658" s="109"/>
      <c r="I1658" s="95" t="str">
        <f t="shared" si="125"/>
        <v/>
      </c>
      <c r="J1658" s="96"/>
      <c r="K1658" s="107" t="str">
        <f t="shared" si="126"/>
        <v/>
      </c>
      <c r="L1658" s="96"/>
      <c r="M1658" s="107" t="str">
        <f t="shared" si="127"/>
        <v/>
      </c>
      <c r="N1658" s="103"/>
      <c r="O1658" s="103"/>
      <c r="P1658" s="260"/>
      <c r="Q1658" s="97" t="str">
        <f t="shared" si="128"/>
        <v/>
      </c>
      <c r="R1658" s="98" t="str">
        <f t="shared" si="129"/>
        <v/>
      </c>
      <c r="S1658" s="96"/>
      <c r="T1658" s="234"/>
      <c r="U1658" s="105"/>
    </row>
    <row r="1659" spans="1:21">
      <c r="A1659" s="94">
        <v>1655</v>
      </c>
      <c r="B1659" s="207"/>
      <c r="C1659" s="208" t="str">
        <f>IF($B1659="","",IF(VLOOKUP($B1659,競技者!$A$5:$I$1004,2,FALSE)="","",VLOOKUP($B1659,競技者!$A$5:$I$1004,2,FALSE)))</f>
        <v/>
      </c>
      <c r="D1659" s="208" t="str">
        <f>IF($B1659="","",IF(VLOOKUP($B1659,競技者!$A$5:$I$1004,3,FALSE)="","",VLOOKUP($B1659,競技者!$A$5:$I$1004,3,FALSE)))</f>
        <v/>
      </c>
      <c r="E1659" s="208" t="str">
        <f>IF($B1659="","",IF(VLOOKUP($B1659,競技者!$A$5:$I$1004,4,FALSE)="","",VLOOKUP($B1659,競技者!$A$5:$I$1004,4,FALSE)))</f>
        <v/>
      </c>
      <c r="F1659" s="208" t="str">
        <f>IF($B1659="","",IF(VLOOKUP($B1659,競技者!$A$5:$I$1004,7,FALSE)="","",VLOOKUP($B1659,競技者!$A$5:$I$1004,7,FALSE)))</f>
        <v/>
      </c>
      <c r="G1659" s="208" t="str">
        <f>IF($B1659="","",IF(VLOOKUP($B1659,競技者!$A$5:$I$1004,9,FALSE)="","",VLOOKUP($B1659,競技者!$A$5:$I$1004,9,FALSE)))</f>
        <v/>
      </c>
      <c r="H1659" s="209"/>
      <c r="I1659" s="208" t="str">
        <f t="shared" si="125"/>
        <v/>
      </c>
      <c r="J1659" s="210"/>
      <c r="K1659" s="211" t="str">
        <f t="shared" si="126"/>
        <v/>
      </c>
      <c r="L1659" s="210"/>
      <c r="M1659" s="211" t="str">
        <f t="shared" si="127"/>
        <v/>
      </c>
      <c r="N1659" s="212"/>
      <c r="O1659" s="212"/>
      <c r="P1659" s="261"/>
      <c r="Q1659" s="213" t="str">
        <f t="shared" si="128"/>
        <v/>
      </c>
      <c r="R1659" s="214" t="str">
        <f t="shared" si="129"/>
        <v/>
      </c>
      <c r="S1659" s="210"/>
      <c r="T1659" s="238"/>
      <c r="U1659" s="216"/>
    </row>
    <row r="1660" spans="1:21">
      <c r="A1660" s="94">
        <v>1656</v>
      </c>
      <c r="B1660" s="199"/>
      <c r="C1660" s="120" t="str">
        <f>IF($B1660="","",IF(VLOOKUP($B1660,競技者!$A$5:$I$1004,2,FALSE)="","",VLOOKUP($B1660,競技者!$A$5:$I$1004,2,FALSE)))</f>
        <v/>
      </c>
      <c r="D1660" s="120" t="str">
        <f>IF($B1660="","",IF(VLOOKUP($B1660,競技者!$A$5:$I$1004,3,FALSE)="","",VLOOKUP($B1660,競技者!$A$5:$I$1004,3,FALSE)))</f>
        <v/>
      </c>
      <c r="E1660" s="120" t="str">
        <f>IF($B1660="","",IF(VLOOKUP($B1660,競技者!$A$5:$I$1004,4,FALSE)="","",VLOOKUP($B1660,競技者!$A$5:$I$1004,4,FALSE)))</f>
        <v/>
      </c>
      <c r="F1660" s="120" t="str">
        <f>IF($B1660="","",IF(VLOOKUP($B1660,競技者!$A$5:$I$1004,7,FALSE)="","",VLOOKUP($B1660,競技者!$A$5:$I$1004,7,FALSE)))</f>
        <v/>
      </c>
      <c r="G1660" s="120" t="str">
        <f>IF($B1660="","",IF(VLOOKUP($B1660,競技者!$A$5:$I$1004,9,FALSE)="","",VLOOKUP($B1660,競技者!$A$5:$I$1004,9,FALSE)))</f>
        <v/>
      </c>
      <c r="H1660" s="119"/>
      <c r="I1660" s="120" t="str">
        <f t="shared" si="125"/>
        <v/>
      </c>
      <c r="J1660" s="121"/>
      <c r="K1660" s="122" t="str">
        <f t="shared" si="126"/>
        <v/>
      </c>
      <c r="L1660" s="121"/>
      <c r="M1660" s="122" t="str">
        <f t="shared" si="127"/>
        <v/>
      </c>
      <c r="N1660" s="123"/>
      <c r="O1660" s="123"/>
      <c r="P1660" s="259"/>
      <c r="Q1660" s="124" t="str">
        <f t="shared" si="128"/>
        <v/>
      </c>
      <c r="R1660" s="125" t="str">
        <f t="shared" si="129"/>
        <v/>
      </c>
      <c r="S1660" s="121"/>
      <c r="T1660" s="236"/>
      <c r="U1660" s="127"/>
    </row>
    <row r="1661" spans="1:21">
      <c r="A1661" s="94">
        <v>1657</v>
      </c>
      <c r="B1661" s="111"/>
      <c r="C1661" s="95" t="str">
        <f>IF($B1661="","",IF(VLOOKUP($B1661,競技者!$A$5:$I$1004,2,FALSE)="","",VLOOKUP($B1661,競技者!$A$5:$I$1004,2,FALSE)))</f>
        <v/>
      </c>
      <c r="D1661" s="95" t="str">
        <f>IF($B1661="","",IF(VLOOKUP($B1661,競技者!$A$5:$I$1004,3,FALSE)="","",VLOOKUP($B1661,競技者!$A$5:$I$1004,3,FALSE)))</f>
        <v/>
      </c>
      <c r="E1661" s="95" t="str">
        <f>IF($B1661="","",IF(VLOOKUP($B1661,競技者!$A$5:$I$1004,4,FALSE)="","",VLOOKUP($B1661,競技者!$A$5:$I$1004,4,FALSE)))</f>
        <v/>
      </c>
      <c r="F1661" s="95" t="str">
        <f>IF($B1661="","",IF(VLOOKUP($B1661,競技者!$A$5:$I$1004,7,FALSE)="","",VLOOKUP($B1661,競技者!$A$5:$I$1004,7,FALSE)))</f>
        <v/>
      </c>
      <c r="G1661" s="95" t="str">
        <f>IF($B1661="","",IF(VLOOKUP($B1661,競技者!$A$5:$I$1004,9,FALSE)="","",VLOOKUP($B1661,競技者!$A$5:$I$1004,9,FALSE)))</f>
        <v/>
      </c>
      <c r="H1661" s="109"/>
      <c r="I1661" s="95" t="str">
        <f t="shared" si="125"/>
        <v/>
      </c>
      <c r="J1661" s="96"/>
      <c r="K1661" s="107" t="str">
        <f t="shared" si="126"/>
        <v/>
      </c>
      <c r="L1661" s="96"/>
      <c r="M1661" s="107" t="str">
        <f t="shared" si="127"/>
        <v/>
      </c>
      <c r="N1661" s="103"/>
      <c r="O1661" s="103"/>
      <c r="P1661" s="260"/>
      <c r="Q1661" s="97" t="str">
        <f t="shared" si="128"/>
        <v/>
      </c>
      <c r="R1661" s="98" t="str">
        <f t="shared" si="129"/>
        <v/>
      </c>
      <c r="S1661" s="96"/>
      <c r="T1661" s="234"/>
      <c r="U1661" s="105"/>
    </row>
    <row r="1662" spans="1:21">
      <c r="A1662" s="94">
        <v>1658</v>
      </c>
      <c r="B1662" s="111"/>
      <c r="C1662" s="95" t="str">
        <f>IF($B1662="","",IF(VLOOKUP($B1662,競技者!$A$5:$I$1004,2,FALSE)="","",VLOOKUP($B1662,競技者!$A$5:$I$1004,2,FALSE)))</f>
        <v/>
      </c>
      <c r="D1662" s="95" t="str">
        <f>IF($B1662="","",IF(VLOOKUP($B1662,競技者!$A$5:$I$1004,3,FALSE)="","",VLOOKUP($B1662,競技者!$A$5:$I$1004,3,FALSE)))</f>
        <v/>
      </c>
      <c r="E1662" s="95" t="str">
        <f>IF($B1662="","",IF(VLOOKUP($B1662,競技者!$A$5:$I$1004,4,FALSE)="","",VLOOKUP($B1662,競技者!$A$5:$I$1004,4,FALSE)))</f>
        <v/>
      </c>
      <c r="F1662" s="95" t="str">
        <f>IF($B1662="","",IF(VLOOKUP($B1662,競技者!$A$5:$I$1004,7,FALSE)="","",VLOOKUP($B1662,競技者!$A$5:$I$1004,7,FALSE)))</f>
        <v/>
      </c>
      <c r="G1662" s="95" t="str">
        <f>IF($B1662="","",IF(VLOOKUP($B1662,競技者!$A$5:$I$1004,9,FALSE)="","",VLOOKUP($B1662,競技者!$A$5:$I$1004,9,FALSE)))</f>
        <v/>
      </c>
      <c r="H1662" s="109"/>
      <c r="I1662" s="95" t="str">
        <f t="shared" si="125"/>
        <v/>
      </c>
      <c r="J1662" s="96"/>
      <c r="K1662" s="107" t="str">
        <f t="shared" si="126"/>
        <v/>
      </c>
      <c r="L1662" s="96"/>
      <c r="M1662" s="107" t="str">
        <f t="shared" si="127"/>
        <v/>
      </c>
      <c r="N1662" s="103"/>
      <c r="O1662" s="103"/>
      <c r="P1662" s="260"/>
      <c r="Q1662" s="97" t="str">
        <f t="shared" si="128"/>
        <v/>
      </c>
      <c r="R1662" s="98" t="str">
        <f t="shared" si="129"/>
        <v/>
      </c>
      <c r="S1662" s="96"/>
      <c r="T1662" s="234"/>
      <c r="U1662" s="105"/>
    </row>
    <row r="1663" spans="1:21">
      <c r="A1663" s="94">
        <v>1659</v>
      </c>
      <c r="B1663" s="111"/>
      <c r="C1663" s="95" t="str">
        <f>IF($B1663="","",IF(VLOOKUP($B1663,競技者!$A$5:$I$1004,2,FALSE)="","",VLOOKUP($B1663,競技者!$A$5:$I$1004,2,FALSE)))</f>
        <v/>
      </c>
      <c r="D1663" s="95" t="str">
        <f>IF($B1663="","",IF(VLOOKUP($B1663,競技者!$A$5:$I$1004,3,FALSE)="","",VLOOKUP($B1663,競技者!$A$5:$I$1004,3,FALSE)))</f>
        <v/>
      </c>
      <c r="E1663" s="95" t="str">
        <f>IF($B1663="","",IF(VLOOKUP($B1663,競技者!$A$5:$I$1004,4,FALSE)="","",VLOOKUP($B1663,競技者!$A$5:$I$1004,4,FALSE)))</f>
        <v/>
      </c>
      <c r="F1663" s="95" t="str">
        <f>IF($B1663="","",IF(VLOOKUP($B1663,競技者!$A$5:$I$1004,7,FALSE)="","",VLOOKUP($B1663,競技者!$A$5:$I$1004,7,FALSE)))</f>
        <v/>
      </c>
      <c r="G1663" s="95" t="str">
        <f>IF($B1663="","",IF(VLOOKUP($B1663,競技者!$A$5:$I$1004,9,FALSE)="","",VLOOKUP($B1663,競技者!$A$5:$I$1004,9,FALSE)))</f>
        <v/>
      </c>
      <c r="H1663" s="109"/>
      <c r="I1663" s="95" t="str">
        <f t="shared" si="125"/>
        <v/>
      </c>
      <c r="J1663" s="96"/>
      <c r="K1663" s="107" t="str">
        <f t="shared" si="126"/>
        <v/>
      </c>
      <c r="L1663" s="96"/>
      <c r="M1663" s="107" t="str">
        <f t="shared" si="127"/>
        <v/>
      </c>
      <c r="N1663" s="103"/>
      <c r="O1663" s="103"/>
      <c r="P1663" s="260"/>
      <c r="Q1663" s="97" t="str">
        <f t="shared" si="128"/>
        <v/>
      </c>
      <c r="R1663" s="98" t="str">
        <f t="shared" si="129"/>
        <v/>
      </c>
      <c r="S1663" s="96"/>
      <c r="T1663" s="234"/>
      <c r="U1663" s="105"/>
    </row>
    <row r="1664" spans="1:21" ht="12.6" thickBot="1">
      <c r="A1664" s="94">
        <v>1660</v>
      </c>
      <c r="B1664" s="217"/>
      <c r="C1664" s="218" t="str">
        <f>IF($B1664="","",IF(VLOOKUP($B1664,競技者!$A$5:$I$1004,2,FALSE)="","",VLOOKUP($B1664,競技者!$A$5:$I$1004,2,FALSE)))</f>
        <v/>
      </c>
      <c r="D1664" s="218" t="str">
        <f>IF($B1664="","",IF(VLOOKUP($B1664,競技者!$A$5:$I$1004,3,FALSE)="","",VLOOKUP($B1664,競技者!$A$5:$I$1004,3,FALSE)))</f>
        <v/>
      </c>
      <c r="E1664" s="218" t="str">
        <f>IF($B1664="","",IF(VLOOKUP($B1664,競技者!$A$5:$I$1004,4,FALSE)="","",VLOOKUP($B1664,競技者!$A$5:$I$1004,4,FALSE)))</f>
        <v/>
      </c>
      <c r="F1664" s="218" t="str">
        <f>IF($B1664="","",IF(VLOOKUP($B1664,競技者!$A$5:$I$1004,7,FALSE)="","",VLOOKUP($B1664,競技者!$A$5:$I$1004,7,FALSE)))</f>
        <v/>
      </c>
      <c r="G1664" s="218" t="str">
        <f>IF($B1664="","",IF(VLOOKUP($B1664,競技者!$A$5:$I$1004,9,FALSE)="","",VLOOKUP($B1664,競技者!$A$5:$I$1004,9,FALSE)))</f>
        <v/>
      </c>
      <c r="H1664" s="219"/>
      <c r="I1664" s="218" t="str">
        <f t="shared" si="125"/>
        <v/>
      </c>
      <c r="J1664" s="220"/>
      <c r="K1664" s="221" t="str">
        <f t="shared" si="126"/>
        <v/>
      </c>
      <c r="L1664" s="220"/>
      <c r="M1664" s="221" t="str">
        <f t="shared" si="127"/>
        <v/>
      </c>
      <c r="N1664" s="262"/>
      <c r="O1664" s="262"/>
      <c r="P1664" s="263"/>
      <c r="Q1664" s="222" t="str">
        <f t="shared" si="128"/>
        <v/>
      </c>
      <c r="R1664" s="223" t="str">
        <f t="shared" si="129"/>
        <v/>
      </c>
      <c r="S1664" s="220"/>
      <c r="T1664" s="237"/>
      <c r="U1664" s="224"/>
    </row>
    <row r="1665" spans="1:21">
      <c r="A1665" s="94">
        <v>1661</v>
      </c>
      <c r="B1665" s="199"/>
      <c r="C1665" s="120" t="str">
        <f>IF($B1665="","",IF(VLOOKUP($B1665,競技者!$A$5:$I$1004,2,FALSE)="","",VLOOKUP($B1665,競技者!$A$5:$I$1004,2,FALSE)))</f>
        <v/>
      </c>
      <c r="D1665" s="120" t="str">
        <f>IF($B1665="","",IF(VLOOKUP($B1665,競技者!$A$5:$I$1004,3,FALSE)="","",VLOOKUP($B1665,競技者!$A$5:$I$1004,3,FALSE)))</f>
        <v/>
      </c>
      <c r="E1665" s="120" t="str">
        <f>IF($B1665="","",IF(VLOOKUP($B1665,競技者!$A$5:$I$1004,4,FALSE)="","",VLOOKUP($B1665,競技者!$A$5:$I$1004,4,FALSE)))</f>
        <v/>
      </c>
      <c r="F1665" s="120" t="str">
        <f>IF($B1665="","",IF(VLOOKUP($B1665,競技者!$A$5:$I$1004,7,FALSE)="","",VLOOKUP($B1665,競技者!$A$5:$I$1004,7,FALSE)))</f>
        <v/>
      </c>
      <c r="G1665" s="120" t="str">
        <f>IF($B1665="","",IF(VLOOKUP($B1665,競技者!$A$5:$I$1004,9,FALSE)="","",VLOOKUP($B1665,競技者!$A$5:$I$1004,9,FALSE)))</f>
        <v/>
      </c>
      <c r="H1665" s="119"/>
      <c r="I1665" s="120" t="str">
        <f t="shared" si="125"/>
        <v/>
      </c>
      <c r="J1665" s="121"/>
      <c r="K1665" s="122" t="str">
        <f t="shared" si="126"/>
        <v/>
      </c>
      <c r="L1665" s="121"/>
      <c r="M1665" s="122" t="str">
        <f t="shared" si="127"/>
        <v/>
      </c>
      <c r="N1665" s="123"/>
      <c r="O1665" s="123"/>
      <c r="P1665" s="259"/>
      <c r="Q1665" s="124" t="str">
        <f t="shared" si="128"/>
        <v/>
      </c>
      <c r="R1665" s="125" t="str">
        <f t="shared" si="129"/>
        <v/>
      </c>
      <c r="S1665" s="121"/>
      <c r="T1665" s="236"/>
      <c r="U1665" s="127"/>
    </row>
    <row r="1666" spans="1:21">
      <c r="A1666" s="94">
        <v>1662</v>
      </c>
      <c r="B1666" s="111"/>
      <c r="C1666" s="95" t="str">
        <f>IF($B1666="","",IF(VLOOKUP($B1666,競技者!$A$5:$I$1004,2,FALSE)="","",VLOOKUP($B1666,競技者!$A$5:$I$1004,2,FALSE)))</f>
        <v/>
      </c>
      <c r="D1666" s="95" t="str">
        <f>IF($B1666="","",IF(VLOOKUP($B1666,競技者!$A$5:$I$1004,3,FALSE)="","",VLOOKUP($B1666,競技者!$A$5:$I$1004,3,FALSE)))</f>
        <v/>
      </c>
      <c r="E1666" s="95" t="str">
        <f>IF($B1666="","",IF(VLOOKUP($B1666,競技者!$A$5:$I$1004,4,FALSE)="","",VLOOKUP($B1666,競技者!$A$5:$I$1004,4,FALSE)))</f>
        <v/>
      </c>
      <c r="F1666" s="95" t="str">
        <f>IF($B1666="","",IF(VLOOKUP($B1666,競技者!$A$5:$I$1004,7,FALSE)="","",VLOOKUP($B1666,競技者!$A$5:$I$1004,7,FALSE)))</f>
        <v/>
      </c>
      <c r="G1666" s="95" t="str">
        <f>IF($B1666="","",IF(VLOOKUP($B1666,競技者!$A$5:$I$1004,9,FALSE)="","",VLOOKUP($B1666,競技者!$A$5:$I$1004,9,FALSE)))</f>
        <v/>
      </c>
      <c r="H1666" s="109"/>
      <c r="I1666" s="95" t="str">
        <f t="shared" si="125"/>
        <v/>
      </c>
      <c r="J1666" s="96"/>
      <c r="K1666" s="107" t="str">
        <f t="shared" si="126"/>
        <v/>
      </c>
      <c r="L1666" s="96"/>
      <c r="M1666" s="107" t="str">
        <f t="shared" si="127"/>
        <v/>
      </c>
      <c r="N1666" s="103"/>
      <c r="O1666" s="103"/>
      <c r="P1666" s="260"/>
      <c r="Q1666" s="97" t="str">
        <f t="shared" si="128"/>
        <v/>
      </c>
      <c r="R1666" s="98" t="str">
        <f t="shared" si="129"/>
        <v/>
      </c>
      <c r="S1666" s="96"/>
      <c r="T1666" s="234"/>
      <c r="U1666" s="105"/>
    </row>
    <row r="1667" spans="1:21">
      <c r="A1667" s="94">
        <v>1663</v>
      </c>
      <c r="B1667" s="111"/>
      <c r="C1667" s="95" t="str">
        <f>IF($B1667="","",IF(VLOOKUP($B1667,競技者!$A$5:$I$1004,2,FALSE)="","",VLOOKUP($B1667,競技者!$A$5:$I$1004,2,FALSE)))</f>
        <v/>
      </c>
      <c r="D1667" s="95" t="str">
        <f>IF($B1667="","",IF(VLOOKUP($B1667,競技者!$A$5:$I$1004,3,FALSE)="","",VLOOKUP($B1667,競技者!$A$5:$I$1004,3,FALSE)))</f>
        <v/>
      </c>
      <c r="E1667" s="95" t="str">
        <f>IF($B1667="","",IF(VLOOKUP($B1667,競技者!$A$5:$I$1004,4,FALSE)="","",VLOOKUP($B1667,競技者!$A$5:$I$1004,4,FALSE)))</f>
        <v/>
      </c>
      <c r="F1667" s="95" t="str">
        <f>IF($B1667="","",IF(VLOOKUP($B1667,競技者!$A$5:$I$1004,7,FALSE)="","",VLOOKUP($B1667,競技者!$A$5:$I$1004,7,FALSE)))</f>
        <v/>
      </c>
      <c r="G1667" s="95" t="str">
        <f>IF($B1667="","",IF(VLOOKUP($B1667,競技者!$A$5:$I$1004,9,FALSE)="","",VLOOKUP($B1667,競技者!$A$5:$I$1004,9,FALSE)))</f>
        <v/>
      </c>
      <c r="H1667" s="109"/>
      <c r="I1667" s="95" t="str">
        <f t="shared" si="125"/>
        <v/>
      </c>
      <c r="J1667" s="96"/>
      <c r="K1667" s="107" t="str">
        <f t="shared" si="126"/>
        <v/>
      </c>
      <c r="L1667" s="96"/>
      <c r="M1667" s="107" t="str">
        <f t="shared" si="127"/>
        <v/>
      </c>
      <c r="N1667" s="103"/>
      <c r="O1667" s="103"/>
      <c r="P1667" s="260"/>
      <c r="Q1667" s="97" t="str">
        <f t="shared" si="128"/>
        <v/>
      </c>
      <c r="R1667" s="98" t="str">
        <f t="shared" si="129"/>
        <v/>
      </c>
      <c r="S1667" s="96"/>
      <c r="T1667" s="234"/>
      <c r="U1667" s="105"/>
    </row>
    <row r="1668" spans="1:21">
      <c r="A1668" s="94">
        <v>1664</v>
      </c>
      <c r="B1668" s="111"/>
      <c r="C1668" s="95" t="str">
        <f>IF($B1668="","",IF(VLOOKUP($B1668,競技者!$A$5:$I$1004,2,FALSE)="","",VLOOKUP($B1668,競技者!$A$5:$I$1004,2,FALSE)))</f>
        <v/>
      </c>
      <c r="D1668" s="95" t="str">
        <f>IF($B1668="","",IF(VLOOKUP($B1668,競技者!$A$5:$I$1004,3,FALSE)="","",VLOOKUP($B1668,競技者!$A$5:$I$1004,3,FALSE)))</f>
        <v/>
      </c>
      <c r="E1668" s="95" t="str">
        <f>IF($B1668="","",IF(VLOOKUP($B1668,競技者!$A$5:$I$1004,4,FALSE)="","",VLOOKUP($B1668,競技者!$A$5:$I$1004,4,FALSE)))</f>
        <v/>
      </c>
      <c r="F1668" s="95" t="str">
        <f>IF($B1668="","",IF(VLOOKUP($B1668,競技者!$A$5:$I$1004,7,FALSE)="","",VLOOKUP($B1668,競技者!$A$5:$I$1004,7,FALSE)))</f>
        <v/>
      </c>
      <c r="G1668" s="95" t="str">
        <f>IF($B1668="","",IF(VLOOKUP($B1668,競技者!$A$5:$I$1004,9,FALSE)="","",VLOOKUP($B1668,競技者!$A$5:$I$1004,9,FALSE)))</f>
        <v/>
      </c>
      <c r="H1668" s="109"/>
      <c r="I1668" s="95" t="str">
        <f t="shared" si="125"/>
        <v/>
      </c>
      <c r="J1668" s="96"/>
      <c r="K1668" s="107" t="str">
        <f t="shared" si="126"/>
        <v/>
      </c>
      <c r="L1668" s="96"/>
      <c r="M1668" s="107" t="str">
        <f t="shared" si="127"/>
        <v/>
      </c>
      <c r="N1668" s="103"/>
      <c r="O1668" s="103"/>
      <c r="P1668" s="260"/>
      <c r="Q1668" s="97" t="str">
        <f t="shared" si="128"/>
        <v/>
      </c>
      <c r="R1668" s="98" t="str">
        <f t="shared" si="129"/>
        <v/>
      </c>
      <c r="S1668" s="96"/>
      <c r="T1668" s="234"/>
      <c r="U1668" s="105"/>
    </row>
    <row r="1669" spans="1:21">
      <c r="A1669" s="94">
        <v>1665</v>
      </c>
      <c r="B1669" s="207"/>
      <c r="C1669" s="208" t="str">
        <f>IF($B1669="","",IF(VLOOKUP($B1669,競技者!$A$5:$I$1004,2,FALSE)="","",VLOOKUP($B1669,競技者!$A$5:$I$1004,2,FALSE)))</f>
        <v/>
      </c>
      <c r="D1669" s="208" t="str">
        <f>IF($B1669="","",IF(VLOOKUP($B1669,競技者!$A$5:$I$1004,3,FALSE)="","",VLOOKUP($B1669,競技者!$A$5:$I$1004,3,FALSE)))</f>
        <v/>
      </c>
      <c r="E1669" s="208" t="str">
        <f>IF($B1669="","",IF(VLOOKUP($B1669,競技者!$A$5:$I$1004,4,FALSE)="","",VLOOKUP($B1669,競技者!$A$5:$I$1004,4,FALSE)))</f>
        <v/>
      </c>
      <c r="F1669" s="208" t="str">
        <f>IF($B1669="","",IF(VLOOKUP($B1669,競技者!$A$5:$I$1004,7,FALSE)="","",VLOOKUP($B1669,競技者!$A$5:$I$1004,7,FALSE)))</f>
        <v/>
      </c>
      <c r="G1669" s="208" t="str">
        <f>IF($B1669="","",IF(VLOOKUP($B1669,競技者!$A$5:$I$1004,9,FALSE)="","",VLOOKUP($B1669,競技者!$A$5:$I$1004,9,FALSE)))</f>
        <v/>
      </c>
      <c r="H1669" s="209"/>
      <c r="I1669" s="208" t="str">
        <f t="shared" si="125"/>
        <v/>
      </c>
      <c r="J1669" s="210"/>
      <c r="K1669" s="211" t="str">
        <f t="shared" si="126"/>
        <v/>
      </c>
      <c r="L1669" s="210"/>
      <c r="M1669" s="211" t="str">
        <f t="shared" si="127"/>
        <v/>
      </c>
      <c r="N1669" s="212"/>
      <c r="O1669" s="212"/>
      <c r="P1669" s="261"/>
      <c r="Q1669" s="213" t="str">
        <f t="shared" si="128"/>
        <v/>
      </c>
      <c r="R1669" s="214" t="str">
        <f t="shared" si="129"/>
        <v/>
      </c>
      <c r="S1669" s="210"/>
      <c r="T1669" s="238"/>
      <c r="U1669" s="216"/>
    </row>
    <row r="1670" spans="1:21">
      <c r="A1670" s="94">
        <v>1666</v>
      </c>
      <c r="B1670" s="199"/>
      <c r="C1670" s="120" t="str">
        <f>IF($B1670="","",IF(VLOOKUP($B1670,競技者!$A$5:$I$1004,2,FALSE)="","",VLOOKUP($B1670,競技者!$A$5:$I$1004,2,FALSE)))</f>
        <v/>
      </c>
      <c r="D1670" s="120" t="str">
        <f>IF($B1670="","",IF(VLOOKUP($B1670,競技者!$A$5:$I$1004,3,FALSE)="","",VLOOKUP($B1670,競技者!$A$5:$I$1004,3,FALSE)))</f>
        <v/>
      </c>
      <c r="E1670" s="120" t="str">
        <f>IF($B1670="","",IF(VLOOKUP($B1670,競技者!$A$5:$I$1004,4,FALSE)="","",VLOOKUP($B1670,競技者!$A$5:$I$1004,4,FALSE)))</f>
        <v/>
      </c>
      <c r="F1670" s="120" t="str">
        <f>IF($B1670="","",IF(VLOOKUP($B1670,競技者!$A$5:$I$1004,7,FALSE)="","",VLOOKUP($B1670,競技者!$A$5:$I$1004,7,FALSE)))</f>
        <v/>
      </c>
      <c r="G1670" s="120" t="str">
        <f>IF($B1670="","",IF(VLOOKUP($B1670,競技者!$A$5:$I$1004,9,FALSE)="","",VLOOKUP($B1670,競技者!$A$5:$I$1004,9,FALSE)))</f>
        <v/>
      </c>
      <c r="H1670" s="119"/>
      <c r="I1670" s="120" t="str">
        <f t="shared" ref="I1670:I1733" si="130">IF(H1670="50ｍ（長水路）","LC",IF(H1670="","","SC"))</f>
        <v/>
      </c>
      <c r="J1670" s="121"/>
      <c r="K1670" s="122" t="str">
        <f t="shared" ref="K1670:K1733" si="131">IF(J1670="自由形",1,IF(J1670="背泳ぎ",2,IF(J1670="平泳ぎ",3,IF(J1670="バタフライ",4,IF(J1670="","",5)))))</f>
        <v/>
      </c>
      <c r="L1670" s="121"/>
      <c r="M1670" s="122" t="str">
        <f t="shared" ref="M1670:M1733" si="132">IF(L1670="25m",1,IF(L1670="50m",2,IF(L1670="100m",3,IF(L1670="200m",4,IF(L1670="400m",5,IF(L1670="800m",6,IF(L1670="1500m",7,"")))))))</f>
        <v/>
      </c>
      <c r="N1670" s="123"/>
      <c r="O1670" s="123"/>
      <c r="P1670" s="259"/>
      <c r="Q1670" s="124" t="str">
        <f t="shared" ref="Q1670:Q1733" si="133">IF(P1670="","",IF(N1670="",TEXT(O1670&amp;"."&amp;P1670,"00.00"),TIMEVALUE(N1670&amp;":"&amp;O1670&amp;"."&amp;P1670)))</f>
        <v/>
      </c>
      <c r="R1670" s="125" t="str">
        <f t="shared" ref="R1670:R1733" si="134">IF(P1670="","",N1670*60+O1670+P1670/100)</f>
        <v/>
      </c>
      <c r="S1670" s="121"/>
      <c r="T1670" s="236"/>
      <c r="U1670" s="127"/>
    </row>
    <row r="1671" spans="1:21">
      <c r="A1671" s="94">
        <v>1667</v>
      </c>
      <c r="B1671" s="111"/>
      <c r="C1671" s="95" t="str">
        <f>IF($B1671="","",IF(VLOOKUP($B1671,競技者!$A$5:$I$1004,2,FALSE)="","",VLOOKUP($B1671,競技者!$A$5:$I$1004,2,FALSE)))</f>
        <v/>
      </c>
      <c r="D1671" s="95" t="str">
        <f>IF($B1671="","",IF(VLOOKUP($B1671,競技者!$A$5:$I$1004,3,FALSE)="","",VLOOKUP($B1671,競技者!$A$5:$I$1004,3,FALSE)))</f>
        <v/>
      </c>
      <c r="E1671" s="95" t="str">
        <f>IF($B1671="","",IF(VLOOKUP($B1671,競技者!$A$5:$I$1004,4,FALSE)="","",VLOOKUP($B1671,競技者!$A$5:$I$1004,4,FALSE)))</f>
        <v/>
      </c>
      <c r="F1671" s="95" t="str">
        <f>IF($B1671="","",IF(VLOOKUP($B1671,競技者!$A$5:$I$1004,7,FALSE)="","",VLOOKUP($B1671,競技者!$A$5:$I$1004,7,FALSE)))</f>
        <v/>
      </c>
      <c r="G1671" s="95" t="str">
        <f>IF($B1671="","",IF(VLOOKUP($B1671,競技者!$A$5:$I$1004,9,FALSE)="","",VLOOKUP($B1671,競技者!$A$5:$I$1004,9,FALSE)))</f>
        <v/>
      </c>
      <c r="H1671" s="109"/>
      <c r="I1671" s="95" t="str">
        <f t="shared" si="130"/>
        <v/>
      </c>
      <c r="J1671" s="96"/>
      <c r="K1671" s="107" t="str">
        <f t="shared" si="131"/>
        <v/>
      </c>
      <c r="L1671" s="96"/>
      <c r="M1671" s="107" t="str">
        <f t="shared" si="132"/>
        <v/>
      </c>
      <c r="N1671" s="103"/>
      <c r="O1671" s="103"/>
      <c r="P1671" s="260"/>
      <c r="Q1671" s="97" t="str">
        <f t="shared" si="133"/>
        <v/>
      </c>
      <c r="R1671" s="98" t="str">
        <f t="shared" si="134"/>
        <v/>
      </c>
      <c r="S1671" s="96"/>
      <c r="T1671" s="234"/>
      <c r="U1671" s="105"/>
    </row>
    <row r="1672" spans="1:21">
      <c r="A1672" s="94">
        <v>1668</v>
      </c>
      <c r="B1672" s="111"/>
      <c r="C1672" s="95" t="str">
        <f>IF($B1672="","",IF(VLOOKUP($B1672,競技者!$A$5:$I$1004,2,FALSE)="","",VLOOKUP($B1672,競技者!$A$5:$I$1004,2,FALSE)))</f>
        <v/>
      </c>
      <c r="D1672" s="95" t="str">
        <f>IF($B1672="","",IF(VLOOKUP($B1672,競技者!$A$5:$I$1004,3,FALSE)="","",VLOOKUP($B1672,競技者!$A$5:$I$1004,3,FALSE)))</f>
        <v/>
      </c>
      <c r="E1672" s="95" t="str">
        <f>IF($B1672="","",IF(VLOOKUP($B1672,競技者!$A$5:$I$1004,4,FALSE)="","",VLOOKUP($B1672,競技者!$A$5:$I$1004,4,FALSE)))</f>
        <v/>
      </c>
      <c r="F1672" s="95" t="str">
        <f>IF($B1672="","",IF(VLOOKUP($B1672,競技者!$A$5:$I$1004,7,FALSE)="","",VLOOKUP($B1672,競技者!$A$5:$I$1004,7,FALSE)))</f>
        <v/>
      </c>
      <c r="G1672" s="95" t="str">
        <f>IF($B1672="","",IF(VLOOKUP($B1672,競技者!$A$5:$I$1004,9,FALSE)="","",VLOOKUP($B1672,競技者!$A$5:$I$1004,9,FALSE)))</f>
        <v/>
      </c>
      <c r="H1672" s="109"/>
      <c r="I1672" s="95" t="str">
        <f t="shared" si="130"/>
        <v/>
      </c>
      <c r="J1672" s="96"/>
      <c r="K1672" s="107" t="str">
        <f t="shared" si="131"/>
        <v/>
      </c>
      <c r="L1672" s="96"/>
      <c r="M1672" s="107" t="str">
        <f t="shared" si="132"/>
        <v/>
      </c>
      <c r="N1672" s="103"/>
      <c r="O1672" s="103"/>
      <c r="P1672" s="260"/>
      <c r="Q1672" s="97" t="str">
        <f t="shared" si="133"/>
        <v/>
      </c>
      <c r="R1672" s="98" t="str">
        <f t="shared" si="134"/>
        <v/>
      </c>
      <c r="S1672" s="96"/>
      <c r="T1672" s="234"/>
      <c r="U1672" s="105"/>
    </row>
    <row r="1673" spans="1:21">
      <c r="A1673" s="94">
        <v>1669</v>
      </c>
      <c r="B1673" s="111"/>
      <c r="C1673" s="95" t="str">
        <f>IF($B1673="","",IF(VLOOKUP($B1673,競技者!$A$5:$I$1004,2,FALSE)="","",VLOOKUP($B1673,競技者!$A$5:$I$1004,2,FALSE)))</f>
        <v/>
      </c>
      <c r="D1673" s="95" t="str">
        <f>IF($B1673="","",IF(VLOOKUP($B1673,競技者!$A$5:$I$1004,3,FALSE)="","",VLOOKUP($B1673,競技者!$A$5:$I$1004,3,FALSE)))</f>
        <v/>
      </c>
      <c r="E1673" s="95" t="str">
        <f>IF($B1673="","",IF(VLOOKUP($B1673,競技者!$A$5:$I$1004,4,FALSE)="","",VLOOKUP($B1673,競技者!$A$5:$I$1004,4,FALSE)))</f>
        <v/>
      </c>
      <c r="F1673" s="95" t="str">
        <f>IF($B1673="","",IF(VLOOKUP($B1673,競技者!$A$5:$I$1004,7,FALSE)="","",VLOOKUP($B1673,競技者!$A$5:$I$1004,7,FALSE)))</f>
        <v/>
      </c>
      <c r="G1673" s="95" t="str">
        <f>IF($B1673="","",IF(VLOOKUP($B1673,競技者!$A$5:$I$1004,9,FALSE)="","",VLOOKUP($B1673,競技者!$A$5:$I$1004,9,FALSE)))</f>
        <v/>
      </c>
      <c r="H1673" s="109"/>
      <c r="I1673" s="95" t="str">
        <f t="shared" si="130"/>
        <v/>
      </c>
      <c r="J1673" s="96"/>
      <c r="K1673" s="107" t="str">
        <f t="shared" si="131"/>
        <v/>
      </c>
      <c r="L1673" s="96"/>
      <c r="M1673" s="107" t="str">
        <f t="shared" si="132"/>
        <v/>
      </c>
      <c r="N1673" s="103"/>
      <c r="O1673" s="103"/>
      <c r="P1673" s="260"/>
      <c r="Q1673" s="97" t="str">
        <f t="shared" si="133"/>
        <v/>
      </c>
      <c r="R1673" s="98" t="str">
        <f t="shared" si="134"/>
        <v/>
      </c>
      <c r="S1673" s="96"/>
      <c r="T1673" s="234"/>
      <c r="U1673" s="105"/>
    </row>
    <row r="1674" spans="1:21" ht="12.6" thickBot="1">
      <c r="A1674" s="94">
        <v>1670</v>
      </c>
      <c r="B1674" s="217"/>
      <c r="C1674" s="218" t="str">
        <f>IF($B1674="","",IF(VLOOKUP($B1674,競技者!$A$5:$I$1004,2,FALSE)="","",VLOOKUP($B1674,競技者!$A$5:$I$1004,2,FALSE)))</f>
        <v/>
      </c>
      <c r="D1674" s="218" t="str">
        <f>IF($B1674="","",IF(VLOOKUP($B1674,競技者!$A$5:$I$1004,3,FALSE)="","",VLOOKUP($B1674,競技者!$A$5:$I$1004,3,FALSE)))</f>
        <v/>
      </c>
      <c r="E1674" s="218" t="str">
        <f>IF($B1674="","",IF(VLOOKUP($B1674,競技者!$A$5:$I$1004,4,FALSE)="","",VLOOKUP($B1674,競技者!$A$5:$I$1004,4,FALSE)))</f>
        <v/>
      </c>
      <c r="F1674" s="218" t="str">
        <f>IF($B1674="","",IF(VLOOKUP($B1674,競技者!$A$5:$I$1004,7,FALSE)="","",VLOOKUP($B1674,競技者!$A$5:$I$1004,7,FALSE)))</f>
        <v/>
      </c>
      <c r="G1674" s="218" t="str">
        <f>IF($B1674="","",IF(VLOOKUP($B1674,競技者!$A$5:$I$1004,9,FALSE)="","",VLOOKUP($B1674,競技者!$A$5:$I$1004,9,FALSE)))</f>
        <v/>
      </c>
      <c r="H1674" s="219"/>
      <c r="I1674" s="218" t="str">
        <f t="shared" si="130"/>
        <v/>
      </c>
      <c r="J1674" s="220"/>
      <c r="K1674" s="221" t="str">
        <f t="shared" si="131"/>
        <v/>
      </c>
      <c r="L1674" s="220"/>
      <c r="M1674" s="221" t="str">
        <f t="shared" si="132"/>
        <v/>
      </c>
      <c r="N1674" s="262"/>
      <c r="O1674" s="262"/>
      <c r="P1674" s="263"/>
      <c r="Q1674" s="222" t="str">
        <f t="shared" si="133"/>
        <v/>
      </c>
      <c r="R1674" s="223" t="str">
        <f t="shared" si="134"/>
        <v/>
      </c>
      <c r="S1674" s="220"/>
      <c r="T1674" s="237"/>
      <c r="U1674" s="224"/>
    </row>
    <row r="1675" spans="1:21">
      <c r="A1675" s="94">
        <v>1671</v>
      </c>
      <c r="B1675" s="199"/>
      <c r="C1675" s="120" t="str">
        <f>IF($B1675="","",IF(VLOOKUP($B1675,競技者!$A$5:$I$1004,2,FALSE)="","",VLOOKUP($B1675,競技者!$A$5:$I$1004,2,FALSE)))</f>
        <v/>
      </c>
      <c r="D1675" s="120" t="str">
        <f>IF($B1675="","",IF(VLOOKUP($B1675,競技者!$A$5:$I$1004,3,FALSE)="","",VLOOKUP($B1675,競技者!$A$5:$I$1004,3,FALSE)))</f>
        <v/>
      </c>
      <c r="E1675" s="120" t="str">
        <f>IF($B1675="","",IF(VLOOKUP($B1675,競技者!$A$5:$I$1004,4,FALSE)="","",VLOOKUP($B1675,競技者!$A$5:$I$1004,4,FALSE)))</f>
        <v/>
      </c>
      <c r="F1675" s="120" t="str">
        <f>IF($B1675="","",IF(VLOOKUP($B1675,競技者!$A$5:$I$1004,7,FALSE)="","",VLOOKUP($B1675,競技者!$A$5:$I$1004,7,FALSE)))</f>
        <v/>
      </c>
      <c r="G1675" s="120" t="str">
        <f>IF($B1675="","",IF(VLOOKUP($B1675,競技者!$A$5:$I$1004,9,FALSE)="","",VLOOKUP($B1675,競技者!$A$5:$I$1004,9,FALSE)))</f>
        <v/>
      </c>
      <c r="H1675" s="119"/>
      <c r="I1675" s="120" t="str">
        <f t="shared" si="130"/>
        <v/>
      </c>
      <c r="J1675" s="121"/>
      <c r="K1675" s="122" t="str">
        <f t="shared" si="131"/>
        <v/>
      </c>
      <c r="L1675" s="121"/>
      <c r="M1675" s="122" t="str">
        <f t="shared" si="132"/>
        <v/>
      </c>
      <c r="N1675" s="123"/>
      <c r="O1675" s="123"/>
      <c r="P1675" s="259"/>
      <c r="Q1675" s="124" t="str">
        <f t="shared" si="133"/>
        <v/>
      </c>
      <c r="R1675" s="125" t="str">
        <f t="shared" si="134"/>
        <v/>
      </c>
      <c r="S1675" s="121"/>
      <c r="T1675" s="236"/>
      <c r="U1675" s="127"/>
    </row>
    <row r="1676" spans="1:21">
      <c r="A1676" s="94">
        <v>1672</v>
      </c>
      <c r="B1676" s="111"/>
      <c r="C1676" s="95" t="str">
        <f>IF($B1676="","",IF(VLOOKUP($B1676,競技者!$A$5:$I$1004,2,FALSE)="","",VLOOKUP($B1676,競技者!$A$5:$I$1004,2,FALSE)))</f>
        <v/>
      </c>
      <c r="D1676" s="95" t="str">
        <f>IF($B1676="","",IF(VLOOKUP($B1676,競技者!$A$5:$I$1004,3,FALSE)="","",VLOOKUP($B1676,競技者!$A$5:$I$1004,3,FALSE)))</f>
        <v/>
      </c>
      <c r="E1676" s="95" t="str">
        <f>IF($B1676="","",IF(VLOOKUP($B1676,競技者!$A$5:$I$1004,4,FALSE)="","",VLOOKUP($B1676,競技者!$A$5:$I$1004,4,FALSE)))</f>
        <v/>
      </c>
      <c r="F1676" s="95" t="str">
        <f>IF($B1676="","",IF(VLOOKUP($B1676,競技者!$A$5:$I$1004,7,FALSE)="","",VLOOKUP($B1676,競技者!$A$5:$I$1004,7,FALSE)))</f>
        <v/>
      </c>
      <c r="G1676" s="95" t="str">
        <f>IF($B1676="","",IF(VLOOKUP($B1676,競技者!$A$5:$I$1004,9,FALSE)="","",VLOOKUP($B1676,競技者!$A$5:$I$1004,9,FALSE)))</f>
        <v/>
      </c>
      <c r="H1676" s="109"/>
      <c r="I1676" s="95" t="str">
        <f t="shared" si="130"/>
        <v/>
      </c>
      <c r="J1676" s="96"/>
      <c r="K1676" s="107" t="str">
        <f t="shared" si="131"/>
        <v/>
      </c>
      <c r="L1676" s="96"/>
      <c r="M1676" s="107" t="str">
        <f t="shared" si="132"/>
        <v/>
      </c>
      <c r="N1676" s="103"/>
      <c r="O1676" s="103"/>
      <c r="P1676" s="260"/>
      <c r="Q1676" s="97" t="str">
        <f t="shared" si="133"/>
        <v/>
      </c>
      <c r="R1676" s="98" t="str">
        <f t="shared" si="134"/>
        <v/>
      </c>
      <c r="S1676" s="96"/>
      <c r="T1676" s="234"/>
      <c r="U1676" s="105"/>
    </row>
    <row r="1677" spans="1:21">
      <c r="A1677" s="94">
        <v>1673</v>
      </c>
      <c r="B1677" s="111"/>
      <c r="C1677" s="95" t="str">
        <f>IF($B1677="","",IF(VLOOKUP($B1677,競技者!$A$5:$I$1004,2,FALSE)="","",VLOOKUP($B1677,競技者!$A$5:$I$1004,2,FALSE)))</f>
        <v/>
      </c>
      <c r="D1677" s="95" t="str">
        <f>IF($B1677="","",IF(VLOOKUP($B1677,競技者!$A$5:$I$1004,3,FALSE)="","",VLOOKUP($B1677,競技者!$A$5:$I$1004,3,FALSE)))</f>
        <v/>
      </c>
      <c r="E1677" s="95" t="str">
        <f>IF($B1677="","",IF(VLOOKUP($B1677,競技者!$A$5:$I$1004,4,FALSE)="","",VLOOKUP($B1677,競技者!$A$5:$I$1004,4,FALSE)))</f>
        <v/>
      </c>
      <c r="F1677" s="95" t="str">
        <f>IF($B1677="","",IF(VLOOKUP($B1677,競技者!$A$5:$I$1004,7,FALSE)="","",VLOOKUP($B1677,競技者!$A$5:$I$1004,7,FALSE)))</f>
        <v/>
      </c>
      <c r="G1677" s="95" t="str">
        <f>IF($B1677="","",IF(VLOOKUP($B1677,競技者!$A$5:$I$1004,9,FALSE)="","",VLOOKUP($B1677,競技者!$A$5:$I$1004,9,FALSE)))</f>
        <v/>
      </c>
      <c r="H1677" s="109"/>
      <c r="I1677" s="95" t="str">
        <f t="shared" si="130"/>
        <v/>
      </c>
      <c r="J1677" s="96"/>
      <c r="K1677" s="107" t="str">
        <f t="shared" si="131"/>
        <v/>
      </c>
      <c r="L1677" s="96"/>
      <c r="M1677" s="107" t="str">
        <f t="shared" si="132"/>
        <v/>
      </c>
      <c r="N1677" s="103"/>
      <c r="O1677" s="103"/>
      <c r="P1677" s="260"/>
      <c r="Q1677" s="97" t="str">
        <f t="shared" si="133"/>
        <v/>
      </c>
      <c r="R1677" s="98" t="str">
        <f t="shared" si="134"/>
        <v/>
      </c>
      <c r="S1677" s="96"/>
      <c r="T1677" s="234"/>
      <c r="U1677" s="105"/>
    </row>
    <row r="1678" spans="1:21">
      <c r="A1678" s="94">
        <v>1674</v>
      </c>
      <c r="B1678" s="111"/>
      <c r="C1678" s="95" t="str">
        <f>IF($B1678="","",IF(VLOOKUP($B1678,競技者!$A$5:$I$1004,2,FALSE)="","",VLOOKUP($B1678,競技者!$A$5:$I$1004,2,FALSE)))</f>
        <v/>
      </c>
      <c r="D1678" s="95" t="str">
        <f>IF($B1678="","",IF(VLOOKUP($B1678,競技者!$A$5:$I$1004,3,FALSE)="","",VLOOKUP($B1678,競技者!$A$5:$I$1004,3,FALSE)))</f>
        <v/>
      </c>
      <c r="E1678" s="95" t="str">
        <f>IF($B1678="","",IF(VLOOKUP($B1678,競技者!$A$5:$I$1004,4,FALSE)="","",VLOOKUP($B1678,競技者!$A$5:$I$1004,4,FALSE)))</f>
        <v/>
      </c>
      <c r="F1678" s="95" t="str">
        <f>IF($B1678="","",IF(VLOOKUP($B1678,競技者!$A$5:$I$1004,7,FALSE)="","",VLOOKUP($B1678,競技者!$A$5:$I$1004,7,FALSE)))</f>
        <v/>
      </c>
      <c r="G1678" s="95" t="str">
        <f>IF($B1678="","",IF(VLOOKUP($B1678,競技者!$A$5:$I$1004,9,FALSE)="","",VLOOKUP($B1678,競技者!$A$5:$I$1004,9,FALSE)))</f>
        <v/>
      </c>
      <c r="H1678" s="109"/>
      <c r="I1678" s="95" t="str">
        <f t="shared" si="130"/>
        <v/>
      </c>
      <c r="J1678" s="96"/>
      <c r="K1678" s="107" t="str">
        <f t="shared" si="131"/>
        <v/>
      </c>
      <c r="L1678" s="96"/>
      <c r="M1678" s="107" t="str">
        <f t="shared" si="132"/>
        <v/>
      </c>
      <c r="N1678" s="103"/>
      <c r="O1678" s="103"/>
      <c r="P1678" s="260"/>
      <c r="Q1678" s="97" t="str">
        <f t="shared" si="133"/>
        <v/>
      </c>
      <c r="R1678" s="98" t="str">
        <f t="shared" si="134"/>
        <v/>
      </c>
      <c r="S1678" s="96"/>
      <c r="T1678" s="234"/>
      <c r="U1678" s="105"/>
    </row>
    <row r="1679" spans="1:21">
      <c r="A1679" s="94">
        <v>1675</v>
      </c>
      <c r="B1679" s="207"/>
      <c r="C1679" s="208" t="str">
        <f>IF($B1679="","",IF(VLOOKUP($B1679,競技者!$A$5:$I$1004,2,FALSE)="","",VLOOKUP($B1679,競技者!$A$5:$I$1004,2,FALSE)))</f>
        <v/>
      </c>
      <c r="D1679" s="208" t="str">
        <f>IF($B1679="","",IF(VLOOKUP($B1679,競技者!$A$5:$I$1004,3,FALSE)="","",VLOOKUP($B1679,競技者!$A$5:$I$1004,3,FALSE)))</f>
        <v/>
      </c>
      <c r="E1679" s="208" t="str">
        <f>IF($B1679="","",IF(VLOOKUP($B1679,競技者!$A$5:$I$1004,4,FALSE)="","",VLOOKUP($B1679,競技者!$A$5:$I$1004,4,FALSE)))</f>
        <v/>
      </c>
      <c r="F1679" s="208" t="str">
        <f>IF($B1679="","",IF(VLOOKUP($B1679,競技者!$A$5:$I$1004,7,FALSE)="","",VLOOKUP($B1679,競技者!$A$5:$I$1004,7,FALSE)))</f>
        <v/>
      </c>
      <c r="G1679" s="208" t="str">
        <f>IF($B1679="","",IF(VLOOKUP($B1679,競技者!$A$5:$I$1004,9,FALSE)="","",VLOOKUP($B1679,競技者!$A$5:$I$1004,9,FALSE)))</f>
        <v/>
      </c>
      <c r="H1679" s="209"/>
      <c r="I1679" s="208" t="str">
        <f t="shared" si="130"/>
        <v/>
      </c>
      <c r="J1679" s="210"/>
      <c r="K1679" s="211" t="str">
        <f t="shared" si="131"/>
        <v/>
      </c>
      <c r="L1679" s="210"/>
      <c r="M1679" s="211" t="str">
        <f t="shared" si="132"/>
        <v/>
      </c>
      <c r="N1679" s="212"/>
      <c r="O1679" s="212"/>
      <c r="P1679" s="261"/>
      <c r="Q1679" s="213" t="str">
        <f t="shared" si="133"/>
        <v/>
      </c>
      <c r="R1679" s="214" t="str">
        <f t="shared" si="134"/>
        <v/>
      </c>
      <c r="S1679" s="210"/>
      <c r="T1679" s="238"/>
      <c r="U1679" s="216"/>
    </row>
    <row r="1680" spans="1:21">
      <c r="A1680" s="94">
        <v>1676</v>
      </c>
      <c r="B1680" s="199"/>
      <c r="C1680" s="120" t="str">
        <f>IF($B1680="","",IF(VLOOKUP($B1680,競技者!$A$5:$I$1004,2,FALSE)="","",VLOOKUP($B1680,競技者!$A$5:$I$1004,2,FALSE)))</f>
        <v/>
      </c>
      <c r="D1680" s="120" t="str">
        <f>IF($B1680="","",IF(VLOOKUP($B1680,競技者!$A$5:$I$1004,3,FALSE)="","",VLOOKUP($B1680,競技者!$A$5:$I$1004,3,FALSE)))</f>
        <v/>
      </c>
      <c r="E1680" s="120" t="str">
        <f>IF($B1680="","",IF(VLOOKUP($B1680,競技者!$A$5:$I$1004,4,FALSE)="","",VLOOKUP($B1680,競技者!$A$5:$I$1004,4,FALSE)))</f>
        <v/>
      </c>
      <c r="F1680" s="120" t="str">
        <f>IF($B1680="","",IF(VLOOKUP($B1680,競技者!$A$5:$I$1004,7,FALSE)="","",VLOOKUP($B1680,競技者!$A$5:$I$1004,7,FALSE)))</f>
        <v/>
      </c>
      <c r="G1680" s="120" t="str">
        <f>IF($B1680="","",IF(VLOOKUP($B1680,競技者!$A$5:$I$1004,9,FALSE)="","",VLOOKUP($B1680,競技者!$A$5:$I$1004,9,FALSE)))</f>
        <v/>
      </c>
      <c r="H1680" s="119"/>
      <c r="I1680" s="120" t="str">
        <f t="shared" si="130"/>
        <v/>
      </c>
      <c r="J1680" s="121"/>
      <c r="K1680" s="122" t="str">
        <f t="shared" si="131"/>
        <v/>
      </c>
      <c r="L1680" s="121"/>
      <c r="M1680" s="122" t="str">
        <f t="shared" si="132"/>
        <v/>
      </c>
      <c r="N1680" s="123"/>
      <c r="O1680" s="123"/>
      <c r="P1680" s="259"/>
      <c r="Q1680" s="124" t="str">
        <f t="shared" si="133"/>
        <v/>
      </c>
      <c r="R1680" s="125" t="str">
        <f t="shared" si="134"/>
        <v/>
      </c>
      <c r="S1680" s="121"/>
      <c r="T1680" s="236"/>
      <c r="U1680" s="127"/>
    </row>
    <row r="1681" spans="1:21">
      <c r="A1681" s="94">
        <v>1677</v>
      </c>
      <c r="B1681" s="111"/>
      <c r="C1681" s="95" t="str">
        <f>IF($B1681="","",IF(VLOOKUP($B1681,競技者!$A$5:$I$1004,2,FALSE)="","",VLOOKUP($B1681,競技者!$A$5:$I$1004,2,FALSE)))</f>
        <v/>
      </c>
      <c r="D1681" s="95" t="str">
        <f>IF($B1681="","",IF(VLOOKUP($B1681,競技者!$A$5:$I$1004,3,FALSE)="","",VLOOKUP($B1681,競技者!$A$5:$I$1004,3,FALSE)))</f>
        <v/>
      </c>
      <c r="E1681" s="95" t="str">
        <f>IF($B1681="","",IF(VLOOKUP($B1681,競技者!$A$5:$I$1004,4,FALSE)="","",VLOOKUP($B1681,競技者!$A$5:$I$1004,4,FALSE)))</f>
        <v/>
      </c>
      <c r="F1681" s="95" t="str">
        <f>IF($B1681="","",IF(VLOOKUP($B1681,競技者!$A$5:$I$1004,7,FALSE)="","",VLOOKUP($B1681,競技者!$A$5:$I$1004,7,FALSE)))</f>
        <v/>
      </c>
      <c r="G1681" s="95" t="str">
        <f>IF($B1681="","",IF(VLOOKUP($B1681,競技者!$A$5:$I$1004,9,FALSE)="","",VLOOKUP($B1681,競技者!$A$5:$I$1004,9,FALSE)))</f>
        <v/>
      </c>
      <c r="H1681" s="109"/>
      <c r="I1681" s="95" t="str">
        <f t="shared" si="130"/>
        <v/>
      </c>
      <c r="J1681" s="96"/>
      <c r="K1681" s="107" t="str">
        <f t="shared" si="131"/>
        <v/>
      </c>
      <c r="L1681" s="96"/>
      <c r="M1681" s="107" t="str">
        <f t="shared" si="132"/>
        <v/>
      </c>
      <c r="N1681" s="103"/>
      <c r="O1681" s="103"/>
      <c r="P1681" s="260"/>
      <c r="Q1681" s="97" t="str">
        <f t="shared" si="133"/>
        <v/>
      </c>
      <c r="R1681" s="98" t="str">
        <f t="shared" si="134"/>
        <v/>
      </c>
      <c r="S1681" s="96"/>
      <c r="T1681" s="234"/>
      <c r="U1681" s="105"/>
    </row>
    <row r="1682" spans="1:21">
      <c r="A1682" s="94">
        <v>1678</v>
      </c>
      <c r="B1682" s="111"/>
      <c r="C1682" s="95" t="str">
        <f>IF($B1682="","",IF(VLOOKUP($B1682,競技者!$A$5:$I$1004,2,FALSE)="","",VLOOKUP($B1682,競技者!$A$5:$I$1004,2,FALSE)))</f>
        <v/>
      </c>
      <c r="D1682" s="95" t="str">
        <f>IF($B1682="","",IF(VLOOKUP($B1682,競技者!$A$5:$I$1004,3,FALSE)="","",VLOOKUP($B1682,競技者!$A$5:$I$1004,3,FALSE)))</f>
        <v/>
      </c>
      <c r="E1682" s="95" t="str">
        <f>IF($B1682="","",IF(VLOOKUP($B1682,競技者!$A$5:$I$1004,4,FALSE)="","",VLOOKUP($B1682,競技者!$A$5:$I$1004,4,FALSE)))</f>
        <v/>
      </c>
      <c r="F1682" s="95" t="str">
        <f>IF($B1682="","",IF(VLOOKUP($B1682,競技者!$A$5:$I$1004,7,FALSE)="","",VLOOKUP($B1682,競技者!$A$5:$I$1004,7,FALSE)))</f>
        <v/>
      </c>
      <c r="G1682" s="95" t="str">
        <f>IF($B1682="","",IF(VLOOKUP($B1682,競技者!$A$5:$I$1004,9,FALSE)="","",VLOOKUP($B1682,競技者!$A$5:$I$1004,9,FALSE)))</f>
        <v/>
      </c>
      <c r="H1682" s="109"/>
      <c r="I1682" s="95" t="str">
        <f t="shared" si="130"/>
        <v/>
      </c>
      <c r="J1682" s="96"/>
      <c r="K1682" s="107" t="str">
        <f t="shared" si="131"/>
        <v/>
      </c>
      <c r="L1682" s="96"/>
      <c r="M1682" s="107" t="str">
        <f t="shared" si="132"/>
        <v/>
      </c>
      <c r="N1682" s="103"/>
      <c r="O1682" s="103"/>
      <c r="P1682" s="260"/>
      <c r="Q1682" s="97" t="str">
        <f t="shared" si="133"/>
        <v/>
      </c>
      <c r="R1682" s="98" t="str">
        <f t="shared" si="134"/>
        <v/>
      </c>
      <c r="S1682" s="96"/>
      <c r="T1682" s="234"/>
      <c r="U1682" s="105"/>
    </row>
    <row r="1683" spans="1:21">
      <c r="A1683" s="94">
        <v>1679</v>
      </c>
      <c r="B1683" s="111"/>
      <c r="C1683" s="95" t="str">
        <f>IF($B1683="","",IF(VLOOKUP($B1683,競技者!$A$5:$I$1004,2,FALSE)="","",VLOOKUP($B1683,競技者!$A$5:$I$1004,2,FALSE)))</f>
        <v/>
      </c>
      <c r="D1683" s="95" t="str">
        <f>IF($B1683="","",IF(VLOOKUP($B1683,競技者!$A$5:$I$1004,3,FALSE)="","",VLOOKUP($B1683,競技者!$A$5:$I$1004,3,FALSE)))</f>
        <v/>
      </c>
      <c r="E1683" s="95" t="str">
        <f>IF($B1683="","",IF(VLOOKUP($B1683,競技者!$A$5:$I$1004,4,FALSE)="","",VLOOKUP($B1683,競技者!$A$5:$I$1004,4,FALSE)))</f>
        <v/>
      </c>
      <c r="F1683" s="95" t="str">
        <f>IF($B1683="","",IF(VLOOKUP($B1683,競技者!$A$5:$I$1004,7,FALSE)="","",VLOOKUP($B1683,競技者!$A$5:$I$1004,7,FALSE)))</f>
        <v/>
      </c>
      <c r="G1683" s="95" t="str">
        <f>IF($B1683="","",IF(VLOOKUP($B1683,競技者!$A$5:$I$1004,9,FALSE)="","",VLOOKUP($B1683,競技者!$A$5:$I$1004,9,FALSE)))</f>
        <v/>
      </c>
      <c r="H1683" s="109"/>
      <c r="I1683" s="95" t="str">
        <f t="shared" si="130"/>
        <v/>
      </c>
      <c r="J1683" s="96"/>
      <c r="K1683" s="107" t="str">
        <f t="shared" si="131"/>
        <v/>
      </c>
      <c r="L1683" s="96"/>
      <c r="M1683" s="107" t="str">
        <f t="shared" si="132"/>
        <v/>
      </c>
      <c r="N1683" s="103"/>
      <c r="O1683" s="103"/>
      <c r="P1683" s="260"/>
      <c r="Q1683" s="97" t="str">
        <f t="shared" si="133"/>
        <v/>
      </c>
      <c r="R1683" s="98" t="str">
        <f t="shared" si="134"/>
        <v/>
      </c>
      <c r="S1683" s="96"/>
      <c r="T1683" s="234"/>
      <c r="U1683" s="105"/>
    </row>
    <row r="1684" spans="1:21" ht="12.6" thickBot="1">
      <c r="A1684" s="94">
        <v>1680</v>
      </c>
      <c r="B1684" s="217"/>
      <c r="C1684" s="218" t="str">
        <f>IF($B1684="","",IF(VLOOKUP($B1684,競技者!$A$5:$I$1004,2,FALSE)="","",VLOOKUP($B1684,競技者!$A$5:$I$1004,2,FALSE)))</f>
        <v/>
      </c>
      <c r="D1684" s="218" t="str">
        <f>IF($B1684="","",IF(VLOOKUP($B1684,競技者!$A$5:$I$1004,3,FALSE)="","",VLOOKUP($B1684,競技者!$A$5:$I$1004,3,FALSE)))</f>
        <v/>
      </c>
      <c r="E1684" s="218" t="str">
        <f>IF($B1684="","",IF(VLOOKUP($B1684,競技者!$A$5:$I$1004,4,FALSE)="","",VLOOKUP($B1684,競技者!$A$5:$I$1004,4,FALSE)))</f>
        <v/>
      </c>
      <c r="F1684" s="218" t="str">
        <f>IF($B1684="","",IF(VLOOKUP($B1684,競技者!$A$5:$I$1004,7,FALSE)="","",VLOOKUP($B1684,競技者!$A$5:$I$1004,7,FALSE)))</f>
        <v/>
      </c>
      <c r="G1684" s="218" t="str">
        <f>IF($B1684="","",IF(VLOOKUP($B1684,競技者!$A$5:$I$1004,9,FALSE)="","",VLOOKUP($B1684,競技者!$A$5:$I$1004,9,FALSE)))</f>
        <v/>
      </c>
      <c r="H1684" s="219"/>
      <c r="I1684" s="218" t="str">
        <f t="shared" si="130"/>
        <v/>
      </c>
      <c r="J1684" s="220"/>
      <c r="K1684" s="221" t="str">
        <f t="shared" si="131"/>
        <v/>
      </c>
      <c r="L1684" s="220"/>
      <c r="M1684" s="221" t="str">
        <f t="shared" si="132"/>
        <v/>
      </c>
      <c r="N1684" s="262"/>
      <c r="O1684" s="262"/>
      <c r="P1684" s="263"/>
      <c r="Q1684" s="222" t="str">
        <f t="shared" si="133"/>
        <v/>
      </c>
      <c r="R1684" s="223" t="str">
        <f t="shared" si="134"/>
        <v/>
      </c>
      <c r="S1684" s="220"/>
      <c r="T1684" s="237"/>
      <c r="U1684" s="224"/>
    </row>
    <row r="1685" spans="1:21">
      <c r="A1685" s="94">
        <v>1681</v>
      </c>
      <c r="B1685" s="199"/>
      <c r="C1685" s="120" t="str">
        <f>IF($B1685="","",IF(VLOOKUP($B1685,競技者!$A$5:$I$1004,2,FALSE)="","",VLOOKUP($B1685,競技者!$A$5:$I$1004,2,FALSE)))</f>
        <v/>
      </c>
      <c r="D1685" s="120" t="str">
        <f>IF($B1685="","",IF(VLOOKUP($B1685,競技者!$A$5:$I$1004,3,FALSE)="","",VLOOKUP($B1685,競技者!$A$5:$I$1004,3,FALSE)))</f>
        <v/>
      </c>
      <c r="E1685" s="120" t="str">
        <f>IF($B1685="","",IF(VLOOKUP($B1685,競技者!$A$5:$I$1004,4,FALSE)="","",VLOOKUP($B1685,競技者!$A$5:$I$1004,4,FALSE)))</f>
        <v/>
      </c>
      <c r="F1685" s="120" t="str">
        <f>IF($B1685="","",IF(VLOOKUP($B1685,競技者!$A$5:$I$1004,7,FALSE)="","",VLOOKUP($B1685,競技者!$A$5:$I$1004,7,FALSE)))</f>
        <v/>
      </c>
      <c r="G1685" s="120" t="str">
        <f>IF($B1685="","",IF(VLOOKUP($B1685,競技者!$A$5:$I$1004,9,FALSE)="","",VLOOKUP($B1685,競技者!$A$5:$I$1004,9,FALSE)))</f>
        <v/>
      </c>
      <c r="H1685" s="119"/>
      <c r="I1685" s="120" t="str">
        <f t="shared" si="130"/>
        <v/>
      </c>
      <c r="J1685" s="121"/>
      <c r="K1685" s="122" t="str">
        <f t="shared" si="131"/>
        <v/>
      </c>
      <c r="L1685" s="121"/>
      <c r="M1685" s="122" t="str">
        <f t="shared" si="132"/>
        <v/>
      </c>
      <c r="N1685" s="123"/>
      <c r="O1685" s="123"/>
      <c r="P1685" s="259"/>
      <c r="Q1685" s="124" t="str">
        <f t="shared" si="133"/>
        <v/>
      </c>
      <c r="R1685" s="125" t="str">
        <f t="shared" si="134"/>
        <v/>
      </c>
      <c r="S1685" s="121"/>
      <c r="T1685" s="236"/>
      <c r="U1685" s="127"/>
    </row>
    <row r="1686" spans="1:21">
      <c r="A1686" s="94">
        <v>1682</v>
      </c>
      <c r="B1686" s="111"/>
      <c r="C1686" s="95" t="str">
        <f>IF($B1686="","",IF(VLOOKUP($B1686,競技者!$A$5:$I$1004,2,FALSE)="","",VLOOKUP($B1686,競技者!$A$5:$I$1004,2,FALSE)))</f>
        <v/>
      </c>
      <c r="D1686" s="95" t="str">
        <f>IF($B1686="","",IF(VLOOKUP($B1686,競技者!$A$5:$I$1004,3,FALSE)="","",VLOOKUP($B1686,競技者!$A$5:$I$1004,3,FALSE)))</f>
        <v/>
      </c>
      <c r="E1686" s="95" t="str">
        <f>IF($B1686="","",IF(VLOOKUP($B1686,競技者!$A$5:$I$1004,4,FALSE)="","",VLOOKUP($B1686,競技者!$A$5:$I$1004,4,FALSE)))</f>
        <v/>
      </c>
      <c r="F1686" s="95" t="str">
        <f>IF($B1686="","",IF(VLOOKUP($B1686,競技者!$A$5:$I$1004,7,FALSE)="","",VLOOKUP($B1686,競技者!$A$5:$I$1004,7,FALSE)))</f>
        <v/>
      </c>
      <c r="G1686" s="95" t="str">
        <f>IF($B1686="","",IF(VLOOKUP($B1686,競技者!$A$5:$I$1004,9,FALSE)="","",VLOOKUP($B1686,競技者!$A$5:$I$1004,9,FALSE)))</f>
        <v/>
      </c>
      <c r="H1686" s="109"/>
      <c r="I1686" s="95" t="str">
        <f t="shared" si="130"/>
        <v/>
      </c>
      <c r="J1686" s="96"/>
      <c r="K1686" s="107" t="str">
        <f t="shared" si="131"/>
        <v/>
      </c>
      <c r="L1686" s="96"/>
      <c r="M1686" s="107" t="str">
        <f t="shared" si="132"/>
        <v/>
      </c>
      <c r="N1686" s="103"/>
      <c r="O1686" s="103"/>
      <c r="P1686" s="260"/>
      <c r="Q1686" s="97" t="str">
        <f t="shared" si="133"/>
        <v/>
      </c>
      <c r="R1686" s="98" t="str">
        <f t="shared" si="134"/>
        <v/>
      </c>
      <c r="S1686" s="96"/>
      <c r="T1686" s="234"/>
      <c r="U1686" s="105"/>
    </row>
    <row r="1687" spans="1:21">
      <c r="A1687" s="94">
        <v>1683</v>
      </c>
      <c r="B1687" s="111"/>
      <c r="C1687" s="95" t="str">
        <f>IF($B1687="","",IF(VLOOKUP($B1687,競技者!$A$5:$I$1004,2,FALSE)="","",VLOOKUP($B1687,競技者!$A$5:$I$1004,2,FALSE)))</f>
        <v/>
      </c>
      <c r="D1687" s="95" t="str">
        <f>IF($B1687="","",IF(VLOOKUP($B1687,競技者!$A$5:$I$1004,3,FALSE)="","",VLOOKUP($B1687,競技者!$A$5:$I$1004,3,FALSE)))</f>
        <v/>
      </c>
      <c r="E1687" s="95" t="str">
        <f>IF($B1687="","",IF(VLOOKUP($B1687,競技者!$A$5:$I$1004,4,FALSE)="","",VLOOKUP($B1687,競技者!$A$5:$I$1004,4,FALSE)))</f>
        <v/>
      </c>
      <c r="F1687" s="95" t="str">
        <f>IF($B1687="","",IF(VLOOKUP($B1687,競技者!$A$5:$I$1004,7,FALSE)="","",VLOOKUP($B1687,競技者!$A$5:$I$1004,7,FALSE)))</f>
        <v/>
      </c>
      <c r="G1687" s="95" t="str">
        <f>IF($B1687="","",IF(VLOOKUP($B1687,競技者!$A$5:$I$1004,9,FALSE)="","",VLOOKUP($B1687,競技者!$A$5:$I$1004,9,FALSE)))</f>
        <v/>
      </c>
      <c r="H1687" s="109"/>
      <c r="I1687" s="95" t="str">
        <f t="shared" si="130"/>
        <v/>
      </c>
      <c r="J1687" s="96"/>
      <c r="K1687" s="107" t="str">
        <f t="shared" si="131"/>
        <v/>
      </c>
      <c r="L1687" s="96"/>
      <c r="M1687" s="107" t="str">
        <f t="shared" si="132"/>
        <v/>
      </c>
      <c r="N1687" s="103"/>
      <c r="O1687" s="103"/>
      <c r="P1687" s="260"/>
      <c r="Q1687" s="97" t="str">
        <f t="shared" si="133"/>
        <v/>
      </c>
      <c r="R1687" s="98" t="str">
        <f t="shared" si="134"/>
        <v/>
      </c>
      <c r="S1687" s="96"/>
      <c r="T1687" s="234"/>
      <c r="U1687" s="105"/>
    </row>
    <row r="1688" spans="1:21">
      <c r="A1688" s="94">
        <v>1684</v>
      </c>
      <c r="B1688" s="111"/>
      <c r="C1688" s="95" t="str">
        <f>IF($B1688="","",IF(VLOOKUP($B1688,競技者!$A$5:$I$1004,2,FALSE)="","",VLOOKUP($B1688,競技者!$A$5:$I$1004,2,FALSE)))</f>
        <v/>
      </c>
      <c r="D1688" s="95" t="str">
        <f>IF($B1688="","",IF(VLOOKUP($B1688,競技者!$A$5:$I$1004,3,FALSE)="","",VLOOKUP($B1688,競技者!$A$5:$I$1004,3,FALSE)))</f>
        <v/>
      </c>
      <c r="E1688" s="95" t="str">
        <f>IF($B1688="","",IF(VLOOKUP($B1688,競技者!$A$5:$I$1004,4,FALSE)="","",VLOOKUP($B1688,競技者!$A$5:$I$1004,4,FALSE)))</f>
        <v/>
      </c>
      <c r="F1688" s="95" t="str">
        <f>IF($B1688="","",IF(VLOOKUP($B1688,競技者!$A$5:$I$1004,7,FALSE)="","",VLOOKUP($B1688,競技者!$A$5:$I$1004,7,FALSE)))</f>
        <v/>
      </c>
      <c r="G1688" s="95" t="str">
        <f>IF($B1688="","",IF(VLOOKUP($B1688,競技者!$A$5:$I$1004,9,FALSE)="","",VLOOKUP($B1688,競技者!$A$5:$I$1004,9,FALSE)))</f>
        <v/>
      </c>
      <c r="H1688" s="109"/>
      <c r="I1688" s="95" t="str">
        <f t="shared" si="130"/>
        <v/>
      </c>
      <c r="J1688" s="96"/>
      <c r="K1688" s="107" t="str">
        <f t="shared" si="131"/>
        <v/>
      </c>
      <c r="L1688" s="96"/>
      <c r="M1688" s="107" t="str">
        <f t="shared" si="132"/>
        <v/>
      </c>
      <c r="N1688" s="103"/>
      <c r="O1688" s="103"/>
      <c r="P1688" s="260"/>
      <c r="Q1688" s="97" t="str">
        <f t="shared" si="133"/>
        <v/>
      </c>
      <c r="R1688" s="98" t="str">
        <f t="shared" si="134"/>
        <v/>
      </c>
      <c r="S1688" s="96"/>
      <c r="T1688" s="234"/>
      <c r="U1688" s="105"/>
    </row>
    <row r="1689" spans="1:21">
      <c r="A1689" s="94">
        <v>1685</v>
      </c>
      <c r="B1689" s="207"/>
      <c r="C1689" s="208" t="str">
        <f>IF($B1689="","",IF(VLOOKUP($B1689,競技者!$A$5:$I$1004,2,FALSE)="","",VLOOKUP($B1689,競技者!$A$5:$I$1004,2,FALSE)))</f>
        <v/>
      </c>
      <c r="D1689" s="208" t="str">
        <f>IF($B1689="","",IF(VLOOKUP($B1689,競技者!$A$5:$I$1004,3,FALSE)="","",VLOOKUP($B1689,競技者!$A$5:$I$1004,3,FALSE)))</f>
        <v/>
      </c>
      <c r="E1689" s="208" t="str">
        <f>IF($B1689="","",IF(VLOOKUP($B1689,競技者!$A$5:$I$1004,4,FALSE)="","",VLOOKUP($B1689,競技者!$A$5:$I$1004,4,FALSE)))</f>
        <v/>
      </c>
      <c r="F1689" s="208" t="str">
        <f>IF($B1689="","",IF(VLOOKUP($B1689,競技者!$A$5:$I$1004,7,FALSE)="","",VLOOKUP($B1689,競技者!$A$5:$I$1004,7,FALSE)))</f>
        <v/>
      </c>
      <c r="G1689" s="208" t="str">
        <f>IF($B1689="","",IF(VLOOKUP($B1689,競技者!$A$5:$I$1004,9,FALSE)="","",VLOOKUP($B1689,競技者!$A$5:$I$1004,9,FALSE)))</f>
        <v/>
      </c>
      <c r="H1689" s="209"/>
      <c r="I1689" s="208" t="str">
        <f t="shared" si="130"/>
        <v/>
      </c>
      <c r="J1689" s="210"/>
      <c r="K1689" s="211" t="str">
        <f t="shared" si="131"/>
        <v/>
      </c>
      <c r="L1689" s="210"/>
      <c r="M1689" s="211" t="str">
        <f t="shared" si="132"/>
        <v/>
      </c>
      <c r="N1689" s="212"/>
      <c r="O1689" s="212"/>
      <c r="P1689" s="261"/>
      <c r="Q1689" s="213" t="str">
        <f t="shared" si="133"/>
        <v/>
      </c>
      <c r="R1689" s="214" t="str">
        <f t="shared" si="134"/>
        <v/>
      </c>
      <c r="S1689" s="210"/>
      <c r="T1689" s="238"/>
      <c r="U1689" s="216"/>
    </row>
    <row r="1690" spans="1:21">
      <c r="A1690" s="94">
        <v>1686</v>
      </c>
      <c r="B1690" s="199"/>
      <c r="C1690" s="120" t="str">
        <f>IF($B1690="","",IF(VLOOKUP($B1690,競技者!$A$5:$I$1004,2,FALSE)="","",VLOOKUP($B1690,競技者!$A$5:$I$1004,2,FALSE)))</f>
        <v/>
      </c>
      <c r="D1690" s="120" t="str">
        <f>IF($B1690="","",IF(VLOOKUP($B1690,競技者!$A$5:$I$1004,3,FALSE)="","",VLOOKUP($B1690,競技者!$A$5:$I$1004,3,FALSE)))</f>
        <v/>
      </c>
      <c r="E1690" s="120" t="str">
        <f>IF($B1690="","",IF(VLOOKUP($B1690,競技者!$A$5:$I$1004,4,FALSE)="","",VLOOKUP($B1690,競技者!$A$5:$I$1004,4,FALSE)))</f>
        <v/>
      </c>
      <c r="F1690" s="120" t="str">
        <f>IF($B1690="","",IF(VLOOKUP($B1690,競技者!$A$5:$I$1004,7,FALSE)="","",VLOOKUP($B1690,競技者!$A$5:$I$1004,7,FALSE)))</f>
        <v/>
      </c>
      <c r="G1690" s="120" t="str">
        <f>IF($B1690="","",IF(VLOOKUP($B1690,競技者!$A$5:$I$1004,9,FALSE)="","",VLOOKUP($B1690,競技者!$A$5:$I$1004,9,FALSE)))</f>
        <v/>
      </c>
      <c r="H1690" s="119"/>
      <c r="I1690" s="120" t="str">
        <f t="shared" si="130"/>
        <v/>
      </c>
      <c r="J1690" s="121"/>
      <c r="K1690" s="122" t="str">
        <f t="shared" si="131"/>
        <v/>
      </c>
      <c r="L1690" s="121"/>
      <c r="M1690" s="122" t="str">
        <f t="shared" si="132"/>
        <v/>
      </c>
      <c r="N1690" s="123"/>
      <c r="O1690" s="123"/>
      <c r="P1690" s="259"/>
      <c r="Q1690" s="124" t="str">
        <f t="shared" si="133"/>
        <v/>
      </c>
      <c r="R1690" s="125" t="str">
        <f t="shared" si="134"/>
        <v/>
      </c>
      <c r="S1690" s="121"/>
      <c r="T1690" s="236"/>
      <c r="U1690" s="127"/>
    </row>
    <row r="1691" spans="1:21">
      <c r="A1691" s="94">
        <v>1687</v>
      </c>
      <c r="B1691" s="111"/>
      <c r="C1691" s="95" t="str">
        <f>IF($B1691="","",IF(VLOOKUP($B1691,競技者!$A$5:$I$1004,2,FALSE)="","",VLOOKUP($B1691,競技者!$A$5:$I$1004,2,FALSE)))</f>
        <v/>
      </c>
      <c r="D1691" s="95" t="str">
        <f>IF($B1691="","",IF(VLOOKUP($B1691,競技者!$A$5:$I$1004,3,FALSE)="","",VLOOKUP($B1691,競技者!$A$5:$I$1004,3,FALSE)))</f>
        <v/>
      </c>
      <c r="E1691" s="95" t="str">
        <f>IF($B1691="","",IF(VLOOKUP($B1691,競技者!$A$5:$I$1004,4,FALSE)="","",VLOOKUP($B1691,競技者!$A$5:$I$1004,4,FALSE)))</f>
        <v/>
      </c>
      <c r="F1691" s="95" t="str">
        <f>IF($B1691="","",IF(VLOOKUP($B1691,競技者!$A$5:$I$1004,7,FALSE)="","",VLOOKUP($B1691,競技者!$A$5:$I$1004,7,FALSE)))</f>
        <v/>
      </c>
      <c r="G1691" s="95" t="str">
        <f>IF($B1691="","",IF(VLOOKUP($B1691,競技者!$A$5:$I$1004,9,FALSE)="","",VLOOKUP($B1691,競技者!$A$5:$I$1004,9,FALSE)))</f>
        <v/>
      </c>
      <c r="H1691" s="109"/>
      <c r="I1691" s="95" t="str">
        <f t="shared" si="130"/>
        <v/>
      </c>
      <c r="J1691" s="96"/>
      <c r="K1691" s="107" t="str">
        <f t="shared" si="131"/>
        <v/>
      </c>
      <c r="L1691" s="96"/>
      <c r="M1691" s="107" t="str">
        <f t="shared" si="132"/>
        <v/>
      </c>
      <c r="N1691" s="103"/>
      <c r="O1691" s="103"/>
      <c r="P1691" s="260"/>
      <c r="Q1691" s="97" t="str">
        <f t="shared" si="133"/>
        <v/>
      </c>
      <c r="R1691" s="98" t="str">
        <f t="shared" si="134"/>
        <v/>
      </c>
      <c r="S1691" s="96"/>
      <c r="T1691" s="234"/>
      <c r="U1691" s="105"/>
    </row>
    <row r="1692" spans="1:21">
      <c r="A1692" s="94">
        <v>1688</v>
      </c>
      <c r="B1692" s="111"/>
      <c r="C1692" s="95" t="str">
        <f>IF($B1692="","",IF(VLOOKUP($B1692,競技者!$A$5:$I$1004,2,FALSE)="","",VLOOKUP($B1692,競技者!$A$5:$I$1004,2,FALSE)))</f>
        <v/>
      </c>
      <c r="D1692" s="95" t="str">
        <f>IF($B1692="","",IF(VLOOKUP($B1692,競技者!$A$5:$I$1004,3,FALSE)="","",VLOOKUP($B1692,競技者!$A$5:$I$1004,3,FALSE)))</f>
        <v/>
      </c>
      <c r="E1692" s="95" t="str">
        <f>IF($B1692="","",IF(VLOOKUP($B1692,競技者!$A$5:$I$1004,4,FALSE)="","",VLOOKUP($B1692,競技者!$A$5:$I$1004,4,FALSE)))</f>
        <v/>
      </c>
      <c r="F1692" s="95" t="str">
        <f>IF($B1692="","",IF(VLOOKUP($B1692,競技者!$A$5:$I$1004,7,FALSE)="","",VLOOKUP($B1692,競技者!$A$5:$I$1004,7,FALSE)))</f>
        <v/>
      </c>
      <c r="G1692" s="95" t="str">
        <f>IF($B1692="","",IF(VLOOKUP($B1692,競技者!$A$5:$I$1004,9,FALSE)="","",VLOOKUP($B1692,競技者!$A$5:$I$1004,9,FALSE)))</f>
        <v/>
      </c>
      <c r="H1692" s="109"/>
      <c r="I1692" s="95" t="str">
        <f t="shared" si="130"/>
        <v/>
      </c>
      <c r="J1692" s="96"/>
      <c r="K1692" s="107" t="str">
        <f t="shared" si="131"/>
        <v/>
      </c>
      <c r="L1692" s="96"/>
      <c r="M1692" s="107" t="str">
        <f t="shared" si="132"/>
        <v/>
      </c>
      <c r="N1692" s="103"/>
      <c r="O1692" s="103"/>
      <c r="P1692" s="260"/>
      <c r="Q1692" s="97" t="str">
        <f t="shared" si="133"/>
        <v/>
      </c>
      <c r="R1692" s="98" t="str">
        <f t="shared" si="134"/>
        <v/>
      </c>
      <c r="S1692" s="96"/>
      <c r="T1692" s="234"/>
      <c r="U1692" s="105"/>
    </row>
    <row r="1693" spans="1:21">
      <c r="A1693" s="94">
        <v>1689</v>
      </c>
      <c r="B1693" s="111"/>
      <c r="C1693" s="95" t="str">
        <f>IF($B1693="","",IF(VLOOKUP($B1693,競技者!$A$5:$I$1004,2,FALSE)="","",VLOOKUP($B1693,競技者!$A$5:$I$1004,2,FALSE)))</f>
        <v/>
      </c>
      <c r="D1693" s="95" t="str">
        <f>IF($B1693="","",IF(VLOOKUP($B1693,競技者!$A$5:$I$1004,3,FALSE)="","",VLOOKUP($B1693,競技者!$A$5:$I$1004,3,FALSE)))</f>
        <v/>
      </c>
      <c r="E1693" s="95" t="str">
        <f>IF($B1693="","",IF(VLOOKUP($B1693,競技者!$A$5:$I$1004,4,FALSE)="","",VLOOKUP($B1693,競技者!$A$5:$I$1004,4,FALSE)))</f>
        <v/>
      </c>
      <c r="F1693" s="95" t="str">
        <f>IF($B1693="","",IF(VLOOKUP($B1693,競技者!$A$5:$I$1004,7,FALSE)="","",VLOOKUP($B1693,競技者!$A$5:$I$1004,7,FALSE)))</f>
        <v/>
      </c>
      <c r="G1693" s="95" t="str">
        <f>IF($B1693="","",IF(VLOOKUP($B1693,競技者!$A$5:$I$1004,9,FALSE)="","",VLOOKUP($B1693,競技者!$A$5:$I$1004,9,FALSE)))</f>
        <v/>
      </c>
      <c r="H1693" s="109"/>
      <c r="I1693" s="95" t="str">
        <f t="shared" si="130"/>
        <v/>
      </c>
      <c r="J1693" s="96"/>
      <c r="K1693" s="107" t="str">
        <f t="shared" si="131"/>
        <v/>
      </c>
      <c r="L1693" s="96"/>
      <c r="M1693" s="107" t="str">
        <f t="shared" si="132"/>
        <v/>
      </c>
      <c r="N1693" s="103"/>
      <c r="O1693" s="103"/>
      <c r="P1693" s="260"/>
      <c r="Q1693" s="97" t="str">
        <f t="shared" si="133"/>
        <v/>
      </c>
      <c r="R1693" s="98" t="str">
        <f t="shared" si="134"/>
        <v/>
      </c>
      <c r="S1693" s="96"/>
      <c r="T1693" s="234"/>
      <c r="U1693" s="105"/>
    </row>
    <row r="1694" spans="1:21" ht="12.6" thickBot="1">
      <c r="A1694" s="94">
        <v>1690</v>
      </c>
      <c r="B1694" s="217"/>
      <c r="C1694" s="218" t="str">
        <f>IF($B1694="","",IF(VLOOKUP($B1694,競技者!$A$5:$I$1004,2,FALSE)="","",VLOOKUP($B1694,競技者!$A$5:$I$1004,2,FALSE)))</f>
        <v/>
      </c>
      <c r="D1694" s="218" t="str">
        <f>IF($B1694="","",IF(VLOOKUP($B1694,競技者!$A$5:$I$1004,3,FALSE)="","",VLOOKUP($B1694,競技者!$A$5:$I$1004,3,FALSE)))</f>
        <v/>
      </c>
      <c r="E1694" s="218" t="str">
        <f>IF($B1694="","",IF(VLOOKUP($B1694,競技者!$A$5:$I$1004,4,FALSE)="","",VLOOKUP($B1694,競技者!$A$5:$I$1004,4,FALSE)))</f>
        <v/>
      </c>
      <c r="F1694" s="218" t="str">
        <f>IF($B1694="","",IF(VLOOKUP($B1694,競技者!$A$5:$I$1004,7,FALSE)="","",VLOOKUP($B1694,競技者!$A$5:$I$1004,7,FALSE)))</f>
        <v/>
      </c>
      <c r="G1694" s="218" t="str">
        <f>IF($B1694="","",IF(VLOOKUP($B1694,競技者!$A$5:$I$1004,9,FALSE)="","",VLOOKUP($B1694,競技者!$A$5:$I$1004,9,FALSE)))</f>
        <v/>
      </c>
      <c r="H1694" s="219"/>
      <c r="I1694" s="218" t="str">
        <f t="shared" si="130"/>
        <v/>
      </c>
      <c r="J1694" s="220"/>
      <c r="K1694" s="221" t="str">
        <f t="shared" si="131"/>
        <v/>
      </c>
      <c r="L1694" s="220"/>
      <c r="M1694" s="221" t="str">
        <f t="shared" si="132"/>
        <v/>
      </c>
      <c r="N1694" s="262"/>
      <c r="O1694" s="262"/>
      <c r="P1694" s="263"/>
      <c r="Q1694" s="222" t="str">
        <f t="shared" si="133"/>
        <v/>
      </c>
      <c r="R1694" s="223" t="str">
        <f t="shared" si="134"/>
        <v/>
      </c>
      <c r="S1694" s="220"/>
      <c r="T1694" s="237"/>
      <c r="U1694" s="224"/>
    </row>
    <row r="1695" spans="1:21">
      <c r="A1695" s="94">
        <v>1691</v>
      </c>
      <c r="B1695" s="199"/>
      <c r="C1695" s="120" t="str">
        <f>IF($B1695="","",IF(VLOOKUP($B1695,競技者!$A$5:$I$1004,2,FALSE)="","",VLOOKUP($B1695,競技者!$A$5:$I$1004,2,FALSE)))</f>
        <v/>
      </c>
      <c r="D1695" s="120" t="str">
        <f>IF($B1695="","",IF(VLOOKUP($B1695,競技者!$A$5:$I$1004,3,FALSE)="","",VLOOKUP($B1695,競技者!$A$5:$I$1004,3,FALSE)))</f>
        <v/>
      </c>
      <c r="E1695" s="120" t="str">
        <f>IF($B1695="","",IF(VLOOKUP($B1695,競技者!$A$5:$I$1004,4,FALSE)="","",VLOOKUP($B1695,競技者!$A$5:$I$1004,4,FALSE)))</f>
        <v/>
      </c>
      <c r="F1695" s="120" t="str">
        <f>IF($B1695="","",IF(VLOOKUP($B1695,競技者!$A$5:$I$1004,7,FALSE)="","",VLOOKUP($B1695,競技者!$A$5:$I$1004,7,FALSE)))</f>
        <v/>
      </c>
      <c r="G1695" s="120" t="str">
        <f>IF($B1695="","",IF(VLOOKUP($B1695,競技者!$A$5:$I$1004,9,FALSE)="","",VLOOKUP($B1695,競技者!$A$5:$I$1004,9,FALSE)))</f>
        <v/>
      </c>
      <c r="H1695" s="119"/>
      <c r="I1695" s="120" t="str">
        <f t="shared" si="130"/>
        <v/>
      </c>
      <c r="J1695" s="121"/>
      <c r="K1695" s="122" t="str">
        <f t="shared" si="131"/>
        <v/>
      </c>
      <c r="L1695" s="121"/>
      <c r="M1695" s="122" t="str">
        <f t="shared" si="132"/>
        <v/>
      </c>
      <c r="N1695" s="123"/>
      <c r="O1695" s="123"/>
      <c r="P1695" s="259"/>
      <c r="Q1695" s="124" t="str">
        <f t="shared" si="133"/>
        <v/>
      </c>
      <c r="R1695" s="125" t="str">
        <f t="shared" si="134"/>
        <v/>
      </c>
      <c r="S1695" s="121"/>
      <c r="T1695" s="236"/>
      <c r="U1695" s="127"/>
    </row>
    <row r="1696" spans="1:21">
      <c r="A1696" s="94">
        <v>1692</v>
      </c>
      <c r="B1696" s="111"/>
      <c r="C1696" s="95" t="str">
        <f>IF($B1696="","",IF(VLOOKUP($B1696,競技者!$A$5:$I$1004,2,FALSE)="","",VLOOKUP($B1696,競技者!$A$5:$I$1004,2,FALSE)))</f>
        <v/>
      </c>
      <c r="D1696" s="95" t="str">
        <f>IF($B1696="","",IF(VLOOKUP($B1696,競技者!$A$5:$I$1004,3,FALSE)="","",VLOOKUP($B1696,競技者!$A$5:$I$1004,3,FALSE)))</f>
        <v/>
      </c>
      <c r="E1696" s="95" t="str">
        <f>IF($B1696="","",IF(VLOOKUP($B1696,競技者!$A$5:$I$1004,4,FALSE)="","",VLOOKUP($B1696,競技者!$A$5:$I$1004,4,FALSE)))</f>
        <v/>
      </c>
      <c r="F1696" s="95" t="str">
        <f>IF($B1696="","",IF(VLOOKUP($B1696,競技者!$A$5:$I$1004,7,FALSE)="","",VLOOKUP($B1696,競技者!$A$5:$I$1004,7,FALSE)))</f>
        <v/>
      </c>
      <c r="G1696" s="95" t="str">
        <f>IF($B1696="","",IF(VLOOKUP($B1696,競技者!$A$5:$I$1004,9,FALSE)="","",VLOOKUP($B1696,競技者!$A$5:$I$1004,9,FALSE)))</f>
        <v/>
      </c>
      <c r="H1696" s="109"/>
      <c r="I1696" s="95" t="str">
        <f t="shared" si="130"/>
        <v/>
      </c>
      <c r="J1696" s="96"/>
      <c r="K1696" s="107" t="str">
        <f t="shared" si="131"/>
        <v/>
      </c>
      <c r="L1696" s="96"/>
      <c r="M1696" s="107" t="str">
        <f t="shared" si="132"/>
        <v/>
      </c>
      <c r="N1696" s="103"/>
      <c r="O1696" s="103"/>
      <c r="P1696" s="260"/>
      <c r="Q1696" s="97" t="str">
        <f t="shared" si="133"/>
        <v/>
      </c>
      <c r="R1696" s="98" t="str">
        <f t="shared" si="134"/>
        <v/>
      </c>
      <c r="S1696" s="96"/>
      <c r="T1696" s="234"/>
      <c r="U1696" s="105"/>
    </row>
    <row r="1697" spans="1:21">
      <c r="A1697" s="94">
        <v>1693</v>
      </c>
      <c r="B1697" s="111"/>
      <c r="C1697" s="95" t="str">
        <f>IF($B1697="","",IF(VLOOKUP($B1697,競技者!$A$5:$I$1004,2,FALSE)="","",VLOOKUP($B1697,競技者!$A$5:$I$1004,2,FALSE)))</f>
        <v/>
      </c>
      <c r="D1697" s="95" t="str">
        <f>IF($B1697="","",IF(VLOOKUP($B1697,競技者!$A$5:$I$1004,3,FALSE)="","",VLOOKUP($B1697,競技者!$A$5:$I$1004,3,FALSE)))</f>
        <v/>
      </c>
      <c r="E1697" s="95" t="str">
        <f>IF($B1697="","",IF(VLOOKUP($B1697,競技者!$A$5:$I$1004,4,FALSE)="","",VLOOKUP($B1697,競技者!$A$5:$I$1004,4,FALSE)))</f>
        <v/>
      </c>
      <c r="F1697" s="95" t="str">
        <f>IF($B1697="","",IF(VLOOKUP($B1697,競技者!$A$5:$I$1004,7,FALSE)="","",VLOOKUP($B1697,競技者!$A$5:$I$1004,7,FALSE)))</f>
        <v/>
      </c>
      <c r="G1697" s="95" t="str">
        <f>IF($B1697="","",IF(VLOOKUP($B1697,競技者!$A$5:$I$1004,9,FALSE)="","",VLOOKUP($B1697,競技者!$A$5:$I$1004,9,FALSE)))</f>
        <v/>
      </c>
      <c r="H1697" s="109"/>
      <c r="I1697" s="95" t="str">
        <f t="shared" si="130"/>
        <v/>
      </c>
      <c r="J1697" s="96"/>
      <c r="K1697" s="107" t="str">
        <f t="shared" si="131"/>
        <v/>
      </c>
      <c r="L1697" s="96"/>
      <c r="M1697" s="107" t="str">
        <f t="shared" si="132"/>
        <v/>
      </c>
      <c r="N1697" s="103"/>
      <c r="O1697" s="103"/>
      <c r="P1697" s="260"/>
      <c r="Q1697" s="97" t="str">
        <f t="shared" si="133"/>
        <v/>
      </c>
      <c r="R1697" s="98" t="str">
        <f t="shared" si="134"/>
        <v/>
      </c>
      <c r="S1697" s="96"/>
      <c r="T1697" s="234"/>
      <c r="U1697" s="105"/>
    </row>
    <row r="1698" spans="1:21">
      <c r="A1698" s="94">
        <v>1694</v>
      </c>
      <c r="B1698" s="111"/>
      <c r="C1698" s="95" t="str">
        <f>IF($B1698="","",IF(VLOOKUP($B1698,競技者!$A$5:$I$1004,2,FALSE)="","",VLOOKUP($B1698,競技者!$A$5:$I$1004,2,FALSE)))</f>
        <v/>
      </c>
      <c r="D1698" s="95" t="str">
        <f>IF($B1698="","",IF(VLOOKUP($B1698,競技者!$A$5:$I$1004,3,FALSE)="","",VLOOKUP($B1698,競技者!$A$5:$I$1004,3,FALSE)))</f>
        <v/>
      </c>
      <c r="E1698" s="95" t="str">
        <f>IF($B1698="","",IF(VLOOKUP($B1698,競技者!$A$5:$I$1004,4,FALSE)="","",VLOOKUP($B1698,競技者!$A$5:$I$1004,4,FALSE)))</f>
        <v/>
      </c>
      <c r="F1698" s="95" t="str">
        <f>IF($B1698="","",IF(VLOOKUP($B1698,競技者!$A$5:$I$1004,7,FALSE)="","",VLOOKUP($B1698,競技者!$A$5:$I$1004,7,FALSE)))</f>
        <v/>
      </c>
      <c r="G1698" s="95" t="str">
        <f>IF($B1698="","",IF(VLOOKUP($B1698,競技者!$A$5:$I$1004,9,FALSE)="","",VLOOKUP($B1698,競技者!$A$5:$I$1004,9,FALSE)))</f>
        <v/>
      </c>
      <c r="H1698" s="109"/>
      <c r="I1698" s="95" t="str">
        <f t="shared" si="130"/>
        <v/>
      </c>
      <c r="J1698" s="96"/>
      <c r="K1698" s="107" t="str">
        <f t="shared" si="131"/>
        <v/>
      </c>
      <c r="L1698" s="96"/>
      <c r="M1698" s="107" t="str">
        <f t="shared" si="132"/>
        <v/>
      </c>
      <c r="N1698" s="103"/>
      <c r="O1698" s="103"/>
      <c r="P1698" s="260"/>
      <c r="Q1698" s="97" t="str">
        <f t="shared" si="133"/>
        <v/>
      </c>
      <c r="R1698" s="98" t="str">
        <f t="shared" si="134"/>
        <v/>
      </c>
      <c r="S1698" s="96"/>
      <c r="T1698" s="234"/>
      <c r="U1698" s="105"/>
    </row>
    <row r="1699" spans="1:21">
      <c r="A1699" s="94">
        <v>1695</v>
      </c>
      <c r="B1699" s="207"/>
      <c r="C1699" s="208" t="str">
        <f>IF($B1699="","",IF(VLOOKUP($B1699,競技者!$A$5:$I$1004,2,FALSE)="","",VLOOKUP($B1699,競技者!$A$5:$I$1004,2,FALSE)))</f>
        <v/>
      </c>
      <c r="D1699" s="208" t="str">
        <f>IF($B1699="","",IF(VLOOKUP($B1699,競技者!$A$5:$I$1004,3,FALSE)="","",VLOOKUP($B1699,競技者!$A$5:$I$1004,3,FALSE)))</f>
        <v/>
      </c>
      <c r="E1699" s="208" t="str">
        <f>IF($B1699="","",IF(VLOOKUP($B1699,競技者!$A$5:$I$1004,4,FALSE)="","",VLOOKUP($B1699,競技者!$A$5:$I$1004,4,FALSE)))</f>
        <v/>
      </c>
      <c r="F1699" s="208" t="str">
        <f>IF($B1699="","",IF(VLOOKUP($B1699,競技者!$A$5:$I$1004,7,FALSE)="","",VLOOKUP($B1699,競技者!$A$5:$I$1004,7,FALSE)))</f>
        <v/>
      </c>
      <c r="G1699" s="208" t="str">
        <f>IF($B1699="","",IF(VLOOKUP($B1699,競技者!$A$5:$I$1004,9,FALSE)="","",VLOOKUP($B1699,競技者!$A$5:$I$1004,9,FALSE)))</f>
        <v/>
      </c>
      <c r="H1699" s="209"/>
      <c r="I1699" s="208" t="str">
        <f t="shared" si="130"/>
        <v/>
      </c>
      <c r="J1699" s="210"/>
      <c r="K1699" s="211" t="str">
        <f t="shared" si="131"/>
        <v/>
      </c>
      <c r="L1699" s="210"/>
      <c r="M1699" s="211" t="str">
        <f t="shared" si="132"/>
        <v/>
      </c>
      <c r="N1699" s="212"/>
      <c r="O1699" s="212"/>
      <c r="P1699" s="261"/>
      <c r="Q1699" s="213" t="str">
        <f t="shared" si="133"/>
        <v/>
      </c>
      <c r="R1699" s="214" t="str">
        <f t="shared" si="134"/>
        <v/>
      </c>
      <c r="S1699" s="210"/>
      <c r="T1699" s="238"/>
      <c r="U1699" s="216"/>
    </row>
    <row r="1700" spans="1:21">
      <c r="A1700" s="94">
        <v>1696</v>
      </c>
      <c r="B1700" s="199"/>
      <c r="C1700" s="120" t="str">
        <f>IF($B1700="","",IF(VLOOKUP($B1700,競技者!$A$5:$I$1004,2,FALSE)="","",VLOOKUP($B1700,競技者!$A$5:$I$1004,2,FALSE)))</f>
        <v/>
      </c>
      <c r="D1700" s="120" t="str">
        <f>IF($B1700="","",IF(VLOOKUP($B1700,競技者!$A$5:$I$1004,3,FALSE)="","",VLOOKUP($B1700,競技者!$A$5:$I$1004,3,FALSE)))</f>
        <v/>
      </c>
      <c r="E1700" s="120" t="str">
        <f>IF($B1700="","",IF(VLOOKUP($B1700,競技者!$A$5:$I$1004,4,FALSE)="","",VLOOKUP($B1700,競技者!$A$5:$I$1004,4,FALSE)))</f>
        <v/>
      </c>
      <c r="F1700" s="120" t="str">
        <f>IF($B1700="","",IF(VLOOKUP($B1700,競技者!$A$5:$I$1004,7,FALSE)="","",VLOOKUP($B1700,競技者!$A$5:$I$1004,7,FALSE)))</f>
        <v/>
      </c>
      <c r="G1700" s="120" t="str">
        <f>IF($B1700="","",IF(VLOOKUP($B1700,競技者!$A$5:$I$1004,9,FALSE)="","",VLOOKUP($B1700,競技者!$A$5:$I$1004,9,FALSE)))</f>
        <v/>
      </c>
      <c r="H1700" s="119"/>
      <c r="I1700" s="120" t="str">
        <f t="shared" si="130"/>
        <v/>
      </c>
      <c r="J1700" s="121"/>
      <c r="K1700" s="122" t="str">
        <f t="shared" si="131"/>
        <v/>
      </c>
      <c r="L1700" s="121"/>
      <c r="M1700" s="122" t="str">
        <f t="shared" si="132"/>
        <v/>
      </c>
      <c r="N1700" s="123"/>
      <c r="O1700" s="123"/>
      <c r="P1700" s="259"/>
      <c r="Q1700" s="124" t="str">
        <f t="shared" si="133"/>
        <v/>
      </c>
      <c r="R1700" s="125" t="str">
        <f t="shared" si="134"/>
        <v/>
      </c>
      <c r="S1700" s="121"/>
      <c r="T1700" s="236"/>
      <c r="U1700" s="127"/>
    </row>
    <row r="1701" spans="1:21">
      <c r="A1701" s="94">
        <v>1697</v>
      </c>
      <c r="B1701" s="111"/>
      <c r="C1701" s="95" t="str">
        <f>IF($B1701="","",IF(VLOOKUP($B1701,競技者!$A$5:$I$1004,2,FALSE)="","",VLOOKUP($B1701,競技者!$A$5:$I$1004,2,FALSE)))</f>
        <v/>
      </c>
      <c r="D1701" s="95" t="str">
        <f>IF($B1701="","",IF(VLOOKUP($B1701,競技者!$A$5:$I$1004,3,FALSE)="","",VLOOKUP($B1701,競技者!$A$5:$I$1004,3,FALSE)))</f>
        <v/>
      </c>
      <c r="E1701" s="95" t="str">
        <f>IF($B1701="","",IF(VLOOKUP($B1701,競技者!$A$5:$I$1004,4,FALSE)="","",VLOOKUP($B1701,競技者!$A$5:$I$1004,4,FALSE)))</f>
        <v/>
      </c>
      <c r="F1701" s="95" t="str">
        <f>IF($B1701="","",IF(VLOOKUP($B1701,競技者!$A$5:$I$1004,7,FALSE)="","",VLOOKUP($B1701,競技者!$A$5:$I$1004,7,FALSE)))</f>
        <v/>
      </c>
      <c r="G1701" s="95" t="str">
        <f>IF($B1701="","",IF(VLOOKUP($B1701,競技者!$A$5:$I$1004,9,FALSE)="","",VLOOKUP($B1701,競技者!$A$5:$I$1004,9,FALSE)))</f>
        <v/>
      </c>
      <c r="H1701" s="109"/>
      <c r="I1701" s="95" t="str">
        <f t="shared" si="130"/>
        <v/>
      </c>
      <c r="J1701" s="96"/>
      <c r="K1701" s="107" t="str">
        <f t="shared" si="131"/>
        <v/>
      </c>
      <c r="L1701" s="96"/>
      <c r="M1701" s="107" t="str">
        <f t="shared" si="132"/>
        <v/>
      </c>
      <c r="N1701" s="103"/>
      <c r="O1701" s="103"/>
      <c r="P1701" s="260"/>
      <c r="Q1701" s="97" t="str">
        <f t="shared" si="133"/>
        <v/>
      </c>
      <c r="R1701" s="98" t="str">
        <f t="shared" si="134"/>
        <v/>
      </c>
      <c r="S1701" s="96"/>
      <c r="T1701" s="234"/>
      <c r="U1701" s="105"/>
    </row>
    <row r="1702" spans="1:21">
      <c r="A1702" s="94">
        <v>1698</v>
      </c>
      <c r="B1702" s="111"/>
      <c r="C1702" s="95" t="str">
        <f>IF($B1702="","",IF(VLOOKUP($B1702,競技者!$A$5:$I$1004,2,FALSE)="","",VLOOKUP($B1702,競技者!$A$5:$I$1004,2,FALSE)))</f>
        <v/>
      </c>
      <c r="D1702" s="95" t="str">
        <f>IF($B1702="","",IF(VLOOKUP($B1702,競技者!$A$5:$I$1004,3,FALSE)="","",VLOOKUP($B1702,競技者!$A$5:$I$1004,3,FALSE)))</f>
        <v/>
      </c>
      <c r="E1702" s="95" t="str">
        <f>IF($B1702="","",IF(VLOOKUP($B1702,競技者!$A$5:$I$1004,4,FALSE)="","",VLOOKUP($B1702,競技者!$A$5:$I$1004,4,FALSE)))</f>
        <v/>
      </c>
      <c r="F1702" s="95" t="str">
        <f>IF($B1702="","",IF(VLOOKUP($B1702,競技者!$A$5:$I$1004,7,FALSE)="","",VLOOKUP($B1702,競技者!$A$5:$I$1004,7,FALSE)))</f>
        <v/>
      </c>
      <c r="G1702" s="95" t="str">
        <f>IF($B1702="","",IF(VLOOKUP($B1702,競技者!$A$5:$I$1004,9,FALSE)="","",VLOOKUP($B1702,競技者!$A$5:$I$1004,9,FALSE)))</f>
        <v/>
      </c>
      <c r="H1702" s="109"/>
      <c r="I1702" s="95" t="str">
        <f t="shared" si="130"/>
        <v/>
      </c>
      <c r="J1702" s="96"/>
      <c r="K1702" s="107" t="str">
        <f t="shared" si="131"/>
        <v/>
      </c>
      <c r="L1702" s="96"/>
      <c r="M1702" s="107" t="str">
        <f t="shared" si="132"/>
        <v/>
      </c>
      <c r="N1702" s="103"/>
      <c r="O1702" s="103"/>
      <c r="P1702" s="260"/>
      <c r="Q1702" s="97" t="str">
        <f t="shared" si="133"/>
        <v/>
      </c>
      <c r="R1702" s="98" t="str">
        <f t="shared" si="134"/>
        <v/>
      </c>
      <c r="S1702" s="96"/>
      <c r="T1702" s="234"/>
      <c r="U1702" s="105"/>
    </row>
    <row r="1703" spans="1:21">
      <c r="A1703" s="94">
        <v>1699</v>
      </c>
      <c r="B1703" s="111"/>
      <c r="C1703" s="95" t="str">
        <f>IF($B1703="","",IF(VLOOKUP($B1703,競技者!$A$5:$I$1004,2,FALSE)="","",VLOOKUP($B1703,競技者!$A$5:$I$1004,2,FALSE)))</f>
        <v/>
      </c>
      <c r="D1703" s="95" t="str">
        <f>IF($B1703="","",IF(VLOOKUP($B1703,競技者!$A$5:$I$1004,3,FALSE)="","",VLOOKUP($B1703,競技者!$A$5:$I$1004,3,FALSE)))</f>
        <v/>
      </c>
      <c r="E1703" s="95" t="str">
        <f>IF($B1703="","",IF(VLOOKUP($B1703,競技者!$A$5:$I$1004,4,FALSE)="","",VLOOKUP($B1703,競技者!$A$5:$I$1004,4,FALSE)))</f>
        <v/>
      </c>
      <c r="F1703" s="95" t="str">
        <f>IF($B1703="","",IF(VLOOKUP($B1703,競技者!$A$5:$I$1004,7,FALSE)="","",VLOOKUP($B1703,競技者!$A$5:$I$1004,7,FALSE)))</f>
        <v/>
      </c>
      <c r="G1703" s="95" t="str">
        <f>IF($B1703="","",IF(VLOOKUP($B1703,競技者!$A$5:$I$1004,9,FALSE)="","",VLOOKUP($B1703,競技者!$A$5:$I$1004,9,FALSE)))</f>
        <v/>
      </c>
      <c r="H1703" s="109"/>
      <c r="I1703" s="95" t="str">
        <f t="shared" si="130"/>
        <v/>
      </c>
      <c r="J1703" s="96"/>
      <c r="K1703" s="107" t="str">
        <f t="shared" si="131"/>
        <v/>
      </c>
      <c r="L1703" s="96"/>
      <c r="M1703" s="107" t="str">
        <f t="shared" si="132"/>
        <v/>
      </c>
      <c r="N1703" s="103"/>
      <c r="O1703" s="103"/>
      <c r="P1703" s="260"/>
      <c r="Q1703" s="97" t="str">
        <f t="shared" si="133"/>
        <v/>
      </c>
      <c r="R1703" s="98" t="str">
        <f t="shared" si="134"/>
        <v/>
      </c>
      <c r="S1703" s="96"/>
      <c r="T1703" s="234"/>
      <c r="U1703" s="105"/>
    </row>
    <row r="1704" spans="1:21" ht="12.6" thickBot="1">
      <c r="A1704" s="94">
        <v>1700</v>
      </c>
      <c r="B1704" s="217"/>
      <c r="C1704" s="218" t="str">
        <f>IF($B1704="","",IF(VLOOKUP($B1704,競技者!$A$5:$I$1004,2,FALSE)="","",VLOOKUP($B1704,競技者!$A$5:$I$1004,2,FALSE)))</f>
        <v/>
      </c>
      <c r="D1704" s="218" t="str">
        <f>IF($B1704="","",IF(VLOOKUP($B1704,競技者!$A$5:$I$1004,3,FALSE)="","",VLOOKUP($B1704,競技者!$A$5:$I$1004,3,FALSE)))</f>
        <v/>
      </c>
      <c r="E1704" s="218" t="str">
        <f>IF($B1704="","",IF(VLOOKUP($B1704,競技者!$A$5:$I$1004,4,FALSE)="","",VLOOKUP($B1704,競技者!$A$5:$I$1004,4,FALSE)))</f>
        <v/>
      </c>
      <c r="F1704" s="218" t="str">
        <f>IF($B1704="","",IF(VLOOKUP($B1704,競技者!$A$5:$I$1004,7,FALSE)="","",VLOOKUP($B1704,競技者!$A$5:$I$1004,7,FALSE)))</f>
        <v/>
      </c>
      <c r="G1704" s="218" t="str">
        <f>IF($B1704="","",IF(VLOOKUP($B1704,競技者!$A$5:$I$1004,9,FALSE)="","",VLOOKUP($B1704,競技者!$A$5:$I$1004,9,FALSE)))</f>
        <v/>
      </c>
      <c r="H1704" s="219"/>
      <c r="I1704" s="218" t="str">
        <f t="shared" si="130"/>
        <v/>
      </c>
      <c r="J1704" s="220"/>
      <c r="K1704" s="221" t="str">
        <f t="shared" si="131"/>
        <v/>
      </c>
      <c r="L1704" s="220"/>
      <c r="M1704" s="221" t="str">
        <f t="shared" si="132"/>
        <v/>
      </c>
      <c r="N1704" s="262"/>
      <c r="O1704" s="262"/>
      <c r="P1704" s="263"/>
      <c r="Q1704" s="222" t="str">
        <f t="shared" si="133"/>
        <v/>
      </c>
      <c r="R1704" s="223" t="str">
        <f t="shared" si="134"/>
        <v/>
      </c>
      <c r="S1704" s="220"/>
      <c r="T1704" s="237"/>
      <c r="U1704" s="224"/>
    </row>
    <row r="1705" spans="1:21">
      <c r="A1705" s="94">
        <v>1701</v>
      </c>
      <c r="B1705" s="199"/>
      <c r="C1705" s="120" t="str">
        <f>IF($B1705="","",IF(VLOOKUP($B1705,競技者!$A$5:$I$1004,2,FALSE)="","",VLOOKUP($B1705,競技者!$A$5:$I$1004,2,FALSE)))</f>
        <v/>
      </c>
      <c r="D1705" s="120" t="str">
        <f>IF($B1705="","",IF(VLOOKUP($B1705,競技者!$A$5:$I$1004,3,FALSE)="","",VLOOKUP($B1705,競技者!$A$5:$I$1004,3,FALSE)))</f>
        <v/>
      </c>
      <c r="E1705" s="120" t="str">
        <f>IF($B1705="","",IF(VLOOKUP($B1705,競技者!$A$5:$I$1004,4,FALSE)="","",VLOOKUP($B1705,競技者!$A$5:$I$1004,4,FALSE)))</f>
        <v/>
      </c>
      <c r="F1705" s="120" t="str">
        <f>IF($B1705="","",IF(VLOOKUP($B1705,競技者!$A$5:$I$1004,7,FALSE)="","",VLOOKUP($B1705,競技者!$A$5:$I$1004,7,FALSE)))</f>
        <v/>
      </c>
      <c r="G1705" s="120" t="str">
        <f>IF($B1705="","",IF(VLOOKUP($B1705,競技者!$A$5:$I$1004,9,FALSE)="","",VLOOKUP($B1705,競技者!$A$5:$I$1004,9,FALSE)))</f>
        <v/>
      </c>
      <c r="H1705" s="119"/>
      <c r="I1705" s="120" t="str">
        <f t="shared" si="130"/>
        <v/>
      </c>
      <c r="J1705" s="121"/>
      <c r="K1705" s="122" t="str">
        <f t="shared" si="131"/>
        <v/>
      </c>
      <c r="L1705" s="121"/>
      <c r="M1705" s="122" t="str">
        <f t="shared" si="132"/>
        <v/>
      </c>
      <c r="N1705" s="123"/>
      <c r="O1705" s="123"/>
      <c r="P1705" s="259"/>
      <c r="Q1705" s="124" t="str">
        <f t="shared" si="133"/>
        <v/>
      </c>
      <c r="R1705" s="125" t="str">
        <f t="shared" si="134"/>
        <v/>
      </c>
      <c r="S1705" s="121"/>
      <c r="T1705" s="236"/>
      <c r="U1705" s="127"/>
    </row>
    <row r="1706" spans="1:21">
      <c r="A1706" s="94">
        <v>1702</v>
      </c>
      <c r="B1706" s="111"/>
      <c r="C1706" s="95" t="str">
        <f>IF($B1706="","",IF(VLOOKUP($B1706,競技者!$A$5:$I$1004,2,FALSE)="","",VLOOKUP($B1706,競技者!$A$5:$I$1004,2,FALSE)))</f>
        <v/>
      </c>
      <c r="D1706" s="95" t="str">
        <f>IF($B1706="","",IF(VLOOKUP($B1706,競技者!$A$5:$I$1004,3,FALSE)="","",VLOOKUP($B1706,競技者!$A$5:$I$1004,3,FALSE)))</f>
        <v/>
      </c>
      <c r="E1706" s="95" t="str">
        <f>IF($B1706="","",IF(VLOOKUP($B1706,競技者!$A$5:$I$1004,4,FALSE)="","",VLOOKUP($B1706,競技者!$A$5:$I$1004,4,FALSE)))</f>
        <v/>
      </c>
      <c r="F1706" s="95" t="str">
        <f>IF($B1706="","",IF(VLOOKUP($B1706,競技者!$A$5:$I$1004,7,FALSE)="","",VLOOKUP($B1706,競技者!$A$5:$I$1004,7,FALSE)))</f>
        <v/>
      </c>
      <c r="G1706" s="95" t="str">
        <f>IF($B1706="","",IF(VLOOKUP($B1706,競技者!$A$5:$I$1004,9,FALSE)="","",VLOOKUP($B1706,競技者!$A$5:$I$1004,9,FALSE)))</f>
        <v/>
      </c>
      <c r="H1706" s="109"/>
      <c r="I1706" s="95" t="str">
        <f t="shared" si="130"/>
        <v/>
      </c>
      <c r="J1706" s="96"/>
      <c r="K1706" s="107" t="str">
        <f t="shared" si="131"/>
        <v/>
      </c>
      <c r="L1706" s="96"/>
      <c r="M1706" s="107" t="str">
        <f t="shared" si="132"/>
        <v/>
      </c>
      <c r="N1706" s="103"/>
      <c r="O1706" s="103"/>
      <c r="P1706" s="260"/>
      <c r="Q1706" s="97" t="str">
        <f t="shared" si="133"/>
        <v/>
      </c>
      <c r="R1706" s="98" t="str">
        <f t="shared" si="134"/>
        <v/>
      </c>
      <c r="S1706" s="96"/>
      <c r="T1706" s="234"/>
      <c r="U1706" s="105"/>
    </row>
    <row r="1707" spans="1:21">
      <c r="A1707" s="94">
        <v>1703</v>
      </c>
      <c r="B1707" s="111"/>
      <c r="C1707" s="95" t="str">
        <f>IF($B1707="","",IF(VLOOKUP($B1707,競技者!$A$5:$I$1004,2,FALSE)="","",VLOOKUP($B1707,競技者!$A$5:$I$1004,2,FALSE)))</f>
        <v/>
      </c>
      <c r="D1707" s="95" t="str">
        <f>IF($B1707="","",IF(VLOOKUP($B1707,競技者!$A$5:$I$1004,3,FALSE)="","",VLOOKUP($B1707,競技者!$A$5:$I$1004,3,FALSE)))</f>
        <v/>
      </c>
      <c r="E1707" s="95" t="str">
        <f>IF($B1707="","",IF(VLOOKUP($B1707,競技者!$A$5:$I$1004,4,FALSE)="","",VLOOKUP($B1707,競技者!$A$5:$I$1004,4,FALSE)))</f>
        <v/>
      </c>
      <c r="F1707" s="95" t="str">
        <f>IF($B1707="","",IF(VLOOKUP($B1707,競技者!$A$5:$I$1004,7,FALSE)="","",VLOOKUP($B1707,競技者!$A$5:$I$1004,7,FALSE)))</f>
        <v/>
      </c>
      <c r="G1707" s="95" t="str">
        <f>IF($B1707="","",IF(VLOOKUP($B1707,競技者!$A$5:$I$1004,9,FALSE)="","",VLOOKUP($B1707,競技者!$A$5:$I$1004,9,FALSE)))</f>
        <v/>
      </c>
      <c r="H1707" s="109"/>
      <c r="I1707" s="95" t="str">
        <f t="shared" si="130"/>
        <v/>
      </c>
      <c r="J1707" s="96"/>
      <c r="K1707" s="107" t="str">
        <f t="shared" si="131"/>
        <v/>
      </c>
      <c r="L1707" s="96"/>
      <c r="M1707" s="107" t="str">
        <f t="shared" si="132"/>
        <v/>
      </c>
      <c r="N1707" s="103"/>
      <c r="O1707" s="103"/>
      <c r="P1707" s="260"/>
      <c r="Q1707" s="97" t="str">
        <f t="shared" si="133"/>
        <v/>
      </c>
      <c r="R1707" s="98" t="str">
        <f t="shared" si="134"/>
        <v/>
      </c>
      <c r="S1707" s="96"/>
      <c r="T1707" s="234"/>
      <c r="U1707" s="105"/>
    </row>
    <row r="1708" spans="1:21">
      <c r="A1708" s="94">
        <v>1704</v>
      </c>
      <c r="B1708" s="111"/>
      <c r="C1708" s="95" t="str">
        <f>IF($B1708="","",IF(VLOOKUP($B1708,競技者!$A$5:$I$1004,2,FALSE)="","",VLOOKUP($B1708,競技者!$A$5:$I$1004,2,FALSE)))</f>
        <v/>
      </c>
      <c r="D1708" s="95" t="str">
        <f>IF($B1708="","",IF(VLOOKUP($B1708,競技者!$A$5:$I$1004,3,FALSE)="","",VLOOKUP($B1708,競技者!$A$5:$I$1004,3,FALSE)))</f>
        <v/>
      </c>
      <c r="E1708" s="95" t="str">
        <f>IF($B1708="","",IF(VLOOKUP($B1708,競技者!$A$5:$I$1004,4,FALSE)="","",VLOOKUP($B1708,競技者!$A$5:$I$1004,4,FALSE)))</f>
        <v/>
      </c>
      <c r="F1708" s="95" t="str">
        <f>IF($B1708="","",IF(VLOOKUP($B1708,競技者!$A$5:$I$1004,7,FALSE)="","",VLOOKUP($B1708,競技者!$A$5:$I$1004,7,FALSE)))</f>
        <v/>
      </c>
      <c r="G1708" s="95" t="str">
        <f>IF($B1708="","",IF(VLOOKUP($B1708,競技者!$A$5:$I$1004,9,FALSE)="","",VLOOKUP($B1708,競技者!$A$5:$I$1004,9,FALSE)))</f>
        <v/>
      </c>
      <c r="H1708" s="109"/>
      <c r="I1708" s="95" t="str">
        <f t="shared" si="130"/>
        <v/>
      </c>
      <c r="J1708" s="96"/>
      <c r="K1708" s="107" t="str">
        <f t="shared" si="131"/>
        <v/>
      </c>
      <c r="L1708" s="96"/>
      <c r="M1708" s="107" t="str">
        <f t="shared" si="132"/>
        <v/>
      </c>
      <c r="N1708" s="103"/>
      <c r="O1708" s="103"/>
      <c r="P1708" s="260"/>
      <c r="Q1708" s="97" t="str">
        <f t="shared" si="133"/>
        <v/>
      </c>
      <c r="R1708" s="98" t="str">
        <f t="shared" si="134"/>
        <v/>
      </c>
      <c r="S1708" s="96"/>
      <c r="T1708" s="234"/>
      <c r="U1708" s="105"/>
    </row>
    <row r="1709" spans="1:21">
      <c r="A1709" s="94">
        <v>1705</v>
      </c>
      <c r="B1709" s="207"/>
      <c r="C1709" s="208" t="str">
        <f>IF($B1709="","",IF(VLOOKUP($B1709,競技者!$A$5:$I$1004,2,FALSE)="","",VLOOKUP($B1709,競技者!$A$5:$I$1004,2,FALSE)))</f>
        <v/>
      </c>
      <c r="D1709" s="208" t="str">
        <f>IF($B1709="","",IF(VLOOKUP($B1709,競技者!$A$5:$I$1004,3,FALSE)="","",VLOOKUP($B1709,競技者!$A$5:$I$1004,3,FALSE)))</f>
        <v/>
      </c>
      <c r="E1709" s="208" t="str">
        <f>IF($B1709="","",IF(VLOOKUP($B1709,競技者!$A$5:$I$1004,4,FALSE)="","",VLOOKUP($B1709,競技者!$A$5:$I$1004,4,FALSE)))</f>
        <v/>
      </c>
      <c r="F1709" s="208" t="str">
        <f>IF($B1709="","",IF(VLOOKUP($B1709,競技者!$A$5:$I$1004,7,FALSE)="","",VLOOKUP($B1709,競技者!$A$5:$I$1004,7,FALSE)))</f>
        <v/>
      </c>
      <c r="G1709" s="208" t="str">
        <f>IF($B1709="","",IF(VLOOKUP($B1709,競技者!$A$5:$I$1004,9,FALSE)="","",VLOOKUP($B1709,競技者!$A$5:$I$1004,9,FALSE)))</f>
        <v/>
      </c>
      <c r="H1709" s="209"/>
      <c r="I1709" s="208" t="str">
        <f t="shared" si="130"/>
        <v/>
      </c>
      <c r="J1709" s="210"/>
      <c r="K1709" s="211" t="str">
        <f t="shared" si="131"/>
        <v/>
      </c>
      <c r="L1709" s="210"/>
      <c r="M1709" s="211" t="str">
        <f t="shared" si="132"/>
        <v/>
      </c>
      <c r="N1709" s="212"/>
      <c r="O1709" s="212"/>
      <c r="P1709" s="261"/>
      <c r="Q1709" s="213" t="str">
        <f t="shared" si="133"/>
        <v/>
      </c>
      <c r="R1709" s="214" t="str">
        <f t="shared" si="134"/>
        <v/>
      </c>
      <c r="S1709" s="210"/>
      <c r="T1709" s="238"/>
      <c r="U1709" s="216"/>
    </row>
    <row r="1710" spans="1:21">
      <c r="A1710" s="94">
        <v>1706</v>
      </c>
      <c r="B1710" s="199"/>
      <c r="C1710" s="120" t="str">
        <f>IF($B1710="","",IF(VLOOKUP($B1710,競技者!$A$5:$I$1004,2,FALSE)="","",VLOOKUP($B1710,競技者!$A$5:$I$1004,2,FALSE)))</f>
        <v/>
      </c>
      <c r="D1710" s="120" t="str">
        <f>IF($B1710="","",IF(VLOOKUP($B1710,競技者!$A$5:$I$1004,3,FALSE)="","",VLOOKUP($B1710,競技者!$A$5:$I$1004,3,FALSE)))</f>
        <v/>
      </c>
      <c r="E1710" s="120" t="str">
        <f>IF($B1710="","",IF(VLOOKUP($B1710,競技者!$A$5:$I$1004,4,FALSE)="","",VLOOKUP($B1710,競技者!$A$5:$I$1004,4,FALSE)))</f>
        <v/>
      </c>
      <c r="F1710" s="120" t="str">
        <f>IF($B1710="","",IF(VLOOKUP($B1710,競技者!$A$5:$I$1004,7,FALSE)="","",VLOOKUP($B1710,競技者!$A$5:$I$1004,7,FALSE)))</f>
        <v/>
      </c>
      <c r="G1710" s="120" t="str">
        <f>IF($B1710="","",IF(VLOOKUP($B1710,競技者!$A$5:$I$1004,9,FALSE)="","",VLOOKUP($B1710,競技者!$A$5:$I$1004,9,FALSE)))</f>
        <v/>
      </c>
      <c r="H1710" s="119"/>
      <c r="I1710" s="120" t="str">
        <f t="shared" si="130"/>
        <v/>
      </c>
      <c r="J1710" s="121"/>
      <c r="K1710" s="122" t="str">
        <f t="shared" si="131"/>
        <v/>
      </c>
      <c r="L1710" s="121"/>
      <c r="M1710" s="122" t="str">
        <f t="shared" si="132"/>
        <v/>
      </c>
      <c r="N1710" s="123"/>
      <c r="O1710" s="123"/>
      <c r="P1710" s="259"/>
      <c r="Q1710" s="124" t="str">
        <f t="shared" si="133"/>
        <v/>
      </c>
      <c r="R1710" s="125" t="str">
        <f t="shared" si="134"/>
        <v/>
      </c>
      <c r="S1710" s="121"/>
      <c r="T1710" s="236"/>
      <c r="U1710" s="127"/>
    </row>
    <row r="1711" spans="1:21">
      <c r="A1711" s="94">
        <v>1707</v>
      </c>
      <c r="B1711" s="111"/>
      <c r="C1711" s="95" t="str">
        <f>IF($B1711="","",IF(VLOOKUP($B1711,競技者!$A$5:$I$1004,2,FALSE)="","",VLOOKUP($B1711,競技者!$A$5:$I$1004,2,FALSE)))</f>
        <v/>
      </c>
      <c r="D1711" s="95" t="str">
        <f>IF($B1711="","",IF(VLOOKUP($B1711,競技者!$A$5:$I$1004,3,FALSE)="","",VLOOKUP($B1711,競技者!$A$5:$I$1004,3,FALSE)))</f>
        <v/>
      </c>
      <c r="E1711" s="95" t="str">
        <f>IF($B1711="","",IF(VLOOKUP($B1711,競技者!$A$5:$I$1004,4,FALSE)="","",VLOOKUP($B1711,競技者!$A$5:$I$1004,4,FALSE)))</f>
        <v/>
      </c>
      <c r="F1711" s="95" t="str">
        <f>IF($B1711="","",IF(VLOOKUP($B1711,競技者!$A$5:$I$1004,7,FALSE)="","",VLOOKUP($B1711,競技者!$A$5:$I$1004,7,FALSE)))</f>
        <v/>
      </c>
      <c r="G1711" s="95" t="str">
        <f>IF($B1711="","",IF(VLOOKUP($B1711,競技者!$A$5:$I$1004,9,FALSE)="","",VLOOKUP($B1711,競技者!$A$5:$I$1004,9,FALSE)))</f>
        <v/>
      </c>
      <c r="H1711" s="109"/>
      <c r="I1711" s="95" t="str">
        <f t="shared" si="130"/>
        <v/>
      </c>
      <c r="J1711" s="96"/>
      <c r="K1711" s="107" t="str">
        <f t="shared" si="131"/>
        <v/>
      </c>
      <c r="L1711" s="96"/>
      <c r="M1711" s="107" t="str">
        <f t="shared" si="132"/>
        <v/>
      </c>
      <c r="N1711" s="103"/>
      <c r="O1711" s="103"/>
      <c r="P1711" s="260"/>
      <c r="Q1711" s="97" t="str">
        <f t="shared" si="133"/>
        <v/>
      </c>
      <c r="R1711" s="98" t="str">
        <f t="shared" si="134"/>
        <v/>
      </c>
      <c r="S1711" s="96"/>
      <c r="T1711" s="234"/>
      <c r="U1711" s="105"/>
    </row>
    <row r="1712" spans="1:21">
      <c r="A1712" s="94">
        <v>1708</v>
      </c>
      <c r="B1712" s="111"/>
      <c r="C1712" s="95" t="str">
        <f>IF($B1712="","",IF(VLOOKUP($B1712,競技者!$A$5:$I$1004,2,FALSE)="","",VLOOKUP($B1712,競技者!$A$5:$I$1004,2,FALSE)))</f>
        <v/>
      </c>
      <c r="D1712" s="95" t="str">
        <f>IF($B1712="","",IF(VLOOKUP($B1712,競技者!$A$5:$I$1004,3,FALSE)="","",VLOOKUP($B1712,競技者!$A$5:$I$1004,3,FALSE)))</f>
        <v/>
      </c>
      <c r="E1712" s="95" t="str">
        <f>IF($B1712="","",IF(VLOOKUP($B1712,競技者!$A$5:$I$1004,4,FALSE)="","",VLOOKUP($B1712,競技者!$A$5:$I$1004,4,FALSE)))</f>
        <v/>
      </c>
      <c r="F1712" s="95" t="str">
        <f>IF($B1712="","",IF(VLOOKUP($B1712,競技者!$A$5:$I$1004,7,FALSE)="","",VLOOKUP($B1712,競技者!$A$5:$I$1004,7,FALSE)))</f>
        <v/>
      </c>
      <c r="G1712" s="95" t="str">
        <f>IF($B1712="","",IF(VLOOKUP($B1712,競技者!$A$5:$I$1004,9,FALSE)="","",VLOOKUP($B1712,競技者!$A$5:$I$1004,9,FALSE)))</f>
        <v/>
      </c>
      <c r="H1712" s="109"/>
      <c r="I1712" s="95" t="str">
        <f t="shared" si="130"/>
        <v/>
      </c>
      <c r="J1712" s="96"/>
      <c r="K1712" s="107" t="str">
        <f t="shared" si="131"/>
        <v/>
      </c>
      <c r="L1712" s="96"/>
      <c r="M1712" s="107" t="str">
        <f t="shared" si="132"/>
        <v/>
      </c>
      <c r="N1712" s="103"/>
      <c r="O1712" s="103"/>
      <c r="P1712" s="260"/>
      <c r="Q1712" s="97" t="str">
        <f t="shared" si="133"/>
        <v/>
      </c>
      <c r="R1712" s="98" t="str">
        <f t="shared" si="134"/>
        <v/>
      </c>
      <c r="S1712" s="96"/>
      <c r="T1712" s="234"/>
      <c r="U1712" s="105"/>
    </row>
    <row r="1713" spans="1:21">
      <c r="A1713" s="94">
        <v>1709</v>
      </c>
      <c r="B1713" s="111"/>
      <c r="C1713" s="95" t="str">
        <f>IF($B1713="","",IF(VLOOKUP($B1713,競技者!$A$5:$I$1004,2,FALSE)="","",VLOOKUP($B1713,競技者!$A$5:$I$1004,2,FALSE)))</f>
        <v/>
      </c>
      <c r="D1713" s="95" t="str">
        <f>IF($B1713="","",IF(VLOOKUP($B1713,競技者!$A$5:$I$1004,3,FALSE)="","",VLOOKUP($B1713,競技者!$A$5:$I$1004,3,FALSE)))</f>
        <v/>
      </c>
      <c r="E1713" s="95" t="str">
        <f>IF($B1713="","",IF(VLOOKUP($B1713,競技者!$A$5:$I$1004,4,FALSE)="","",VLOOKUP($B1713,競技者!$A$5:$I$1004,4,FALSE)))</f>
        <v/>
      </c>
      <c r="F1713" s="95" t="str">
        <f>IF($B1713="","",IF(VLOOKUP($B1713,競技者!$A$5:$I$1004,7,FALSE)="","",VLOOKUP($B1713,競技者!$A$5:$I$1004,7,FALSE)))</f>
        <v/>
      </c>
      <c r="G1713" s="95" t="str">
        <f>IF($B1713="","",IF(VLOOKUP($B1713,競技者!$A$5:$I$1004,9,FALSE)="","",VLOOKUP($B1713,競技者!$A$5:$I$1004,9,FALSE)))</f>
        <v/>
      </c>
      <c r="H1713" s="109"/>
      <c r="I1713" s="95" t="str">
        <f t="shared" si="130"/>
        <v/>
      </c>
      <c r="J1713" s="96"/>
      <c r="K1713" s="107" t="str">
        <f t="shared" si="131"/>
        <v/>
      </c>
      <c r="L1713" s="96"/>
      <c r="M1713" s="107" t="str">
        <f t="shared" si="132"/>
        <v/>
      </c>
      <c r="N1713" s="103"/>
      <c r="O1713" s="103"/>
      <c r="P1713" s="260"/>
      <c r="Q1713" s="97" t="str">
        <f t="shared" si="133"/>
        <v/>
      </c>
      <c r="R1713" s="98" t="str">
        <f t="shared" si="134"/>
        <v/>
      </c>
      <c r="S1713" s="96"/>
      <c r="T1713" s="234"/>
      <c r="U1713" s="105"/>
    </row>
    <row r="1714" spans="1:21" ht="12.6" thickBot="1">
      <c r="A1714" s="94">
        <v>1710</v>
      </c>
      <c r="B1714" s="217"/>
      <c r="C1714" s="218" t="str">
        <f>IF($B1714="","",IF(VLOOKUP($B1714,競技者!$A$5:$I$1004,2,FALSE)="","",VLOOKUP($B1714,競技者!$A$5:$I$1004,2,FALSE)))</f>
        <v/>
      </c>
      <c r="D1714" s="218" t="str">
        <f>IF($B1714="","",IF(VLOOKUP($B1714,競技者!$A$5:$I$1004,3,FALSE)="","",VLOOKUP($B1714,競技者!$A$5:$I$1004,3,FALSE)))</f>
        <v/>
      </c>
      <c r="E1714" s="218" t="str">
        <f>IF($B1714="","",IF(VLOOKUP($B1714,競技者!$A$5:$I$1004,4,FALSE)="","",VLOOKUP($B1714,競技者!$A$5:$I$1004,4,FALSE)))</f>
        <v/>
      </c>
      <c r="F1714" s="218" t="str">
        <f>IF($B1714="","",IF(VLOOKUP($B1714,競技者!$A$5:$I$1004,7,FALSE)="","",VLOOKUP($B1714,競技者!$A$5:$I$1004,7,FALSE)))</f>
        <v/>
      </c>
      <c r="G1714" s="218" t="str">
        <f>IF($B1714="","",IF(VLOOKUP($B1714,競技者!$A$5:$I$1004,9,FALSE)="","",VLOOKUP($B1714,競技者!$A$5:$I$1004,9,FALSE)))</f>
        <v/>
      </c>
      <c r="H1714" s="219"/>
      <c r="I1714" s="218" t="str">
        <f t="shared" si="130"/>
        <v/>
      </c>
      <c r="J1714" s="220"/>
      <c r="K1714" s="221" t="str">
        <f t="shared" si="131"/>
        <v/>
      </c>
      <c r="L1714" s="220"/>
      <c r="M1714" s="221" t="str">
        <f t="shared" si="132"/>
        <v/>
      </c>
      <c r="N1714" s="262"/>
      <c r="O1714" s="262"/>
      <c r="P1714" s="263"/>
      <c r="Q1714" s="222" t="str">
        <f t="shared" si="133"/>
        <v/>
      </c>
      <c r="R1714" s="223" t="str">
        <f t="shared" si="134"/>
        <v/>
      </c>
      <c r="S1714" s="220"/>
      <c r="T1714" s="237"/>
      <c r="U1714" s="224"/>
    </row>
    <row r="1715" spans="1:21">
      <c r="A1715" s="94">
        <v>1711</v>
      </c>
      <c r="B1715" s="199"/>
      <c r="C1715" s="120" t="str">
        <f>IF($B1715="","",IF(VLOOKUP($B1715,競技者!$A$5:$I$1004,2,FALSE)="","",VLOOKUP($B1715,競技者!$A$5:$I$1004,2,FALSE)))</f>
        <v/>
      </c>
      <c r="D1715" s="120" t="str">
        <f>IF($B1715="","",IF(VLOOKUP($B1715,競技者!$A$5:$I$1004,3,FALSE)="","",VLOOKUP($B1715,競技者!$A$5:$I$1004,3,FALSE)))</f>
        <v/>
      </c>
      <c r="E1715" s="120" t="str">
        <f>IF($B1715="","",IF(VLOOKUP($B1715,競技者!$A$5:$I$1004,4,FALSE)="","",VLOOKUP($B1715,競技者!$A$5:$I$1004,4,FALSE)))</f>
        <v/>
      </c>
      <c r="F1715" s="120" t="str">
        <f>IF($B1715="","",IF(VLOOKUP($B1715,競技者!$A$5:$I$1004,7,FALSE)="","",VLOOKUP($B1715,競技者!$A$5:$I$1004,7,FALSE)))</f>
        <v/>
      </c>
      <c r="G1715" s="120" t="str">
        <f>IF($B1715="","",IF(VLOOKUP($B1715,競技者!$A$5:$I$1004,9,FALSE)="","",VLOOKUP($B1715,競技者!$A$5:$I$1004,9,FALSE)))</f>
        <v/>
      </c>
      <c r="H1715" s="119"/>
      <c r="I1715" s="120" t="str">
        <f t="shared" si="130"/>
        <v/>
      </c>
      <c r="J1715" s="121"/>
      <c r="K1715" s="122" t="str">
        <f t="shared" si="131"/>
        <v/>
      </c>
      <c r="L1715" s="121"/>
      <c r="M1715" s="122" t="str">
        <f t="shared" si="132"/>
        <v/>
      </c>
      <c r="N1715" s="123"/>
      <c r="O1715" s="123"/>
      <c r="P1715" s="259"/>
      <c r="Q1715" s="124" t="str">
        <f t="shared" si="133"/>
        <v/>
      </c>
      <c r="R1715" s="125" t="str">
        <f t="shared" si="134"/>
        <v/>
      </c>
      <c r="S1715" s="121"/>
      <c r="T1715" s="236"/>
      <c r="U1715" s="127"/>
    </row>
    <row r="1716" spans="1:21">
      <c r="A1716" s="94">
        <v>1712</v>
      </c>
      <c r="B1716" s="111"/>
      <c r="C1716" s="95" t="str">
        <f>IF($B1716="","",IF(VLOOKUP($B1716,競技者!$A$5:$I$1004,2,FALSE)="","",VLOOKUP($B1716,競技者!$A$5:$I$1004,2,FALSE)))</f>
        <v/>
      </c>
      <c r="D1716" s="95" t="str">
        <f>IF($B1716="","",IF(VLOOKUP($B1716,競技者!$A$5:$I$1004,3,FALSE)="","",VLOOKUP($B1716,競技者!$A$5:$I$1004,3,FALSE)))</f>
        <v/>
      </c>
      <c r="E1716" s="95" t="str">
        <f>IF($B1716="","",IF(VLOOKUP($B1716,競技者!$A$5:$I$1004,4,FALSE)="","",VLOOKUP($B1716,競技者!$A$5:$I$1004,4,FALSE)))</f>
        <v/>
      </c>
      <c r="F1716" s="95" t="str">
        <f>IF($B1716="","",IF(VLOOKUP($B1716,競技者!$A$5:$I$1004,7,FALSE)="","",VLOOKUP($B1716,競技者!$A$5:$I$1004,7,FALSE)))</f>
        <v/>
      </c>
      <c r="G1716" s="95" t="str">
        <f>IF($B1716="","",IF(VLOOKUP($B1716,競技者!$A$5:$I$1004,9,FALSE)="","",VLOOKUP($B1716,競技者!$A$5:$I$1004,9,FALSE)))</f>
        <v/>
      </c>
      <c r="H1716" s="109"/>
      <c r="I1716" s="95" t="str">
        <f t="shared" si="130"/>
        <v/>
      </c>
      <c r="J1716" s="96"/>
      <c r="K1716" s="107" t="str">
        <f t="shared" si="131"/>
        <v/>
      </c>
      <c r="L1716" s="96"/>
      <c r="M1716" s="107" t="str">
        <f t="shared" si="132"/>
        <v/>
      </c>
      <c r="N1716" s="103"/>
      <c r="O1716" s="103"/>
      <c r="P1716" s="260"/>
      <c r="Q1716" s="97" t="str">
        <f t="shared" si="133"/>
        <v/>
      </c>
      <c r="R1716" s="98" t="str">
        <f t="shared" si="134"/>
        <v/>
      </c>
      <c r="S1716" s="96"/>
      <c r="T1716" s="234"/>
      <c r="U1716" s="105"/>
    </row>
    <row r="1717" spans="1:21">
      <c r="A1717" s="94">
        <v>1713</v>
      </c>
      <c r="B1717" s="111"/>
      <c r="C1717" s="95" t="str">
        <f>IF($B1717="","",IF(VLOOKUP($B1717,競技者!$A$5:$I$1004,2,FALSE)="","",VLOOKUP($B1717,競技者!$A$5:$I$1004,2,FALSE)))</f>
        <v/>
      </c>
      <c r="D1717" s="95" t="str">
        <f>IF($B1717="","",IF(VLOOKUP($B1717,競技者!$A$5:$I$1004,3,FALSE)="","",VLOOKUP($B1717,競技者!$A$5:$I$1004,3,FALSE)))</f>
        <v/>
      </c>
      <c r="E1717" s="95" t="str">
        <f>IF($B1717="","",IF(VLOOKUP($B1717,競技者!$A$5:$I$1004,4,FALSE)="","",VLOOKUP($B1717,競技者!$A$5:$I$1004,4,FALSE)))</f>
        <v/>
      </c>
      <c r="F1717" s="95" t="str">
        <f>IF($B1717="","",IF(VLOOKUP($B1717,競技者!$A$5:$I$1004,7,FALSE)="","",VLOOKUP($B1717,競技者!$A$5:$I$1004,7,FALSE)))</f>
        <v/>
      </c>
      <c r="G1717" s="95" t="str">
        <f>IF($B1717="","",IF(VLOOKUP($B1717,競技者!$A$5:$I$1004,9,FALSE)="","",VLOOKUP($B1717,競技者!$A$5:$I$1004,9,FALSE)))</f>
        <v/>
      </c>
      <c r="H1717" s="109"/>
      <c r="I1717" s="95" t="str">
        <f t="shared" si="130"/>
        <v/>
      </c>
      <c r="J1717" s="96"/>
      <c r="K1717" s="107" t="str">
        <f t="shared" si="131"/>
        <v/>
      </c>
      <c r="L1717" s="96"/>
      <c r="M1717" s="107" t="str">
        <f t="shared" si="132"/>
        <v/>
      </c>
      <c r="N1717" s="103"/>
      <c r="O1717" s="103"/>
      <c r="P1717" s="260"/>
      <c r="Q1717" s="97" t="str">
        <f t="shared" si="133"/>
        <v/>
      </c>
      <c r="R1717" s="98" t="str">
        <f t="shared" si="134"/>
        <v/>
      </c>
      <c r="S1717" s="96"/>
      <c r="T1717" s="234"/>
      <c r="U1717" s="105"/>
    </row>
    <row r="1718" spans="1:21">
      <c r="A1718" s="94">
        <v>1714</v>
      </c>
      <c r="B1718" s="111"/>
      <c r="C1718" s="95" t="str">
        <f>IF($B1718="","",IF(VLOOKUP($B1718,競技者!$A$5:$I$1004,2,FALSE)="","",VLOOKUP($B1718,競技者!$A$5:$I$1004,2,FALSE)))</f>
        <v/>
      </c>
      <c r="D1718" s="95" t="str">
        <f>IF($B1718="","",IF(VLOOKUP($B1718,競技者!$A$5:$I$1004,3,FALSE)="","",VLOOKUP($B1718,競技者!$A$5:$I$1004,3,FALSE)))</f>
        <v/>
      </c>
      <c r="E1718" s="95" t="str">
        <f>IF($B1718="","",IF(VLOOKUP($B1718,競技者!$A$5:$I$1004,4,FALSE)="","",VLOOKUP($B1718,競技者!$A$5:$I$1004,4,FALSE)))</f>
        <v/>
      </c>
      <c r="F1718" s="95" t="str">
        <f>IF($B1718="","",IF(VLOOKUP($B1718,競技者!$A$5:$I$1004,7,FALSE)="","",VLOOKUP($B1718,競技者!$A$5:$I$1004,7,FALSE)))</f>
        <v/>
      </c>
      <c r="G1718" s="95" t="str">
        <f>IF($B1718="","",IF(VLOOKUP($B1718,競技者!$A$5:$I$1004,9,FALSE)="","",VLOOKUP($B1718,競技者!$A$5:$I$1004,9,FALSE)))</f>
        <v/>
      </c>
      <c r="H1718" s="109"/>
      <c r="I1718" s="95" t="str">
        <f t="shared" si="130"/>
        <v/>
      </c>
      <c r="J1718" s="96"/>
      <c r="K1718" s="107" t="str">
        <f t="shared" si="131"/>
        <v/>
      </c>
      <c r="L1718" s="96"/>
      <c r="M1718" s="107" t="str">
        <f t="shared" si="132"/>
        <v/>
      </c>
      <c r="N1718" s="103"/>
      <c r="O1718" s="103"/>
      <c r="P1718" s="260"/>
      <c r="Q1718" s="97" t="str">
        <f t="shared" si="133"/>
        <v/>
      </c>
      <c r="R1718" s="98" t="str">
        <f t="shared" si="134"/>
        <v/>
      </c>
      <c r="S1718" s="96"/>
      <c r="T1718" s="234"/>
      <c r="U1718" s="105"/>
    </row>
    <row r="1719" spans="1:21">
      <c r="A1719" s="94">
        <v>1715</v>
      </c>
      <c r="B1719" s="207"/>
      <c r="C1719" s="208" t="str">
        <f>IF($B1719="","",IF(VLOOKUP($B1719,競技者!$A$5:$I$1004,2,FALSE)="","",VLOOKUP($B1719,競技者!$A$5:$I$1004,2,FALSE)))</f>
        <v/>
      </c>
      <c r="D1719" s="208" t="str">
        <f>IF($B1719="","",IF(VLOOKUP($B1719,競技者!$A$5:$I$1004,3,FALSE)="","",VLOOKUP($B1719,競技者!$A$5:$I$1004,3,FALSE)))</f>
        <v/>
      </c>
      <c r="E1719" s="208" t="str">
        <f>IF($B1719="","",IF(VLOOKUP($B1719,競技者!$A$5:$I$1004,4,FALSE)="","",VLOOKUP($B1719,競技者!$A$5:$I$1004,4,FALSE)))</f>
        <v/>
      </c>
      <c r="F1719" s="208" t="str">
        <f>IF($B1719="","",IF(VLOOKUP($B1719,競技者!$A$5:$I$1004,7,FALSE)="","",VLOOKUP($B1719,競技者!$A$5:$I$1004,7,FALSE)))</f>
        <v/>
      </c>
      <c r="G1719" s="208" t="str">
        <f>IF($B1719="","",IF(VLOOKUP($B1719,競技者!$A$5:$I$1004,9,FALSE)="","",VLOOKUP($B1719,競技者!$A$5:$I$1004,9,FALSE)))</f>
        <v/>
      </c>
      <c r="H1719" s="209"/>
      <c r="I1719" s="208" t="str">
        <f t="shared" si="130"/>
        <v/>
      </c>
      <c r="J1719" s="210"/>
      <c r="K1719" s="211" t="str">
        <f t="shared" si="131"/>
        <v/>
      </c>
      <c r="L1719" s="210"/>
      <c r="M1719" s="211" t="str">
        <f t="shared" si="132"/>
        <v/>
      </c>
      <c r="N1719" s="212"/>
      <c r="O1719" s="212"/>
      <c r="P1719" s="261"/>
      <c r="Q1719" s="213" t="str">
        <f t="shared" si="133"/>
        <v/>
      </c>
      <c r="R1719" s="214" t="str">
        <f t="shared" si="134"/>
        <v/>
      </c>
      <c r="S1719" s="210"/>
      <c r="T1719" s="238"/>
      <c r="U1719" s="216"/>
    </row>
    <row r="1720" spans="1:21">
      <c r="A1720" s="94">
        <v>1716</v>
      </c>
      <c r="B1720" s="199"/>
      <c r="C1720" s="120" t="str">
        <f>IF($B1720="","",IF(VLOOKUP($B1720,競技者!$A$5:$I$1004,2,FALSE)="","",VLOOKUP($B1720,競技者!$A$5:$I$1004,2,FALSE)))</f>
        <v/>
      </c>
      <c r="D1720" s="120" t="str">
        <f>IF($B1720="","",IF(VLOOKUP($B1720,競技者!$A$5:$I$1004,3,FALSE)="","",VLOOKUP($B1720,競技者!$A$5:$I$1004,3,FALSE)))</f>
        <v/>
      </c>
      <c r="E1720" s="120" t="str">
        <f>IF($B1720="","",IF(VLOOKUP($B1720,競技者!$A$5:$I$1004,4,FALSE)="","",VLOOKUP($B1720,競技者!$A$5:$I$1004,4,FALSE)))</f>
        <v/>
      </c>
      <c r="F1720" s="120" t="str">
        <f>IF($B1720="","",IF(VLOOKUP($B1720,競技者!$A$5:$I$1004,7,FALSE)="","",VLOOKUP($B1720,競技者!$A$5:$I$1004,7,FALSE)))</f>
        <v/>
      </c>
      <c r="G1720" s="120" t="str">
        <f>IF($B1720="","",IF(VLOOKUP($B1720,競技者!$A$5:$I$1004,9,FALSE)="","",VLOOKUP($B1720,競技者!$A$5:$I$1004,9,FALSE)))</f>
        <v/>
      </c>
      <c r="H1720" s="119"/>
      <c r="I1720" s="120" t="str">
        <f t="shared" si="130"/>
        <v/>
      </c>
      <c r="J1720" s="121"/>
      <c r="K1720" s="122" t="str">
        <f t="shared" si="131"/>
        <v/>
      </c>
      <c r="L1720" s="121"/>
      <c r="M1720" s="122" t="str">
        <f t="shared" si="132"/>
        <v/>
      </c>
      <c r="N1720" s="123"/>
      <c r="O1720" s="123"/>
      <c r="P1720" s="259"/>
      <c r="Q1720" s="124" t="str">
        <f t="shared" si="133"/>
        <v/>
      </c>
      <c r="R1720" s="125" t="str">
        <f t="shared" si="134"/>
        <v/>
      </c>
      <c r="S1720" s="121"/>
      <c r="T1720" s="236"/>
      <c r="U1720" s="127"/>
    </row>
    <row r="1721" spans="1:21">
      <c r="A1721" s="94">
        <v>1717</v>
      </c>
      <c r="B1721" s="111"/>
      <c r="C1721" s="95" t="str">
        <f>IF($B1721="","",IF(VLOOKUP($B1721,競技者!$A$5:$I$1004,2,FALSE)="","",VLOOKUP($B1721,競技者!$A$5:$I$1004,2,FALSE)))</f>
        <v/>
      </c>
      <c r="D1721" s="95" t="str">
        <f>IF($B1721="","",IF(VLOOKUP($B1721,競技者!$A$5:$I$1004,3,FALSE)="","",VLOOKUP($B1721,競技者!$A$5:$I$1004,3,FALSE)))</f>
        <v/>
      </c>
      <c r="E1721" s="95" t="str">
        <f>IF($B1721="","",IF(VLOOKUP($B1721,競技者!$A$5:$I$1004,4,FALSE)="","",VLOOKUP($B1721,競技者!$A$5:$I$1004,4,FALSE)))</f>
        <v/>
      </c>
      <c r="F1721" s="95" t="str">
        <f>IF($B1721="","",IF(VLOOKUP($B1721,競技者!$A$5:$I$1004,7,FALSE)="","",VLOOKUP($B1721,競技者!$A$5:$I$1004,7,FALSE)))</f>
        <v/>
      </c>
      <c r="G1721" s="95" t="str">
        <f>IF($B1721="","",IF(VLOOKUP($B1721,競技者!$A$5:$I$1004,9,FALSE)="","",VLOOKUP($B1721,競技者!$A$5:$I$1004,9,FALSE)))</f>
        <v/>
      </c>
      <c r="H1721" s="109"/>
      <c r="I1721" s="95" t="str">
        <f t="shared" si="130"/>
        <v/>
      </c>
      <c r="J1721" s="96"/>
      <c r="K1721" s="107" t="str">
        <f t="shared" si="131"/>
        <v/>
      </c>
      <c r="L1721" s="96"/>
      <c r="M1721" s="107" t="str">
        <f t="shared" si="132"/>
        <v/>
      </c>
      <c r="N1721" s="103"/>
      <c r="O1721" s="103"/>
      <c r="P1721" s="260"/>
      <c r="Q1721" s="97" t="str">
        <f t="shared" si="133"/>
        <v/>
      </c>
      <c r="R1721" s="98" t="str">
        <f t="shared" si="134"/>
        <v/>
      </c>
      <c r="S1721" s="96"/>
      <c r="T1721" s="234"/>
      <c r="U1721" s="105"/>
    </row>
    <row r="1722" spans="1:21">
      <c r="A1722" s="94">
        <v>1718</v>
      </c>
      <c r="B1722" s="111"/>
      <c r="C1722" s="95" t="str">
        <f>IF($B1722="","",IF(VLOOKUP($B1722,競技者!$A$5:$I$1004,2,FALSE)="","",VLOOKUP($B1722,競技者!$A$5:$I$1004,2,FALSE)))</f>
        <v/>
      </c>
      <c r="D1722" s="95" t="str">
        <f>IF($B1722="","",IF(VLOOKUP($B1722,競技者!$A$5:$I$1004,3,FALSE)="","",VLOOKUP($B1722,競技者!$A$5:$I$1004,3,FALSE)))</f>
        <v/>
      </c>
      <c r="E1722" s="95" t="str">
        <f>IF($B1722="","",IF(VLOOKUP($B1722,競技者!$A$5:$I$1004,4,FALSE)="","",VLOOKUP($B1722,競技者!$A$5:$I$1004,4,FALSE)))</f>
        <v/>
      </c>
      <c r="F1722" s="95" t="str">
        <f>IF($B1722="","",IF(VLOOKUP($B1722,競技者!$A$5:$I$1004,7,FALSE)="","",VLOOKUP($B1722,競技者!$A$5:$I$1004,7,FALSE)))</f>
        <v/>
      </c>
      <c r="G1722" s="95" t="str">
        <f>IF($B1722="","",IF(VLOOKUP($B1722,競技者!$A$5:$I$1004,9,FALSE)="","",VLOOKUP($B1722,競技者!$A$5:$I$1004,9,FALSE)))</f>
        <v/>
      </c>
      <c r="H1722" s="109"/>
      <c r="I1722" s="95" t="str">
        <f t="shared" si="130"/>
        <v/>
      </c>
      <c r="J1722" s="96"/>
      <c r="K1722" s="107" t="str">
        <f t="shared" si="131"/>
        <v/>
      </c>
      <c r="L1722" s="96"/>
      <c r="M1722" s="107" t="str">
        <f t="shared" si="132"/>
        <v/>
      </c>
      <c r="N1722" s="103"/>
      <c r="O1722" s="103"/>
      <c r="P1722" s="260"/>
      <c r="Q1722" s="97" t="str">
        <f t="shared" si="133"/>
        <v/>
      </c>
      <c r="R1722" s="98" t="str">
        <f t="shared" si="134"/>
        <v/>
      </c>
      <c r="S1722" s="96"/>
      <c r="T1722" s="234"/>
      <c r="U1722" s="105"/>
    </row>
    <row r="1723" spans="1:21">
      <c r="A1723" s="94">
        <v>1719</v>
      </c>
      <c r="B1723" s="111"/>
      <c r="C1723" s="95" t="str">
        <f>IF($B1723="","",IF(VLOOKUP($B1723,競技者!$A$5:$I$1004,2,FALSE)="","",VLOOKUP($B1723,競技者!$A$5:$I$1004,2,FALSE)))</f>
        <v/>
      </c>
      <c r="D1723" s="95" t="str">
        <f>IF($B1723="","",IF(VLOOKUP($B1723,競技者!$A$5:$I$1004,3,FALSE)="","",VLOOKUP($B1723,競技者!$A$5:$I$1004,3,FALSE)))</f>
        <v/>
      </c>
      <c r="E1723" s="95" t="str">
        <f>IF($B1723="","",IF(VLOOKUP($B1723,競技者!$A$5:$I$1004,4,FALSE)="","",VLOOKUP($B1723,競技者!$A$5:$I$1004,4,FALSE)))</f>
        <v/>
      </c>
      <c r="F1723" s="95" t="str">
        <f>IF($B1723="","",IF(VLOOKUP($B1723,競技者!$A$5:$I$1004,7,FALSE)="","",VLOOKUP($B1723,競技者!$A$5:$I$1004,7,FALSE)))</f>
        <v/>
      </c>
      <c r="G1723" s="95" t="str">
        <f>IF($B1723="","",IF(VLOOKUP($B1723,競技者!$A$5:$I$1004,9,FALSE)="","",VLOOKUP($B1723,競技者!$A$5:$I$1004,9,FALSE)))</f>
        <v/>
      </c>
      <c r="H1723" s="109"/>
      <c r="I1723" s="95" t="str">
        <f t="shared" si="130"/>
        <v/>
      </c>
      <c r="J1723" s="96"/>
      <c r="K1723" s="107" t="str">
        <f t="shared" si="131"/>
        <v/>
      </c>
      <c r="L1723" s="96"/>
      <c r="M1723" s="107" t="str">
        <f t="shared" si="132"/>
        <v/>
      </c>
      <c r="N1723" s="103"/>
      <c r="O1723" s="103"/>
      <c r="P1723" s="260"/>
      <c r="Q1723" s="97" t="str">
        <f t="shared" si="133"/>
        <v/>
      </c>
      <c r="R1723" s="98" t="str">
        <f t="shared" si="134"/>
        <v/>
      </c>
      <c r="S1723" s="96"/>
      <c r="T1723" s="234"/>
      <c r="U1723" s="105"/>
    </row>
    <row r="1724" spans="1:21" ht="12.6" thickBot="1">
      <c r="A1724" s="94">
        <v>1720</v>
      </c>
      <c r="B1724" s="217"/>
      <c r="C1724" s="218" t="str">
        <f>IF($B1724="","",IF(VLOOKUP($B1724,競技者!$A$5:$I$1004,2,FALSE)="","",VLOOKUP($B1724,競技者!$A$5:$I$1004,2,FALSE)))</f>
        <v/>
      </c>
      <c r="D1724" s="218" t="str">
        <f>IF($B1724="","",IF(VLOOKUP($B1724,競技者!$A$5:$I$1004,3,FALSE)="","",VLOOKUP($B1724,競技者!$A$5:$I$1004,3,FALSE)))</f>
        <v/>
      </c>
      <c r="E1724" s="218" t="str">
        <f>IF($B1724="","",IF(VLOOKUP($B1724,競技者!$A$5:$I$1004,4,FALSE)="","",VLOOKUP($B1724,競技者!$A$5:$I$1004,4,FALSE)))</f>
        <v/>
      </c>
      <c r="F1724" s="218" t="str">
        <f>IF($B1724="","",IF(VLOOKUP($B1724,競技者!$A$5:$I$1004,7,FALSE)="","",VLOOKUP($B1724,競技者!$A$5:$I$1004,7,FALSE)))</f>
        <v/>
      </c>
      <c r="G1724" s="218" t="str">
        <f>IF($B1724="","",IF(VLOOKUP($B1724,競技者!$A$5:$I$1004,9,FALSE)="","",VLOOKUP($B1724,競技者!$A$5:$I$1004,9,FALSE)))</f>
        <v/>
      </c>
      <c r="H1724" s="219"/>
      <c r="I1724" s="218" t="str">
        <f t="shared" si="130"/>
        <v/>
      </c>
      <c r="J1724" s="220"/>
      <c r="K1724" s="221" t="str">
        <f t="shared" si="131"/>
        <v/>
      </c>
      <c r="L1724" s="220"/>
      <c r="M1724" s="221" t="str">
        <f t="shared" si="132"/>
        <v/>
      </c>
      <c r="N1724" s="262"/>
      <c r="O1724" s="262"/>
      <c r="P1724" s="263"/>
      <c r="Q1724" s="222" t="str">
        <f t="shared" si="133"/>
        <v/>
      </c>
      <c r="R1724" s="223" t="str">
        <f t="shared" si="134"/>
        <v/>
      </c>
      <c r="S1724" s="220"/>
      <c r="T1724" s="237"/>
      <c r="U1724" s="224"/>
    </row>
    <row r="1725" spans="1:21">
      <c r="A1725" s="94">
        <v>1721</v>
      </c>
      <c r="B1725" s="199"/>
      <c r="C1725" s="120" t="str">
        <f>IF($B1725="","",IF(VLOOKUP($B1725,競技者!$A$5:$I$1004,2,FALSE)="","",VLOOKUP($B1725,競技者!$A$5:$I$1004,2,FALSE)))</f>
        <v/>
      </c>
      <c r="D1725" s="120" t="str">
        <f>IF($B1725="","",IF(VLOOKUP($B1725,競技者!$A$5:$I$1004,3,FALSE)="","",VLOOKUP($B1725,競技者!$A$5:$I$1004,3,FALSE)))</f>
        <v/>
      </c>
      <c r="E1725" s="120" t="str">
        <f>IF($B1725="","",IF(VLOOKUP($B1725,競技者!$A$5:$I$1004,4,FALSE)="","",VLOOKUP($B1725,競技者!$A$5:$I$1004,4,FALSE)))</f>
        <v/>
      </c>
      <c r="F1725" s="120" t="str">
        <f>IF($B1725="","",IF(VLOOKUP($B1725,競技者!$A$5:$I$1004,7,FALSE)="","",VLOOKUP($B1725,競技者!$A$5:$I$1004,7,FALSE)))</f>
        <v/>
      </c>
      <c r="G1725" s="120" t="str">
        <f>IF($B1725="","",IF(VLOOKUP($B1725,競技者!$A$5:$I$1004,9,FALSE)="","",VLOOKUP($B1725,競技者!$A$5:$I$1004,9,FALSE)))</f>
        <v/>
      </c>
      <c r="H1725" s="119"/>
      <c r="I1725" s="120" t="str">
        <f t="shared" si="130"/>
        <v/>
      </c>
      <c r="J1725" s="121"/>
      <c r="K1725" s="122" t="str">
        <f t="shared" si="131"/>
        <v/>
      </c>
      <c r="L1725" s="121"/>
      <c r="M1725" s="122" t="str">
        <f t="shared" si="132"/>
        <v/>
      </c>
      <c r="N1725" s="123"/>
      <c r="O1725" s="123"/>
      <c r="P1725" s="259"/>
      <c r="Q1725" s="124" t="str">
        <f t="shared" si="133"/>
        <v/>
      </c>
      <c r="R1725" s="125" t="str">
        <f t="shared" si="134"/>
        <v/>
      </c>
      <c r="S1725" s="121"/>
      <c r="T1725" s="236"/>
      <c r="U1725" s="127"/>
    </row>
    <row r="1726" spans="1:21">
      <c r="A1726" s="94">
        <v>1722</v>
      </c>
      <c r="B1726" s="111"/>
      <c r="C1726" s="95" t="str">
        <f>IF($B1726="","",IF(VLOOKUP($B1726,競技者!$A$5:$I$1004,2,FALSE)="","",VLOOKUP($B1726,競技者!$A$5:$I$1004,2,FALSE)))</f>
        <v/>
      </c>
      <c r="D1726" s="95" t="str">
        <f>IF($B1726="","",IF(VLOOKUP($B1726,競技者!$A$5:$I$1004,3,FALSE)="","",VLOOKUP($B1726,競技者!$A$5:$I$1004,3,FALSE)))</f>
        <v/>
      </c>
      <c r="E1726" s="95" t="str">
        <f>IF($B1726="","",IF(VLOOKUP($B1726,競技者!$A$5:$I$1004,4,FALSE)="","",VLOOKUP($B1726,競技者!$A$5:$I$1004,4,FALSE)))</f>
        <v/>
      </c>
      <c r="F1726" s="95" t="str">
        <f>IF($B1726="","",IF(VLOOKUP($B1726,競技者!$A$5:$I$1004,7,FALSE)="","",VLOOKUP($B1726,競技者!$A$5:$I$1004,7,FALSE)))</f>
        <v/>
      </c>
      <c r="G1726" s="95" t="str">
        <f>IF($B1726="","",IF(VLOOKUP($B1726,競技者!$A$5:$I$1004,9,FALSE)="","",VLOOKUP($B1726,競技者!$A$5:$I$1004,9,FALSE)))</f>
        <v/>
      </c>
      <c r="H1726" s="109"/>
      <c r="I1726" s="95" t="str">
        <f t="shared" si="130"/>
        <v/>
      </c>
      <c r="J1726" s="96"/>
      <c r="K1726" s="107" t="str">
        <f t="shared" si="131"/>
        <v/>
      </c>
      <c r="L1726" s="96"/>
      <c r="M1726" s="107" t="str">
        <f t="shared" si="132"/>
        <v/>
      </c>
      <c r="N1726" s="103"/>
      <c r="O1726" s="103"/>
      <c r="P1726" s="260"/>
      <c r="Q1726" s="97" t="str">
        <f t="shared" si="133"/>
        <v/>
      </c>
      <c r="R1726" s="98" t="str">
        <f t="shared" si="134"/>
        <v/>
      </c>
      <c r="S1726" s="96"/>
      <c r="T1726" s="234"/>
      <c r="U1726" s="105"/>
    </row>
    <row r="1727" spans="1:21">
      <c r="A1727" s="94">
        <v>1723</v>
      </c>
      <c r="B1727" s="111"/>
      <c r="C1727" s="95" t="str">
        <f>IF($B1727="","",IF(VLOOKUP($B1727,競技者!$A$5:$I$1004,2,FALSE)="","",VLOOKUP($B1727,競技者!$A$5:$I$1004,2,FALSE)))</f>
        <v/>
      </c>
      <c r="D1727" s="95" t="str">
        <f>IF($B1727="","",IF(VLOOKUP($B1727,競技者!$A$5:$I$1004,3,FALSE)="","",VLOOKUP($B1727,競技者!$A$5:$I$1004,3,FALSE)))</f>
        <v/>
      </c>
      <c r="E1727" s="95" t="str">
        <f>IF($B1727="","",IF(VLOOKUP($B1727,競技者!$A$5:$I$1004,4,FALSE)="","",VLOOKUP($B1727,競技者!$A$5:$I$1004,4,FALSE)))</f>
        <v/>
      </c>
      <c r="F1727" s="95" t="str">
        <f>IF($B1727="","",IF(VLOOKUP($B1727,競技者!$A$5:$I$1004,7,FALSE)="","",VLOOKUP($B1727,競技者!$A$5:$I$1004,7,FALSE)))</f>
        <v/>
      </c>
      <c r="G1727" s="95" t="str">
        <f>IF($B1727="","",IF(VLOOKUP($B1727,競技者!$A$5:$I$1004,9,FALSE)="","",VLOOKUP($B1727,競技者!$A$5:$I$1004,9,FALSE)))</f>
        <v/>
      </c>
      <c r="H1727" s="109"/>
      <c r="I1727" s="95" t="str">
        <f t="shared" si="130"/>
        <v/>
      </c>
      <c r="J1727" s="96"/>
      <c r="K1727" s="107" t="str">
        <f t="shared" si="131"/>
        <v/>
      </c>
      <c r="L1727" s="96"/>
      <c r="M1727" s="107" t="str">
        <f t="shared" si="132"/>
        <v/>
      </c>
      <c r="N1727" s="103"/>
      <c r="O1727" s="103"/>
      <c r="P1727" s="260"/>
      <c r="Q1727" s="97" t="str">
        <f t="shared" si="133"/>
        <v/>
      </c>
      <c r="R1727" s="98" t="str">
        <f t="shared" si="134"/>
        <v/>
      </c>
      <c r="S1727" s="96"/>
      <c r="T1727" s="234"/>
      <c r="U1727" s="105"/>
    </row>
    <row r="1728" spans="1:21">
      <c r="A1728" s="94">
        <v>1724</v>
      </c>
      <c r="B1728" s="111"/>
      <c r="C1728" s="95" t="str">
        <f>IF($B1728="","",IF(VLOOKUP($B1728,競技者!$A$5:$I$1004,2,FALSE)="","",VLOOKUP($B1728,競技者!$A$5:$I$1004,2,FALSE)))</f>
        <v/>
      </c>
      <c r="D1728" s="95" t="str">
        <f>IF($B1728="","",IF(VLOOKUP($B1728,競技者!$A$5:$I$1004,3,FALSE)="","",VLOOKUP($B1728,競技者!$A$5:$I$1004,3,FALSE)))</f>
        <v/>
      </c>
      <c r="E1728" s="95" t="str">
        <f>IF($B1728="","",IF(VLOOKUP($B1728,競技者!$A$5:$I$1004,4,FALSE)="","",VLOOKUP($B1728,競技者!$A$5:$I$1004,4,FALSE)))</f>
        <v/>
      </c>
      <c r="F1728" s="95" t="str">
        <f>IF($B1728="","",IF(VLOOKUP($B1728,競技者!$A$5:$I$1004,7,FALSE)="","",VLOOKUP($B1728,競技者!$A$5:$I$1004,7,FALSE)))</f>
        <v/>
      </c>
      <c r="G1728" s="95" t="str">
        <f>IF($B1728="","",IF(VLOOKUP($B1728,競技者!$A$5:$I$1004,9,FALSE)="","",VLOOKUP($B1728,競技者!$A$5:$I$1004,9,FALSE)))</f>
        <v/>
      </c>
      <c r="H1728" s="109"/>
      <c r="I1728" s="95" t="str">
        <f t="shared" si="130"/>
        <v/>
      </c>
      <c r="J1728" s="96"/>
      <c r="K1728" s="107" t="str">
        <f t="shared" si="131"/>
        <v/>
      </c>
      <c r="L1728" s="96"/>
      <c r="M1728" s="107" t="str">
        <f t="shared" si="132"/>
        <v/>
      </c>
      <c r="N1728" s="103"/>
      <c r="O1728" s="103"/>
      <c r="P1728" s="260"/>
      <c r="Q1728" s="97" t="str">
        <f t="shared" si="133"/>
        <v/>
      </c>
      <c r="R1728" s="98" t="str">
        <f t="shared" si="134"/>
        <v/>
      </c>
      <c r="S1728" s="96"/>
      <c r="T1728" s="234"/>
      <c r="U1728" s="105"/>
    </row>
    <row r="1729" spans="1:21">
      <c r="A1729" s="94">
        <v>1725</v>
      </c>
      <c r="B1729" s="207"/>
      <c r="C1729" s="208" t="str">
        <f>IF($B1729="","",IF(VLOOKUP($B1729,競技者!$A$5:$I$1004,2,FALSE)="","",VLOOKUP($B1729,競技者!$A$5:$I$1004,2,FALSE)))</f>
        <v/>
      </c>
      <c r="D1729" s="208" t="str">
        <f>IF($B1729="","",IF(VLOOKUP($B1729,競技者!$A$5:$I$1004,3,FALSE)="","",VLOOKUP($B1729,競技者!$A$5:$I$1004,3,FALSE)))</f>
        <v/>
      </c>
      <c r="E1729" s="208" t="str">
        <f>IF($B1729="","",IF(VLOOKUP($B1729,競技者!$A$5:$I$1004,4,FALSE)="","",VLOOKUP($B1729,競技者!$A$5:$I$1004,4,FALSE)))</f>
        <v/>
      </c>
      <c r="F1729" s="208" t="str">
        <f>IF($B1729="","",IF(VLOOKUP($B1729,競技者!$A$5:$I$1004,7,FALSE)="","",VLOOKUP($B1729,競技者!$A$5:$I$1004,7,FALSE)))</f>
        <v/>
      </c>
      <c r="G1729" s="208" t="str">
        <f>IF($B1729="","",IF(VLOOKUP($B1729,競技者!$A$5:$I$1004,9,FALSE)="","",VLOOKUP($B1729,競技者!$A$5:$I$1004,9,FALSE)))</f>
        <v/>
      </c>
      <c r="H1729" s="209"/>
      <c r="I1729" s="208" t="str">
        <f t="shared" si="130"/>
        <v/>
      </c>
      <c r="J1729" s="210"/>
      <c r="K1729" s="211" t="str">
        <f t="shared" si="131"/>
        <v/>
      </c>
      <c r="L1729" s="210"/>
      <c r="M1729" s="211" t="str">
        <f t="shared" si="132"/>
        <v/>
      </c>
      <c r="N1729" s="212"/>
      <c r="O1729" s="212"/>
      <c r="P1729" s="261"/>
      <c r="Q1729" s="213" t="str">
        <f t="shared" si="133"/>
        <v/>
      </c>
      <c r="R1729" s="214" t="str">
        <f t="shared" si="134"/>
        <v/>
      </c>
      <c r="S1729" s="210"/>
      <c r="T1729" s="238"/>
      <c r="U1729" s="216"/>
    </row>
    <row r="1730" spans="1:21">
      <c r="A1730" s="94">
        <v>1726</v>
      </c>
      <c r="B1730" s="199"/>
      <c r="C1730" s="120" t="str">
        <f>IF($B1730="","",IF(VLOOKUP($B1730,競技者!$A$5:$I$1004,2,FALSE)="","",VLOOKUP($B1730,競技者!$A$5:$I$1004,2,FALSE)))</f>
        <v/>
      </c>
      <c r="D1730" s="120" t="str">
        <f>IF($B1730="","",IF(VLOOKUP($B1730,競技者!$A$5:$I$1004,3,FALSE)="","",VLOOKUP($B1730,競技者!$A$5:$I$1004,3,FALSE)))</f>
        <v/>
      </c>
      <c r="E1730" s="120" t="str">
        <f>IF($B1730="","",IF(VLOOKUP($B1730,競技者!$A$5:$I$1004,4,FALSE)="","",VLOOKUP($B1730,競技者!$A$5:$I$1004,4,FALSE)))</f>
        <v/>
      </c>
      <c r="F1730" s="120" t="str">
        <f>IF($B1730="","",IF(VLOOKUP($B1730,競技者!$A$5:$I$1004,7,FALSE)="","",VLOOKUP($B1730,競技者!$A$5:$I$1004,7,FALSE)))</f>
        <v/>
      </c>
      <c r="G1730" s="120" t="str">
        <f>IF($B1730="","",IF(VLOOKUP($B1730,競技者!$A$5:$I$1004,9,FALSE)="","",VLOOKUP($B1730,競技者!$A$5:$I$1004,9,FALSE)))</f>
        <v/>
      </c>
      <c r="H1730" s="119"/>
      <c r="I1730" s="120" t="str">
        <f t="shared" si="130"/>
        <v/>
      </c>
      <c r="J1730" s="121"/>
      <c r="K1730" s="122" t="str">
        <f t="shared" si="131"/>
        <v/>
      </c>
      <c r="L1730" s="121"/>
      <c r="M1730" s="122" t="str">
        <f t="shared" si="132"/>
        <v/>
      </c>
      <c r="N1730" s="123"/>
      <c r="O1730" s="123"/>
      <c r="P1730" s="259"/>
      <c r="Q1730" s="124" t="str">
        <f t="shared" si="133"/>
        <v/>
      </c>
      <c r="R1730" s="125" t="str">
        <f t="shared" si="134"/>
        <v/>
      </c>
      <c r="S1730" s="121"/>
      <c r="T1730" s="236"/>
      <c r="U1730" s="127"/>
    </row>
    <row r="1731" spans="1:21">
      <c r="A1731" s="94">
        <v>1727</v>
      </c>
      <c r="B1731" s="111"/>
      <c r="C1731" s="95" t="str">
        <f>IF($B1731="","",IF(VLOOKUP($B1731,競技者!$A$5:$I$1004,2,FALSE)="","",VLOOKUP($B1731,競技者!$A$5:$I$1004,2,FALSE)))</f>
        <v/>
      </c>
      <c r="D1731" s="95" t="str">
        <f>IF($B1731="","",IF(VLOOKUP($B1731,競技者!$A$5:$I$1004,3,FALSE)="","",VLOOKUP($B1731,競技者!$A$5:$I$1004,3,FALSE)))</f>
        <v/>
      </c>
      <c r="E1731" s="95" t="str">
        <f>IF($B1731="","",IF(VLOOKUP($B1731,競技者!$A$5:$I$1004,4,FALSE)="","",VLOOKUP($B1731,競技者!$A$5:$I$1004,4,FALSE)))</f>
        <v/>
      </c>
      <c r="F1731" s="95" t="str">
        <f>IF($B1731="","",IF(VLOOKUP($B1731,競技者!$A$5:$I$1004,7,FALSE)="","",VLOOKUP($B1731,競技者!$A$5:$I$1004,7,FALSE)))</f>
        <v/>
      </c>
      <c r="G1731" s="95" t="str">
        <f>IF($B1731="","",IF(VLOOKUP($B1731,競技者!$A$5:$I$1004,9,FALSE)="","",VLOOKUP($B1731,競技者!$A$5:$I$1004,9,FALSE)))</f>
        <v/>
      </c>
      <c r="H1731" s="109"/>
      <c r="I1731" s="95" t="str">
        <f t="shared" si="130"/>
        <v/>
      </c>
      <c r="J1731" s="96"/>
      <c r="K1731" s="107" t="str">
        <f t="shared" si="131"/>
        <v/>
      </c>
      <c r="L1731" s="96"/>
      <c r="M1731" s="107" t="str">
        <f t="shared" si="132"/>
        <v/>
      </c>
      <c r="N1731" s="103"/>
      <c r="O1731" s="103"/>
      <c r="P1731" s="260"/>
      <c r="Q1731" s="97" t="str">
        <f t="shared" si="133"/>
        <v/>
      </c>
      <c r="R1731" s="98" t="str">
        <f t="shared" si="134"/>
        <v/>
      </c>
      <c r="S1731" s="96"/>
      <c r="T1731" s="234"/>
      <c r="U1731" s="105"/>
    </row>
    <row r="1732" spans="1:21">
      <c r="A1732" s="94">
        <v>1728</v>
      </c>
      <c r="B1732" s="111"/>
      <c r="C1732" s="95" t="str">
        <f>IF($B1732="","",IF(VLOOKUP($B1732,競技者!$A$5:$I$1004,2,FALSE)="","",VLOOKUP($B1732,競技者!$A$5:$I$1004,2,FALSE)))</f>
        <v/>
      </c>
      <c r="D1732" s="95" t="str">
        <f>IF($B1732="","",IF(VLOOKUP($B1732,競技者!$A$5:$I$1004,3,FALSE)="","",VLOOKUP($B1732,競技者!$A$5:$I$1004,3,FALSE)))</f>
        <v/>
      </c>
      <c r="E1732" s="95" t="str">
        <f>IF($B1732="","",IF(VLOOKUP($B1732,競技者!$A$5:$I$1004,4,FALSE)="","",VLOOKUP($B1732,競技者!$A$5:$I$1004,4,FALSE)))</f>
        <v/>
      </c>
      <c r="F1732" s="95" t="str">
        <f>IF($B1732="","",IF(VLOOKUP($B1732,競技者!$A$5:$I$1004,7,FALSE)="","",VLOOKUP($B1732,競技者!$A$5:$I$1004,7,FALSE)))</f>
        <v/>
      </c>
      <c r="G1732" s="95" t="str">
        <f>IF($B1732="","",IF(VLOOKUP($B1732,競技者!$A$5:$I$1004,9,FALSE)="","",VLOOKUP($B1732,競技者!$A$5:$I$1004,9,FALSE)))</f>
        <v/>
      </c>
      <c r="H1732" s="109"/>
      <c r="I1732" s="95" t="str">
        <f t="shared" si="130"/>
        <v/>
      </c>
      <c r="J1732" s="96"/>
      <c r="K1732" s="107" t="str">
        <f t="shared" si="131"/>
        <v/>
      </c>
      <c r="L1732" s="96"/>
      <c r="M1732" s="107" t="str">
        <f t="shared" si="132"/>
        <v/>
      </c>
      <c r="N1732" s="103"/>
      <c r="O1732" s="103"/>
      <c r="P1732" s="260"/>
      <c r="Q1732" s="97" t="str">
        <f t="shared" si="133"/>
        <v/>
      </c>
      <c r="R1732" s="98" t="str">
        <f t="shared" si="134"/>
        <v/>
      </c>
      <c r="S1732" s="96"/>
      <c r="T1732" s="234"/>
      <c r="U1732" s="105"/>
    </row>
    <row r="1733" spans="1:21">
      <c r="A1733" s="94">
        <v>1729</v>
      </c>
      <c r="B1733" s="111"/>
      <c r="C1733" s="95" t="str">
        <f>IF($B1733="","",IF(VLOOKUP($B1733,競技者!$A$5:$I$1004,2,FALSE)="","",VLOOKUP($B1733,競技者!$A$5:$I$1004,2,FALSE)))</f>
        <v/>
      </c>
      <c r="D1733" s="95" t="str">
        <f>IF($B1733="","",IF(VLOOKUP($B1733,競技者!$A$5:$I$1004,3,FALSE)="","",VLOOKUP($B1733,競技者!$A$5:$I$1004,3,FALSE)))</f>
        <v/>
      </c>
      <c r="E1733" s="95" t="str">
        <f>IF($B1733="","",IF(VLOOKUP($B1733,競技者!$A$5:$I$1004,4,FALSE)="","",VLOOKUP($B1733,競技者!$A$5:$I$1004,4,FALSE)))</f>
        <v/>
      </c>
      <c r="F1733" s="95" t="str">
        <f>IF($B1733="","",IF(VLOOKUP($B1733,競技者!$A$5:$I$1004,7,FALSE)="","",VLOOKUP($B1733,競技者!$A$5:$I$1004,7,FALSE)))</f>
        <v/>
      </c>
      <c r="G1733" s="95" t="str">
        <f>IF($B1733="","",IF(VLOOKUP($B1733,競技者!$A$5:$I$1004,9,FALSE)="","",VLOOKUP($B1733,競技者!$A$5:$I$1004,9,FALSE)))</f>
        <v/>
      </c>
      <c r="H1733" s="109"/>
      <c r="I1733" s="95" t="str">
        <f t="shared" si="130"/>
        <v/>
      </c>
      <c r="J1733" s="96"/>
      <c r="K1733" s="107" t="str">
        <f t="shared" si="131"/>
        <v/>
      </c>
      <c r="L1733" s="96"/>
      <c r="M1733" s="107" t="str">
        <f t="shared" si="132"/>
        <v/>
      </c>
      <c r="N1733" s="103"/>
      <c r="O1733" s="103"/>
      <c r="P1733" s="260"/>
      <c r="Q1733" s="97" t="str">
        <f t="shared" si="133"/>
        <v/>
      </c>
      <c r="R1733" s="98" t="str">
        <f t="shared" si="134"/>
        <v/>
      </c>
      <c r="S1733" s="96"/>
      <c r="T1733" s="234"/>
      <c r="U1733" s="105"/>
    </row>
    <row r="1734" spans="1:21" ht="12.6" thickBot="1">
      <c r="A1734" s="94">
        <v>1730</v>
      </c>
      <c r="B1734" s="217"/>
      <c r="C1734" s="218" t="str">
        <f>IF($B1734="","",IF(VLOOKUP($B1734,競技者!$A$5:$I$1004,2,FALSE)="","",VLOOKUP($B1734,競技者!$A$5:$I$1004,2,FALSE)))</f>
        <v/>
      </c>
      <c r="D1734" s="218" t="str">
        <f>IF($B1734="","",IF(VLOOKUP($B1734,競技者!$A$5:$I$1004,3,FALSE)="","",VLOOKUP($B1734,競技者!$A$5:$I$1004,3,FALSE)))</f>
        <v/>
      </c>
      <c r="E1734" s="218" t="str">
        <f>IF($B1734="","",IF(VLOOKUP($B1734,競技者!$A$5:$I$1004,4,FALSE)="","",VLOOKUP($B1734,競技者!$A$5:$I$1004,4,FALSE)))</f>
        <v/>
      </c>
      <c r="F1734" s="218" t="str">
        <f>IF($B1734="","",IF(VLOOKUP($B1734,競技者!$A$5:$I$1004,7,FALSE)="","",VLOOKUP($B1734,競技者!$A$5:$I$1004,7,FALSE)))</f>
        <v/>
      </c>
      <c r="G1734" s="218" t="str">
        <f>IF($B1734="","",IF(VLOOKUP($B1734,競技者!$A$5:$I$1004,9,FALSE)="","",VLOOKUP($B1734,競技者!$A$5:$I$1004,9,FALSE)))</f>
        <v/>
      </c>
      <c r="H1734" s="219"/>
      <c r="I1734" s="218" t="str">
        <f t="shared" ref="I1734:I1797" si="135">IF(H1734="50ｍ（長水路）","LC",IF(H1734="","","SC"))</f>
        <v/>
      </c>
      <c r="J1734" s="220"/>
      <c r="K1734" s="221" t="str">
        <f t="shared" ref="K1734:K1797" si="136">IF(J1734="自由形",1,IF(J1734="背泳ぎ",2,IF(J1734="平泳ぎ",3,IF(J1734="バタフライ",4,IF(J1734="","",5)))))</f>
        <v/>
      </c>
      <c r="L1734" s="220"/>
      <c r="M1734" s="221" t="str">
        <f t="shared" ref="M1734:M1797" si="137">IF(L1734="25m",1,IF(L1734="50m",2,IF(L1734="100m",3,IF(L1734="200m",4,IF(L1734="400m",5,IF(L1734="800m",6,IF(L1734="1500m",7,"")))))))</f>
        <v/>
      </c>
      <c r="N1734" s="262"/>
      <c r="O1734" s="262"/>
      <c r="P1734" s="263"/>
      <c r="Q1734" s="222" t="str">
        <f t="shared" ref="Q1734:Q1797" si="138">IF(P1734="","",IF(N1734="",TEXT(O1734&amp;"."&amp;P1734,"00.00"),TIMEVALUE(N1734&amp;":"&amp;O1734&amp;"."&amp;P1734)))</f>
        <v/>
      </c>
      <c r="R1734" s="223" t="str">
        <f t="shared" ref="R1734:R1797" si="139">IF(P1734="","",N1734*60+O1734+P1734/100)</f>
        <v/>
      </c>
      <c r="S1734" s="220"/>
      <c r="T1734" s="237"/>
      <c r="U1734" s="224"/>
    </row>
    <row r="1735" spans="1:21">
      <c r="A1735" s="94">
        <v>1731</v>
      </c>
      <c r="B1735" s="199"/>
      <c r="C1735" s="120" t="str">
        <f>IF($B1735="","",IF(VLOOKUP($B1735,競技者!$A$5:$I$1004,2,FALSE)="","",VLOOKUP($B1735,競技者!$A$5:$I$1004,2,FALSE)))</f>
        <v/>
      </c>
      <c r="D1735" s="120" t="str">
        <f>IF($B1735="","",IF(VLOOKUP($B1735,競技者!$A$5:$I$1004,3,FALSE)="","",VLOOKUP($B1735,競技者!$A$5:$I$1004,3,FALSE)))</f>
        <v/>
      </c>
      <c r="E1735" s="120" t="str">
        <f>IF($B1735="","",IF(VLOOKUP($B1735,競技者!$A$5:$I$1004,4,FALSE)="","",VLOOKUP($B1735,競技者!$A$5:$I$1004,4,FALSE)))</f>
        <v/>
      </c>
      <c r="F1735" s="120" t="str">
        <f>IF($B1735="","",IF(VLOOKUP($B1735,競技者!$A$5:$I$1004,7,FALSE)="","",VLOOKUP($B1735,競技者!$A$5:$I$1004,7,FALSE)))</f>
        <v/>
      </c>
      <c r="G1735" s="120" t="str">
        <f>IF($B1735="","",IF(VLOOKUP($B1735,競技者!$A$5:$I$1004,9,FALSE)="","",VLOOKUP($B1735,競技者!$A$5:$I$1004,9,FALSE)))</f>
        <v/>
      </c>
      <c r="H1735" s="119"/>
      <c r="I1735" s="120" t="str">
        <f t="shared" si="135"/>
        <v/>
      </c>
      <c r="J1735" s="121"/>
      <c r="K1735" s="122" t="str">
        <f t="shared" si="136"/>
        <v/>
      </c>
      <c r="L1735" s="121"/>
      <c r="M1735" s="122" t="str">
        <f t="shared" si="137"/>
        <v/>
      </c>
      <c r="N1735" s="123"/>
      <c r="O1735" s="123"/>
      <c r="P1735" s="259"/>
      <c r="Q1735" s="124" t="str">
        <f t="shared" si="138"/>
        <v/>
      </c>
      <c r="R1735" s="125" t="str">
        <f t="shared" si="139"/>
        <v/>
      </c>
      <c r="S1735" s="121"/>
      <c r="T1735" s="236"/>
      <c r="U1735" s="127"/>
    </row>
    <row r="1736" spans="1:21">
      <c r="A1736" s="94">
        <v>1732</v>
      </c>
      <c r="B1736" s="111"/>
      <c r="C1736" s="95" t="str">
        <f>IF($B1736="","",IF(VLOOKUP($B1736,競技者!$A$5:$I$1004,2,FALSE)="","",VLOOKUP($B1736,競技者!$A$5:$I$1004,2,FALSE)))</f>
        <v/>
      </c>
      <c r="D1736" s="95" t="str">
        <f>IF($B1736="","",IF(VLOOKUP($B1736,競技者!$A$5:$I$1004,3,FALSE)="","",VLOOKUP($B1736,競技者!$A$5:$I$1004,3,FALSE)))</f>
        <v/>
      </c>
      <c r="E1736" s="95" t="str">
        <f>IF($B1736="","",IF(VLOOKUP($B1736,競技者!$A$5:$I$1004,4,FALSE)="","",VLOOKUP($B1736,競技者!$A$5:$I$1004,4,FALSE)))</f>
        <v/>
      </c>
      <c r="F1736" s="95" t="str">
        <f>IF($B1736="","",IF(VLOOKUP($B1736,競技者!$A$5:$I$1004,7,FALSE)="","",VLOOKUP($B1736,競技者!$A$5:$I$1004,7,FALSE)))</f>
        <v/>
      </c>
      <c r="G1736" s="95" t="str">
        <f>IF($B1736="","",IF(VLOOKUP($B1736,競技者!$A$5:$I$1004,9,FALSE)="","",VLOOKUP($B1736,競技者!$A$5:$I$1004,9,FALSE)))</f>
        <v/>
      </c>
      <c r="H1736" s="109"/>
      <c r="I1736" s="95" t="str">
        <f t="shared" si="135"/>
        <v/>
      </c>
      <c r="J1736" s="96"/>
      <c r="K1736" s="107" t="str">
        <f t="shared" si="136"/>
        <v/>
      </c>
      <c r="L1736" s="96"/>
      <c r="M1736" s="107" t="str">
        <f t="shared" si="137"/>
        <v/>
      </c>
      <c r="N1736" s="103"/>
      <c r="O1736" s="103"/>
      <c r="P1736" s="260"/>
      <c r="Q1736" s="97" t="str">
        <f t="shared" si="138"/>
        <v/>
      </c>
      <c r="R1736" s="98" t="str">
        <f t="shared" si="139"/>
        <v/>
      </c>
      <c r="S1736" s="96"/>
      <c r="T1736" s="234"/>
      <c r="U1736" s="105"/>
    </row>
    <row r="1737" spans="1:21">
      <c r="A1737" s="94">
        <v>1733</v>
      </c>
      <c r="B1737" s="111"/>
      <c r="C1737" s="95" t="str">
        <f>IF($B1737="","",IF(VLOOKUP($B1737,競技者!$A$5:$I$1004,2,FALSE)="","",VLOOKUP($B1737,競技者!$A$5:$I$1004,2,FALSE)))</f>
        <v/>
      </c>
      <c r="D1737" s="95" t="str">
        <f>IF($B1737="","",IF(VLOOKUP($B1737,競技者!$A$5:$I$1004,3,FALSE)="","",VLOOKUP($B1737,競技者!$A$5:$I$1004,3,FALSE)))</f>
        <v/>
      </c>
      <c r="E1737" s="95" t="str">
        <f>IF($B1737="","",IF(VLOOKUP($B1737,競技者!$A$5:$I$1004,4,FALSE)="","",VLOOKUP($B1737,競技者!$A$5:$I$1004,4,FALSE)))</f>
        <v/>
      </c>
      <c r="F1737" s="95" t="str">
        <f>IF($B1737="","",IF(VLOOKUP($B1737,競技者!$A$5:$I$1004,7,FALSE)="","",VLOOKUP($B1737,競技者!$A$5:$I$1004,7,FALSE)))</f>
        <v/>
      </c>
      <c r="G1737" s="95" t="str">
        <f>IF($B1737="","",IF(VLOOKUP($B1737,競技者!$A$5:$I$1004,9,FALSE)="","",VLOOKUP($B1737,競技者!$A$5:$I$1004,9,FALSE)))</f>
        <v/>
      </c>
      <c r="H1737" s="109"/>
      <c r="I1737" s="95" t="str">
        <f t="shared" si="135"/>
        <v/>
      </c>
      <c r="J1737" s="96"/>
      <c r="K1737" s="107" t="str">
        <f t="shared" si="136"/>
        <v/>
      </c>
      <c r="L1737" s="96"/>
      <c r="M1737" s="107" t="str">
        <f t="shared" si="137"/>
        <v/>
      </c>
      <c r="N1737" s="103"/>
      <c r="O1737" s="103"/>
      <c r="P1737" s="260"/>
      <c r="Q1737" s="97" t="str">
        <f t="shared" si="138"/>
        <v/>
      </c>
      <c r="R1737" s="98" t="str">
        <f t="shared" si="139"/>
        <v/>
      </c>
      <c r="S1737" s="96"/>
      <c r="T1737" s="234"/>
      <c r="U1737" s="105"/>
    </row>
    <row r="1738" spans="1:21">
      <c r="A1738" s="94">
        <v>1734</v>
      </c>
      <c r="B1738" s="111"/>
      <c r="C1738" s="95" t="str">
        <f>IF($B1738="","",IF(VLOOKUP($B1738,競技者!$A$5:$I$1004,2,FALSE)="","",VLOOKUP($B1738,競技者!$A$5:$I$1004,2,FALSE)))</f>
        <v/>
      </c>
      <c r="D1738" s="95" t="str">
        <f>IF($B1738="","",IF(VLOOKUP($B1738,競技者!$A$5:$I$1004,3,FALSE)="","",VLOOKUP($B1738,競技者!$A$5:$I$1004,3,FALSE)))</f>
        <v/>
      </c>
      <c r="E1738" s="95" t="str">
        <f>IF($B1738="","",IF(VLOOKUP($B1738,競技者!$A$5:$I$1004,4,FALSE)="","",VLOOKUP($B1738,競技者!$A$5:$I$1004,4,FALSE)))</f>
        <v/>
      </c>
      <c r="F1738" s="95" t="str">
        <f>IF($B1738="","",IF(VLOOKUP($B1738,競技者!$A$5:$I$1004,7,FALSE)="","",VLOOKUP($B1738,競技者!$A$5:$I$1004,7,FALSE)))</f>
        <v/>
      </c>
      <c r="G1738" s="95" t="str">
        <f>IF($B1738="","",IF(VLOOKUP($B1738,競技者!$A$5:$I$1004,9,FALSE)="","",VLOOKUP($B1738,競技者!$A$5:$I$1004,9,FALSE)))</f>
        <v/>
      </c>
      <c r="H1738" s="109"/>
      <c r="I1738" s="95" t="str">
        <f t="shared" si="135"/>
        <v/>
      </c>
      <c r="J1738" s="96"/>
      <c r="K1738" s="107" t="str">
        <f t="shared" si="136"/>
        <v/>
      </c>
      <c r="L1738" s="96"/>
      <c r="M1738" s="107" t="str">
        <f t="shared" si="137"/>
        <v/>
      </c>
      <c r="N1738" s="103"/>
      <c r="O1738" s="103"/>
      <c r="P1738" s="260"/>
      <c r="Q1738" s="97" t="str">
        <f t="shared" si="138"/>
        <v/>
      </c>
      <c r="R1738" s="98" t="str">
        <f t="shared" si="139"/>
        <v/>
      </c>
      <c r="S1738" s="96"/>
      <c r="T1738" s="234"/>
      <c r="U1738" s="105"/>
    </row>
    <row r="1739" spans="1:21">
      <c r="A1739" s="94">
        <v>1735</v>
      </c>
      <c r="B1739" s="207"/>
      <c r="C1739" s="208" t="str">
        <f>IF($B1739="","",IF(VLOOKUP($B1739,競技者!$A$5:$I$1004,2,FALSE)="","",VLOOKUP($B1739,競技者!$A$5:$I$1004,2,FALSE)))</f>
        <v/>
      </c>
      <c r="D1739" s="208" t="str">
        <f>IF($B1739="","",IF(VLOOKUP($B1739,競技者!$A$5:$I$1004,3,FALSE)="","",VLOOKUP($B1739,競技者!$A$5:$I$1004,3,FALSE)))</f>
        <v/>
      </c>
      <c r="E1739" s="208" t="str">
        <f>IF($B1739="","",IF(VLOOKUP($B1739,競技者!$A$5:$I$1004,4,FALSE)="","",VLOOKUP($B1739,競技者!$A$5:$I$1004,4,FALSE)))</f>
        <v/>
      </c>
      <c r="F1739" s="208" t="str">
        <f>IF($B1739="","",IF(VLOOKUP($B1739,競技者!$A$5:$I$1004,7,FALSE)="","",VLOOKUP($B1739,競技者!$A$5:$I$1004,7,FALSE)))</f>
        <v/>
      </c>
      <c r="G1739" s="208" t="str">
        <f>IF($B1739="","",IF(VLOOKUP($B1739,競技者!$A$5:$I$1004,9,FALSE)="","",VLOOKUP($B1739,競技者!$A$5:$I$1004,9,FALSE)))</f>
        <v/>
      </c>
      <c r="H1739" s="209"/>
      <c r="I1739" s="208" t="str">
        <f t="shared" si="135"/>
        <v/>
      </c>
      <c r="J1739" s="210"/>
      <c r="K1739" s="211" t="str">
        <f t="shared" si="136"/>
        <v/>
      </c>
      <c r="L1739" s="210"/>
      <c r="M1739" s="211" t="str">
        <f t="shared" si="137"/>
        <v/>
      </c>
      <c r="N1739" s="212"/>
      <c r="O1739" s="212"/>
      <c r="P1739" s="261"/>
      <c r="Q1739" s="213" t="str">
        <f t="shared" si="138"/>
        <v/>
      </c>
      <c r="R1739" s="214" t="str">
        <f t="shared" si="139"/>
        <v/>
      </c>
      <c r="S1739" s="210"/>
      <c r="T1739" s="238"/>
      <c r="U1739" s="216"/>
    </row>
    <row r="1740" spans="1:21">
      <c r="A1740" s="94">
        <v>1736</v>
      </c>
      <c r="B1740" s="199"/>
      <c r="C1740" s="120" t="str">
        <f>IF($B1740="","",IF(VLOOKUP($B1740,競技者!$A$5:$I$1004,2,FALSE)="","",VLOOKUP($B1740,競技者!$A$5:$I$1004,2,FALSE)))</f>
        <v/>
      </c>
      <c r="D1740" s="120" t="str">
        <f>IF($B1740="","",IF(VLOOKUP($B1740,競技者!$A$5:$I$1004,3,FALSE)="","",VLOOKUP($B1740,競技者!$A$5:$I$1004,3,FALSE)))</f>
        <v/>
      </c>
      <c r="E1740" s="120" t="str">
        <f>IF($B1740="","",IF(VLOOKUP($B1740,競技者!$A$5:$I$1004,4,FALSE)="","",VLOOKUP($B1740,競技者!$A$5:$I$1004,4,FALSE)))</f>
        <v/>
      </c>
      <c r="F1740" s="120" t="str">
        <f>IF($B1740="","",IF(VLOOKUP($B1740,競技者!$A$5:$I$1004,7,FALSE)="","",VLOOKUP($B1740,競技者!$A$5:$I$1004,7,FALSE)))</f>
        <v/>
      </c>
      <c r="G1740" s="120" t="str">
        <f>IF($B1740="","",IF(VLOOKUP($B1740,競技者!$A$5:$I$1004,9,FALSE)="","",VLOOKUP($B1740,競技者!$A$5:$I$1004,9,FALSE)))</f>
        <v/>
      </c>
      <c r="H1740" s="119"/>
      <c r="I1740" s="120" t="str">
        <f t="shared" si="135"/>
        <v/>
      </c>
      <c r="J1740" s="121"/>
      <c r="K1740" s="122" t="str">
        <f t="shared" si="136"/>
        <v/>
      </c>
      <c r="L1740" s="121"/>
      <c r="M1740" s="122" t="str">
        <f t="shared" si="137"/>
        <v/>
      </c>
      <c r="N1740" s="123"/>
      <c r="O1740" s="123"/>
      <c r="P1740" s="259"/>
      <c r="Q1740" s="124" t="str">
        <f t="shared" si="138"/>
        <v/>
      </c>
      <c r="R1740" s="125" t="str">
        <f t="shared" si="139"/>
        <v/>
      </c>
      <c r="S1740" s="121"/>
      <c r="T1740" s="236"/>
      <c r="U1740" s="127"/>
    </row>
    <row r="1741" spans="1:21">
      <c r="A1741" s="94">
        <v>1737</v>
      </c>
      <c r="B1741" s="111"/>
      <c r="C1741" s="95" t="str">
        <f>IF($B1741="","",IF(VLOOKUP($B1741,競技者!$A$5:$I$1004,2,FALSE)="","",VLOOKUP($B1741,競技者!$A$5:$I$1004,2,FALSE)))</f>
        <v/>
      </c>
      <c r="D1741" s="95" t="str">
        <f>IF($B1741="","",IF(VLOOKUP($B1741,競技者!$A$5:$I$1004,3,FALSE)="","",VLOOKUP($B1741,競技者!$A$5:$I$1004,3,FALSE)))</f>
        <v/>
      </c>
      <c r="E1741" s="95" t="str">
        <f>IF($B1741="","",IF(VLOOKUP($B1741,競技者!$A$5:$I$1004,4,FALSE)="","",VLOOKUP($B1741,競技者!$A$5:$I$1004,4,FALSE)))</f>
        <v/>
      </c>
      <c r="F1741" s="95" t="str">
        <f>IF($B1741="","",IF(VLOOKUP($B1741,競技者!$A$5:$I$1004,7,FALSE)="","",VLOOKUP($B1741,競技者!$A$5:$I$1004,7,FALSE)))</f>
        <v/>
      </c>
      <c r="G1741" s="95" t="str">
        <f>IF($B1741="","",IF(VLOOKUP($B1741,競技者!$A$5:$I$1004,9,FALSE)="","",VLOOKUP($B1741,競技者!$A$5:$I$1004,9,FALSE)))</f>
        <v/>
      </c>
      <c r="H1741" s="109"/>
      <c r="I1741" s="95" t="str">
        <f t="shared" si="135"/>
        <v/>
      </c>
      <c r="J1741" s="96"/>
      <c r="K1741" s="107" t="str">
        <f t="shared" si="136"/>
        <v/>
      </c>
      <c r="L1741" s="96"/>
      <c r="M1741" s="107" t="str">
        <f t="shared" si="137"/>
        <v/>
      </c>
      <c r="N1741" s="103"/>
      <c r="O1741" s="103"/>
      <c r="P1741" s="260"/>
      <c r="Q1741" s="97" t="str">
        <f t="shared" si="138"/>
        <v/>
      </c>
      <c r="R1741" s="98" t="str">
        <f t="shared" si="139"/>
        <v/>
      </c>
      <c r="S1741" s="96"/>
      <c r="T1741" s="234"/>
      <c r="U1741" s="105"/>
    </row>
    <row r="1742" spans="1:21">
      <c r="A1742" s="94">
        <v>1738</v>
      </c>
      <c r="B1742" s="111"/>
      <c r="C1742" s="95" t="str">
        <f>IF($B1742="","",IF(VLOOKUP($B1742,競技者!$A$5:$I$1004,2,FALSE)="","",VLOOKUP($B1742,競技者!$A$5:$I$1004,2,FALSE)))</f>
        <v/>
      </c>
      <c r="D1742" s="95" t="str">
        <f>IF($B1742="","",IF(VLOOKUP($B1742,競技者!$A$5:$I$1004,3,FALSE)="","",VLOOKUP($B1742,競技者!$A$5:$I$1004,3,FALSE)))</f>
        <v/>
      </c>
      <c r="E1742" s="95" t="str">
        <f>IF($B1742="","",IF(VLOOKUP($B1742,競技者!$A$5:$I$1004,4,FALSE)="","",VLOOKUP($B1742,競技者!$A$5:$I$1004,4,FALSE)))</f>
        <v/>
      </c>
      <c r="F1742" s="95" t="str">
        <f>IF($B1742="","",IF(VLOOKUP($B1742,競技者!$A$5:$I$1004,7,FALSE)="","",VLOOKUP($B1742,競技者!$A$5:$I$1004,7,FALSE)))</f>
        <v/>
      </c>
      <c r="G1742" s="95" t="str">
        <f>IF($B1742="","",IF(VLOOKUP($B1742,競技者!$A$5:$I$1004,9,FALSE)="","",VLOOKUP($B1742,競技者!$A$5:$I$1004,9,FALSE)))</f>
        <v/>
      </c>
      <c r="H1742" s="109"/>
      <c r="I1742" s="95" t="str">
        <f t="shared" si="135"/>
        <v/>
      </c>
      <c r="J1742" s="96"/>
      <c r="K1742" s="107" t="str">
        <f t="shared" si="136"/>
        <v/>
      </c>
      <c r="L1742" s="96"/>
      <c r="M1742" s="107" t="str">
        <f t="shared" si="137"/>
        <v/>
      </c>
      <c r="N1742" s="103"/>
      <c r="O1742" s="103"/>
      <c r="P1742" s="260"/>
      <c r="Q1742" s="97" t="str">
        <f t="shared" si="138"/>
        <v/>
      </c>
      <c r="R1742" s="98" t="str">
        <f t="shared" si="139"/>
        <v/>
      </c>
      <c r="S1742" s="96"/>
      <c r="T1742" s="234"/>
      <c r="U1742" s="105"/>
    </row>
    <row r="1743" spans="1:21">
      <c r="A1743" s="94">
        <v>1739</v>
      </c>
      <c r="B1743" s="111"/>
      <c r="C1743" s="95" t="str">
        <f>IF($B1743="","",IF(VLOOKUP($B1743,競技者!$A$5:$I$1004,2,FALSE)="","",VLOOKUP($B1743,競技者!$A$5:$I$1004,2,FALSE)))</f>
        <v/>
      </c>
      <c r="D1743" s="95" t="str">
        <f>IF($B1743="","",IF(VLOOKUP($B1743,競技者!$A$5:$I$1004,3,FALSE)="","",VLOOKUP($B1743,競技者!$A$5:$I$1004,3,FALSE)))</f>
        <v/>
      </c>
      <c r="E1743" s="95" t="str">
        <f>IF($B1743="","",IF(VLOOKUP($B1743,競技者!$A$5:$I$1004,4,FALSE)="","",VLOOKUP($B1743,競技者!$A$5:$I$1004,4,FALSE)))</f>
        <v/>
      </c>
      <c r="F1743" s="95" t="str">
        <f>IF($B1743="","",IF(VLOOKUP($B1743,競技者!$A$5:$I$1004,7,FALSE)="","",VLOOKUP($B1743,競技者!$A$5:$I$1004,7,FALSE)))</f>
        <v/>
      </c>
      <c r="G1743" s="95" t="str">
        <f>IF($B1743="","",IF(VLOOKUP($B1743,競技者!$A$5:$I$1004,9,FALSE)="","",VLOOKUP($B1743,競技者!$A$5:$I$1004,9,FALSE)))</f>
        <v/>
      </c>
      <c r="H1743" s="109"/>
      <c r="I1743" s="95" t="str">
        <f t="shared" si="135"/>
        <v/>
      </c>
      <c r="J1743" s="96"/>
      <c r="K1743" s="107" t="str">
        <f t="shared" si="136"/>
        <v/>
      </c>
      <c r="L1743" s="96"/>
      <c r="M1743" s="107" t="str">
        <f t="shared" si="137"/>
        <v/>
      </c>
      <c r="N1743" s="103"/>
      <c r="O1743" s="103"/>
      <c r="P1743" s="260"/>
      <c r="Q1743" s="97" t="str">
        <f t="shared" si="138"/>
        <v/>
      </c>
      <c r="R1743" s="98" t="str">
        <f t="shared" si="139"/>
        <v/>
      </c>
      <c r="S1743" s="96"/>
      <c r="T1743" s="234"/>
      <c r="U1743" s="105"/>
    </row>
    <row r="1744" spans="1:21" ht="12.6" thickBot="1">
      <c r="A1744" s="94">
        <v>1740</v>
      </c>
      <c r="B1744" s="217"/>
      <c r="C1744" s="218" t="str">
        <f>IF($B1744="","",IF(VLOOKUP($B1744,競技者!$A$5:$I$1004,2,FALSE)="","",VLOOKUP($B1744,競技者!$A$5:$I$1004,2,FALSE)))</f>
        <v/>
      </c>
      <c r="D1744" s="218" t="str">
        <f>IF($B1744="","",IF(VLOOKUP($B1744,競技者!$A$5:$I$1004,3,FALSE)="","",VLOOKUP($B1744,競技者!$A$5:$I$1004,3,FALSE)))</f>
        <v/>
      </c>
      <c r="E1744" s="218" t="str">
        <f>IF($B1744="","",IF(VLOOKUP($B1744,競技者!$A$5:$I$1004,4,FALSE)="","",VLOOKUP($B1744,競技者!$A$5:$I$1004,4,FALSE)))</f>
        <v/>
      </c>
      <c r="F1744" s="218" t="str">
        <f>IF($B1744="","",IF(VLOOKUP($B1744,競技者!$A$5:$I$1004,7,FALSE)="","",VLOOKUP($B1744,競技者!$A$5:$I$1004,7,FALSE)))</f>
        <v/>
      </c>
      <c r="G1744" s="218" t="str">
        <f>IF($B1744="","",IF(VLOOKUP($B1744,競技者!$A$5:$I$1004,9,FALSE)="","",VLOOKUP($B1744,競技者!$A$5:$I$1004,9,FALSE)))</f>
        <v/>
      </c>
      <c r="H1744" s="219"/>
      <c r="I1744" s="218" t="str">
        <f t="shared" si="135"/>
        <v/>
      </c>
      <c r="J1744" s="220"/>
      <c r="K1744" s="221" t="str">
        <f t="shared" si="136"/>
        <v/>
      </c>
      <c r="L1744" s="220"/>
      <c r="M1744" s="221" t="str">
        <f t="shared" si="137"/>
        <v/>
      </c>
      <c r="N1744" s="262"/>
      <c r="O1744" s="262"/>
      <c r="P1744" s="263"/>
      <c r="Q1744" s="222" t="str">
        <f t="shared" si="138"/>
        <v/>
      </c>
      <c r="R1744" s="223" t="str">
        <f t="shared" si="139"/>
        <v/>
      </c>
      <c r="S1744" s="220"/>
      <c r="T1744" s="237"/>
      <c r="U1744" s="224"/>
    </row>
    <row r="1745" spans="1:21">
      <c r="A1745" s="94">
        <v>1741</v>
      </c>
      <c r="B1745" s="199"/>
      <c r="C1745" s="120" t="str">
        <f>IF($B1745="","",IF(VLOOKUP($B1745,競技者!$A$5:$I$1004,2,FALSE)="","",VLOOKUP($B1745,競技者!$A$5:$I$1004,2,FALSE)))</f>
        <v/>
      </c>
      <c r="D1745" s="120" t="str">
        <f>IF($B1745="","",IF(VLOOKUP($B1745,競技者!$A$5:$I$1004,3,FALSE)="","",VLOOKUP($B1745,競技者!$A$5:$I$1004,3,FALSE)))</f>
        <v/>
      </c>
      <c r="E1745" s="120" t="str">
        <f>IF($B1745="","",IF(VLOOKUP($B1745,競技者!$A$5:$I$1004,4,FALSE)="","",VLOOKUP($B1745,競技者!$A$5:$I$1004,4,FALSE)))</f>
        <v/>
      </c>
      <c r="F1745" s="120" t="str">
        <f>IF($B1745="","",IF(VLOOKUP($B1745,競技者!$A$5:$I$1004,7,FALSE)="","",VLOOKUP($B1745,競技者!$A$5:$I$1004,7,FALSE)))</f>
        <v/>
      </c>
      <c r="G1745" s="120" t="str">
        <f>IF($B1745="","",IF(VLOOKUP($B1745,競技者!$A$5:$I$1004,9,FALSE)="","",VLOOKUP($B1745,競技者!$A$5:$I$1004,9,FALSE)))</f>
        <v/>
      </c>
      <c r="H1745" s="119"/>
      <c r="I1745" s="120" t="str">
        <f t="shared" si="135"/>
        <v/>
      </c>
      <c r="J1745" s="121"/>
      <c r="K1745" s="122" t="str">
        <f t="shared" si="136"/>
        <v/>
      </c>
      <c r="L1745" s="121"/>
      <c r="M1745" s="122" t="str">
        <f t="shared" si="137"/>
        <v/>
      </c>
      <c r="N1745" s="123"/>
      <c r="O1745" s="123"/>
      <c r="P1745" s="259"/>
      <c r="Q1745" s="124" t="str">
        <f t="shared" si="138"/>
        <v/>
      </c>
      <c r="R1745" s="125" t="str">
        <f t="shared" si="139"/>
        <v/>
      </c>
      <c r="S1745" s="121"/>
      <c r="T1745" s="236"/>
      <c r="U1745" s="127"/>
    </row>
    <row r="1746" spans="1:21">
      <c r="A1746" s="94">
        <v>1742</v>
      </c>
      <c r="B1746" s="111"/>
      <c r="C1746" s="95" t="str">
        <f>IF($B1746="","",IF(VLOOKUP($B1746,競技者!$A$5:$I$1004,2,FALSE)="","",VLOOKUP($B1746,競技者!$A$5:$I$1004,2,FALSE)))</f>
        <v/>
      </c>
      <c r="D1746" s="95" t="str">
        <f>IF($B1746="","",IF(VLOOKUP($B1746,競技者!$A$5:$I$1004,3,FALSE)="","",VLOOKUP($B1746,競技者!$A$5:$I$1004,3,FALSE)))</f>
        <v/>
      </c>
      <c r="E1746" s="95" t="str">
        <f>IF($B1746="","",IF(VLOOKUP($B1746,競技者!$A$5:$I$1004,4,FALSE)="","",VLOOKUP($B1746,競技者!$A$5:$I$1004,4,FALSE)))</f>
        <v/>
      </c>
      <c r="F1746" s="95" t="str">
        <f>IF($B1746="","",IF(VLOOKUP($B1746,競技者!$A$5:$I$1004,7,FALSE)="","",VLOOKUP($B1746,競技者!$A$5:$I$1004,7,FALSE)))</f>
        <v/>
      </c>
      <c r="G1746" s="95" t="str">
        <f>IF($B1746="","",IF(VLOOKUP($B1746,競技者!$A$5:$I$1004,9,FALSE)="","",VLOOKUP($B1746,競技者!$A$5:$I$1004,9,FALSE)))</f>
        <v/>
      </c>
      <c r="H1746" s="109"/>
      <c r="I1746" s="95" t="str">
        <f t="shared" si="135"/>
        <v/>
      </c>
      <c r="J1746" s="96"/>
      <c r="K1746" s="107" t="str">
        <f t="shared" si="136"/>
        <v/>
      </c>
      <c r="L1746" s="96"/>
      <c r="M1746" s="107" t="str">
        <f t="shared" si="137"/>
        <v/>
      </c>
      <c r="N1746" s="103"/>
      <c r="O1746" s="103"/>
      <c r="P1746" s="260"/>
      <c r="Q1746" s="97" t="str">
        <f t="shared" si="138"/>
        <v/>
      </c>
      <c r="R1746" s="98" t="str">
        <f t="shared" si="139"/>
        <v/>
      </c>
      <c r="S1746" s="96"/>
      <c r="T1746" s="234"/>
      <c r="U1746" s="105"/>
    </row>
    <row r="1747" spans="1:21">
      <c r="A1747" s="94">
        <v>1743</v>
      </c>
      <c r="B1747" s="111"/>
      <c r="C1747" s="95" t="str">
        <f>IF($B1747="","",IF(VLOOKUP($B1747,競技者!$A$5:$I$1004,2,FALSE)="","",VLOOKUP($B1747,競技者!$A$5:$I$1004,2,FALSE)))</f>
        <v/>
      </c>
      <c r="D1747" s="95" t="str">
        <f>IF($B1747="","",IF(VLOOKUP($B1747,競技者!$A$5:$I$1004,3,FALSE)="","",VLOOKUP($B1747,競技者!$A$5:$I$1004,3,FALSE)))</f>
        <v/>
      </c>
      <c r="E1747" s="95" t="str">
        <f>IF($B1747="","",IF(VLOOKUP($B1747,競技者!$A$5:$I$1004,4,FALSE)="","",VLOOKUP($B1747,競技者!$A$5:$I$1004,4,FALSE)))</f>
        <v/>
      </c>
      <c r="F1747" s="95" t="str">
        <f>IF($B1747="","",IF(VLOOKUP($B1747,競技者!$A$5:$I$1004,7,FALSE)="","",VLOOKUP($B1747,競技者!$A$5:$I$1004,7,FALSE)))</f>
        <v/>
      </c>
      <c r="G1747" s="95" t="str">
        <f>IF($B1747="","",IF(VLOOKUP($B1747,競技者!$A$5:$I$1004,9,FALSE)="","",VLOOKUP($B1747,競技者!$A$5:$I$1004,9,FALSE)))</f>
        <v/>
      </c>
      <c r="H1747" s="109"/>
      <c r="I1747" s="95" t="str">
        <f t="shared" si="135"/>
        <v/>
      </c>
      <c r="J1747" s="96"/>
      <c r="K1747" s="107" t="str">
        <f t="shared" si="136"/>
        <v/>
      </c>
      <c r="L1747" s="96"/>
      <c r="M1747" s="107" t="str">
        <f t="shared" si="137"/>
        <v/>
      </c>
      <c r="N1747" s="103"/>
      <c r="O1747" s="103"/>
      <c r="P1747" s="260"/>
      <c r="Q1747" s="97" t="str">
        <f t="shared" si="138"/>
        <v/>
      </c>
      <c r="R1747" s="98" t="str">
        <f t="shared" si="139"/>
        <v/>
      </c>
      <c r="S1747" s="96"/>
      <c r="T1747" s="234"/>
      <c r="U1747" s="105"/>
    </row>
    <row r="1748" spans="1:21">
      <c r="A1748" s="94">
        <v>1744</v>
      </c>
      <c r="B1748" s="111"/>
      <c r="C1748" s="95" t="str">
        <f>IF($B1748="","",IF(VLOOKUP($B1748,競技者!$A$5:$I$1004,2,FALSE)="","",VLOOKUP($B1748,競技者!$A$5:$I$1004,2,FALSE)))</f>
        <v/>
      </c>
      <c r="D1748" s="95" t="str">
        <f>IF($B1748="","",IF(VLOOKUP($B1748,競技者!$A$5:$I$1004,3,FALSE)="","",VLOOKUP($B1748,競技者!$A$5:$I$1004,3,FALSE)))</f>
        <v/>
      </c>
      <c r="E1748" s="95" t="str">
        <f>IF($B1748="","",IF(VLOOKUP($B1748,競技者!$A$5:$I$1004,4,FALSE)="","",VLOOKUP($B1748,競技者!$A$5:$I$1004,4,FALSE)))</f>
        <v/>
      </c>
      <c r="F1748" s="95" t="str">
        <f>IF($B1748="","",IF(VLOOKUP($B1748,競技者!$A$5:$I$1004,7,FALSE)="","",VLOOKUP($B1748,競技者!$A$5:$I$1004,7,FALSE)))</f>
        <v/>
      </c>
      <c r="G1748" s="95" t="str">
        <f>IF($B1748="","",IF(VLOOKUP($B1748,競技者!$A$5:$I$1004,9,FALSE)="","",VLOOKUP($B1748,競技者!$A$5:$I$1004,9,FALSE)))</f>
        <v/>
      </c>
      <c r="H1748" s="109"/>
      <c r="I1748" s="95" t="str">
        <f t="shared" si="135"/>
        <v/>
      </c>
      <c r="J1748" s="96"/>
      <c r="K1748" s="107" t="str">
        <f t="shared" si="136"/>
        <v/>
      </c>
      <c r="L1748" s="96"/>
      <c r="M1748" s="107" t="str">
        <f t="shared" si="137"/>
        <v/>
      </c>
      <c r="N1748" s="103"/>
      <c r="O1748" s="103"/>
      <c r="P1748" s="260"/>
      <c r="Q1748" s="97" t="str">
        <f t="shared" si="138"/>
        <v/>
      </c>
      <c r="R1748" s="98" t="str">
        <f t="shared" si="139"/>
        <v/>
      </c>
      <c r="S1748" s="96"/>
      <c r="T1748" s="234"/>
      <c r="U1748" s="105"/>
    </row>
    <row r="1749" spans="1:21">
      <c r="A1749" s="94">
        <v>1745</v>
      </c>
      <c r="B1749" s="207"/>
      <c r="C1749" s="208" t="str">
        <f>IF($B1749="","",IF(VLOOKUP($B1749,競技者!$A$5:$I$1004,2,FALSE)="","",VLOOKUP($B1749,競技者!$A$5:$I$1004,2,FALSE)))</f>
        <v/>
      </c>
      <c r="D1749" s="208" t="str">
        <f>IF($B1749="","",IF(VLOOKUP($B1749,競技者!$A$5:$I$1004,3,FALSE)="","",VLOOKUP($B1749,競技者!$A$5:$I$1004,3,FALSE)))</f>
        <v/>
      </c>
      <c r="E1749" s="208" t="str">
        <f>IF($B1749="","",IF(VLOOKUP($B1749,競技者!$A$5:$I$1004,4,FALSE)="","",VLOOKUP($B1749,競技者!$A$5:$I$1004,4,FALSE)))</f>
        <v/>
      </c>
      <c r="F1749" s="208" t="str">
        <f>IF($B1749="","",IF(VLOOKUP($B1749,競技者!$A$5:$I$1004,7,FALSE)="","",VLOOKUP($B1749,競技者!$A$5:$I$1004,7,FALSE)))</f>
        <v/>
      </c>
      <c r="G1749" s="208" t="str">
        <f>IF($B1749="","",IF(VLOOKUP($B1749,競技者!$A$5:$I$1004,9,FALSE)="","",VLOOKUP($B1749,競技者!$A$5:$I$1004,9,FALSE)))</f>
        <v/>
      </c>
      <c r="H1749" s="209"/>
      <c r="I1749" s="208" t="str">
        <f t="shared" si="135"/>
        <v/>
      </c>
      <c r="J1749" s="210"/>
      <c r="K1749" s="211" t="str">
        <f t="shared" si="136"/>
        <v/>
      </c>
      <c r="L1749" s="210"/>
      <c r="M1749" s="211" t="str">
        <f t="shared" si="137"/>
        <v/>
      </c>
      <c r="N1749" s="212"/>
      <c r="O1749" s="212"/>
      <c r="P1749" s="261"/>
      <c r="Q1749" s="213" t="str">
        <f t="shared" si="138"/>
        <v/>
      </c>
      <c r="R1749" s="214" t="str">
        <f t="shared" si="139"/>
        <v/>
      </c>
      <c r="S1749" s="210"/>
      <c r="T1749" s="238"/>
      <c r="U1749" s="216"/>
    </row>
    <row r="1750" spans="1:21">
      <c r="A1750" s="94">
        <v>1746</v>
      </c>
      <c r="B1750" s="199"/>
      <c r="C1750" s="120" t="str">
        <f>IF($B1750="","",IF(VLOOKUP($B1750,競技者!$A$5:$I$1004,2,FALSE)="","",VLOOKUP($B1750,競技者!$A$5:$I$1004,2,FALSE)))</f>
        <v/>
      </c>
      <c r="D1750" s="120" t="str">
        <f>IF($B1750="","",IF(VLOOKUP($B1750,競技者!$A$5:$I$1004,3,FALSE)="","",VLOOKUP($B1750,競技者!$A$5:$I$1004,3,FALSE)))</f>
        <v/>
      </c>
      <c r="E1750" s="120" t="str">
        <f>IF($B1750="","",IF(VLOOKUP($B1750,競技者!$A$5:$I$1004,4,FALSE)="","",VLOOKUP($B1750,競技者!$A$5:$I$1004,4,FALSE)))</f>
        <v/>
      </c>
      <c r="F1750" s="120" t="str">
        <f>IF($B1750="","",IF(VLOOKUP($B1750,競技者!$A$5:$I$1004,7,FALSE)="","",VLOOKUP($B1750,競技者!$A$5:$I$1004,7,FALSE)))</f>
        <v/>
      </c>
      <c r="G1750" s="120" t="str">
        <f>IF($B1750="","",IF(VLOOKUP($B1750,競技者!$A$5:$I$1004,9,FALSE)="","",VLOOKUP($B1750,競技者!$A$5:$I$1004,9,FALSE)))</f>
        <v/>
      </c>
      <c r="H1750" s="119"/>
      <c r="I1750" s="120" t="str">
        <f t="shared" si="135"/>
        <v/>
      </c>
      <c r="J1750" s="121"/>
      <c r="K1750" s="122" t="str">
        <f t="shared" si="136"/>
        <v/>
      </c>
      <c r="L1750" s="121"/>
      <c r="M1750" s="122" t="str">
        <f t="shared" si="137"/>
        <v/>
      </c>
      <c r="N1750" s="123"/>
      <c r="O1750" s="123"/>
      <c r="P1750" s="259"/>
      <c r="Q1750" s="124" t="str">
        <f t="shared" si="138"/>
        <v/>
      </c>
      <c r="R1750" s="125" t="str">
        <f t="shared" si="139"/>
        <v/>
      </c>
      <c r="S1750" s="121"/>
      <c r="T1750" s="236"/>
      <c r="U1750" s="127"/>
    </row>
    <row r="1751" spans="1:21">
      <c r="A1751" s="94">
        <v>1747</v>
      </c>
      <c r="B1751" s="111"/>
      <c r="C1751" s="95" t="str">
        <f>IF($B1751="","",IF(VLOOKUP($B1751,競技者!$A$5:$I$1004,2,FALSE)="","",VLOOKUP($B1751,競技者!$A$5:$I$1004,2,FALSE)))</f>
        <v/>
      </c>
      <c r="D1751" s="95" t="str">
        <f>IF($B1751="","",IF(VLOOKUP($B1751,競技者!$A$5:$I$1004,3,FALSE)="","",VLOOKUP($B1751,競技者!$A$5:$I$1004,3,FALSE)))</f>
        <v/>
      </c>
      <c r="E1751" s="95" t="str">
        <f>IF($B1751="","",IF(VLOOKUP($B1751,競技者!$A$5:$I$1004,4,FALSE)="","",VLOOKUP($B1751,競技者!$A$5:$I$1004,4,FALSE)))</f>
        <v/>
      </c>
      <c r="F1751" s="95" t="str">
        <f>IF($B1751="","",IF(VLOOKUP($B1751,競技者!$A$5:$I$1004,7,FALSE)="","",VLOOKUP($B1751,競技者!$A$5:$I$1004,7,FALSE)))</f>
        <v/>
      </c>
      <c r="G1751" s="95" t="str">
        <f>IF($B1751="","",IF(VLOOKUP($B1751,競技者!$A$5:$I$1004,9,FALSE)="","",VLOOKUP($B1751,競技者!$A$5:$I$1004,9,FALSE)))</f>
        <v/>
      </c>
      <c r="H1751" s="109"/>
      <c r="I1751" s="95" t="str">
        <f t="shared" si="135"/>
        <v/>
      </c>
      <c r="J1751" s="96"/>
      <c r="K1751" s="107" t="str">
        <f t="shared" si="136"/>
        <v/>
      </c>
      <c r="L1751" s="96"/>
      <c r="M1751" s="107" t="str">
        <f t="shared" si="137"/>
        <v/>
      </c>
      <c r="N1751" s="103"/>
      <c r="O1751" s="103"/>
      <c r="P1751" s="260"/>
      <c r="Q1751" s="97" t="str">
        <f t="shared" si="138"/>
        <v/>
      </c>
      <c r="R1751" s="98" t="str">
        <f t="shared" si="139"/>
        <v/>
      </c>
      <c r="S1751" s="96"/>
      <c r="T1751" s="234"/>
      <c r="U1751" s="105"/>
    </row>
    <row r="1752" spans="1:21">
      <c r="A1752" s="94">
        <v>1748</v>
      </c>
      <c r="B1752" s="111"/>
      <c r="C1752" s="95" t="str">
        <f>IF($B1752="","",IF(VLOOKUP($B1752,競技者!$A$5:$I$1004,2,FALSE)="","",VLOOKUP($B1752,競技者!$A$5:$I$1004,2,FALSE)))</f>
        <v/>
      </c>
      <c r="D1752" s="95" t="str">
        <f>IF($B1752="","",IF(VLOOKUP($B1752,競技者!$A$5:$I$1004,3,FALSE)="","",VLOOKUP($B1752,競技者!$A$5:$I$1004,3,FALSE)))</f>
        <v/>
      </c>
      <c r="E1752" s="95" t="str">
        <f>IF($B1752="","",IF(VLOOKUP($B1752,競技者!$A$5:$I$1004,4,FALSE)="","",VLOOKUP($B1752,競技者!$A$5:$I$1004,4,FALSE)))</f>
        <v/>
      </c>
      <c r="F1752" s="95" t="str">
        <f>IF($B1752="","",IF(VLOOKUP($B1752,競技者!$A$5:$I$1004,7,FALSE)="","",VLOOKUP($B1752,競技者!$A$5:$I$1004,7,FALSE)))</f>
        <v/>
      </c>
      <c r="G1752" s="95" t="str">
        <f>IF($B1752="","",IF(VLOOKUP($B1752,競技者!$A$5:$I$1004,9,FALSE)="","",VLOOKUP($B1752,競技者!$A$5:$I$1004,9,FALSE)))</f>
        <v/>
      </c>
      <c r="H1752" s="109"/>
      <c r="I1752" s="95" t="str">
        <f t="shared" si="135"/>
        <v/>
      </c>
      <c r="J1752" s="96"/>
      <c r="K1752" s="107" t="str">
        <f t="shared" si="136"/>
        <v/>
      </c>
      <c r="L1752" s="96"/>
      <c r="M1752" s="107" t="str">
        <f t="shared" si="137"/>
        <v/>
      </c>
      <c r="N1752" s="103"/>
      <c r="O1752" s="103"/>
      <c r="P1752" s="260"/>
      <c r="Q1752" s="97" t="str">
        <f t="shared" si="138"/>
        <v/>
      </c>
      <c r="R1752" s="98" t="str">
        <f t="shared" si="139"/>
        <v/>
      </c>
      <c r="S1752" s="96"/>
      <c r="T1752" s="234"/>
      <c r="U1752" s="105"/>
    </row>
    <row r="1753" spans="1:21">
      <c r="A1753" s="94">
        <v>1749</v>
      </c>
      <c r="B1753" s="111"/>
      <c r="C1753" s="95" t="str">
        <f>IF($B1753="","",IF(VLOOKUP($B1753,競技者!$A$5:$I$1004,2,FALSE)="","",VLOOKUP($B1753,競技者!$A$5:$I$1004,2,FALSE)))</f>
        <v/>
      </c>
      <c r="D1753" s="95" t="str">
        <f>IF($B1753="","",IF(VLOOKUP($B1753,競技者!$A$5:$I$1004,3,FALSE)="","",VLOOKUP($B1753,競技者!$A$5:$I$1004,3,FALSE)))</f>
        <v/>
      </c>
      <c r="E1753" s="95" t="str">
        <f>IF($B1753="","",IF(VLOOKUP($B1753,競技者!$A$5:$I$1004,4,FALSE)="","",VLOOKUP($B1753,競技者!$A$5:$I$1004,4,FALSE)))</f>
        <v/>
      </c>
      <c r="F1753" s="95" t="str">
        <f>IF($B1753="","",IF(VLOOKUP($B1753,競技者!$A$5:$I$1004,7,FALSE)="","",VLOOKUP($B1753,競技者!$A$5:$I$1004,7,FALSE)))</f>
        <v/>
      </c>
      <c r="G1753" s="95" t="str">
        <f>IF($B1753="","",IF(VLOOKUP($B1753,競技者!$A$5:$I$1004,9,FALSE)="","",VLOOKUP($B1753,競技者!$A$5:$I$1004,9,FALSE)))</f>
        <v/>
      </c>
      <c r="H1753" s="109"/>
      <c r="I1753" s="95" t="str">
        <f t="shared" si="135"/>
        <v/>
      </c>
      <c r="J1753" s="96"/>
      <c r="K1753" s="107" t="str">
        <f t="shared" si="136"/>
        <v/>
      </c>
      <c r="L1753" s="96"/>
      <c r="M1753" s="107" t="str">
        <f t="shared" si="137"/>
        <v/>
      </c>
      <c r="N1753" s="103"/>
      <c r="O1753" s="103"/>
      <c r="P1753" s="260"/>
      <c r="Q1753" s="97" t="str">
        <f t="shared" si="138"/>
        <v/>
      </c>
      <c r="R1753" s="98" t="str">
        <f t="shared" si="139"/>
        <v/>
      </c>
      <c r="S1753" s="96"/>
      <c r="T1753" s="234"/>
      <c r="U1753" s="105"/>
    </row>
    <row r="1754" spans="1:21" ht="12.6" thickBot="1">
      <c r="A1754" s="94">
        <v>1750</v>
      </c>
      <c r="B1754" s="217"/>
      <c r="C1754" s="218" t="str">
        <f>IF($B1754="","",IF(VLOOKUP($B1754,競技者!$A$5:$I$1004,2,FALSE)="","",VLOOKUP($B1754,競技者!$A$5:$I$1004,2,FALSE)))</f>
        <v/>
      </c>
      <c r="D1754" s="218" t="str">
        <f>IF($B1754="","",IF(VLOOKUP($B1754,競技者!$A$5:$I$1004,3,FALSE)="","",VLOOKUP($B1754,競技者!$A$5:$I$1004,3,FALSE)))</f>
        <v/>
      </c>
      <c r="E1754" s="218" t="str">
        <f>IF($B1754="","",IF(VLOOKUP($B1754,競技者!$A$5:$I$1004,4,FALSE)="","",VLOOKUP($B1754,競技者!$A$5:$I$1004,4,FALSE)))</f>
        <v/>
      </c>
      <c r="F1754" s="218" t="str">
        <f>IF($B1754="","",IF(VLOOKUP($B1754,競技者!$A$5:$I$1004,7,FALSE)="","",VLOOKUP($B1754,競技者!$A$5:$I$1004,7,FALSE)))</f>
        <v/>
      </c>
      <c r="G1754" s="218" t="str">
        <f>IF($B1754="","",IF(VLOOKUP($B1754,競技者!$A$5:$I$1004,9,FALSE)="","",VLOOKUP($B1754,競技者!$A$5:$I$1004,9,FALSE)))</f>
        <v/>
      </c>
      <c r="H1754" s="219"/>
      <c r="I1754" s="218" t="str">
        <f t="shared" si="135"/>
        <v/>
      </c>
      <c r="J1754" s="220"/>
      <c r="K1754" s="221" t="str">
        <f t="shared" si="136"/>
        <v/>
      </c>
      <c r="L1754" s="220"/>
      <c r="M1754" s="221" t="str">
        <f t="shared" si="137"/>
        <v/>
      </c>
      <c r="N1754" s="262"/>
      <c r="O1754" s="262"/>
      <c r="P1754" s="263"/>
      <c r="Q1754" s="222" t="str">
        <f t="shared" si="138"/>
        <v/>
      </c>
      <c r="R1754" s="223" t="str">
        <f t="shared" si="139"/>
        <v/>
      </c>
      <c r="S1754" s="220"/>
      <c r="T1754" s="237"/>
      <c r="U1754" s="224"/>
    </row>
    <row r="1755" spans="1:21">
      <c r="A1755" s="94">
        <v>1751</v>
      </c>
      <c r="B1755" s="199"/>
      <c r="C1755" s="120" t="str">
        <f>IF($B1755="","",IF(VLOOKUP($B1755,競技者!$A$5:$I$1004,2,FALSE)="","",VLOOKUP($B1755,競技者!$A$5:$I$1004,2,FALSE)))</f>
        <v/>
      </c>
      <c r="D1755" s="120" t="str">
        <f>IF($B1755="","",IF(VLOOKUP($B1755,競技者!$A$5:$I$1004,3,FALSE)="","",VLOOKUP($B1755,競技者!$A$5:$I$1004,3,FALSE)))</f>
        <v/>
      </c>
      <c r="E1755" s="120" t="str">
        <f>IF($B1755="","",IF(VLOOKUP($B1755,競技者!$A$5:$I$1004,4,FALSE)="","",VLOOKUP($B1755,競技者!$A$5:$I$1004,4,FALSE)))</f>
        <v/>
      </c>
      <c r="F1755" s="120" t="str">
        <f>IF($B1755="","",IF(VLOOKUP($B1755,競技者!$A$5:$I$1004,7,FALSE)="","",VLOOKUP($B1755,競技者!$A$5:$I$1004,7,FALSE)))</f>
        <v/>
      </c>
      <c r="G1755" s="120" t="str">
        <f>IF($B1755="","",IF(VLOOKUP($B1755,競技者!$A$5:$I$1004,9,FALSE)="","",VLOOKUP($B1755,競技者!$A$5:$I$1004,9,FALSE)))</f>
        <v/>
      </c>
      <c r="H1755" s="119"/>
      <c r="I1755" s="120" t="str">
        <f t="shared" si="135"/>
        <v/>
      </c>
      <c r="J1755" s="121"/>
      <c r="K1755" s="122" t="str">
        <f t="shared" si="136"/>
        <v/>
      </c>
      <c r="L1755" s="121"/>
      <c r="M1755" s="122" t="str">
        <f t="shared" si="137"/>
        <v/>
      </c>
      <c r="N1755" s="123"/>
      <c r="O1755" s="123"/>
      <c r="P1755" s="259"/>
      <c r="Q1755" s="124" t="str">
        <f t="shared" si="138"/>
        <v/>
      </c>
      <c r="R1755" s="125" t="str">
        <f t="shared" si="139"/>
        <v/>
      </c>
      <c r="S1755" s="121"/>
      <c r="T1755" s="236"/>
      <c r="U1755" s="127"/>
    </row>
    <row r="1756" spans="1:21">
      <c r="A1756" s="94">
        <v>1752</v>
      </c>
      <c r="B1756" s="111"/>
      <c r="C1756" s="95" t="str">
        <f>IF($B1756="","",IF(VLOOKUP($B1756,競技者!$A$5:$I$1004,2,FALSE)="","",VLOOKUP($B1756,競技者!$A$5:$I$1004,2,FALSE)))</f>
        <v/>
      </c>
      <c r="D1756" s="95" t="str">
        <f>IF($B1756="","",IF(VLOOKUP($B1756,競技者!$A$5:$I$1004,3,FALSE)="","",VLOOKUP($B1756,競技者!$A$5:$I$1004,3,FALSE)))</f>
        <v/>
      </c>
      <c r="E1756" s="95" t="str">
        <f>IF($B1756="","",IF(VLOOKUP($B1756,競技者!$A$5:$I$1004,4,FALSE)="","",VLOOKUP($B1756,競技者!$A$5:$I$1004,4,FALSE)))</f>
        <v/>
      </c>
      <c r="F1756" s="95" t="str">
        <f>IF($B1756="","",IF(VLOOKUP($B1756,競技者!$A$5:$I$1004,7,FALSE)="","",VLOOKUP($B1756,競技者!$A$5:$I$1004,7,FALSE)))</f>
        <v/>
      </c>
      <c r="G1756" s="95" t="str">
        <f>IF($B1756="","",IF(VLOOKUP($B1756,競技者!$A$5:$I$1004,9,FALSE)="","",VLOOKUP($B1756,競技者!$A$5:$I$1004,9,FALSE)))</f>
        <v/>
      </c>
      <c r="H1756" s="109"/>
      <c r="I1756" s="95" t="str">
        <f t="shared" si="135"/>
        <v/>
      </c>
      <c r="J1756" s="96"/>
      <c r="K1756" s="107" t="str">
        <f t="shared" si="136"/>
        <v/>
      </c>
      <c r="L1756" s="96"/>
      <c r="M1756" s="107" t="str">
        <f t="shared" si="137"/>
        <v/>
      </c>
      <c r="N1756" s="103"/>
      <c r="O1756" s="103"/>
      <c r="P1756" s="260"/>
      <c r="Q1756" s="97" t="str">
        <f t="shared" si="138"/>
        <v/>
      </c>
      <c r="R1756" s="98" t="str">
        <f t="shared" si="139"/>
        <v/>
      </c>
      <c r="S1756" s="96"/>
      <c r="T1756" s="234"/>
      <c r="U1756" s="105"/>
    </row>
    <row r="1757" spans="1:21">
      <c r="A1757" s="94">
        <v>1753</v>
      </c>
      <c r="B1757" s="111"/>
      <c r="C1757" s="95" t="str">
        <f>IF($B1757="","",IF(VLOOKUP($B1757,競技者!$A$5:$I$1004,2,FALSE)="","",VLOOKUP($B1757,競技者!$A$5:$I$1004,2,FALSE)))</f>
        <v/>
      </c>
      <c r="D1757" s="95" t="str">
        <f>IF($B1757="","",IF(VLOOKUP($B1757,競技者!$A$5:$I$1004,3,FALSE)="","",VLOOKUP($B1757,競技者!$A$5:$I$1004,3,FALSE)))</f>
        <v/>
      </c>
      <c r="E1757" s="95" t="str">
        <f>IF($B1757="","",IF(VLOOKUP($B1757,競技者!$A$5:$I$1004,4,FALSE)="","",VLOOKUP($B1757,競技者!$A$5:$I$1004,4,FALSE)))</f>
        <v/>
      </c>
      <c r="F1757" s="95" t="str">
        <f>IF($B1757="","",IF(VLOOKUP($B1757,競技者!$A$5:$I$1004,7,FALSE)="","",VLOOKUP($B1757,競技者!$A$5:$I$1004,7,FALSE)))</f>
        <v/>
      </c>
      <c r="G1757" s="95" t="str">
        <f>IF($B1757="","",IF(VLOOKUP($B1757,競技者!$A$5:$I$1004,9,FALSE)="","",VLOOKUP($B1757,競技者!$A$5:$I$1004,9,FALSE)))</f>
        <v/>
      </c>
      <c r="H1757" s="109"/>
      <c r="I1757" s="95" t="str">
        <f t="shared" si="135"/>
        <v/>
      </c>
      <c r="J1757" s="96"/>
      <c r="K1757" s="107" t="str">
        <f t="shared" si="136"/>
        <v/>
      </c>
      <c r="L1757" s="96"/>
      <c r="M1757" s="107" t="str">
        <f t="shared" si="137"/>
        <v/>
      </c>
      <c r="N1757" s="103"/>
      <c r="O1757" s="103"/>
      <c r="P1757" s="260"/>
      <c r="Q1757" s="97" t="str">
        <f t="shared" si="138"/>
        <v/>
      </c>
      <c r="R1757" s="98" t="str">
        <f t="shared" si="139"/>
        <v/>
      </c>
      <c r="S1757" s="96"/>
      <c r="T1757" s="234"/>
      <c r="U1757" s="105"/>
    </row>
    <row r="1758" spans="1:21">
      <c r="A1758" s="94">
        <v>1754</v>
      </c>
      <c r="B1758" s="111"/>
      <c r="C1758" s="95" t="str">
        <f>IF($B1758="","",IF(VLOOKUP($B1758,競技者!$A$5:$I$1004,2,FALSE)="","",VLOOKUP($B1758,競技者!$A$5:$I$1004,2,FALSE)))</f>
        <v/>
      </c>
      <c r="D1758" s="95" t="str">
        <f>IF($B1758="","",IF(VLOOKUP($B1758,競技者!$A$5:$I$1004,3,FALSE)="","",VLOOKUP($B1758,競技者!$A$5:$I$1004,3,FALSE)))</f>
        <v/>
      </c>
      <c r="E1758" s="95" t="str">
        <f>IF($B1758="","",IF(VLOOKUP($B1758,競技者!$A$5:$I$1004,4,FALSE)="","",VLOOKUP($B1758,競技者!$A$5:$I$1004,4,FALSE)))</f>
        <v/>
      </c>
      <c r="F1758" s="95" t="str">
        <f>IF($B1758="","",IF(VLOOKUP($B1758,競技者!$A$5:$I$1004,7,FALSE)="","",VLOOKUP($B1758,競技者!$A$5:$I$1004,7,FALSE)))</f>
        <v/>
      </c>
      <c r="G1758" s="95" t="str">
        <f>IF($B1758="","",IF(VLOOKUP($B1758,競技者!$A$5:$I$1004,9,FALSE)="","",VLOOKUP($B1758,競技者!$A$5:$I$1004,9,FALSE)))</f>
        <v/>
      </c>
      <c r="H1758" s="109"/>
      <c r="I1758" s="95" t="str">
        <f t="shared" si="135"/>
        <v/>
      </c>
      <c r="J1758" s="96"/>
      <c r="K1758" s="107" t="str">
        <f t="shared" si="136"/>
        <v/>
      </c>
      <c r="L1758" s="96"/>
      <c r="M1758" s="107" t="str">
        <f t="shared" si="137"/>
        <v/>
      </c>
      <c r="N1758" s="103"/>
      <c r="O1758" s="103"/>
      <c r="P1758" s="260"/>
      <c r="Q1758" s="97" t="str">
        <f t="shared" si="138"/>
        <v/>
      </c>
      <c r="R1758" s="98" t="str">
        <f t="shared" si="139"/>
        <v/>
      </c>
      <c r="S1758" s="96"/>
      <c r="T1758" s="234"/>
      <c r="U1758" s="105"/>
    </row>
    <row r="1759" spans="1:21">
      <c r="A1759" s="94">
        <v>1755</v>
      </c>
      <c r="B1759" s="207"/>
      <c r="C1759" s="208" t="str">
        <f>IF($B1759="","",IF(VLOOKUP($B1759,競技者!$A$5:$I$1004,2,FALSE)="","",VLOOKUP($B1759,競技者!$A$5:$I$1004,2,FALSE)))</f>
        <v/>
      </c>
      <c r="D1759" s="208" t="str">
        <f>IF($B1759="","",IF(VLOOKUP($B1759,競技者!$A$5:$I$1004,3,FALSE)="","",VLOOKUP($B1759,競技者!$A$5:$I$1004,3,FALSE)))</f>
        <v/>
      </c>
      <c r="E1759" s="208" t="str">
        <f>IF($B1759="","",IF(VLOOKUP($B1759,競技者!$A$5:$I$1004,4,FALSE)="","",VLOOKUP($B1759,競技者!$A$5:$I$1004,4,FALSE)))</f>
        <v/>
      </c>
      <c r="F1759" s="208" t="str">
        <f>IF($B1759="","",IF(VLOOKUP($B1759,競技者!$A$5:$I$1004,7,FALSE)="","",VLOOKUP($B1759,競技者!$A$5:$I$1004,7,FALSE)))</f>
        <v/>
      </c>
      <c r="G1759" s="208" t="str">
        <f>IF($B1759="","",IF(VLOOKUP($B1759,競技者!$A$5:$I$1004,9,FALSE)="","",VLOOKUP($B1759,競技者!$A$5:$I$1004,9,FALSE)))</f>
        <v/>
      </c>
      <c r="H1759" s="209"/>
      <c r="I1759" s="208" t="str">
        <f t="shared" si="135"/>
        <v/>
      </c>
      <c r="J1759" s="210"/>
      <c r="K1759" s="211" t="str">
        <f t="shared" si="136"/>
        <v/>
      </c>
      <c r="L1759" s="210"/>
      <c r="M1759" s="211" t="str">
        <f t="shared" si="137"/>
        <v/>
      </c>
      <c r="N1759" s="212"/>
      <c r="O1759" s="212"/>
      <c r="P1759" s="261"/>
      <c r="Q1759" s="213" t="str">
        <f t="shared" si="138"/>
        <v/>
      </c>
      <c r="R1759" s="214" t="str">
        <f t="shared" si="139"/>
        <v/>
      </c>
      <c r="S1759" s="210"/>
      <c r="T1759" s="238"/>
      <c r="U1759" s="216"/>
    </row>
    <row r="1760" spans="1:21">
      <c r="A1760" s="94">
        <v>1756</v>
      </c>
      <c r="B1760" s="199"/>
      <c r="C1760" s="120" t="str">
        <f>IF($B1760="","",IF(VLOOKUP($B1760,競技者!$A$5:$I$1004,2,FALSE)="","",VLOOKUP($B1760,競技者!$A$5:$I$1004,2,FALSE)))</f>
        <v/>
      </c>
      <c r="D1760" s="120" t="str">
        <f>IF($B1760="","",IF(VLOOKUP($B1760,競技者!$A$5:$I$1004,3,FALSE)="","",VLOOKUP($B1760,競技者!$A$5:$I$1004,3,FALSE)))</f>
        <v/>
      </c>
      <c r="E1760" s="120" t="str">
        <f>IF($B1760="","",IF(VLOOKUP($B1760,競技者!$A$5:$I$1004,4,FALSE)="","",VLOOKUP($B1760,競技者!$A$5:$I$1004,4,FALSE)))</f>
        <v/>
      </c>
      <c r="F1760" s="120" t="str">
        <f>IF($B1760="","",IF(VLOOKUP($B1760,競技者!$A$5:$I$1004,7,FALSE)="","",VLOOKUP($B1760,競技者!$A$5:$I$1004,7,FALSE)))</f>
        <v/>
      </c>
      <c r="G1760" s="120" t="str">
        <f>IF($B1760="","",IF(VLOOKUP($B1760,競技者!$A$5:$I$1004,9,FALSE)="","",VLOOKUP($B1760,競技者!$A$5:$I$1004,9,FALSE)))</f>
        <v/>
      </c>
      <c r="H1760" s="119"/>
      <c r="I1760" s="120" t="str">
        <f t="shared" si="135"/>
        <v/>
      </c>
      <c r="J1760" s="121"/>
      <c r="K1760" s="122" t="str">
        <f t="shared" si="136"/>
        <v/>
      </c>
      <c r="L1760" s="121"/>
      <c r="M1760" s="122" t="str">
        <f t="shared" si="137"/>
        <v/>
      </c>
      <c r="N1760" s="123"/>
      <c r="O1760" s="123"/>
      <c r="P1760" s="259"/>
      <c r="Q1760" s="124" t="str">
        <f t="shared" si="138"/>
        <v/>
      </c>
      <c r="R1760" s="125" t="str">
        <f t="shared" si="139"/>
        <v/>
      </c>
      <c r="S1760" s="121"/>
      <c r="T1760" s="236"/>
      <c r="U1760" s="127"/>
    </row>
    <row r="1761" spans="1:21">
      <c r="A1761" s="94">
        <v>1757</v>
      </c>
      <c r="B1761" s="111"/>
      <c r="C1761" s="95" t="str">
        <f>IF($B1761="","",IF(VLOOKUP($B1761,競技者!$A$5:$I$1004,2,FALSE)="","",VLOOKUP($B1761,競技者!$A$5:$I$1004,2,FALSE)))</f>
        <v/>
      </c>
      <c r="D1761" s="95" t="str">
        <f>IF($B1761="","",IF(VLOOKUP($B1761,競技者!$A$5:$I$1004,3,FALSE)="","",VLOOKUP($B1761,競技者!$A$5:$I$1004,3,FALSE)))</f>
        <v/>
      </c>
      <c r="E1761" s="95" t="str">
        <f>IF($B1761="","",IF(VLOOKUP($B1761,競技者!$A$5:$I$1004,4,FALSE)="","",VLOOKUP($B1761,競技者!$A$5:$I$1004,4,FALSE)))</f>
        <v/>
      </c>
      <c r="F1761" s="95" t="str">
        <f>IF($B1761="","",IF(VLOOKUP($B1761,競技者!$A$5:$I$1004,7,FALSE)="","",VLOOKUP($B1761,競技者!$A$5:$I$1004,7,FALSE)))</f>
        <v/>
      </c>
      <c r="G1761" s="95" t="str">
        <f>IF($B1761="","",IF(VLOOKUP($B1761,競技者!$A$5:$I$1004,9,FALSE)="","",VLOOKUP($B1761,競技者!$A$5:$I$1004,9,FALSE)))</f>
        <v/>
      </c>
      <c r="H1761" s="109"/>
      <c r="I1761" s="95" t="str">
        <f t="shared" si="135"/>
        <v/>
      </c>
      <c r="J1761" s="96"/>
      <c r="K1761" s="107" t="str">
        <f t="shared" si="136"/>
        <v/>
      </c>
      <c r="L1761" s="96"/>
      <c r="M1761" s="107" t="str">
        <f t="shared" si="137"/>
        <v/>
      </c>
      <c r="N1761" s="103"/>
      <c r="O1761" s="103"/>
      <c r="P1761" s="260"/>
      <c r="Q1761" s="97" t="str">
        <f t="shared" si="138"/>
        <v/>
      </c>
      <c r="R1761" s="98" t="str">
        <f t="shared" si="139"/>
        <v/>
      </c>
      <c r="S1761" s="96"/>
      <c r="T1761" s="234"/>
      <c r="U1761" s="105"/>
    </row>
    <row r="1762" spans="1:21">
      <c r="A1762" s="94">
        <v>1758</v>
      </c>
      <c r="B1762" s="111"/>
      <c r="C1762" s="95" t="str">
        <f>IF($B1762="","",IF(VLOOKUP($B1762,競技者!$A$5:$I$1004,2,FALSE)="","",VLOOKUP($B1762,競技者!$A$5:$I$1004,2,FALSE)))</f>
        <v/>
      </c>
      <c r="D1762" s="95" t="str">
        <f>IF($B1762="","",IF(VLOOKUP($B1762,競技者!$A$5:$I$1004,3,FALSE)="","",VLOOKUP($B1762,競技者!$A$5:$I$1004,3,FALSE)))</f>
        <v/>
      </c>
      <c r="E1762" s="95" t="str">
        <f>IF($B1762="","",IF(VLOOKUP($B1762,競技者!$A$5:$I$1004,4,FALSE)="","",VLOOKUP($B1762,競技者!$A$5:$I$1004,4,FALSE)))</f>
        <v/>
      </c>
      <c r="F1762" s="95" t="str">
        <f>IF($B1762="","",IF(VLOOKUP($B1762,競技者!$A$5:$I$1004,7,FALSE)="","",VLOOKUP($B1762,競技者!$A$5:$I$1004,7,FALSE)))</f>
        <v/>
      </c>
      <c r="G1762" s="95" t="str">
        <f>IF($B1762="","",IF(VLOOKUP($B1762,競技者!$A$5:$I$1004,9,FALSE)="","",VLOOKUP($B1762,競技者!$A$5:$I$1004,9,FALSE)))</f>
        <v/>
      </c>
      <c r="H1762" s="109"/>
      <c r="I1762" s="95" t="str">
        <f t="shared" si="135"/>
        <v/>
      </c>
      <c r="J1762" s="96"/>
      <c r="K1762" s="107" t="str">
        <f t="shared" si="136"/>
        <v/>
      </c>
      <c r="L1762" s="96"/>
      <c r="M1762" s="107" t="str">
        <f t="shared" si="137"/>
        <v/>
      </c>
      <c r="N1762" s="103"/>
      <c r="O1762" s="103"/>
      <c r="P1762" s="260"/>
      <c r="Q1762" s="97" t="str">
        <f t="shared" si="138"/>
        <v/>
      </c>
      <c r="R1762" s="98" t="str">
        <f t="shared" si="139"/>
        <v/>
      </c>
      <c r="S1762" s="96"/>
      <c r="T1762" s="234"/>
      <c r="U1762" s="105"/>
    </row>
    <row r="1763" spans="1:21">
      <c r="A1763" s="94">
        <v>1759</v>
      </c>
      <c r="B1763" s="111"/>
      <c r="C1763" s="95" t="str">
        <f>IF($B1763="","",IF(VLOOKUP($B1763,競技者!$A$5:$I$1004,2,FALSE)="","",VLOOKUP($B1763,競技者!$A$5:$I$1004,2,FALSE)))</f>
        <v/>
      </c>
      <c r="D1763" s="95" t="str">
        <f>IF($B1763="","",IF(VLOOKUP($B1763,競技者!$A$5:$I$1004,3,FALSE)="","",VLOOKUP($B1763,競技者!$A$5:$I$1004,3,FALSE)))</f>
        <v/>
      </c>
      <c r="E1763" s="95" t="str">
        <f>IF($B1763="","",IF(VLOOKUP($B1763,競技者!$A$5:$I$1004,4,FALSE)="","",VLOOKUP($B1763,競技者!$A$5:$I$1004,4,FALSE)))</f>
        <v/>
      </c>
      <c r="F1763" s="95" t="str">
        <f>IF($B1763="","",IF(VLOOKUP($B1763,競技者!$A$5:$I$1004,7,FALSE)="","",VLOOKUP($B1763,競技者!$A$5:$I$1004,7,FALSE)))</f>
        <v/>
      </c>
      <c r="G1763" s="95" t="str">
        <f>IF($B1763="","",IF(VLOOKUP($B1763,競技者!$A$5:$I$1004,9,FALSE)="","",VLOOKUP($B1763,競技者!$A$5:$I$1004,9,FALSE)))</f>
        <v/>
      </c>
      <c r="H1763" s="109"/>
      <c r="I1763" s="95" t="str">
        <f t="shared" si="135"/>
        <v/>
      </c>
      <c r="J1763" s="96"/>
      <c r="K1763" s="107" t="str">
        <f t="shared" si="136"/>
        <v/>
      </c>
      <c r="L1763" s="96"/>
      <c r="M1763" s="107" t="str">
        <f t="shared" si="137"/>
        <v/>
      </c>
      <c r="N1763" s="103"/>
      <c r="O1763" s="103"/>
      <c r="P1763" s="260"/>
      <c r="Q1763" s="97" t="str">
        <f t="shared" si="138"/>
        <v/>
      </c>
      <c r="R1763" s="98" t="str">
        <f t="shared" si="139"/>
        <v/>
      </c>
      <c r="S1763" s="96"/>
      <c r="T1763" s="234"/>
      <c r="U1763" s="105"/>
    </row>
    <row r="1764" spans="1:21" ht="12.6" thickBot="1">
      <c r="A1764" s="94">
        <v>1760</v>
      </c>
      <c r="B1764" s="217"/>
      <c r="C1764" s="218" t="str">
        <f>IF($B1764="","",IF(VLOOKUP($B1764,競技者!$A$5:$I$1004,2,FALSE)="","",VLOOKUP($B1764,競技者!$A$5:$I$1004,2,FALSE)))</f>
        <v/>
      </c>
      <c r="D1764" s="218" t="str">
        <f>IF($B1764="","",IF(VLOOKUP($B1764,競技者!$A$5:$I$1004,3,FALSE)="","",VLOOKUP($B1764,競技者!$A$5:$I$1004,3,FALSE)))</f>
        <v/>
      </c>
      <c r="E1764" s="218" t="str">
        <f>IF($B1764="","",IF(VLOOKUP($B1764,競技者!$A$5:$I$1004,4,FALSE)="","",VLOOKUP($B1764,競技者!$A$5:$I$1004,4,FALSE)))</f>
        <v/>
      </c>
      <c r="F1764" s="218" t="str">
        <f>IF($B1764="","",IF(VLOOKUP($B1764,競技者!$A$5:$I$1004,7,FALSE)="","",VLOOKUP($B1764,競技者!$A$5:$I$1004,7,FALSE)))</f>
        <v/>
      </c>
      <c r="G1764" s="218" t="str">
        <f>IF($B1764="","",IF(VLOOKUP($B1764,競技者!$A$5:$I$1004,9,FALSE)="","",VLOOKUP($B1764,競技者!$A$5:$I$1004,9,FALSE)))</f>
        <v/>
      </c>
      <c r="H1764" s="219"/>
      <c r="I1764" s="218" t="str">
        <f t="shared" si="135"/>
        <v/>
      </c>
      <c r="J1764" s="220"/>
      <c r="K1764" s="221" t="str">
        <f t="shared" si="136"/>
        <v/>
      </c>
      <c r="L1764" s="220"/>
      <c r="M1764" s="221" t="str">
        <f t="shared" si="137"/>
        <v/>
      </c>
      <c r="N1764" s="262"/>
      <c r="O1764" s="262"/>
      <c r="P1764" s="263"/>
      <c r="Q1764" s="222" t="str">
        <f t="shared" si="138"/>
        <v/>
      </c>
      <c r="R1764" s="223" t="str">
        <f t="shared" si="139"/>
        <v/>
      </c>
      <c r="S1764" s="220"/>
      <c r="T1764" s="237"/>
      <c r="U1764" s="224"/>
    </row>
    <row r="1765" spans="1:21">
      <c r="A1765" s="94">
        <v>1761</v>
      </c>
      <c r="B1765" s="199"/>
      <c r="C1765" s="120" t="str">
        <f>IF($B1765="","",IF(VLOOKUP($B1765,競技者!$A$5:$I$1004,2,FALSE)="","",VLOOKUP($B1765,競技者!$A$5:$I$1004,2,FALSE)))</f>
        <v/>
      </c>
      <c r="D1765" s="120" t="str">
        <f>IF($B1765="","",IF(VLOOKUP($B1765,競技者!$A$5:$I$1004,3,FALSE)="","",VLOOKUP($B1765,競技者!$A$5:$I$1004,3,FALSE)))</f>
        <v/>
      </c>
      <c r="E1765" s="120" t="str">
        <f>IF($B1765="","",IF(VLOOKUP($B1765,競技者!$A$5:$I$1004,4,FALSE)="","",VLOOKUP($B1765,競技者!$A$5:$I$1004,4,FALSE)))</f>
        <v/>
      </c>
      <c r="F1765" s="120" t="str">
        <f>IF($B1765="","",IF(VLOOKUP($B1765,競技者!$A$5:$I$1004,7,FALSE)="","",VLOOKUP($B1765,競技者!$A$5:$I$1004,7,FALSE)))</f>
        <v/>
      </c>
      <c r="G1765" s="120" t="str">
        <f>IF($B1765="","",IF(VLOOKUP($B1765,競技者!$A$5:$I$1004,9,FALSE)="","",VLOOKUP($B1765,競技者!$A$5:$I$1004,9,FALSE)))</f>
        <v/>
      </c>
      <c r="H1765" s="119"/>
      <c r="I1765" s="120" t="str">
        <f t="shared" si="135"/>
        <v/>
      </c>
      <c r="J1765" s="121"/>
      <c r="K1765" s="122" t="str">
        <f t="shared" si="136"/>
        <v/>
      </c>
      <c r="L1765" s="121"/>
      <c r="M1765" s="122" t="str">
        <f t="shared" si="137"/>
        <v/>
      </c>
      <c r="N1765" s="123"/>
      <c r="O1765" s="123"/>
      <c r="P1765" s="259"/>
      <c r="Q1765" s="124" t="str">
        <f t="shared" si="138"/>
        <v/>
      </c>
      <c r="R1765" s="125" t="str">
        <f t="shared" si="139"/>
        <v/>
      </c>
      <c r="S1765" s="121"/>
      <c r="T1765" s="236"/>
      <c r="U1765" s="127"/>
    </row>
    <row r="1766" spans="1:21">
      <c r="A1766" s="94">
        <v>1762</v>
      </c>
      <c r="B1766" s="111"/>
      <c r="C1766" s="95" t="str">
        <f>IF($B1766="","",IF(VLOOKUP($B1766,競技者!$A$5:$I$1004,2,FALSE)="","",VLOOKUP($B1766,競技者!$A$5:$I$1004,2,FALSE)))</f>
        <v/>
      </c>
      <c r="D1766" s="95" t="str">
        <f>IF($B1766="","",IF(VLOOKUP($B1766,競技者!$A$5:$I$1004,3,FALSE)="","",VLOOKUP($B1766,競技者!$A$5:$I$1004,3,FALSE)))</f>
        <v/>
      </c>
      <c r="E1766" s="95" t="str">
        <f>IF($B1766="","",IF(VLOOKUP($B1766,競技者!$A$5:$I$1004,4,FALSE)="","",VLOOKUP($B1766,競技者!$A$5:$I$1004,4,FALSE)))</f>
        <v/>
      </c>
      <c r="F1766" s="95" t="str">
        <f>IF($B1766="","",IF(VLOOKUP($B1766,競技者!$A$5:$I$1004,7,FALSE)="","",VLOOKUP($B1766,競技者!$A$5:$I$1004,7,FALSE)))</f>
        <v/>
      </c>
      <c r="G1766" s="95" t="str">
        <f>IF($B1766="","",IF(VLOOKUP($B1766,競技者!$A$5:$I$1004,9,FALSE)="","",VLOOKUP($B1766,競技者!$A$5:$I$1004,9,FALSE)))</f>
        <v/>
      </c>
      <c r="H1766" s="109"/>
      <c r="I1766" s="95" t="str">
        <f t="shared" si="135"/>
        <v/>
      </c>
      <c r="J1766" s="96"/>
      <c r="K1766" s="107" t="str">
        <f t="shared" si="136"/>
        <v/>
      </c>
      <c r="L1766" s="96"/>
      <c r="M1766" s="107" t="str">
        <f t="shared" si="137"/>
        <v/>
      </c>
      <c r="N1766" s="103"/>
      <c r="O1766" s="103"/>
      <c r="P1766" s="260"/>
      <c r="Q1766" s="97" t="str">
        <f t="shared" si="138"/>
        <v/>
      </c>
      <c r="R1766" s="98" t="str">
        <f t="shared" si="139"/>
        <v/>
      </c>
      <c r="S1766" s="96"/>
      <c r="T1766" s="234"/>
      <c r="U1766" s="105"/>
    </row>
    <row r="1767" spans="1:21">
      <c r="A1767" s="94">
        <v>1763</v>
      </c>
      <c r="B1767" s="111"/>
      <c r="C1767" s="95" t="str">
        <f>IF($B1767="","",IF(VLOOKUP($B1767,競技者!$A$5:$I$1004,2,FALSE)="","",VLOOKUP($B1767,競技者!$A$5:$I$1004,2,FALSE)))</f>
        <v/>
      </c>
      <c r="D1767" s="95" t="str">
        <f>IF($B1767="","",IF(VLOOKUP($B1767,競技者!$A$5:$I$1004,3,FALSE)="","",VLOOKUP($B1767,競技者!$A$5:$I$1004,3,FALSE)))</f>
        <v/>
      </c>
      <c r="E1767" s="95" t="str">
        <f>IF($B1767="","",IF(VLOOKUP($B1767,競技者!$A$5:$I$1004,4,FALSE)="","",VLOOKUP($B1767,競技者!$A$5:$I$1004,4,FALSE)))</f>
        <v/>
      </c>
      <c r="F1767" s="95" t="str">
        <f>IF($B1767="","",IF(VLOOKUP($B1767,競技者!$A$5:$I$1004,7,FALSE)="","",VLOOKUP($B1767,競技者!$A$5:$I$1004,7,FALSE)))</f>
        <v/>
      </c>
      <c r="G1767" s="95" t="str">
        <f>IF($B1767="","",IF(VLOOKUP($B1767,競技者!$A$5:$I$1004,9,FALSE)="","",VLOOKUP($B1767,競技者!$A$5:$I$1004,9,FALSE)))</f>
        <v/>
      </c>
      <c r="H1767" s="109"/>
      <c r="I1767" s="95" t="str">
        <f t="shared" si="135"/>
        <v/>
      </c>
      <c r="J1767" s="96"/>
      <c r="K1767" s="107" t="str">
        <f t="shared" si="136"/>
        <v/>
      </c>
      <c r="L1767" s="96"/>
      <c r="M1767" s="107" t="str">
        <f t="shared" si="137"/>
        <v/>
      </c>
      <c r="N1767" s="103"/>
      <c r="O1767" s="103"/>
      <c r="P1767" s="260"/>
      <c r="Q1767" s="97" t="str">
        <f t="shared" si="138"/>
        <v/>
      </c>
      <c r="R1767" s="98" t="str">
        <f t="shared" si="139"/>
        <v/>
      </c>
      <c r="S1767" s="96"/>
      <c r="T1767" s="234"/>
      <c r="U1767" s="105"/>
    </row>
    <row r="1768" spans="1:21">
      <c r="A1768" s="94">
        <v>1764</v>
      </c>
      <c r="B1768" s="111"/>
      <c r="C1768" s="95" t="str">
        <f>IF($B1768="","",IF(VLOOKUP($B1768,競技者!$A$5:$I$1004,2,FALSE)="","",VLOOKUP($B1768,競技者!$A$5:$I$1004,2,FALSE)))</f>
        <v/>
      </c>
      <c r="D1768" s="95" t="str">
        <f>IF($B1768="","",IF(VLOOKUP($B1768,競技者!$A$5:$I$1004,3,FALSE)="","",VLOOKUP($B1768,競技者!$A$5:$I$1004,3,FALSE)))</f>
        <v/>
      </c>
      <c r="E1768" s="95" t="str">
        <f>IF($B1768="","",IF(VLOOKUP($B1768,競技者!$A$5:$I$1004,4,FALSE)="","",VLOOKUP($B1768,競技者!$A$5:$I$1004,4,FALSE)))</f>
        <v/>
      </c>
      <c r="F1768" s="95" t="str">
        <f>IF($B1768="","",IF(VLOOKUP($B1768,競技者!$A$5:$I$1004,7,FALSE)="","",VLOOKUP($B1768,競技者!$A$5:$I$1004,7,FALSE)))</f>
        <v/>
      </c>
      <c r="G1768" s="95" t="str">
        <f>IF($B1768="","",IF(VLOOKUP($B1768,競技者!$A$5:$I$1004,9,FALSE)="","",VLOOKUP($B1768,競技者!$A$5:$I$1004,9,FALSE)))</f>
        <v/>
      </c>
      <c r="H1768" s="109"/>
      <c r="I1768" s="95" t="str">
        <f t="shared" si="135"/>
        <v/>
      </c>
      <c r="J1768" s="96"/>
      <c r="K1768" s="107" t="str">
        <f t="shared" si="136"/>
        <v/>
      </c>
      <c r="L1768" s="96"/>
      <c r="M1768" s="107" t="str">
        <f t="shared" si="137"/>
        <v/>
      </c>
      <c r="N1768" s="103"/>
      <c r="O1768" s="103"/>
      <c r="P1768" s="260"/>
      <c r="Q1768" s="97" t="str">
        <f t="shared" si="138"/>
        <v/>
      </c>
      <c r="R1768" s="98" t="str">
        <f t="shared" si="139"/>
        <v/>
      </c>
      <c r="S1768" s="96"/>
      <c r="T1768" s="234"/>
      <c r="U1768" s="105"/>
    </row>
    <row r="1769" spans="1:21">
      <c r="A1769" s="94">
        <v>1765</v>
      </c>
      <c r="B1769" s="207"/>
      <c r="C1769" s="208" t="str">
        <f>IF($B1769="","",IF(VLOOKUP($B1769,競技者!$A$5:$I$1004,2,FALSE)="","",VLOOKUP($B1769,競技者!$A$5:$I$1004,2,FALSE)))</f>
        <v/>
      </c>
      <c r="D1769" s="208" t="str">
        <f>IF($B1769="","",IF(VLOOKUP($B1769,競技者!$A$5:$I$1004,3,FALSE)="","",VLOOKUP($B1769,競技者!$A$5:$I$1004,3,FALSE)))</f>
        <v/>
      </c>
      <c r="E1769" s="208" t="str">
        <f>IF($B1769="","",IF(VLOOKUP($B1769,競技者!$A$5:$I$1004,4,FALSE)="","",VLOOKUP($B1769,競技者!$A$5:$I$1004,4,FALSE)))</f>
        <v/>
      </c>
      <c r="F1769" s="208" t="str">
        <f>IF($B1769="","",IF(VLOOKUP($B1769,競技者!$A$5:$I$1004,7,FALSE)="","",VLOOKUP($B1769,競技者!$A$5:$I$1004,7,FALSE)))</f>
        <v/>
      </c>
      <c r="G1769" s="208" t="str">
        <f>IF($B1769="","",IF(VLOOKUP($B1769,競技者!$A$5:$I$1004,9,FALSE)="","",VLOOKUP($B1769,競技者!$A$5:$I$1004,9,FALSE)))</f>
        <v/>
      </c>
      <c r="H1769" s="209"/>
      <c r="I1769" s="208" t="str">
        <f t="shared" si="135"/>
        <v/>
      </c>
      <c r="J1769" s="210"/>
      <c r="K1769" s="211" t="str">
        <f t="shared" si="136"/>
        <v/>
      </c>
      <c r="L1769" s="210"/>
      <c r="M1769" s="211" t="str">
        <f t="shared" si="137"/>
        <v/>
      </c>
      <c r="N1769" s="212"/>
      <c r="O1769" s="212"/>
      <c r="P1769" s="261"/>
      <c r="Q1769" s="213" t="str">
        <f t="shared" si="138"/>
        <v/>
      </c>
      <c r="R1769" s="214" t="str">
        <f t="shared" si="139"/>
        <v/>
      </c>
      <c r="S1769" s="210"/>
      <c r="T1769" s="238"/>
      <c r="U1769" s="216"/>
    </row>
    <row r="1770" spans="1:21">
      <c r="A1770" s="94">
        <v>1766</v>
      </c>
      <c r="B1770" s="199"/>
      <c r="C1770" s="120" t="str">
        <f>IF($B1770="","",IF(VLOOKUP($B1770,競技者!$A$5:$I$1004,2,FALSE)="","",VLOOKUP($B1770,競技者!$A$5:$I$1004,2,FALSE)))</f>
        <v/>
      </c>
      <c r="D1770" s="120" t="str">
        <f>IF($B1770="","",IF(VLOOKUP($B1770,競技者!$A$5:$I$1004,3,FALSE)="","",VLOOKUP($B1770,競技者!$A$5:$I$1004,3,FALSE)))</f>
        <v/>
      </c>
      <c r="E1770" s="120" t="str">
        <f>IF($B1770="","",IF(VLOOKUP($B1770,競技者!$A$5:$I$1004,4,FALSE)="","",VLOOKUP($B1770,競技者!$A$5:$I$1004,4,FALSE)))</f>
        <v/>
      </c>
      <c r="F1770" s="120" t="str">
        <f>IF($B1770="","",IF(VLOOKUP($B1770,競技者!$A$5:$I$1004,7,FALSE)="","",VLOOKUP($B1770,競技者!$A$5:$I$1004,7,FALSE)))</f>
        <v/>
      </c>
      <c r="G1770" s="120" t="str">
        <f>IF($B1770="","",IF(VLOOKUP($B1770,競技者!$A$5:$I$1004,9,FALSE)="","",VLOOKUP($B1770,競技者!$A$5:$I$1004,9,FALSE)))</f>
        <v/>
      </c>
      <c r="H1770" s="119"/>
      <c r="I1770" s="120" t="str">
        <f t="shared" si="135"/>
        <v/>
      </c>
      <c r="J1770" s="121"/>
      <c r="K1770" s="122" t="str">
        <f t="shared" si="136"/>
        <v/>
      </c>
      <c r="L1770" s="121"/>
      <c r="M1770" s="122" t="str">
        <f t="shared" si="137"/>
        <v/>
      </c>
      <c r="N1770" s="123"/>
      <c r="O1770" s="123"/>
      <c r="P1770" s="259"/>
      <c r="Q1770" s="124" t="str">
        <f t="shared" si="138"/>
        <v/>
      </c>
      <c r="R1770" s="125" t="str">
        <f t="shared" si="139"/>
        <v/>
      </c>
      <c r="S1770" s="121"/>
      <c r="T1770" s="236"/>
      <c r="U1770" s="127"/>
    </row>
    <row r="1771" spans="1:21">
      <c r="A1771" s="94">
        <v>1767</v>
      </c>
      <c r="B1771" s="111"/>
      <c r="C1771" s="95" t="str">
        <f>IF($B1771="","",IF(VLOOKUP($B1771,競技者!$A$5:$I$1004,2,FALSE)="","",VLOOKUP($B1771,競技者!$A$5:$I$1004,2,FALSE)))</f>
        <v/>
      </c>
      <c r="D1771" s="95" t="str">
        <f>IF($B1771="","",IF(VLOOKUP($B1771,競技者!$A$5:$I$1004,3,FALSE)="","",VLOOKUP($B1771,競技者!$A$5:$I$1004,3,FALSE)))</f>
        <v/>
      </c>
      <c r="E1771" s="95" t="str">
        <f>IF($B1771="","",IF(VLOOKUP($B1771,競技者!$A$5:$I$1004,4,FALSE)="","",VLOOKUP($B1771,競技者!$A$5:$I$1004,4,FALSE)))</f>
        <v/>
      </c>
      <c r="F1771" s="95" t="str">
        <f>IF($B1771="","",IF(VLOOKUP($B1771,競技者!$A$5:$I$1004,7,FALSE)="","",VLOOKUP($B1771,競技者!$A$5:$I$1004,7,FALSE)))</f>
        <v/>
      </c>
      <c r="G1771" s="95" t="str">
        <f>IF($B1771="","",IF(VLOOKUP($B1771,競技者!$A$5:$I$1004,9,FALSE)="","",VLOOKUP($B1771,競技者!$A$5:$I$1004,9,FALSE)))</f>
        <v/>
      </c>
      <c r="H1771" s="109"/>
      <c r="I1771" s="95" t="str">
        <f t="shared" si="135"/>
        <v/>
      </c>
      <c r="J1771" s="96"/>
      <c r="K1771" s="107" t="str">
        <f t="shared" si="136"/>
        <v/>
      </c>
      <c r="L1771" s="96"/>
      <c r="M1771" s="107" t="str">
        <f t="shared" si="137"/>
        <v/>
      </c>
      <c r="N1771" s="103"/>
      <c r="O1771" s="103"/>
      <c r="P1771" s="260"/>
      <c r="Q1771" s="97" t="str">
        <f t="shared" si="138"/>
        <v/>
      </c>
      <c r="R1771" s="98" t="str">
        <f t="shared" si="139"/>
        <v/>
      </c>
      <c r="S1771" s="96"/>
      <c r="T1771" s="234"/>
      <c r="U1771" s="105"/>
    </row>
    <row r="1772" spans="1:21">
      <c r="A1772" s="94">
        <v>1768</v>
      </c>
      <c r="B1772" s="111"/>
      <c r="C1772" s="95" t="str">
        <f>IF($B1772="","",IF(VLOOKUP($B1772,競技者!$A$5:$I$1004,2,FALSE)="","",VLOOKUP($B1772,競技者!$A$5:$I$1004,2,FALSE)))</f>
        <v/>
      </c>
      <c r="D1772" s="95" t="str">
        <f>IF($B1772="","",IF(VLOOKUP($B1772,競技者!$A$5:$I$1004,3,FALSE)="","",VLOOKUP($B1772,競技者!$A$5:$I$1004,3,FALSE)))</f>
        <v/>
      </c>
      <c r="E1772" s="95" t="str">
        <f>IF($B1772="","",IF(VLOOKUP($B1772,競技者!$A$5:$I$1004,4,FALSE)="","",VLOOKUP($B1772,競技者!$A$5:$I$1004,4,FALSE)))</f>
        <v/>
      </c>
      <c r="F1772" s="95" t="str">
        <f>IF($B1772="","",IF(VLOOKUP($B1772,競技者!$A$5:$I$1004,7,FALSE)="","",VLOOKUP($B1772,競技者!$A$5:$I$1004,7,FALSE)))</f>
        <v/>
      </c>
      <c r="G1772" s="95" t="str">
        <f>IF($B1772="","",IF(VLOOKUP($B1772,競技者!$A$5:$I$1004,9,FALSE)="","",VLOOKUP($B1772,競技者!$A$5:$I$1004,9,FALSE)))</f>
        <v/>
      </c>
      <c r="H1772" s="109"/>
      <c r="I1772" s="95" t="str">
        <f t="shared" si="135"/>
        <v/>
      </c>
      <c r="J1772" s="96"/>
      <c r="K1772" s="107" t="str">
        <f t="shared" si="136"/>
        <v/>
      </c>
      <c r="L1772" s="96"/>
      <c r="M1772" s="107" t="str">
        <f t="shared" si="137"/>
        <v/>
      </c>
      <c r="N1772" s="103"/>
      <c r="O1772" s="103"/>
      <c r="P1772" s="260"/>
      <c r="Q1772" s="97" t="str">
        <f t="shared" si="138"/>
        <v/>
      </c>
      <c r="R1772" s="98" t="str">
        <f t="shared" si="139"/>
        <v/>
      </c>
      <c r="S1772" s="96"/>
      <c r="T1772" s="234"/>
      <c r="U1772" s="105"/>
    </row>
    <row r="1773" spans="1:21">
      <c r="A1773" s="94">
        <v>1769</v>
      </c>
      <c r="B1773" s="111"/>
      <c r="C1773" s="95" t="str">
        <f>IF($B1773="","",IF(VLOOKUP($B1773,競技者!$A$5:$I$1004,2,FALSE)="","",VLOOKUP($B1773,競技者!$A$5:$I$1004,2,FALSE)))</f>
        <v/>
      </c>
      <c r="D1773" s="95" t="str">
        <f>IF($B1773="","",IF(VLOOKUP($B1773,競技者!$A$5:$I$1004,3,FALSE)="","",VLOOKUP($B1773,競技者!$A$5:$I$1004,3,FALSE)))</f>
        <v/>
      </c>
      <c r="E1773" s="95" t="str">
        <f>IF($B1773="","",IF(VLOOKUP($B1773,競技者!$A$5:$I$1004,4,FALSE)="","",VLOOKUP($B1773,競技者!$A$5:$I$1004,4,FALSE)))</f>
        <v/>
      </c>
      <c r="F1773" s="95" t="str">
        <f>IF($B1773="","",IF(VLOOKUP($B1773,競技者!$A$5:$I$1004,7,FALSE)="","",VLOOKUP($B1773,競技者!$A$5:$I$1004,7,FALSE)))</f>
        <v/>
      </c>
      <c r="G1773" s="95" t="str">
        <f>IF($B1773="","",IF(VLOOKUP($B1773,競技者!$A$5:$I$1004,9,FALSE)="","",VLOOKUP($B1773,競技者!$A$5:$I$1004,9,FALSE)))</f>
        <v/>
      </c>
      <c r="H1773" s="109"/>
      <c r="I1773" s="95" t="str">
        <f t="shared" si="135"/>
        <v/>
      </c>
      <c r="J1773" s="96"/>
      <c r="K1773" s="107" t="str">
        <f t="shared" si="136"/>
        <v/>
      </c>
      <c r="L1773" s="96"/>
      <c r="M1773" s="107" t="str">
        <f t="shared" si="137"/>
        <v/>
      </c>
      <c r="N1773" s="103"/>
      <c r="O1773" s="103"/>
      <c r="P1773" s="260"/>
      <c r="Q1773" s="97" t="str">
        <f t="shared" si="138"/>
        <v/>
      </c>
      <c r="R1773" s="98" t="str">
        <f t="shared" si="139"/>
        <v/>
      </c>
      <c r="S1773" s="96"/>
      <c r="T1773" s="234"/>
      <c r="U1773" s="105"/>
    </row>
    <row r="1774" spans="1:21" ht="12.6" thickBot="1">
      <c r="A1774" s="94">
        <v>1770</v>
      </c>
      <c r="B1774" s="217"/>
      <c r="C1774" s="218" t="str">
        <f>IF($B1774="","",IF(VLOOKUP($B1774,競技者!$A$5:$I$1004,2,FALSE)="","",VLOOKUP($B1774,競技者!$A$5:$I$1004,2,FALSE)))</f>
        <v/>
      </c>
      <c r="D1774" s="218" t="str">
        <f>IF($B1774="","",IF(VLOOKUP($B1774,競技者!$A$5:$I$1004,3,FALSE)="","",VLOOKUP($B1774,競技者!$A$5:$I$1004,3,FALSE)))</f>
        <v/>
      </c>
      <c r="E1774" s="218" t="str">
        <f>IF($B1774="","",IF(VLOOKUP($B1774,競技者!$A$5:$I$1004,4,FALSE)="","",VLOOKUP($B1774,競技者!$A$5:$I$1004,4,FALSE)))</f>
        <v/>
      </c>
      <c r="F1774" s="218" t="str">
        <f>IF($B1774="","",IF(VLOOKUP($B1774,競技者!$A$5:$I$1004,7,FALSE)="","",VLOOKUP($B1774,競技者!$A$5:$I$1004,7,FALSE)))</f>
        <v/>
      </c>
      <c r="G1774" s="218" t="str">
        <f>IF($B1774="","",IF(VLOOKUP($B1774,競技者!$A$5:$I$1004,9,FALSE)="","",VLOOKUP($B1774,競技者!$A$5:$I$1004,9,FALSE)))</f>
        <v/>
      </c>
      <c r="H1774" s="219"/>
      <c r="I1774" s="218" t="str">
        <f t="shared" si="135"/>
        <v/>
      </c>
      <c r="J1774" s="220"/>
      <c r="K1774" s="221" t="str">
        <f t="shared" si="136"/>
        <v/>
      </c>
      <c r="L1774" s="220"/>
      <c r="M1774" s="221" t="str">
        <f t="shared" si="137"/>
        <v/>
      </c>
      <c r="N1774" s="262"/>
      <c r="O1774" s="262"/>
      <c r="P1774" s="263"/>
      <c r="Q1774" s="222" t="str">
        <f t="shared" si="138"/>
        <v/>
      </c>
      <c r="R1774" s="223" t="str">
        <f t="shared" si="139"/>
        <v/>
      </c>
      <c r="S1774" s="220"/>
      <c r="T1774" s="237"/>
      <c r="U1774" s="224"/>
    </row>
    <row r="1775" spans="1:21">
      <c r="A1775" s="94">
        <v>1771</v>
      </c>
      <c r="B1775" s="199"/>
      <c r="C1775" s="120" t="str">
        <f>IF($B1775="","",IF(VLOOKUP($B1775,競技者!$A$5:$I$1004,2,FALSE)="","",VLOOKUP($B1775,競技者!$A$5:$I$1004,2,FALSE)))</f>
        <v/>
      </c>
      <c r="D1775" s="120" t="str">
        <f>IF($B1775="","",IF(VLOOKUP($B1775,競技者!$A$5:$I$1004,3,FALSE)="","",VLOOKUP($B1775,競技者!$A$5:$I$1004,3,FALSE)))</f>
        <v/>
      </c>
      <c r="E1775" s="120" t="str">
        <f>IF($B1775="","",IF(VLOOKUP($B1775,競技者!$A$5:$I$1004,4,FALSE)="","",VLOOKUP($B1775,競技者!$A$5:$I$1004,4,FALSE)))</f>
        <v/>
      </c>
      <c r="F1775" s="120" t="str">
        <f>IF($B1775="","",IF(VLOOKUP($B1775,競技者!$A$5:$I$1004,7,FALSE)="","",VLOOKUP($B1775,競技者!$A$5:$I$1004,7,FALSE)))</f>
        <v/>
      </c>
      <c r="G1775" s="120" t="str">
        <f>IF($B1775="","",IF(VLOOKUP($B1775,競技者!$A$5:$I$1004,9,FALSE)="","",VLOOKUP($B1775,競技者!$A$5:$I$1004,9,FALSE)))</f>
        <v/>
      </c>
      <c r="H1775" s="119"/>
      <c r="I1775" s="120" t="str">
        <f t="shared" si="135"/>
        <v/>
      </c>
      <c r="J1775" s="121"/>
      <c r="K1775" s="122" t="str">
        <f t="shared" si="136"/>
        <v/>
      </c>
      <c r="L1775" s="121"/>
      <c r="M1775" s="122" t="str">
        <f t="shared" si="137"/>
        <v/>
      </c>
      <c r="N1775" s="123"/>
      <c r="O1775" s="123"/>
      <c r="P1775" s="259"/>
      <c r="Q1775" s="124" t="str">
        <f t="shared" si="138"/>
        <v/>
      </c>
      <c r="R1775" s="125" t="str">
        <f t="shared" si="139"/>
        <v/>
      </c>
      <c r="S1775" s="121"/>
      <c r="T1775" s="236"/>
      <c r="U1775" s="127"/>
    </row>
    <row r="1776" spans="1:21">
      <c r="A1776" s="94">
        <v>1772</v>
      </c>
      <c r="B1776" s="111"/>
      <c r="C1776" s="95" t="str">
        <f>IF($B1776="","",IF(VLOOKUP($B1776,競技者!$A$5:$I$1004,2,FALSE)="","",VLOOKUP($B1776,競技者!$A$5:$I$1004,2,FALSE)))</f>
        <v/>
      </c>
      <c r="D1776" s="95" t="str">
        <f>IF($B1776="","",IF(VLOOKUP($B1776,競技者!$A$5:$I$1004,3,FALSE)="","",VLOOKUP($B1776,競技者!$A$5:$I$1004,3,FALSE)))</f>
        <v/>
      </c>
      <c r="E1776" s="95" t="str">
        <f>IF($B1776="","",IF(VLOOKUP($B1776,競技者!$A$5:$I$1004,4,FALSE)="","",VLOOKUP($B1776,競技者!$A$5:$I$1004,4,FALSE)))</f>
        <v/>
      </c>
      <c r="F1776" s="95" t="str">
        <f>IF($B1776="","",IF(VLOOKUP($B1776,競技者!$A$5:$I$1004,7,FALSE)="","",VLOOKUP($B1776,競技者!$A$5:$I$1004,7,FALSE)))</f>
        <v/>
      </c>
      <c r="G1776" s="95" t="str">
        <f>IF($B1776="","",IF(VLOOKUP($B1776,競技者!$A$5:$I$1004,9,FALSE)="","",VLOOKUP($B1776,競技者!$A$5:$I$1004,9,FALSE)))</f>
        <v/>
      </c>
      <c r="H1776" s="109"/>
      <c r="I1776" s="95" t="str">
        <f t="shared" si="135"/>
        <v/>
      </c>
      <c r="J1776" s="96"/>
      <c r="K1776" s="107" t="str">
        <f t="shared" si="136"/>
        <v/>
      </c>
      <c r="L1776" s="96"/>
      <c r="M1776" s="107" t="str">
        <f t="shared" si="137"/>
        <v/>
      </c>
      <c r="N1776" s="103"/>
      <c r="O1776" s="103"/>
      <c r="P1776" s="260"/>
      <c r="Q1776" s="97" t="str">
        <f t="shared" si="138"/>
        <v/>
      </c>
      <c r="R1776" s="98" t="str">
        <f t="shared" si="139"/>
        <v/>
      </c>
      <c r="S1776" s="96"/>
      <c r="T1776" s="234"/>
      <c r="U1776" s="105"/>
    </row>
    <row r="1777" spans="1:21">
      <c r="A1777" s="94">
        <v>1773</v>
      </c>
      <c r="B1777" s="111"/>
      <c r="C1777" s="95" t="str">
        <f>IF($B1777="","",IF(VLOOKUP($B1777,競技者!$A$5:$I$1004,2,FALSE)="","",VLOOKUP($B1777,競技者!$A$5:$I$1004,2,FALSE)))</f>
        <v/>
      </c>
      <c r="D1777" s="95" t="str">
        <f>IF($B1777="","",IF(VLOOKUP($B1777,競技者!$A$5:$I$1004,3,FALSE)="","",VLOOKUP($B1777,競技者!$A$5:$I$1004,3,FALSE)))</f>
        <v/>
      </c>
      <c r="E1777" s="95" t="str">
        <f>IF($B1777="","",IF(VLOOKUP($B1777,競技者!$A$5:$I$1004,4,FALSE)="","",VLOOKUP($B1777,競技者!$A$5:$I$1004,4,FALSE)))</f>
        <v/>
      </c>
      <c r="F1777" s="95" t="str">
        <f>IF($B1777="","",IF(VLOOKUP($B1777,競技者!$A$5:$I$1004,7,FALSE)="","",VLOOKUP($B1777,競技者!$A$5:$I$1004,7,FALSE)))</f>
        <v/>
      </c>
      <c r="G1777" s="95" t="str">
        <f>IF($B1777="","",IF(VLOOKUP($B1777,競技者!$A$5:$I$1004,9,FALSE)="","",VLOOKUP($B1777,競技者!$A$5:$I$1004,9,FALSE)))</f>
        <v/>
      </c>
      <c r="H1777" s="109"/>
      <c r="I1777" s="95" t="str">
        <f t="shared" si="135"/>
        <v/>
      </c>
      <c r="J1777" s="96"/>
      <c r="K1777" s="107" t="str">
        <f t="shared" si="136"/>
        <v/>
      </c>
      <c r="L1777" s="96"/>
      <c r="M1777" s="107" t="str">
        <f t="shared" si="137"/>
        <v/>
      </c>
      <c r="N1777" s="103"/>
      <c r="O1777" s="103"/>
      <c r="P1777" s="260"/>
      <c r="Q1777" s="97" t="str">
        <f t="shared" si="138"/>
        <v/>
      </c>
      <c r="R1777" s="98" t="str">
        <f t="shared" si="139"/>
        <v/>
      </c>
      <c r="S1777" s="96"/>
      <c r="T1777" s="234"/>
      <c r="U1777" s="105"/>
    </row>
    <row r="1778" spans="1:21">
      <c r="A1778" s="94">
        <v>1774</v>
      </c>
      <c r="B1778" s="111"/>
      <c r="C1778" s="95" t="str">
        <f>IF($B1778="","",IF(VLOOKUP($B1778,競技者!$A$5:$I$1004,2,FALSE)="","",VLOOKUP($B1778,競技者!$A$5:$I$1004,2,FALSE)))</f>
        <v/>
      </c>
      <c r="D1778" s="95" t="str">
        <f>IF($B1778="","",IF(VLOOKUP($B1778,競技者!$A$5:$I$1004,3,FALSE)="","",VLOOKUP($B1778,競技者!$A$5:$I$1004,3,FALSE)))</f>
        <v/>
      </c>
      <c r="E1778" s="95" t="str">
        <f>IF($B1778="","",IF(VLOOKUP($B1778,競技者!$A$5:$I$1004,4,FALSE)="","",VLOOKUP($B1778,競技者!$A$5:$I$1004,4,FALSE)))</f>
        <v/>
      </c>
      <c r="F1778" s="95" t="str">
        <f>IF($B1778="","",IF(VLOOKUP($B1778,競技者!$A$5:$I$1004,7,FALSE)="","",VLOOKUP($B1778,競技者!$A$5:$I$1004,7,FALSE)))</f>
        <v/>
      </c>
      <c r="G1778" s="95" t="str">
        <f>IF($B1778="","",IF(VLOOKUP($B1778,競技者!$A$5:$I$1004,9,FALSE)="","",VLOOKUP($B1778,競技者!$A$5:$I$1004,9,FALSE)))</f>
        <v/>
      </c>
      <c r="H1778" s="109"/>
      <c r="I1778" s="95" t="str">
        <f t="shared" si="135"/>
        <v/>
      </c>
      <c r="J1778" s="96"/>
      <c r="K1778" s="107" t="str">
        <f t="shared" si="136"/>
        <v/>
      </c>
      <c r="L1778" s="96"/>
      <c r="M1778" s="107" t="str">
        <f t="shared" si="137"/>
        <v/>
      </c>
      <c r="N1778" s="103"/>
      <c r="O1778" s="103"/>
      <c r="P1778" s="260"/>
      <c r="Q1778" s="97" t="str">
        <f t="shared" si="138"/>
        <v/>
      </c>
      <c r="R1778" s="98" t="str">
        <f t="shared" si="139"/>
        <v/>
      </c>
      <c r="S1778" s="96"/>
      <c r="T1778" s="234"/>
      <c r="U1778" s="105"/>
    </row>
    <row r="1779" spans="1:21">
      <c r="A1779" s="94">
        <v>1775</v>
      </c>
      <c r="B1779" s="207"/>
      <c r="C1779" s="208" t="str">
        <f>IF($B1779="","",IF(VLOOKUP($B1779,競技者!$A$5:$I$1004,2,FALSE)="","",VLOOKUP($B1779,競技者!$A$5:$I$1004,2,FALSE)))</f>
        <v/>
      </c>
      <c r="D1779" s="208" t="str">
        <f>IF($B1779="","",IF(VLOOKUP($B1779,競技者!$A$5:$I$1004,3,FALSE)="","",VLOOKUP($B1779,競技者!$A$5:$I$1004,3,FALSE)))</f>
        <v/>
      </c>
      <c r="E1779" s="208" t="str">
        <f>IF($B1779="","",IF(VLOOKUP($B1779,競技者!$A$5:$I$1004,4,FALSE)="","",VLOOKUP($B1779,競技者!$A$5:$I$1004,4,FALSE)))</f>
        <v/>
      </c>
      <c r="F1779" s="208" t="str">
        <f>IF($B1779="","",IF(VLOOKUP($B1779,競技者!$A$5:$I$1004,7,FALSE)="","",VLOOKUP($B1779,競技者!$A$5:$I$1004,7,FALSE)))</f>
        <v/>
      </c>
      <c r="G1779" s="208" t="str">
        <f>IF($B1779="","",IF(VLOOKUP($B1779,競技者!$A$5:$I$1004,9,FALSE)="","",VLOOKUP($B1779,競技者!$A$5:$I$1004,9,FALSE)))</f>
        <v/>
      </c>
      <c r="H1779" s="209"/>
      <c r="I1779" s="208" t="str">
        <f t="shared" si="135"/>
        <v/>
      </c>
      <c r="J1779" s="210"/>
      <c r="K1779" s="211" t="str">
        <f t="shared" si="136"/>
        <v/>
      </c>
      <c r="L1779" s="210"/>
      <c r="M1779" s="211" t="str">
        <f t="shared" si="137"/>
        <v/>
      </c>
      <c r="N1779" s="212"/>
      <c r="O1779" s="212"/>
      <c r="P1779" s="261"/>
      <c r="Q1779" s="213" t="str">
        <f t="shared" si="138"/>
        <v/>
      </c>
      <c r="R1779" s="214" t="str">
        <f t="shared" si="139"/>
        <v/>
      </c>
      <c r="S1779" s="210"/>
      <c r="T1779" s="238"/>
      <c r="U1779" s="216"/>
    </row>
    <row r="1780" spans="1:21">
      <c r="A1780" s="94">
        <v>1776</v>
      </c>
      <c r="B1780" s="199"/>
      <c r="C1780" s="120" t="str">
        <f>IF($B1780="","",IF(VLOOKUP($B1780,競技者!$A$5:$I$1004,2,FALSE)="","",VLOOKUP($B1780,競技者!$A$5:$I$1004,2,FALSE)))</f>
        <v/>
      </c>
      <c r="D1780" s="120" t="str">
        <f>IF($B1780="","",IF(VLOOKUP($B1780,競技者!$A$5:$I$1004,3,FALSE)="","",VLOOKUP($B1780,競技者!$A$5:$I$1004,3,FALSE)))</f>
        <v/>
      </c>
      <c r="E1780" s="120" t="str">
        <f>IF($B1780="","",IF(VLOOKUP($B1780,競技者!$A$5:$I$1004,4,FALSE)="","",VLOOKUP($B1780,競技者!$A$5:$I$1004,4,FALSE)))</f>
        <v/>
      </c>
      <c r="F1780" s="120" t="str">
        <f>IF($B1780="","",IF(VLOOKUP($B1780,競技者!$A$5:$I$1004,7,FALSE)="","",VLOOKUP($B1780,競技者!$A$5:$I$1004,7,FALSE)))</f>
        <v/>
      </c>
      <c r="G1780" s="120" t="str">
        <f>IF($B1780="","",IF(VLOOKUP($B1780,競技者!$A$5:$I$1004,9,FALSE)="","",VLOOKUP($B1780,競技者!$A$5:$I$1004,9,FALSE)))</f>
        <v/>
      </c>
      <c r="H1780" s="119"/>
      <c r="I1780" s="120" t="str">
        <f t="shared" si="135"/>
        <v/>
      </c>
      <c r="J1780" s="121"/>
      <c r="K1780" s="122" t="str">
        <f t="shared" si="136"/>
        <v/>
      </c>
      <c r="L1780" s="121"/>
      <c r="M1780" s="122" t="str">
        <f t="shared" si="137"/>
        <v/>
      </c>
      <c r="N1780" s="123"/>
      <c r="O1780" s="123"/>
      <c r="P1780" s="259"/>
      <c r="Q1780" s="124" t="str">
        <f t="shared" si="138"/>
        <v/>
      </c>
      <c r="R1780" s="125" t="str">
        <f t="shared" si="139"/>
        <v/>
      </c>
      <c r="S1780" s="121"/>
      <c r="T1780" s="236"/>
      <c r="U1780" s="127"/>
    </row>
    <row r="1781" spans="1:21">
      <c r="A1781" s="94">
        <v>1777</v>
      </c>
      <c r="B1781" s="111"/>
      <c r="C1781" s="95" t="str">
        <f>IF($B1781="","",IF(VLOOKUP($B1781,競技者!$A$5:$I$1004,2,FALSE)="","",VLOOKUP($B1781,競技者!$A$5:$I$1004,2,FALSE)))</f>
        <v/>
      </c>
      <c r="D1781" s="95" t="str">
        <f>IF($B1781="","",IF(VLOOKUP($B1781,競技者!$A$5:$I$1004,3,FALSE)="","",VLOOKUP($B1781,競技者!$A$5:$I$1004,3,FALSE)))</f>
        <v/>
      </c>
      <c r="E1781" s="95" t="str">
        <f>IF($B1781="","",IF(VLOOKUP($B1781,競技者!$A$5:$I$1004,4,FALSE)="","",VLOOKUP($B1781,競技者!$A$5:$I$1004,4,FALSE)))</f>
        <v/>
      </c>
      <c r="F1781" s="95" t="str">
        <f>IF($B1781="","",IF(VLOOKUP($B1781,競技者!$A$5:$I$1004,7,FALSE)="","",VLOOKUP($B1781,競技者!$A$5:$I$1004,7,FALSE)))</f>
        <v/>
      </c>
      <c r="G1781" s="95" t="str">
        <f>IF($B1781="","",IF(VLOOKUP($B1781,競技者!$A$5:$I$1004,9,FALSE)="","",VLOOKUP($B1781,競技者!$A$5:$I$1004,9,FALSE)))</f>
        <v/>
      </c>
      <c r="H1781" s="109"/>
      <c r="I1781" s="95" t="str">
        <f t="shared" si="135"/>
        <v/>
      </c>
      <c r="J1781" s="96"/>
      <c r="K1781" s="107" t="str">
        <f t="shared" si="136"/>
        <v/>
      </c>
      <c r="L1781" s="96"/>
      <c r="M1781" s="107" t="str">
        <f t="shared" si="137"/>
        <v/>
      </c>
      <c r="N1781" s="103"/>
      <c r="O1781" s="103"/>
      <c r="P1781" s="260"/>
      <c r="Q1781" s="97" t="str">
        <f t="shared" si="138"/>
        <v/>
      </c>
      <c r="R1781" s="98" t="str">
        <f t="shared" si="139"/>
        <v/>
      </c>
      <c r="S1781" s="96"/>
      <c r="T1781" s="234"/>
      <c r="U1781" s="105"/>
    </row>
    <row r="1782" spans="1:21">
      <c r="A1782" s="94">
        <v>1778</v>
      </c>
      <c r="B1782" s="111"/>
      <c r="C1782" s="95" t="str">
        <f>IF($B1782="","",IF(VLOOKUP($B1782,競技者!$A$5:$I$1004,2,FALSE)="","",VLOOKUP($B1782,競技者!$A$5:$I$1004,2,FALSE)))</f>
        <v/>
      </c>
      <c r="D1782" s="95" t="str">
        <f>IF($B1782="","",IF(VLOOKUP($B1782,競技者!$A$5:$I$1004,3,FALSE)="","",VLOOKUP($B1782,競技者!$A$5:$I$1004,3,FALSE)))</f>
        <v/>
      </c>
      <c r="E1782" s="95" t="str">
        <f>IF($B1782="","",IF(VLOOKUP($B1782,競技者!$A$5:$I$1004,4,FALSE)="","",VLOOKUP($B1782,競技者!$A$5:$I$1004,4,FALSE)))</f>
        <v/>
      </c>
      <c r="F1782" s="95" t="str">
        <f>IF($B1782="","",IF(VLOOKUP($B1782,競技者!$A$5:$I$1004,7,FALSE)="","",VLOOKUP($B1782,競技者!$A$5:$I$1004,7,FALSE)))</f>
        <v/>
      </c>
      <c r="G1782" s="95" t="str">
        <f>IF($B1782="","",IF(VLOOKUP($B1782,競技者!$A$5:$I$1004,9,FALSE)="","",VLOOKUP($B1782,競技者!$A$5:$I$1004,9,FALSE)))</f>
        <v/>
      </c>
      <c r="H1782" s="109"/>
      <c r="I1782" s="95" t="str">
        <f t="shared" si="135"/>
        <v/>
      </c>
      <c r="J1782" s="96"/>
      <c r="K1782" s="107" t="str">
        <f t="shared" si="136"/>
        <v/>
      </c>
      <c r="L1782" s="96"/>
      <c r="M1782" s="107" t="str">
        <f t="shared" si="137"/>
        <v/>
      </c>
      <c r="N1782" s="103"/>
      <c r="O1782" s="103"/>
      <c r="P1782" s="260"/>
      <c r="Q1782" s="97" t="str">
        <f t="shared" si="138"/>
        <v/>
      </c>
      <c r="R1782" s="98" t="str">
        <f t="shared" si="139"/>
        <v/>
      </c>
      <c r="S1782" s="96"/>
      <c r="T1782" s="234"/>
      <c r="U1782" s="105"/>
    </row>
    <row r="1783" spans="1:21">
      <c r="A1783" s="94">
        <v>1779</v>
      </c>
      <c r="B1783" s="111"/>
      <c r="C1783" s="95" t="str">
        <f>IF($B1783="","",IF(VLOOKUP($B1783,競技者!$A$5:$I$1004,2,FALSE)="","",VLOOKUP($B1783,競技者!$A$5:$I$1004,2,FALSE)))</f>
        <v/>
      </c>
      <c r="D1783" s="95" t="str">
        <f>IF($B1783="","",IF(VLOOKUP($B1783,競技者!$A$5:$I$1004,3,FALSE)="","",VLOOKUP($B1783,競技者!$A$5:$I$1004,3,FALSE)))</f>
        <v/>
      </c>
      <c r="E1783" s="95" t="str">
        <f>IF($B1783="","",IF(VLOOKUP($B1783,競技者!$A$5:$I$1004,4,FALSE)="","",VLOOKUP($B1783,競技者!$A$5:$I$1004,4,FALSE)))</f>
        <v/>
      </c>
      <c r="F1783" s="95" t="str">
        <f>IF($B1783="","",IF(VLOOKUP($B1783,競技者!$A$5:$I$1004,7,FALSE)="","",VLOOKUP($B1783,競技者!$A$5:$I$1004,7,FALSE)))</f>
        <v/>
      </c>
      <c r="G1783" s="95" t="str">
        <f>IF($B1783="","",IF(VLOOKUP($B1783,競技者!$A$5:$I$1004,9,FALSE)="","",VLOOKUP($B1783,競技者!$A$5:$I$1004,9,FALSE)))</f>
        <v/>
      </c>
      <c r="H1783" s="109"/>
      <c r="I1783" s="95" t="str">
        <f t="shared" si="135"/>
        <v/>
      </c>
      <c r="J1783" s="96"/>
      <c r="K1783" s="107" t="str">
        <f t="shared" si="136"/>
        <v/>
      </c>
      <c r="L1783" s="96"/>
      <c r="M1783" s="107" t="str">
        <f t="shared" si="137"/>
        <v/>
      </c>
      <c r="N1783" s="103"/>
      <c r="O1783" s="103"/>
      <c r="P1783" s="260"/>
      <c r="Q1783" s="97" t="str">
        <f t="shared" si="138"/>
        <v/>
      </c>
      <c r="R1783" s="98" t="str">
        <f t="shared" si="139"/>
        <v/>
      </c>
      <c r="S1783" s="96"/>
      <c r="T1783" s="234"/>
      <c r="U1783" s="105"/>
    </row>
    <row r="1784" spans="1:21" ht="12.6" thickBot="1">
      <c r="A1784" s="94">
        <v>1780</v>
      </c>
      <c r="B1784" s="217"/>
      <c r="C1784" s="218" t="str">
        <f>IF($B1784="","",IF(VLOOKUP($B1784,競技者!$A$5:$I$1004,2,FALSE)="","",VLOOKUP($B1784,競技者!$A$5:$I$1004,2,FALSE)))</f>
        <v/>
      </c>
      <c r="D1784" s="218" t="str">
        <f>IF($B1784="","",IF(VLOOKUP($B1784,競技者!$A$5:$I$1004,3,FALSE)="","",VLOOKUP($B1784,競技者!$A$5:$I$1004,3,FALSE)))</f>
        <v/>
      </c>
      <c r="E1784" s="218" t="str">
        <f>IF($B1784="","",IF(VLOOKUP($B1784,競技者!$A$5:$I$1004,4,FALSE)="","",VLOOKUP($B1784,競技者!$A$5:$I$1004,4,FALSE)))</f>
        <v/>
      </c>
      <c r="F1784" s="218" t="str">
        <f>IF($B1784="","",IF(VLOOKUP($B1784,競技者!$A$5:$I$1004,7,FALSE)="","",VLOOKUP($B1784,競技者!$A$5:$I$1004,7,FALSE)))</f>
        <v/>
      </c>
      <c r="G1784" s="218" t="str">
        <f>IF($B1784="","",IF(VLOOKUP($B1784,競技者!$A$5:$I$1004,9,FALSE)="","",VLOOKUP($B1784,競技者!$A$5:$I$1004,9,FALSE)))</f>
        <v/>
      </c>
      <c r="H1784" s="219"/>
      <c r="I1784" s="218" t="str">
        <f t="shared" si="135"/>
        <v/>
      </c>
      <c r="J1784" s="220"/>
      <c r="K1784" s="221" t="str">
        <f t="shared" si="136"/>
        <v/>
      </c>
      <c r="L1784" s="220"/>
      <c r="M1784" s="221" t="str">
        <f t="shared" si="137"/>
        <v/>
      </c>
      <c r="N1784" s="262"/>
      <c r="O1784" s="262"/>
      <c r="P1784" s="263"/>
      <c r="Q1784" s="222" t="str">
        <f t="shared" si="138"/>
        <v/>
      </c>
      <c r="R1784" s="223" t="str">
        <f t="shared" si="139"/>
        <v/>
      </c>
      <c r="S1784" s="220"/>
      <c r="T1784" s="237"/>
      <c r="U1784" s="224"/>
    </row>
    <row r="1785" spans="1:21">
      <c r="A1785" s="94">
        <v>1781</v>
      </c>
      <c r="B1785" s="199"/>
      <c r="C1785" s="120" t="str">
        <f>IF($B1785="","",IF(VLOOKUP($B1785,競技者!$A$5:$I$1004,2,FALSE)="","",VLOOKUP($B1785,競技者!$A$5:$I$1004,2,FALSE)))</f>
        <v/>
      </c>
      <c r="D1785" s="120" t="str">
        <f>IF($B1785="","",IF(VLOOKUP($B1785,競技者!$A$5:$I$1004,3,FALSE)="","",VLOOKUP($B1785,競技者!$A$5:$I$1004,3,FALSE)))</f>
        <v/>
      </c>
      <c r="E1785" s="120" t="str">
        <f>IF($B1785="","",IF(VLOOKUP($B1785,競技者!$A$5:$I$1004,4,FALSE)="","",VLOOKUP($B1785,競技者!$A$5:$I$1004,4,FALSE)))</f>
        <v/>
      </c>
      <c r="F1785" s="120" t="str">
        <f>IF($B1785="","",IF(VLOOKUP($B1785,競技者!$A$5:$I$1004,7,FALSE)="","",VLOOKUP($B1785,競技者!$A$5:$I$1004,7,FALSE)))</f>
        <v/>
      </c>
      <c r="G1785" s="120" t="str">
        <f>IF($B1785="","",IF(VLOOKUP($B1785,競技者!$A$5:$I$1004,9,FALSE)="","",VLOOKUP($B1785,競技者!$A$5:$I$1004,9,FALSE)))</f>
        <v/>
      </c>
      <c r="H1785" s="119"/>
      <c r="I1785" s="120" t="str">
        <f t="shared" si="135"/>
        <v/>
      </c>
      <c r="J1785" s="121"/>
      <c r="K1785" s="122" t="str">
        <f t="shared" si="136"/>
        <v/>
      </c>
      <c r="L1785" s="121"/>
      <c r="M1785" s="122" t="str">
        <f t="shared" si="137"/>
        <v/>
      </c>
      <c r="N1785" s="123"/>
      <c r="O1785" s="123"/>
      <c r="P1785" s="259"/>
      <c r="Q1785" s="124" t="str">
        <f t="shared" si="138"/>
        <v/>
      </c>
      <c r="R1785" s="125" t="str">
        <f t="shared" si="139"/>
        <v/>
      </c>
      <c r="S1785" s="121"/>
      <c r="T1785" s="236"/>
      <c r="U1785" s="127"/>
    </row>
    <row r="1786" spans="1:21">
      <c r="A1786" s="94">
        <v>1782</v>
      </c>
      <c r="B1786" s="111"/>
      <c r="C1786" s="95" t="str">
        <f>IF($B1786="","",IF(VLOOKUP($B1786,競技者!$A$5:$I$1004,2,FALSE)="","",VLOOKUP($B1786,競技者!$A$5:$I$1004,2,FALSE)))</f>
        <v/>
      </c>
      <c r="D1786" s="95" t="str">
        <f>IF($B1786="","",IF(VLOOKUP($B1786,競技者!$A$5:$I$1004,3,FALSE)="","",VLOOKUP($B1786,競技者!$A$5:$I$1004,3,FALSE)))</f>
        <v/>
      </c>
      <c r="E1786" s="95" t="str">
        <f>IF($B1786="","",IF(VLOOKUP($B1786,競技者!$A$5:$I$1004,4,FALSE)="","",VLOOKUP($B1786,競技者!$A$5:$I$1004,4,FALSE)))</f>
        <v/>
      </c>
      <c r="F1786" s="95" t="str">
        <f>IF($B1786="","",IF(VLOOKUP($B1786,競技者!$A$5:$I$1004,7,FALSE)="","",VLOOKUP($B1786,競技者!$A$5:$I$1004,7,FALSE)))</f>
        <v/>
      </c>
      <c r="G1786" s="95" t="str">
        <f>IF($B1786="","",IF(VLOOKUP($B1786,競技者!$A$5:$I$1004,9,FALSE)="","",VLOOKUP($B1786,競技者!$A$5:$I$1004,9,FALSE)))</f>
        <v/>
      </c>
      <c r="H1786" s="109"/>
      <c r="I1786" s="95" t="str">
        <f t="shared" si="135"/>
        <v/>
      </c>
      <c r="J1786" s="96"/>
      <c r="K1786" s="107" t="str">
        <f t="shared" si="136"/>
        <v/>
      </c>
      <c r="L1786" s="96"/>
      <c r="M1786" s="107" t="str">
        <f t="shared" si="137"/>
        <v/>
      </c>
      <c r="N1786" s="103"/>
      <c r="O1786" s="103"/>
      <c r="P1786" s="260"/>
      <c r="Q1786" s="97" t="str">
        <f t="shared" si="138"/>
        <v/>
      </c>
      <c r="R1786" s="98" t="str">
        <f t="shared" si="139"/>
        <v/>
      </c>
      <c r="S1786" s="96"/>
      <c r="T1786" s="234"/>
      <c r="U1786" s="105"/>
    </row>
    <row r="1787" spans="1:21">
      <c r="A1787" s="94">
        <v>1783</v>
      </c>
      <c r="B1787" s="111"/>
      <c r="C1787" s="95" t="str">
        <f>IF($B1787="","",IF(VLOOKUP($B1787,競技者!$A$5:$I$1004,2,FALSE)="","",VLOOKUP($B1787,競技者!$A$5:$I$1004,2,FALSE)))</f>
        <v/>
      </c>
      <c r="D1787" s="95" t="str">
        <f>IF($B1787="","",IF(VLOOKUP($B1787,競技者!$A$5:$I$1004,3,FALSE)="","",VLOOKUP($B1787,競技者!$A$5:$I$1004,3,FALSE)))</f>
        <v/>
      </c>
      <c r="E1787" s="95" t="str">
        <f>IF($B1787="","",IF(VLOOKUP($B1787,競技者!$A$5:$I$1004,4,FALSE)="","",VLOOKUP($B1787,競技者!$A$5:$I$1004,4,FALSE)))</f>
        <v/>
      </c>
      <c r="F1787" s="95" t="str">
        <f>IF($B1787="","",IF(VLOOKUP($B1787,競技者!$A$5:$I$1004,7,FALSE)="","",VLOOKUP($B1787,競技者!$A$5:$I$1004,7,FALSE)))</f>
        <v/>
      </c>
      <c r="G1787" s="95" t="str">
        <f>IF($B1787="","",IF(VLOOKUP($B1787,競技者!$A$5:$I$1004,9,FALSE)="","",VLOOKUP($B1787,競技者!$A$5:$I$1004,9,FALSE)))</f>
        <v/>
      </c>
      <c r="H1787" s="109"/>
      <c r="I1787" s="95" t="str">
        <f t="shared" si="135"/>
        <v/>
      </c>
      <c r="J1787" s="96"/>
      <c r="K1787" s="107" t="str">
        <f t="shared" si="136"/>
        <v/>
      </c>
      <c r="L1787" s="96"/>
      <c r="M1787" s="107" t="str">
        <f t="shared" si="137"/>
        <v/>
      </c>
      <c r="N1787" s="103"/>
      <c r="O1787" s="103"/>
      <c r="P1787" s="260"/>
      <c r="Q1787" s="97" t="str">
        <f t="shared" si="138"/>
        <v/>
      </c>
      <c r="R1787" s="98" t="str">
        <f t="shared" si="139"/>
        <v/>
      </c>
      <c r="S1787" s="96"/>
      <c r="T1787" s="234"/>
      <c r="U1787" s="105"/>
    </row>
    <row r="1788" spans="1:21">
      <c r="A1788" s="94">
        <v>1784</v>
      </c>
      <c r="B1788" s="111"/>
      <c r="C1788" s="95" t="str">
        <f>IF($B1788="","",IF(VLOOKUP($B1788,競技者!$A$5:$I$1004,2,FALSE)="","",VLOOKUP($B1788,競技者!$A$5:$I$1004,2,FALSE)))</f>
        <v/>
      </c>
      <c r="D1788" s="95" t="str">
        <f>IF($B1788="","",IF(VLOOKUP($B1788,競技者!$A$5:$I$1004,3,FALSE)="","",VLOOKUP($B1788,競技者!$A$5:$I$1004,3,FALSE)))</f>
        <v/>
      </c>
      <c r="E1788" s="95" t="str">
        <f>IF($B1788="","",IF(VLOOKUP($B1788,競技者!$A$5:$I$1004,4,FALSE)="","",VLOOKUP($B1788,競技者!$A$5:$I$1004,4,FALSE)))</f>
        <v/>
      </c>
      <c r="F1788" s="95" t="str">
        <f>IF($B1788="","",IF(VLOOKUP($B1788,競技者!$A$5:$I$1004,7,FALSE)="","",VLOOKUP($B1788,競技者!$A$5:$I$1004,7,FALSE)))</f>
        <v/>
      </c>
      <c r="G1788" s="95" t="str">
        <f>IF($B1788="","",IF(VLOOKUP($B1788,競技者!$A$5:$I$1004,9,FALSE)="","",VLOOKUP($B1788,競技者!$A$5:$I$1004,9,FALSE)))</f>
        <v/>
      </c>
      <c r="H1788" s="109"/>
      <c r="I1788" s="95" t="str">
        <f t="shared" si="135"/>
        <v/>
      </c>
      <c r="J1788" s="96"/>
      <c r="K1788" s="107" t="str">
        <f t="shared" si="136"/>
        <v/>
      </c>
      <c r="L1788" s="96"/>
      <c r="M1788" s="107" t="str">
        <f t="shared" si="137"/>
        <v/>
      </c>
      <c r="N1788" s="103"/>
      <c r="O1788" s="103"/>
      <c r="P1788" s="260"/>
      <c r="Q1788" s="97" t="str">
        <f t="shared" si="138"/>
        <v/>
      </c>
      <c r="R1788" s="98" t="str">
        <f t="shared" si="139"/>
        <v/>
      </c>
      <c r="S1788" s="96"/>
      <c r="T1788" s="234"/>
      <c r="U1788" s="105"/>
    </row>
    <row r="1789" spans="1:21">
      <c r="A1789" s="94">
        <v>1785</v>
      </c>
      <c r="B1789" s="207"/>
      <c r="C1789" s="208" t="str">
        <f>IF($B1789="","",IF(VLOOKUP($B1789,競技者!$A$5:$I$1004,2,FALSE)="","",VLOOKUP($B1789,競技者!$A$5:$I$1004,2,FALSE)))</f>
        <v/>
      </c>
      <c r="D1789" s="208" t="str">
        <f>IF($B1789="","",IF(VLOOKUP($B1789,競技者!$A$5:$I$1004,3,FALSE)="","",VLOOKUP($B1789,競技者!$A$5:$I$1004,3,FALSE)))</f>
        <v/>
      </c>
      <c r="E1789" s="208" t="str">
        <f>IF($B1789="","",IF(VLOOKUP($B1789,競技者!$A$5:$I$1004,4,FALSE)="","",VLOOKUP($B1789,競技者!$A$5:$I$1004,4,FALSE)))</f>
        <v/>
      </c>
      <c r="F1789" s="208" t="str">
        <f>IF($B1789="","",IF(VLOOKUP($B1789,競技者!$A$5:$I$1004,7,FALSE)="","",VLOOKUP($B1789,競技者!$A$5:$I$1004,7,FALSE)))</f>
        <v/>
      </c>
      <c r="G1789" s="208" t="str">
        <f>IF($B1789="","",IF(VLOOKUP($B1789,競技者!$A$5:$I$1004,9,FALSE)="","",VLOOKUP($B1789,競技者!$A$5:$I$1004,9,FALSE)))</f>
        <v/>
      </c>
      <c r="H1789" s="209"/>
      <c r="I1789" s="208" t="str">
        <f t="shared" si="135"/>
        <v/>
      </c>
      <c r="J1789" s="210"/>
      <c r="K1789" s="211" t="str">
        <f t="shared" si="136"/>
        <v/>
      </c>
      <c r="L1789" s="210"/>
      <c r="M1789" s="211" t="str">
        <f t="shared" si="137"/>
        <v/>
      </c>
      <c r="N1789" s="212"/>
      <c r="O1789" s="212"/>
      <c r="P1789" s="261"/>
      <c r="Q1789" s="213" t="str">
        <f t="shared" si="138"/>
        <v/>
      </c>
      <c r="R1789" s="214" t="str">
        <f t="shared" si="139"/>
        <v/>
      </c>
      <c r="S1789" s="210"/>
      <c r="T1789" s="238"/>
      <c r="U1789" s="216"/>
    </row>
    <row r="1790" spans="1:21">
      <c r="A1790" s="94">
        <v>1786</v>
      </c>
      <c r="B1790" s="199"/>
      <c r="C1790" s="120" t="str">
        <f>IF($B1790="","",IF(VLOOKUP($B1790,競技者!$A$5:$I$1004,2,FALSE)="","",VLOOKUP($B1790,競技者!$A$5:$I$1004,2,FALSE)))</f>
        <v/>
      </c>
      <c r="D1790" s="120" t="str">
        <f>IF($B1790="","",IF(VLOOKUP($B1790,競技者!$A$5:$I$1004,3,FALSE)="","",VLOOKUP($B1790,競技者!$A$5:$I$1004,3,FALSE)))</f>
        <v/>
      </c>
      <c r="E1790" s="120" t="str">
        <f>IF($B1790="","",IF(VLOOKUP($B1790,競技者!$A$5:$I$1004,4,FALSE)="","",VLOOKUP($B1790,競技者!$A$5:$I$1004,4,FALSE)))</f>
        <v/>
      </c>
      <c r="F1790" s="120" t="str">
        <f>IF($B1790="","",IF(VLOOKUP($B1790,競技者!$A$5:$I$1004,7,FALSE)="","",VLOOKUP($B1790,競技者!$A$5:$I$1004,7,FALSE)))</f>
        <v/>
      </c>
      <c r="G1790" s="120" t="str">
        <f>IF($B1790="","",IF(VLOOKUP($B1790,競技者!$A$5:$I$1004,9,FALSE)="","",VLOOKUP($B1790,競技者!$A$5:$I$1004,9,FALSE)))</f>
        <v/>
      </c>
      <c r="H1790" s="119"/>
      <c r="I1790" s="120" t="str">
        <f t="shared" si="135"/>
        <v/>
      </c>
      <c r="J1790" s="121"/>
      <c r="K1790" s="122" t="str">
        <f t="shared" si="136"/>
        <v/>
      </c>
      <c r="L1790" s="121"/>
      <c r="M1790" s="122" t="str">
        <f t="shared" si="137"/>
        <v/>
      </c>
      <c r="N1790" s="123"/>
      <c r="O1790" s="123"/>
      <c r="P1790" s="259"/>
      <c r="Q1790" s="124" t="str">
        <f t="shared" si="138"/>
        <v/>
      </c>
      <c r="R1790" s="125" t="str">
        <f t="shared" si="139"/>
        <v/>
      </c>
      <c r="S1790" s="121"/>
      <c r="T1790" s="236"/>
      <c r="U1790" s="127"/>
    </row>
    <row r="1791" spans="1:21">
      <c r="A1791" s="94">
        <v>1787</v>
      </c>
      <c r="B1791" s="111"/>
      <c r="C1791" s="95" t="str">
        <f>IF($B1791="","",IF(VLOOKUP($B1791,競技者!$A$5:$I$1004,2,FALSE)="","",VLOOKUP($B1791,競技者!$A$5:$I$1004,2,FALSE)))</f>
        <v/>
      </c>
      <c r="D1791" s="95" t="str">
        <f>IF($B1791="","",IF(VLOOKUP($B1791,競技者!$A$5:$I$1004,3,FALSE)="","",VLOOKUP($B1791,競技者!$A$5:$I$1004,3,FALSE)))</f>
        <v/>
      </c>
      <c r="E1791" s="95" t="str">
        <f>IF($B1791="","",IF(VLOOKUP($B1791,競技者!$A$5:$I$1004,4,FALSE)="","",VLOOKUP($B1791,競技者!$A$5:$I$1004,4,FALSE)))</f>
        <v/>
      </c>
      <c r="F1791" s="95" t="str">
        <f>IF($B1791="","",IF(VLOOKUP($B1791,競技者!$A$5:$I$1004,7,FALSE)="","",VLOOKUP($B1791,競技者!$A$5:$I$1004,7,FALSE)))</f>
        <v/>
      </c>
      <c r="G1791" s="95" t="str">
        <f>IF($B1791="","",IF(VLOOKUP($B1791,競技者!$A$5:$I$1004,9,FALSE)="","",VLOOKUP($B1791,競技者!$A$5:$I$1004,9,FALSE)))</f>
        <v/>
      </c>
      <c r="H1791" s="109"/>
      <c r="I1791" s="95" t="str">
        <f t="shared" si="135"/>
        <v/>
      </c>
      <c r="J1791" s="96"/>
      <c r="K1791" s="107" t="str">
        <f t="shared" si="136"/>
        <v/>
      </c>
      <c r="L1791" s="96"/>
      <c r="M1791" s="107" t="str">
        <f t="shared" si="137"/>
        <v/>
      </c>
      <c r="N1791" s="103"/>
      <c r="O1791" s="103"/>
      <c r="P1791" s="260"/>
      <c r="Q1791" s="97" t="str">
        <f t="shared" si="138"/>
        <v/>
      </c>
      <c r="R1791" s="98" t="str">
        <f t="shared" si="139"/>
        <v/>
      </c>
      <c r="S1791" s="96"/>
      <c r="T1791" s="234"/>
      <c r="U1791" s="105"/>
    </row>
    <row r="1792" spans="1:21">
      <c r="A1792" s="94">
        <v>1788</v>
      </c>
      <c r="B1792" s="111"/>
      <c r="C1792" s="95" t="str">
        <f>IF($B1792="","",IF(VLOOKUP($B1792,競技者!$A$5:$I$1004,2,FALSE)="","",VLOOKUP($B1792,競技者!$A$5:$I$1004,2,FALSE)))</f>
        <v/>
      </c>
      <c r="D1792" s="95" t="str">
        <f>IF($B1792="","",IF(VLOOKUP($B1792,競技者!$A$5:$I$1004,3,FALSE)="","",VLOOKUP($B1792,競技者!$A$5:$I$1004,3,FALSE)))</f>
        <v/>
      </c>
      <c r="E1792" s="95" t="str">
        <f>IF($B1792="","",IF(VLOOKUP($B1792,競技者!$A$5:$I$1004,4,FALSE)="","",VLOOKUP($B1792,競技者!$A$5:$I$1004,4,FALSE)))</f>
        <v/>
      </c>
      <c r="F1792" s="95" t="str">
        <f>IF($B1792="","",IF(VLOOKUP($B1792,競技者!$A$5:$I$1004,7,FALSE)="","",VLOOKUP($B1792,競技者!$A$5:$I$1004,7,FALSE)))</f>
        <v/>
      </c>
      <c r="G1792" s="95" t="str">
        <f>IF($B1792="","",IF(VLOOKUP($B1792,競技者!$A$5:$I$1004,9,FALSE)="","",VLOOKUP($B1792,競技者!$A$5:$I$1004,9,FALSE)))</f>
        <v/>
      </c>
      <c r="H1792" s="109"/>
      <c r="I1792" s="95" t="str">
        <f t="shared" si="135"/>
        <v/>
      </c>
      <c r="J1792" s="96"/>
      <c r="K1792" s="107" t="str">
        <f t="shared" si="136"/>
        <v/>
      </c>
      <c r="L1792" s="96"/>
      <c r="M1792" s="107" t="str">
        <f t="shared" si="137"/>
        <v/>
      </c>
      <c r="N1792" s="103"/>
      <c r="O1792" s="103"/>
      <c r="P1792" s="260"/>
      <c r="Q1792" s="97" t="str">
        <f t="shared" si="138"/>
        <v/>
      </c>
      <c r="R1792" s="98" t="str">
        <f t="shared" si="139"/>
        <v/>
      </c>
      <c r="S1792" s="96"/>
      <c r="T1792" s="234"/>
      <c r="U1792" s="105"/>
    </row>
    <row r="1793" spans="1:21">
      <c r="A1793" s="94">
        <v>1789</v>
      </c>
      <c r="B1793" s="111"/>
      <c r="C1793" s="95" t="str">
        <f>IF($B1793="","",IF(VLOOKUP($B1793,競技者!$A$5:$I$1004,2,FALSE)="","",VLOOKUP($B1793,競技者!$A$5:$I$1004,2,FALSE)))</f>
        <v/>
      </c>
      <c r="D1793" s="95" t="str">
        <f>IF($B1793="","",IF(VLOOKUP($B1793,競技者!$A$5:$I$1004,3,FALSE)="","",VLOOKUP($B1793,競技者!$A$5:$I$1004,3,FALSE)))</f>
        <v/>
      </c>
      <c r="E1793" s="95" t="str">
        <f>IF($B1793="","",IF(VLOOKUP($B1793,競技者!$A$5:$I$1004,4,FALSE)="","",VLOOKUP($B1793,競技者!$A$5:$I$1004,4,FALSE)))</f>
        <v/>
      </c>
      <c r="F1793" s="95" t="str">
        <f>IF($B1793="","",IF(VLOOKUP($B1793,競技者!$A$5:$I$1004,7,FALSE)="","",VLOOKUP($B1793,競技者!$A$5:$I$1004,7,FALSE)))</f>
        <v/>
      </c>
      <c r="G1793" s="95" t="str">
        <f>IF($B1793="","",IF(VLOOKUP($B1793,競技者!$A$5:$I$1004,9,FALSE)="","",VLOOKUP($B1793,競技者!$A$5:$I$1004,9,FALSE)))</f>
        <v/>
      </c>
      <c r="H1793" s="109"/>
      <c r="I1793" s="95" t="str">
        <f t="shared" si="135"/>
        <v/>
      </c>
      <c r="J1793" s="96"/>
      <c r="K1793" s="107" t="str">
        <f t="shared" si="136"/>
        <v/>
      </c>
      <c r="L1793" s="96"/>
      <c r="M1793" s="107" t="str">
        <f t="shared" si="137"/>
        <v/>
      </c>
      <c r="N1793" s="103"/>
      <c r="O1793" s="103"/>
      <c r="P1793" s="260"/>
      <c r="Q1793" s="97" t="str">
        <f t="shared" si="138"/>
        <v/>
      </c>
      <c r="R1793" s="98" t="str">
        <f t="shared" si="139"/>
        <v/>
      </c>
      <c r="S1793" s="96"/>
      <c r="T1793" s="234"/>
      <c r="U1793" s="105"/>
    </row>
    <row r="1794" spans="1:21" ht="12.6" thickBot="1">
      <c r="A1794" s="94">
        <v>1790</v>
      </c>
      <c r="B1794" s="217"/>
      <c r="C1794" s="218" t="str">
        <f>IF($B1794="","",IF(VLOOKUP($B1794,競技者!$A$5:$I$1004,2,FALSE)="","",VLOOKUP($B1794,競技者!$A$5:$I$1004,2,FALSE)))</f>
        <v/>
      </c>
      <c r="D1794" s="218" t="str">
        <f>IF($B1794="","",IF(VLOOKUP($B1794,競技者!$A$5:$I$1004,3,FALSE)="","",VLOOKUP($B1794,競技者!$A$5:$I$1004,3,FALSE)))</f>
        <v/>
      </c>
      <c r="E1794" s="218" t="str">
        <f>IF($B1794="","",IF(VLOOKUP($B1794,競技者!$A$5:$I$1004,4,FALSE)="","",VLOOKUP($B1794,競技者!$A$5:$I$1004,4,FALSE)))</f>
        <v/>
      </c>
      <c r="F1794" s="218" t="str">
        <f>IF($B1794="","",IF(VLOOKUP($B1794,競技者!$A$5:$I$1004,7,FALSE)="","",VLOOKUP($B1794,競技者!$A$5:$I$1004,7,FALSE)))</f>
        <v/>
      </c>
      <c r="G1794" s="218" t="str">
        <f>IF($B1794="","",IF(VLOOKUP($B1794,競技者!$A$5:$I$1004,9,FALSE)="","",VLOOKUP($B1794,競技者!$A$5:$I$1004,9,FALSE)))</f>
        <v/>
      </c>
      <c r="H1794" s="219"/>
      <c r="I1794" s="218" t="str">
        <f t="shared" si="135"/>
        <v/>
      </c>
      <c r="J1794" s="220"/>
      <c r="K1794" s="221" t="str">
        <f t="shared" si="136"/>
        <v/>
      </c>
      <c r="L1794" s="220"/>
      <c r="M1794" s="221" t="str">
        <f t="shared" si="137"/>
        <v/>
      </c>
      <c r="N1794" s="262"/>
      <c r="O1794" s="262"/>
      <c r="P1794" s="263"/>
      <c r="Q1794" s="222" t="str">
        <f t="shared" si="138"/>
        <v/>
      </c>
      <c r="R1794" s="223" t="str">
        <f t="shared" si="139"/>
        <v/>
      </c>
      <c r="S1794" s="220"/>
      <c r="T1794" s="237"/>
      <c r="U1794" s="224"/>
    </row>
    <row r="1795" spans="1:21">
      <c r="A1795" s="94">
        <v>1791</v>
      </c>
      <c r="B1795" s="199"/>
      <c r="C1795" s="120" t="str">
        <f>IF($B1795="","",IF(VLOOKUP($B1795,競技者!$A$5:$I$1004,2,FALSE)="","",VLOOKUP($B1795,競技者!$A$5:$I$1004,2,FALSE)))</f>
        <v/>
      </c>
      <c r="D1795" s="120" t="str">
        <f>IF($B1795="","",IF(VLOOKUP($B1795,競技者!$A$5:$I$1004,3,FALSE)="","",VLOOKUP($B1795,競技者!$A$5:$I$1004,3,FALSE)))</f>
        <v/>
      </c>
      <c r="E1795" s="120" t="str">
        <f>IF($B1795="","",IF(VLOOKUP($B1795,競技者!$A$5:$I$1004,4,FALSE)="","",VLOOKUP($B1795,競技者!$A$5:$I$1004,4,FALSE)))</f>
        <v/>
      </c>
      <c r="F1795" s="120" t="str">
        <f>IF($B1795="","",IF(VLOOKUP($B1795,競技者!$A$5:$I$1004,7,FALSE)="","",VLOOKUP($B1795,競技者!$A$5:$I$1004,7,FALSE)))</f>
        <v/>
      </c>
      <c r="G1795" s="120" t="str">
        <f>IF($B1795="","",IF(VLOOKUP($B1795,競技者!$A$5:$I$1004,9,FALSE)="","",VLOOKUP($B1795,競技者!$A$5:$I$1004,9,FALSE)))</f>
        <v/>
      </c>
      <c r="H1795" s="119"/>
      <c r="I1795" s="120" t="str">
        <f t="shared" si="135"/>
        <v/>
      </c>
      <c r="J1795" s="121"/>
      <c r="K1795" s="122" t="str">
        <f t="shared" si="136"/>
        <v/>
      </c>
      <c r="L1795" s="121"/>
      <c r="M1795" s="122" t="str">
        <f t="shared" si="137"/>
        <v/>
      </c>
      <c r="N1795" s="123"/>
      <c r="O1795" s="123"/>
      <c r="P1795" s="259"/>
      <c r="Q1795" s="124" t="str">
        <f t="shared" si="138"/>
        <v/>
      </c>
      <c r="R1795" s="125" t="str">
        <f t="shared" si="139"/>
        <v/>
      </c>
      <c r="S1795" s="121"/>
      <c r="T1795" s="236"/>
      <c r="U1795" s="127"/>
    </row>
    <row r="1796" spans="1:21">
      <c r="A1796" s="94">
        <v>1792</v>
      </c>
      <c r="B1796" s="111"/>
      <c r="C1796" s="95" t="str">
        <f>IF($B1796="","",IF(VLOOKUP($B1796,競技者!$A$5:$I$1004,2,FALSE)="","",VLOOKUP($B1796,競技者!$A$5:$I$1004,2,FALSE)))</f>
        <v/>
      </c>
      <c r="D1796" s="95" t="str">
        <f>IF($B1796="","",IF(VLOOKUP($B1796,競技者!$A$5:$I$1004,3,FALSE)="","",VLOOKUP($B1796,競技者!$A$5:$I$1004,3,FALSE)))</f>
        <v/>
      </c>
      <c r="E1796" s="95" t="str">
        <f>IF($B1796="","",IF(VLOOKUP($B1796,競技者!$A$5:$I$1004,4,FALSE)="","",VLOOKUP($B1796,競技者!$A$5:$I$1004,4,FALSE)))</f>
        <v/>
      </c>
      <c r="F1796" s="95" t="str">
        <f>IF($B1796="","",IF(VLOOKUP($B1796,競技者!$A$5:$I$1004,7,FALSE)="","",VLOOKUP($B1796,競技者!$A$5:$I$1004,7,FALSE)))</f>
        <v/>
      </c>
      <c r="G1796" s="95" t="str">
        <f>IF($B1796="","",IF(VLOOKUP($B1796,競技者!$A$5:$I$1004,9,FALSE)="","",VLOOKUP($B1796,競技者!$A$5:$I$1004,9,FALSE)))</f>
        <v/>
      </c>
      <c r="H1796" s="109"/>
      <c r="I1796" s="95" t="str">
        <f t="shared" si="135"/>
        <v/>
      </c>
      <c r="J1796" s="96"/>
      <c r="K1796" s="107" t="str">
        <f t="shared" si="136"/>
        <v/>
      </c>
      <c r="L1796" s="96"/>
      <c r="M1796" s="107" t="str">
        <f t="shared" si="137"/>
        <v/>
      </c>
      <c r="N1796" s="103"/>
      <c r="O1796" s="103"/>
      <c r="P1796" s="260"/>
      <c r="Q1796" s="97" t="str">
        <f t="shared" si="138"/>
        <v/>
      </c>
      <c r="R1796" s="98" t="str">
        <f t="shared" si="139"/>
        <v/>
      </c>
      <c r="S1796" s="96"/>
      <c r="T1796" s="234"/>
      <c r="U1796" s="105"/>
    </row>
    <row r="1797" spans="1:21">
      <c r="A1797" s="94">
        <v>1793</v>
      </c>
      <c r="B1797" s="111"/>
      <c r="C1797" s="95" t="str">
        <f>IF($B1797="","",IF(VLOOKUP($B1797,競技者!$A$5:$I$1004,2,FALSE)="","",VLOOKUP($B1797,競技者!$A$5:$I$1004,2,FALSE)))</f>
        <v/>
      </c>
      <c r="D1797" s="95" t="str">
        <f>IF($B1797="","",IF(VLOOKUP($B1797,競技者!$A$5:$I$1004,3,FALSE)="","",VLOOKUP($B1797,競技者!$A$5:$I$1004,3,FALSE)))</f>
        <v/>
      </c>
      <c r="E1797" s="95" t="str">
        <f>IF($B1797="","",IF(VLOOKUP($B1797,競技者!$A$5:$I$1004,4,FALSE)="","",VLOOKUP($B1797,競技者!$A$5:$I$1004,4,FALSE)))</f>
        <v/>
      </c>
      <c r="F1797" s="95" t="str">
        <f>IF($B1797="","",IF(VLOOKUP($B1797,競技者!$A$5:$I$1004,7,FALSE)="","",VLOOKUP($B1797,競技者!$A$5:$I$1004,7,FALSE)))</f>
        <v/>
      </c>
      <c r="G1797" s="95" t="str">
        <f>IF($B1797="","",IF(VLOOKUP($B1797,競技者!$A$5:$I$1004,9,FALSE)="","",VLOOKUP($B1797,競技者!$A$5:$I$1004,9,FALSE)))</f>
        <v/>
      </c>
      <c r="H1797" s="109"/>
      <c r="I1797" s="95" t="str">
        <f t="shared" si="135"/>
        <v/>
      </c>
      <c r="J1797" s="96"/>
      <c r="K1797" s="107" t="str">
        <f t="shared" si="136"/>
        <v/>
      </c>
      <c r="L1797" s="96"/>
      <c r="M1797" s="107" t="str">
        <f t="shared" si="137"/>
        <v/>
      </c>
      <c r="N1797" s="103"/>
      <c r="O1797" s="103"/>
      <c r="P1797" s="260"/>
      <c r="Q1797" s="97" t="str">
        <f t="shared" si="138"/>
        <v/>
      </c>
      <c r="R1797" s="98" t="str">
        <f t="shared" si="139"/>
        <v/>
      </c>
      <c r="S1797" s="96"/>
      <c r="T1797" s="234"/>
      <c r="U1797" s="105"/>
    </row>
    <row r="1798" spans="1:21">
      <c r="A1798" s="94">
        <v>1794</v>
      </c>
      <c r="B1798" s="111"/>
      <c r="C1798" s="95" t="str">
        <f>IF($B1798="","",IF(VLOOKUP($B1798,競技者!$A$5:$I$1004,2,FALSE)="","",VLOOKUP($B1798,競技者!$A$5:$I$1004,2,FALSE)))</f>
        <v/>
      </c>
      <c r="D1798" s="95" t="str">
        <f>IF($B1798="","",IF(VLOOKUP($B1798,競技者!$A$5:$I$1004,3,FALSE)="","",VLOOKUP($B1798,競技者!$A$5:$I$1004,3,FALSE)))</f>
        <v/>
      </c>
      <c r="E1798" s="95" t="str">
        <f>IF($B1798="","",IF(VLOOKUP($B1798,競技者!$A$5:$I$1004,4,FALSE)="","",VLOOKUP($B1798,競技者!$A$5:$I$1004,4,FALSE)))</f>
        <v/>
      </c>
      <c r="F1798" s="95" t="str">
        <f>IF($B1798="","",IF(VLOOKUP($B1798,競技者!$A$5:$I$1004,7,FALSE)="","",VLOOKUP($B1798,競技者!$A$5:$I$1004,7,FALSE)))</f>
        <v/>
      </c>
      <c r="G1798" s="95" t="str">
        <f>IF($B1798="","",IF(VLOOKUP($B1798,競技者!$A$5:$I$1004,9,FALSE)="","",VLOOKUP($B1798,競技者!$A$5:$I$1004,9,FALSE)))</f>
        <v/>
      </c>
      <c r="H1798" s="109"/>
      <c r="I1798" s="95" t="str">
        <f t="shared" ref="I1798:I1861" si="140">IF(H1798="50ｍ（長水路）","LC",IF(H1798="","","SC"))</f>
        <v/>
      </c>
      <c r="J1798" s="96"/>
      <c r="K1798" s="107" t="str">
        <f t="shared" ref="K1798:K1861" si="141">IF(J1798="自由形",1,IF(J1798="背泳ぎ",2,IF(J1798="平泳ぎ",3,IF(J1798="バタフライ",4,IF(J1798="","",5)))))</f>
        <v/>
      </c>
      <c r="L1798" s="96"/>
      <c r="M1798" s="107" t="str">
        <f t="shared" ref="M1798:M1861" si="142">IF(L1798="25m",1,IF(L1798="50m",2,IF(L1798="100m",3,IF(L1798="200m",4,IF(L1798="400m",5,IF(L1798="800m",6,IF(L1798="1500m",7,"")))))))</f>
        <v/>
      </c>
      <c r="N1798" s="103"/>
      <c r="O1798" s="103"/>
      <c r="P1798" s="260"/>
      <c r="Q1798" s="97" t="str">
        <f t="shared" ref="Q1798:Q1861" si="143">IF(P1798="","",IF(N1798="",TEXT(O1798&amp;"."&amp;P1798,"00.00"),TIMEVALUE(N1798&amp;":"&amp;O1798&amp;"."&amp;P1798)))</f>
        <v/>
      </c>
      <c r="R1798" s="98" t="str">
        <f t="shared" ref="R1798:R1861" si="144">IF(P1798="","",N1798*60+O1798+P1798/100)</f>
        <v/>
      </c>
      <c r="S1798" s="96"/>
      <c r="T1798" s="234"/>
      <c r="U1798" s="105"/>
    </row>
    <row r="1799" spans="1:21">
      <c r="A1799" s="94">
        <v>1795</v>
      </c>
      <c r="B1799" s="207"/>
      <c r="C1799" s="208" t="str">
        <f>IF($B1799="","",IF(VLOOKUP($B1799,競技者!$A$5:$I$1004,2,FALSE)="","",VLOOKUP($B1799,競技者!$A$5:$I$1004,2,FALSE)))</f>
        <v/>
      </c>
      <c r="D1799" s="208" t="str">
        <f>IF($B1799="","",IF(VLOOKUP($B1799,競技者!$A$5:$I$1004,3,FALSE)="","",VLOOKUP($B1799,競技者!$A$5:$I$1004,3,FALSE)))</f>
        <v/>
      </c>
      <c r="E1799" s="208" t="str">
        <f>IF($B1799="","",IF(VLOOKUP($B1799,競技者!$A$5:$I$1004,4,FALSE)="","",VLOOKUP($B1799,競技者!$A$5:$I$1004,4,FALSE)))</f>
        <v/>
      </c>
      <c r="F1799" s="208" t="str">
        <f>IF($B1799="","",IF(VLOOKUP($B1799,競技者!$A$5:$I$1004,7,FALSE)="","",VLOOKUP($B1799,競技者!$A$5:$I$1004,7,FALSE)))</f>
        <v/>
      </c>
      <c r="G1799" s="208" t="str">
        <f>IF($B1799="","",IF(VLOOKUP($B1799,競技者!$A$5:$I$1004,9,FALSE)="","",VLOOKUP($B1799,競技者!$A$5:$I$1004,9,FALSE)))</f>
        <v/>
      </c>
      <c r="H1799" s="209"/>
      <c r="I1799" s="208" t="str">
        <f t="shared" si="140"/>
        <v/>
      </c>
      <c r="J1799" s="210"/>
      <c r="K1799" s="211" t="str">
        <f t="shared" si="141"/>
        <v/>
      </c>
      <c r="L1799" s="210"/>
      <c r="M1799" s="211" t="str">
        <f t="shared" si="142"/>
        <v/>
      </c>
      <c r="N1799" s="212"/>
      <c r="O1799" s="212"/>
      <c r="P1799" s="261"/>
      <c r="Q1799" s="213" t="str">
        <f t="shared" si="143"/>
        <v/>
      </c>
      <c r="R1799" s="214" t="str">
        <f t="shared" si="144"/>
        <v/>
      </c>
      <c r="S1799" s="210"/>
      <c r="T1799" s="238"/>
      <c r="U1799" s="216"/>
    </row>
    <row r="1800" spans="1:21">
      <c r="A1800" s="94">
        <v>1796</v>
      </c>
      <c r="B1800" s="199"/>
      <c r="C1800" s="120" t="str">
        <f>IF($B1800="","",IF(VLOOKUP($B1800,競技者!$A$5:$I$1004,2,FALSE)="","",VLOOKUP($B1800,競技者!$A$5:$I$1004,2,FALSE)))</f>
        <v/>
      </c>
      <c r="D1800" s="120" t="str">
        <f>IF($B1800="","",IF(VLOOKUP($B1800,競技者!$A$5:$I$1004,3,FALSE)="","",VLOOKUP($B1800,競技者!$A$5:$I$1004,3,FALSE)))</f>
        <v/>
      </c>
      <c r="E1800" s="120" t="str">
        <f>IF($B1800="","",IF(VLOOKUP($B1800,競技者!$A$5:$I$1004,4,FALSE)="","",VLOOKUP($B1800,競技者!$A$5:$I$1004,4,FALSE)))</f>
        <v/>
      </c>
      <c r="F1800" s="120" t="str">
        <f>IF($B1800="","",IF(VLOOKUP($B1800,競技者!$A$5:$I$1004,7,FALSE)="","",VLOOKUP($B1800,競技者!$A$5:$I$1004,7,FALSE)))</f>
        <v/>
      </c>
      <c r="G1800" s="120" t="str">
        <f>IF($B1800="","",IF(VLOOKUP($B1800,競技者!$A$5:$I$1004,9,FALSE)="","",VLOOKUP($B1800,競技者!$A$5:$I$1004,9,FALSE)))</f>
        <v/>
      </c>
      <c r="H1800" s="119"/>
      <c r="I1800" s="120" t="str">
        <f t="shared" si="140"/>
        <v/>
      </c>
      <c r="J1800" s="121"/>
      <c r="K1800" s="122" t="str">
        <f t="shared" si="141"/>
        <v/>
      </c>
      <c r="L1800" s="121"/>
      <c r="M1800" s="122" t="str">
        <f t="shared" si="142"/>
        <v/>
      </c>
      <c r="N1800" s="123"/>
      <c r="O1800" s="123"/>
      <c r="P1800" s="259"/>
      <c r="Q1800" s="124" t="str">
        <f t="shared" si="143"/>
        <v/>
      </c>
      <c r="R1800" s="125" t="str">
        <f t="shared" si="144"/>
        <v/>
      </c>
      <c r="S1800" s="121"/>
      <c r="T1800" s="236"/>
      <c r="U1800" s="127"/>
    </row>
    <row r="1801" spans="1:21">
      <c r="A1801" s="94">
        <v>1797</v>
      </c>
      <c r="B1801" s="111"/>
      <c r="C1801" s="95" t="str">
        <f>IF($B1801="","",IF(VLOOKUP($B1801,競技者!$A$5:$I$1004,2,FALSE)="","",VLOOKUP($B1801,競技者!$A$5:$I$1004,2,FALSE)))</f>
        <v/>
      </c>
      <c r="D1801" s="95" t="str">
        <f>IF($B1801="","",IF(VLOOKUP($B1801,競技者!$A$5:$I$1004,3,FALSE)="","",VLOOKUP($B1801,競技者!$A$5:$I$1004,3,FALSE)))</f>
        <v/>
      </c>
      <c r="E1801" s="95" t="str">
        <f>IF($B1801="","",IF(VLOOKUP($B1801,競技者!$A$5:$I$1004,4,FALSE)="","",VLOOKUP($B1801,競技者!$A$5:$I$1004,4,FALSE)))</f>
        <v/>
      </c>
      <c r="F1801" s="95" t="str">
        <f>IF($B1801="","",IF(VLOOKUP($B1801,競技者!$A$5:$I$1004,7,FALSE)="","",VLOOKUP($B1801,競技者!$A$5:$I$1004,7,FALSE)))</f>
        <v/>
      </c>
      <c r="G1801" s="95" t="str">
        <f>IF($B1801="","",IF(VLOOKUP($B1801,競技者!$A$5:$I$1004,9,FALSE)="","",VLOOKUP($B1801,競技者!$A$5:$I$1004,9,FALSE)))</f>
        <v/>
      </c>
      <c r="H1801" s="109"/>
      <c r="I1801" s="95" t="str">
        <f t="shared" si="140"/>
        <v/>
      </c>
      <c r="J1801" s="96"/>
      <c r="K1801" s="107" t="str">
        <f t="shared" si="141"/>
        <v/>
      </c>
      <c r="L1801" s="96"/>
      <c r="M1801" s="107" t="str">
        <f t="shared" si="142"/>
        <v/>
      </c>
      <c r="N1801" s="103"/>
      <c r="O1801" s="103"/>
      <c r="P1801" s="260"/>
      <c r="Q1801" s="97" t="str">
        <f t="shared" si="143"/>
        <v/>
      </c>
      <c r="R1801" s="98" t="str">
        <f t="shared" si="144"/>
        <v/>
      </c>
      <c r="S1801" s="96"/>
      <c r="T1801" s="234"/>
      <c r="U1801" s="105"/>
    </row>
    <row r="1802" spans="1:21">
      <c r="A1802" s="94">
        <v>1798</v>
      </c>
      <c r="B1802" s="111"/>
      <c r="C1802" s="95" t="str">
        <f>IF($B1802="","",IF(VLOOKUP($B1802,競技者!$A$5:$I$1004,2,FALSE)="","",VLOOKUP($B1802,競技者!$A$5:$I$1004,2,FALSE)))</f>
        <v/>
      </c>
      <c r="D1802" s="95" t="str">
        <f>IF($B1802="","",IF(VLOOKUP($B1802,競技者!$A$5:$I$1004,3,FALSE)="","",VLOOKUP($B1802,競技者!$A$5:$I$1004,3,FALSE)))</f>
        <v/>
      </c>
      <c r="E1802" s="95" t="str">
        <f>IF($B1802="","",IF(VLOOKUP($B1802,競技者!$A$5:$I$1004,4,FALSE)="","",VLOOKUP($B1802,競技者!$A$5:$I$1004,4,FALSE)))</f>
        <v/>
      </c>
      <c r="F1802" s="95" t="str">
        <f>IF($B1802="","",IF(VLOOKUP($B1802,競技者!$A$5:$I$1004,7,FALSE)="","",VLOOKUP($B1802,競技者!$A$5:$I$1004,7,FALSE)))</f>
        <v/>
      </c>
      <c r="G1802" s="95" t="str">
        <f>IF($B1802="","",IF(VLOOKUP($B1802,競技者!$A$5:$I$1004,9,FALSE)="","",VLOOKUP($B1802,競技者!$A$5:$I$1004,9,FALSE)))</f>
        <v/>
      </c>
      <c r="H1802" s="109"/>
      <c r="I1802" s="95" t="str">
        <f t="shared" si="140"/>
        <v/>
      </c>
      <c r="J1802" s="96"/>
      <c r="K1802" s="107" t="str">
        <f t="shared" si="141"/>
        <v/>
      </c>
      <c r="L1802" s="96"/>
      <c r="M1802" s="107" t="str">
        <f t="shared" si="142"/>
        <v/>
      </c>
      <c r="N1802" s="103"/>
      <c r="O1802" s="103"/>
      <c r="P1802" s="260"/>
      <c r="Q1802" s="97" t="str">
        <f t="shared" si="143"/>
        <v/>
      </c>
      <c r="R1802" s="98" t="str">
        <f t="shared" si="144"/>
        <v/>
      </c>
      <c r="S1802" s="96"/>
      <c r="T1802" s="234"/>
      <c r="U1802" s="105"/>
    </row>
    <row r="1803" spans="1:21">
      <c r="A1803" s="94">
        <v>1799</v>
      </c>
      <c r="B1803" s="111"/>
      <c r="C1803" s="95" t="str">
        <f>IF($B1803="","",IF(VLOOKUP($B1803,競技者!$A$5:$I$1004,2,FALSE)="","",VLOOKUP($B1803,競技者!$A$5:$I$1004,2,FALSE)))</f>
        <v/>
      </c>
      <c r="D1803" s="95" t="str">
        <f>IF($B1803="","",IF(VLOOKUP($B1803,競技者!$A$5:$I$1004,3,FALSE)="","",VLOOKUP($B1803,競技者!$A$5:$I$1004,3,FALSE)))</f>
        <v/>
      </c>
      <c r="E1803" s="95" t="str">
        <f>IF($B1803="","",IF(VLOOKUP($B1803,競技者!$A$5:$I$1004,4,FALSE)="","",VLOOKUP($B1803,競技者!$A$5:$I$1004,4,FALSE)))</f>
        <v/>
      </c>
      <c r="F1803" s="95" t="str">
        <f>IF($B1803="","",IF(VLOOKUP($B1803,競技者!$A$5:$I$1004,7,FALSE)="","",VLOOKUP($B1803,競技者!$A$5:$I$1004,7,FALSE)))</f>
        <v/>
      </c>
      <c r="G1803" s="95" t="str">
        <f>IF($B1803="","",IF(VLOOKUP($B1803,競技者!$A$5:$I$1004,9,FALSE)="","",VLOOKUP($B1803,競技者!$A$5:$I$1004,9,FALSE)))</f>
        <v/>
      </c>
      <c r="H1803" s="109"/>
      <c r="I1803" s="95" t="str">
        <f t="shared" si="140"/>
        <v/>
      </c>
      <c r="J1803" s="96"/>
      <c r="K1803" s="107" t="str">
        <f t="shared" si="141"/>
        <v/>
      </c>
      <c r="L1803" s="96"/>
      <c r="M1803" s="107" t="str">
        <f t="shared" si="142"/>
        <v/>
      </c>
      <c r="N1803" s="103"/>
      <c r="O1803" s="103"/>
      <c r="P1803" s="260"/>
      <c r="Q1803" s="97" t="str">
        <f t="shared" si="143"/>
        <v/>
      </c>
      <c r="R1803" s="98" t="str">
        <f t="shared" si="144"/>
        <v/>
      </c>
      <c r="S1803" s="96"/>
      <c r="T1803" s="234"/>
      <c r="U1803" s="105"/>
    </row>
    <row r="1804" spans="1:21" ht="12.6" thickBot="1">
      <c r="A1804" s="94">
        <v>1800</v>
      </c>
      <c r="B1804" s="217"/>
      <c r="C1804" s="218" t="str">
        <f>IF($B1804="","",IF(VLOOKUP($B1804,競技者!$A$5:$I$1004,2,FALSE)="","",VLOOKUP($B1804,競技者!$A$5:$I$1004,2,FALSE)))</f>
        <v/>
      </c>
      <c r="D1804" s="218" t="str">
        <f>IF($B1804="","",IF(VLOOKUP($B1804,競技者!$A$5:$I$1004,3,FALSE)="","",VLOOKUP($B1804,競技者!$A$5:$I$1004,3,FALSE)))</f>
        <v/>
      </c>
      <c r="E1804" s="218" t="str">
        <f>IF($B1804="","",IF(VLOOKUP($B1804,競技者!$A$5:$I$1004,4,FALSE)="","",VLOOKUP($B1804,競技者!$A$5:$I$1004,4,FALSE)))</f>
        <v/>
      </c>
      <c r="F1804" s="218" t="str">
        <f>IF($B1804="","",IF(VLOOKUP($B1804,競技者!$A$5:$I$1004,7,FALSE)="","",VLOOKUP($B1804,競技者!$A$5:$I$1004,7,FALSE)))</f>
        <v/>
      </c>
      <c r="G1804" s="218" t="str">
        <f>IF($B1804="","",IF(VLOOKUP($B1804,競技者!$A$5:$I$1004,9,FALSE)="","",VLOOKUP($B1804,競技者!$A$5:$I$1004,9,FALSE)))</f>
        <v/>
      </c>
      <c r="H1804" s="219"/>
      <c r="I1804" s="218" t="str">
        <f t="shared" si="140"/>
        <v/>
      </c>
      <c r="J1804" s="220"/>
      <c r="K1804" s="221" t="str">
        <f t="shared" si="141"/>
        <v/>
      </c>
      <c r="L1804" s="220"/>
      <c r="M1804" s="221" t="str">
        <f t="shared" si="142"/>
        <v/>
      </c>
      <c r="N1804" s="262"/>
      <c r="O1804" s="262"/>
      <c r="P1804" s="263"/>
      <c r="Q1804" s="222" t="str">
        <f t="shared" si="143"/>
        <v/>
      </c>
      <c r="R1804" s="223" t="str">
        <f t="shared" si="144"/>
        <v/>
      </c>
      <c r="S1804" s="220"/>
      <c r="T1804" s="237"/>
      <c r="U1804" s="224"/>
    </row>
    <row r="1805" spans="1:21">
      <c r="A1805" s="94">
        <v>1801</v>
      </c>
      <c r="B1805" s="199"/>
      <c r="C1805" s="120" t="str">
        <f>IF($B1805="","",IF(VLOOKUP($B1805,競技者!$A$5:$I$1004,2,FALSE)="","",VLOOKUP($B1805,競技者!$A$5:$I$1004,2,FALSE)))</f>
        <v/>
      </c>
      <c r="D1805" s="120" t="str">
        <f>IF($B1805="","",IF(VLOOKUP($B1805,競技者!$A$5:$I$1004,3,FALSE)="","",VLOOKUP($B1805,競技者!$A$5:$I$1004,3,FALSE)))</f>
        <v/>
      </c>
      <c r="E1805" s="120" t="str">
        <f>IF($B1805="","",IF(VLOOKUP($B1805,競技者!$A$5:$I$1004,4,FALSE)="","",VLOOKUP($B1805,競技者!$A$5:$I$1004,4,FALSE)))</f>
        <v/>
      </c>
      <c r="F1805" s="120" t="str">
        <f>IF($B1805="","",IF(VLOOKUP($B1805,競技者!$A$5:$I$1004,7,FALSE)="","",VLOOKUP($B1805,競技者!$A$5:$I$1004,7,FALSE)))</f>
        <v/>
      </c>
      <c r="G1805" s="120" t="str">
        <f>IF($B1805="","",IF(VLOOKUP($B1805,競技者!$A$5:$I$1004,9,FALSE)="","",VLOOKUP($B1805,競技者!$A$5:$I$1004,9,FALSE)))</f>
        <v/>
      </c>
      <c r="H1805" s="119"/>
      <c r="I1805" s="120" t="str">
        <f t="shared" si="140"/>
        <v/>
      </c>
      <c r="J1805" s="121"/>
      <c r="K1805" s="122" t="str">
        <f t="shared" si="141"/>
        <v/>
      </c>
      <c r="L1805" s="121"/>
      <c r="M1805" s="122" t="str">
        <f t="shared" si="142"/>
        <v/>
      </c>
      <c r="N1805" s="123"/>
      <c r="O1805" s="123"/>
      <c r="P1805" s="259"/>
      <c r="Q1805" s="124" t="str">
        <f t="shared" si="143"/>
        <v/>
      </c>
      <c r="R1805" s="125" t="str">
        <f t="shared" si="144"/>
        <v/>
      </c>
      <c r="S1805" s="121"/>
      <c r="T1805" s="236"/>
      <c r="U1805" s="127"/>
    </row>
    <row r="1806" spans="1:21">
      <c r="A1806" s="94">
        <v>1802</v>
      </c>
      <c r="B1806" s="111"/>
      <c r="C1806" s="95" t="str">
        <f>IF($B1806="","",IF(VLOOKUP($B1806,競技者!$A$5:$I$1004,2,FALSE)="","",VLOOKUP($B1806,競技者!$A$5:$I$1004,2,FALSE)))</f>
        <v/>
      </c>
      <c r="D1806" s="95" t="str">
        <f>IF($B1806="","",IF(VLOOKUP($B1806,競技者!$A$5:$I$1004,3,FALSE)="","",VLOOKUP($B1806,競技者!$A$5:$I$1004,3,FALSE)))</f>
        <v/>
      </c>
      <c r="E1806" s="95" t="str">
        <f>IF($B1806="","",IF(VLOOKUP($B1806,競技者!$A$5:$I$1004,4,FALSE)="","",VLOOKUP($B1806,競技者!$A$5:$I$1004,4,FALSE)))</f>
        <v/>
      </c>
      <c r="F1806" s="95" t="str">
        <f>IF($B1806="","",IF(VLOOKUP($B1806,競技者!$A$5:$I$1004,7,FALSE)="","",VLOOKUP($B1806,競技者!$A$5:$I$1004,7,FALSE)))</f>
        <v/>
      </c>
      <c r="G1806" s="95" t="str">
        <f>IF($B1806="","",IF(VLOOKUP($B1806,競技者!$A$5:$I$1004,9,FALSE)="","",VLOOKUP($B1806,競技者!$A$5:$I$1004,9,FALSE)))</f>
        <v/>
      </c>
      <c r="H1806" s="109"/>
      <c r="I1806" s="95" t="str">
        <f t="shared" si="140"/>
        <v/>
      </c>
      <c r="J1806" s="96"/>
      <c r="K1806" s="107" t="str">
        <f t="shared" si="141"/>
        <v/>
      </c>
      <c r="L1806" s="96"/>
      <c r="M1806" s="107" t="str">
        <f t="shared" si="142"/>
        <v/>
      </c>
      <c r="N1806" s="103"/>
      <c r="O1806" s="103"/>
      <c r="P1806" s="260"/>
      <c r="Q1806" s="97" t="str">
        <f t="shared" si="143"/>
        <v/>
      </c>
      <c r="R1806" s="98" t="str">
        <f t="shared" si="144"/>
        <v/>
      </c>
      <c r="S1806" s="96"/>
      <c r="T1806" s="234"/>
      <c r="U1806" s="105"/>
    </row>
    <row r="1807" spans="1:21">
      <c r="A1807" s="94">
        <v>1803</v>
      </c>
      <c r="B1807" s="111"/>
      <c r="C1807" s="95" t="str">
        <f>IF($B1807="","",IF(VLOOKUP($B1807,競技者!$A$5:$I$1004,2,FALSE)="","",VLOOKUP($B1807,競技者!$A$5:$I$1004,2,FALSE)))</f>
        <v/>
      </c>
      <c r="D1807" s="95" t="str">
        <f>IF($B1807="","",IF(VLOOKUP($B1807,競技者!$A$5:$I$1004,3,FALSE)="","",VLOOKUP($B1807,競技者!$A$5:$I$1004,3,FALSE)))</f>
        <v/>
      </c>
      <c r="E1807" s="95" t="str">
        <f>IF($B1807="","",IF(VLOOKUP($B1807,競技者!$A$5:$I$1004,4,FALSE)="","",VLOOKUP($B1807,競技者!$A$5:$I$1004,4,FALSE)))</f>
        <v/>
      </c>
      <c r="F1807" s="95" t="str">
        <f>IF($B1807="","",IF(VLOOKUP($B1807,競技者!$A$5:$I$1004,7,FALSE)="","",VLOOKUP($B1807,競技者!$A$5:$I$1004,7,FALSE)))</f>
        <v/>
      </c>
      <c r="G1807" s="95" t="str">
        <f>IF($B1807="","",IF(VLOOKUP($B1807,競技者!$A$5:$I$1004,9,FALSE)="","",VLOOKUP($B1807,競技者!$A$5:$I$1004,9,FALSE)))</f>
        <v/>
      </c>
      <c r="H1807" s="109"/>
      <c r="I1807" s="95" t="str">
        <f t="shared" si="140"/>
        <v/>
      </c>
      <c r="J1807" s="96"/>
      <c r="K1807" s="107" t="str">
        <f t="shared" si="141"/>
        <v/>
      </c>
      <c r="L1807" s="96"/>
      <c r="M1807" s="107" t="str">
        <f t="shared" si="142"/>
        <v/>
      </c>
      <c r="N1807" s="103"/>
      <c r="O1807" s="103"/>
      <c r="P1807" s="260"/>
      <c r="Q1807" s="97" t="str">
        <f t="shared" si="143"/>
        <v/>
      </c>
      <c r="R1807" s="98" t="str">
        <f t="shared" si="144"/>
        <v/>
      </c>
      <c r="S1807" s="96"/>
      <c r="T1807" s="234"/>
      <c r="U1807" s="105"/>
    </row>
    <row r="1808" spans="1:21">
      <c r="A1808" s="94">
        <v>1804</v>
      </c>
      <c r="B1808" s="111"/>
      <c r="C1808" s="95" t="str">
        <f>IF($B1808="","",IF(VLOOKUP($B1808,競技者!$A$5:$I$1004,2,FALSE)="","",VLOOKUP($B1808,競技者!$A$5:$I$1004,2,FALSE)))</f>
        <v/>
      </c>
      <c r="D1808" s="95" t="str">
        <f>IF($B1808="","",IF(VLOOKUP($B1808,競技者!$A$5:$I$1004,3,FALSE)="","",VLOOKUP($B1808,競技者!$A$5:$I$1004,3,FALSE)))</f>
        <v/>
      </c>
      <c r="E1808" s="95" t="str">
        <f>IF($B1808="","",IF(VLOOKUP($B1808,競技者!$A$5:$I$1004,4,FALSE)="","",VLOOKUP($B1808,競技者!$A$5:$I$1004,4,FALSE)))</f>
        <v/>
      </c>
      <c r="F1808" s="95" t="str">
        <f>IF($B1808="","",IF(VLOOKUP($B1808,競技者!$A$5:$I$1004,7,FALSE)="","",VLOOKUP($B1808,競技者!$A$5:$I$1004,7,FALSE)))</f>
        <v/>
      </c>
      <c r="G1808" s="95" t="str">
        <f>IF($B1808="","",IF(VLOOKUP($B1808,競技者!$A$5:$I$1004,9,FALSE)="","",VLOOKUP($B1808,競技者!$A$5:$I$1004,9,FALSE)))</f>
        <v/>
      </c>
      <c r="H1808" s="109"/>
      <c r="I1808" s="95" t="str">
        <f t="shared" si="140"/>
        <v/>
      </c>
      <c r="J1808" s="96"/>
      <c r="K1808" s="107" t="str">
        <f t="shared" si="141"/>
        <v/>
      </c>
      <c r="L1808" s="96"/>
      <c r="M1808" s="107" t="str">
        <f t="shared" si="142"/>
        <v/>
      </c>
      <c r="N1808" s="103"/>
      <c r="O1808" s="103"/>
      <c r="P1808" s="260"/>
      <c r="Q1808" s="97" t="str">
        <f t="shared" si="143"/>
        <v/>
      </c>
      <c r="R1808" s="98" t="str">
        <f t="shared" si="144"/>
        <v/>
      </c>
      <c r="S1808" s="96"/>
      <c r="T1808" s="234"/>
      <c r="U1808" s="105"/>
    </row>
    <row r="1809" spans="1:21">
      <c r="A1809" s="94">
        <v>1805</v>
      </c>
      <c r="B1809" s="207"/>
      <c r="C1809" s="208" t="str">
        <f>IF($B1809="","",IF(VLOOKUP($B1809,競技者!$A$5:$I$1004,2,FALSE)="","",VLOOKUP($B1809,競技者!$A$5:$I$1004,2,FALSE)))</f>
        <v/>
      </c>
      <c r="D1809" s="208" t="str">
        <f>IF($B1809="","",IF(VLOOKUP($B1809,競技者!$A$5:$I$1004,3,FALSE)="","",VLOOKUP($B1809,競技者!$A$5:$I$1004,3,FALSE)))</f>
        <v/>
      </c>
      <c r="E1809" s="208" t="str">
        <f>IF($B1809="","",IF(VLOOKUP($B1809,競技者!$A$5:$I$1004,4,FALSE)="","",VLOOKUP($B1809,競技者!$A$5:$I$1004,4,FALSE)))</f>
        <v/>
      </c>
      <c r="F1809" s="208" t="str">
        <f>IF($B1809="","",IF(VLOOKUP($B1809,競技者!$A$5:$I$1004,7,FALSE)="","",VLOOKUP($B1809,競技者!$A$5:$I$1004,7,FALSE)))</f>
        <v/>
      </c>
      <c r="G1809" s="208" t="str">
        <f>IF($B1809="","",IF(VLOOKUP($B1809,競技者!$A$5:$I$1004,9,FALSE)="","",VLOOKUP($B1809,競技者!$A$5:$I$1004,9,FALSE)))</f>
        <v/>
      </c>
      <c r="H1809" s="209"/>
      <c r="I1809" s="208" t="str">
        <f t="shared" si="140"/>
        <v/>
      </c>
      <c r="J1809" s="210"/>
      <c r="K1809" s="211" t="str">
        <f t="shared" si="141"/>
        <v/>
      </c>
      <c r="L1809" s="210"/>
      <c r="M1809" s="211" t="str">
        <f t="shared" si="142"/>
        <v/>
      </c>
      <c r="N1809" s="212"/>
      <c r="O1809" s="212"/>
      <c r="P1809" s="261"/>
      <c r="Q1809" s="213" t="str">
        <f t="shared" si="143"/>
        <v/>
      </c>
      <c r="R1809" s="214" t="str">
        <f t="shared" si="144"/>
        <v/>
      </c>
      <c r="S1809" s="210"/>
      <c r="T1809" s="238"/>
      <c r="U1809" s="216"/>
    </row>
    <row r="1810" spans="1:21">
      <c r="A1810" s="94">
        <v>1806</v>
      </c>
      <c r="B1810" s="199"/>
      <c r="C1810" s="120" t="str">
        <f>IF($B1810="","",IF(VLOOKUP($B1810,競技者!$A$5:$I$1004,2,FALSE)="","",VLOOKUP($B1810,競技者!$A$5:$I$1004,2,FALSE)))</f>
        <v/>
      </c>
      <c r="D1810" s="120" t="str">
        <f>IF($B1810="","",IF(VLOOKUP($B1810,競技者!$A$5:$I$1004,3,FALSE)="","",VLOOKUP($B1810,競技者!$A$5:$I$1004,3,FALSE)))</f>
        <v/>
      </c>
      <c r="E1810" s="120" t="str">
        <f>IF($B1810="","",IF(VLOOKUP($B1810,競技者!$A$5:$I$1004,4,FALSE)="","",VLOOKUP($B1810,競技者!$A$5:$I$1004,4,FALSE)))</f>
        <v/>
      </c>
      <c r="F1810" s="120" t="str">
        <f>IF($B1810="","",IF(VLOOKUP($B1810,競技者!$A$5:$I$1004,7,FALSE)="","",VLOOKUP($B1810,競技者!$A$5:$I$1004,7,FALSE)))</f>
        <v/>
      </c>
      <c r="G1810" s="120" t="str">
        <f>IF($B1810="","",IF(VLOOKUP($B1810,競技者!$A$5:$I$1004,9,FALSE)="","",VLOOKUP($B1810,競技者!$A$5:$I$1004,9,FALSE)))</f>
        <v/>
      </c>
      <c r="H1810" s="119"/>
      <c r="I1810" s="120" t="str">
        <f t="shared" si="140"/>
        <v/>
      </c>
      <c r="J1810" s="121"/>
      <c r="K1810" s="122" t="str">
        <f t="shared" si="141"/>
        <v/>
      </c>
      <c r="L1810" s="121"/>
      <c r="M1810" s="122" t="str">
        <f t="shared" si="142"/>
        <v/>
      </c>
      <c r="N1810" s="123"/>
      <c r="O1810" s="123"/>
      <c r="P1810" s="259"/>
      <c r="Q1810" s="124" t="str">
        <f t="shared" si="143"/>
        <v/>
      </c>
      <c r="R1810" s="125" t="str">
        <f t="shared" si="144"/>
        <v/>
      </c>
      <c r="S1810" s="121"/>
      <c r="T1810" s="236"/>
      <c r="U1810" s="127"/>
    </row>
    <row r="1811" spans="1:21">
      <c r="A1811" s="94">
        <v>1807</v>
      </c>
      <c r="B1811" s="111"/>
      <c r="C1811" s="95" t="str">
        <f>IF($B1811="","",IF(VLOOKUP($B1811,競技者!$A$5:$I$1004,2,FALSE)="","",VLOOKUP($B1811,競技者!$A$5:$I$1004,2,FALSE)))</f>
        <v/>
      </c>
      <c r="D1811" s="95" t="str">
        <f>IF($B1811="","",IF(VLOOKUP($B1811,競技者!$A$5:$I$1004,3,FALSE)="","",VLOOKUP($B1811,競技者!$A$5:$I$1004,3,FALSE)))</f>
        <v/>
      </c>
      <c r="E1811" s="95" t="str">
        <f>IF($B1811="","",IF(VLOOKUP($B1811,競技者!$A$5:$I$1004,4,FALSE)="","",VLOOKUP($B1811,競技者!$A$5:$I$1004,4,FALSE)))</f>
        <v/>
      </c>
      <c r="F1811" s="95" t="str">
        <f>IF($B1811="","",IF(VLOOKUP($B1811,競技者!$A$5:$I$1004,7,FALSE)="","",VLOOKUP($B1811,競技者!$A$5:$I$1004,7,FALSE)))</f>
        <v/>
      </c>
      <c r="G1811" s="95" t="str">
        <f>IF($B1811="","",IF(VLOOKUP($B1811,競技者!$A$5:$I$1004,9,FALSE)="","",VLOOKUP($B1811,競技者!$A$5:$I$1004,9,FALSE)))</f>
        <v/>
      </c>
      <c r="H1811" s="109"/>
      <c r="I1811" s="95" t="str">
        <f t="shared" si="140"/>
        <v/>
      </c>
      <c r="J1811" s="96"/>
      <c r="K1811" s="107" t="str">
        <f t="shared" si="141"/>
        <v/>
      </c>
      <c r="L1811" s="96"/>
      <c r="M1811" s="107" t="str">
        <f t="shared" si="142"/>
        <v/>
      </c>
      <c r="N1811" s="103"/>
      <c r="O1811" s="103"/>
      <c r="P1811" s="260"/>
      <c r="Q1811" s="97" t="str">
        <f t="shared" si="143"/>
        <v/>
      </c>
      <c r="R1811" s="98" t="str">
        <f t="shared" si="144"/>
        <v/>
      </c>
      <c r="S1811" s="96"/>
      <c r="T1811" s="234"/>
      <c r="U1811" s="105"/>
    </row>
    <row r="1812" spans="1:21">
      <c r="A1812" s="94">
        <v>1808</v>
      </c>
      <c r="B1812" s="111"/>
      <c r="C1812" s="95" t="str">
        <f>IF($B1812="","",IF(VLOOKUP($B1812,競技者!$A$5:$I$1004,2,FALSE)="","",VLOOKUP($B1812,競技者!$A$5:$I$1004,2,FALSE)))</f>
        <v/>
      </c>
      <c r="D1812" s="95" t="str">
        <f>IF($B1812="","",IF(VLOOKUP($B1812,競技者!$A$5:$I$1004,3,FALSE)="","",VLOOKUP($B1812,競技者!$A$5:$I$1004,3,FALSE)))</f>
        <v/>
      </c>
      <c r="E1812" s="95" t="str">
        <f>IF($B1812="","",IF(VLOOKUP($B1812,競技者!$A$5:$I$1004,4,FALSE)="","",VLOOKUP($B1812,競技者!$A$5:$I$1004,4,FALSE)))</f>
        <v/>
      </c>
      <c r="F1812" s="95" t="str">
        <f>IF($B1812="","",IF(VLOOKUP($B1812,競技者!$A$5:$I$1004,7,FALSE)="","",VLOOKUP($B1812,競技者!$A$5:$I$1004,7,FALSE)))</f>
        <v/>
      </c>
      <c r="G1812" s="95" t="str">
        <f>IF($B1812="","",IF(VLOOKUP($B1812,競技者!$A$5:$I$1004,9,FALSE)="","",VLOOKUP($B1812,競技者!$A$5:$I$1004,9,FALSE)))</f>
        <v/>
      </c>
      <c r="H1812" s="109"/>
      <c r="I1812" s="95" t="str">
        <f t="shared" si="140"/>
        <v/>
      </c>
      <c r="J1812" s="96"/>
      <c r="K1812" s="107" t="str">
        <f t="shared" si="141"/>
        <v/>
      </c>
      <c r="L1812" s="96"/>
      <c r="M1812" s="107" t="str">
        <f t="shared" si="142"/>
        <v/>
      </c>
      <c r="N1812" s="103"/>
      <c r="O1812" s="103"/>
      <c r="P1812" s="260"/>
      <c r="Q1812" s="97" t="str">
        <f t="shared" si="143"/>
        <v/>
      </c>
      <c r="R1812" s="98" t="str">
        <f t="shared" si="144"/>
        <v/>
      </c>
      <c r="S1812" s="96"/>
      <c r="T1812" s="234"/>
      <c r="U1812" s="105"/>
    </row>
    <row r="1813" spans="1:21">
      <c r="A1813" s="94">
        <v>1809</v>
      </c>
      <c r="B1813" s="111"/>
      <c r="C1813" s="95" t="str">
        <f>IF($B1813="","",IF(VLOOKUP($B1813,競技者!$A$5:$I$1004,2,FALSE)="","",VLOOKUP($B1813,競技者!$A$5:$I$1004,2,FALSE)))</f>
        <v/>
      </c>
      <c r="D1813" s="95" t="str">
        <f>IF($B1813="","",IF(VLOOKUP($B1813,競技者!$A$5:$I$1004,3,FALSE)="","",VLOOKUP($B1813,競技者!$A$5:$I$1004,3,FALSE)))</f>
        <v/>
      </c>
      <c r="E1813" s="95" t="str">
        <f>IF($B1813="","",IF(VLOOKUP($B1813,競技者!$A$5:$I$1004,4,FALSE)="","",VLOOKUP($B1813,競技者!$A$5:$I$1004,4,FALSE)))</f>
        <v/>
      </c>
      <c r="F1813" s="95" t="str">
        <f>IF($B1813="","",IF(VLOOKUP($B1813,競技者!$A$5:$I$1004,7,FALSE)="","",VLOOKUP($B1813,競技者!$A$5:$I$1004,7,FALSE)))</f>
        <v/>
      </c>
      <c r="G1813" s="95" t="str">
        <f>IF($B1813="","",IF(VLOOKUP($B1813,競技者!$A$5:$I$1004,9,FALSE)="","",VLOOKUP($B1813,競技者!$A$5:$I$1004,9,FALSE)))</f>
        <v/>
      </c>
      <c r="H1813" s="109"/>
      <c r="I1813" s="95" t="str">
        <f t="shared" si="140"/>
        <v/>
      </c>
      <c r="J1813" s="96"/>
      <c r="K1813" s="107" t="str">
        <f t="shared" si="141"/>
        <v/>
      </c>
      <c r="L1813" s="96"/>
      <c r="M1813" s="107" t="str">
        <f t="shared" si="142"/>
        <v/>
      </c>
      <c r="N1813" s="103"/>
      <c r="O1813" s="103"/>
      <c r="P1813" s="260"/>
      <c r="Q1813" s="97" t="str">
        <f t="shared" si="143"/>
        <v/>
      </c>
      <c r="R1813" s="98" t="str">
        <f t="shared" si="144"/>
        <v/>
      </c>
      <c r="S1813" s="96"/>
      <c r="T1813" s="234"/>
      <c r="U1813" s="105"/>
    </row>
    <row r="1814" spans="1:21" ht="12.6" thickBot="1">
      <c r="A1814" s="94">
        <v>1810</v>
      </c>
      <c r="B1814" s="217"/>
      <c r="C1814" s="218" t="str">
        <f>IF($B1814="","",IF(VLOOKUP($B1814,競技者!$A$5:$I$1004,2,FALSE)="","",VLOOKUP($B1814,競技者!$A$5:$I$1004,2,FALSE)))</f>
        <v/>
      </c>
      <c r="D1814" s="218" t="str">
        <f>IF($B1814="","",IF(VLOOKUP($B1814,競技者!$A$5:$I$1004,3,FALSE)="","",VLOOKUP($B1814,競技者!$A$5:$I$1004,3,FALSE)))</f>
        <v/>
      </c>
      <c r="E1814" s="218" t="str">
        <f>IF($B1814="","",IF(VLOOKUP($B1814,競技者!$A$5:$I$1004,4,FALSE)="","",VLOOKUP($B1814,競技者!$A$5:$I$1004,4,FALSE)))</f>
        <v/>
      </c>
      <c r="F1814" s="218" t="str">
        <f>IF($B1814="","",IF(VLOOKUP($B1814,競技者!$A$5:$I$1004,7,FALSE)="","",VLOOKUP($B1814,競技者!$A$5:$I$1004,7,FALSE)))</f>
        <v/>
      </c>
      <c r="G1814" s="218" t="str">
        <f>IF($B1814="","",IF(VLOOKUP($B1814,競技者!$A$5:$I$1004,9,FALSE)="","",VLOOKUP($B1814,競技者!$A$5:$I$1004,9,FALSE)))</f>
        <v/>
      </c>
      <c r="H1814" s="219"/>
      <c r="I1814" s="218" t="str">
        <f t="shared" si="140"/>
        <v/>
      </c>
      <c r="J1814" s="220"/>
      <c r="K1814" s="221" t="str">
        <f t="shared" si="141"/>
        <v/>
      </c>
      <c r="L1814" s="220"/>
      <c r="M1814" s="221" t="str">
        <f t="shared" si="142"/>
        <v/>
      </c>
      <c r="N1814" s="262"/>
      <c r="O1814" s="262"/>
      <c r="P1814" s="263"/>
      <c r="Q1814" s="222" t="str">
        <f t="shared" si="143"/>
        <v/>
      </c>
      <c r="R1814" s="223" t="str">
        <f t="shared" si="144"/>
        <v/>
      </c>
      <c r="S1814" s="220"/>
      <c r="T1814" s="237"/>
      <c r="U1814" s="224"/>
    </row>
    <row r="1815" spans="1:21">
      <c r="A1815" s="94">
        <v>1811</v>
      </c>
      <c r="B1815" s="199"/>
      <c r="C1815" s="120" t="str">
        <f>IF($B1815="","",IF(VLOOKUP($B1815,競技者!$A$5:$I$1004,2,FALSE)="","",VLOOKUP($B1815,競技者!$A$5:$I$1004,2,FALSE)))</f>
        <v/>
      </c>
      <c r="D1815" s="120" t="str">
        <f>IF($B1815="","",IF(VLOOKUP($B1815,競技者!$A$5:$I$1004,3,FALSE)="","",VLOOKUP($B1815,競技者!$A$5:$I$1004,3,FALSE)))</f>
        <v/>
      </c>
      <c r="E1815" s="120" t="str">
        <f>IF($B1815="","",IF(VLOOKUP($B1815,競技者!$A$5:$I$1004,4,FALSE)="","",VLOOKUP($B1815,競技者!$A$5:$I$1004,4,FALSE)))</f>
        <v/>
      </c>
      <c r="F1815" s="120" t="str">
        <f>IF($B1815="","",IF(VLOOKUP($B1815,競技者!$A$5:$I$1004,7,FALSE)="","",VLOOKUP($B1815,競技者!$A$5:$I$1004,7,FALSE)))</f>
        <v/>
      </c>
      <c r="G1815" s="120" t="str">
        <f>IF($B1815="","",IF(VLOOKUP($B1815,競技者!$A$5:$I$1004,9,FALSE)="","",VLOOKUP($B1815,競技者!$A$5:$I$1004,9,FALSE)))</f>
        <v/>
      </c>
      <c r="H1815" s="119"/>
      <c r="I1815" s="120" t="str">
        <f t="shared" si="140"/>
        <v/>
      </c>
      <c r="J1815" s="121"/>
      <c r="K1815" s="122" t="str">
        <f t="shared" si="141"/>
        <v/>
      </c>
      <c r="L1815" s="121"/>
      <c r="M1815" s="122" t="str">
        <f t="shared" si="142"/>
        <v/>
      </c>
      <c r="N1815" s="123"/>
      <c r="O1815" s="123"/>
      <c r="P1815" s="259"/>
      <c r="Q1815" s="124" t="str">
        <f t="shared" si="143"/>
        <v/>
      </c>
      <c r="R1815" s="125" t="str">
        <f t="shared" si="144"/>
        <v/>
      </c>
      <c r="S1815" s="121"/>
      <c r="T1815" s="236"/>
      <c r="U1815" s="127"/>
    </row>
    <row r="1816" spans="1:21">
      <c r="A1816" s="94">
        <v>1812</v>
      </c>
      <c r="B1816" s="111"/>
      <c r="C1816" s="95" t="str">
        <f>IF($B1816="","",IF(VLOOKUP($B1816,競技者!$A$5:$I$1004,2,FALSE)="","",VLOOKUP($B1816,競技者!$A$5:$I$1004,2,FALSE)))</f>
        <v/>
      </c>
      <c r="D1816" s="95" t="str">
        <f>IF($B1816="","",IF(VLOOKUP($B1816,競技者!$A$5:$I$1004,3,FALSE)="","",VLOOKUP($B1816,競技者!$A$5:$I$1004,3,FALSE)))</f>
        <v/>
      </c>
      <c r="E1816" s="95" t="str">
        <f>IF($B1816="","",IF(VLOOKUP($B1816,競技者!$A$5:$I$1004,4,FALSE)="","",VLOOKUP($B1816,競技者!$A$5:$I$1004,4,FALSE)))</f>
        <v/>
      </c>
      <c r="F1816" s="95" t="str">
        <f>IF($B1816="","",IF(VLOOKUP($B1816,競技者!$A$5:$I$1004,7,FALSE)="","",VLOOKUP($B1816,競技者!$A$5:$I$1004,7,FALSE)))</f>
        <v/>
      </c>
      <c r="G1816" s="95" t="str">
        <f>IF($B1816="","",IF(VLOOKUP($B1816,競技者!$A$5:$I$1004,9,FALSE)="","",VLOOKUP($B1816,競技者!$A$5:$I$1004,9,FALSE)))</f>
        <v/>
      </c>
      <c r="H1816" s="109"/>
      <c r="I1816" s="95" t="str">
        <f t="shared" si="140"/>
        <v/>
      </c>
      <c r="J1816" s="96"/>
      <c r="K1816" s="107" t="str">
        <f t="shared" si="141"/>
        <v/>
      </c>
      <c r="L1816" s="96"/>
      <c r="M1816" s="107" t="str">
        <f t="shared" si="142"/>
        <v/>
      </c>
      <c r="N1816" s="103"/>
      <c r="O1816" s="103"/>
      <c r="P1816" s="260"/>
      <c r="Q1816" s="97" t="str">
        <f t="shared" si="143"/>
        <v/>
      </c>
      <c r="R1816" s="98" t="str">
        <f t="shared" si="144"/>
        <v/>
      </c>
      <c r="S1816" s="96"/>
      <c r="T1816" s="234"/>
      <c r="U1816" s="105"/>
    </row>
    <row r="1817" spans="1:21">
      <c r="A1817" s="94">
        <v>1813</v>
      </c>
      <c r="B1817" s="111"/>
      <c r="C1817" s="95" t="str">
        <f>IF($B1817="","",IF(VLOOKUP($B1817,競技者!$A$5:$I$1004,2,FALSE)="","",VLOOKUP($B1817,競技者!$A$5:$I$1004,2,FALSE)))</f>
        <v/>
      </c>
      <c r="D1817" s="95" t="str">
        <f>IF($B1817="","",IF(VLOOKUP($B1817,競技者!$A$5:$I$1004,3,FALSE)="","",VLOOKUP($B1817,競技者!$A$5:$I$1004,3,FALSE)))</f>
        <v/>
      </c>
      <c r="E1817" s="95" t="str">
        <f>IF($B1817="","",IF(VLOOKUP($B1817,競技者!$A$5:$I$1004,4,FALSE)="","",VLOOKUP($B1817,競技者!$A$5:$I$1004,4,FALSE)))</f>
        <v/>
      </c>
      <c r="F1817" s="95" t="str">
        <f>IF($B1817="","",IF(VLOOKUP($B1817,競技者!$A$5:$I$1004,7,FALSE)="","",VLOOKUP($B1817,競技者!$A$5:$I$1004,7,FALSE)))</f>
        <v/>
      </c>
      <c r="G1817" s="95" t="str">
        <f>IF($B1817="","",IF(VLOOKUP($B1817,競技者!$A$5:$I$1004,9,FALSE)="","",VLOOKUP($B1817,競技者!$A$5:$I$1004,9,FALSE)))</f>
        <v/>
      </c>
      <c r="H1817" s="109"/>
      <c r="I1817" s="95" t="str">
        <f t="shared" si="140"/>
        <v/>
      </c>
      <c r="J1817" s="96"/>
      <c r="K1817" s="107" t="str">
        <f t="shared" si="141"/>
        <v/>
      </c>
      <c r="L1817" s="96"/>
      <c r="M1817" s="107" t="str">
        <f t="shared" si="142"/>
        <v/>
      </c>
      <c r="N1817" s="103"/>
      <c r="O1817" s="103"/>
      <c r="P1817" s="260"/>
      <c r="Q1817" s="97" t="str">
        <f t="shared" si="143"/>
        <v/>
      </c>
      <c r="R1817" s="98" t="str">
        <f t="shared" si="144"/>
        <v/>
      </c>
      <c r="S1817" s="96"/>
      <c r="T1817" s="234"/>
      <c r="U1817" s="105"/>
    </row>
    <row r="1818" spans="1:21">
      <c r="A1818" s="94">
        <v>1814</v>
      </c>
      <c r="B1818" s="111"/>
      <c r="C1818" s="95" t="str">
        <f>IF($B1818="","",IF(VLOOKUP($B1818,競技者!$A$5:$I$1004,2,FALSE)="","",VLOOKUP($B1818,競技者!$A$5:$I$1004,2,FALSE)))</f>
        <v/>
      </c>
      <c r="D1818" s="95" t="str">
        <f>IF($B1818="","",IF(VLOOKUP($B1818,競技者!$A$5:$I$1004,3,FALSE)="","",VLOOKUP($B1818,競技者!$A$5:$I$1004,3,FALSE)))</f>
        <v/>
      </c>
      <c r="E1818" s="95" t="str">
        <f>IF($B1818="","",IF(VLOOKUP($B1818,競技者!$A$5:$I$1004,4,FALSE)="","",VLOOKUP($B1818,競技者!$A$5:$I$1004,4,FALSE)))</f>
        <v/>
      </c>
      <c r="F1818" s="95" t="str">
        <f>IF($B1818="","",IF(VLOOKUP($B1818,競技者!$A$5:$I$1004,7,FALSE)="","",VLOOKUP($B1818,競技者!$A$5:$I$1004,7,FALSE)))</f>
        <v/>
      </c>
      <c r="G1818" s="95" t="str">
        <f>IF($B1818="","",IF(VLOOKUP($B1818,競技者!$A$5:$I$1004,9,FALSE)="","",VLOOKUP($B1818,競技者!$A$5:$I$1004,9,FALSE)))</f>
        <v/>
      </c>
      <c r="H1818" s="109"/>
      <c r="I1818" s="95" t="str">
        <f t="shared" si="140"/>
        <v/>
      </c>
      <c r="J1818" s="96"/>
      <c r="K1818" s="107" t="str">
        <f t="shared" si="141"/>
        <v/>
      </c>
      <c r="L1818" s="96"/>
      <c r="M1818" s="107" t="str">
        <f t="shared" si="142"/>
        <v/>
      </c>
      <c r="N1818" s="103"/>
      <c r="O1818" s="103"/>
      <c r="P1818" s="260"/>
      <c r="Q1818" s="97" t="str">
        <f t="shared" si="143"/>
        <v/>
      </c>
      <c r="R1818" s="98" t="str">
        <f t="shared" si="144"/>
        <v/>
      </c>
      <c r="S1818" s="96"/>
      <c r="T1818" s="234"/>
      <c r="U1818" s="105"/>
    </row>
    <row r="1819" spans="1:21">
      <c r="A1819" s="94">
        <v>1815</v>
      </c>
      <c r="B1819" s="207"/>
      <c r="C1819" s="208" t="str">
        <f>IF($B1819="","",IF(VLOOKUP($B1819,競技者!$A$5:$I$1004,2,FALSE)="","",VLOOKUP($B1819,競技者!$A$5:$I$1004,2,FALSE)))</f>
        <v/>
      </c>
      <c r="D1819" s="208" t="str">
        <f>IF($B1819="","",IF(VLOOKUP($B1819,競技者!$A$5:$I$1004,3,FALSE)="","",VLOOKUP($B1819,競技者!$A$5:$I$1004,3,FALSE)))</f>
        <v/>
      </c>
      <c r="E1819" s="208" t="str">
        <f>IF($B1819="","",IF(VLOOKUP($B1819,競技者!$A$5:$I$1004,4,FALSE)="","",VLOOKUP($B1819,競技者!$A$5:$I$1004,4,FALSE)))</f>
        <v/>
      </c>
      <c r="F1819" s="208" t="str">
        <f>IF($B1819="","",IF(VLOOKUP($B1819,競技者!$A$5:$I$1004,7,FALSE)="","",VLOOKUP($B1819,競技者!$A$5:$I$1004,7,FALSE)))</f>
        <v/>
      </c>
      <c r="G1819" s="208" t="str">
        <f>IF($B1819="","",IF(VLOOKUP($B1819,競技者!$A$5:$I$1004,9,FALSE)="","",VLOOKUP($B1819,競技者!$A$5:$I$1004,9,FALSE)))</f>
        <v/>
      </c>
      <c r="H1819" s="209"/>
      <c r="I1819" s="208" t="str">
        <f t="shared" si="140"/>
        <v/>
      </c>
      <c r="J1819" s="210"/>
      <c r="K1819" s="211" t="str">
        <f t="shared" si="141"/>
        <v/>
      </c>
      <c r="L1819" s="210"/>
      <c r="M1819" s="211" t="str">
        <f t="shared" si="142"/>
        <v/>
      </c>
      <c r="N1819" s="212"/>
      <c r="O1819" s="212"/>
      <c r="P1819" s="261"/>
      <c r="Q1819" s="213" t="str">
        <f t="shared" si="143"/>
        <v/>
      </c>
      <c r="R1819" s="214" t="str">
        <f t="shared" si="144"/>
        <v/>
      </c>
      <c r="S1819" s="210"/>
      <c r="T1819" s="238"/>
      <c r="U1819" s="216"/>
    </row>
    <row r="1820" spans="1:21">
      <c r="A1820" s="94">
        <v>1816</v>
      </c>
      <c r="B1820" s="199"/>
      <c r="C1820" s="120" t="str">
        <f>IF($B1820="","",IF(VLOOKUP($B1820,競技者!$A$5:$I$1004,2,FALSE)="","",VLOOKUP($B1820,競技者!$A$5:$I$1004,2,FALSE)))</f>
        <v/>
      </c>
      <c r="D1820" s="120" t="str">
        <f>IF($B1820="","",IF(VLOOKUP($B1820,競技者!$A$5:$I$1004,3,FALSE)="","",VLOOKUP($B1820,競技者!$A$5:$I$1004,3,FALSE)))</f>
        <v/>
      </c>
      <c r="E1820" s="120" t="str">
        <f>IF($B1820="","",IF(VLOOKUP($B1820,競技者!$A$5:$I$1004,4,FALSE)="","",VLOOKUP($B1820,競技者!$A$5:$I$1004,4,FALSE)))</f>
        <v/>
      </c>
      <c r="F1820" s="120" t="str">
        <f>IF($B1820="","",IF(VLOOKUP($B1820,競技者!$A$5:$I$1004,7,FALSE)="","",VLOOKUP($B1820,競技者!$A$5:$I$1004,7,FALSE)))</f>
        <v/>
      </c>
      <c r="G1820" s="120" t="str">
        <f>IF($B1820="","",IF(VLOOKUP($B1820,競技者!$A$5:$I$1004,9,FALSE)="","",VLOOKUP($B1820,競技者!$A$5:$I$1004,9,FALSE)))</f>
        <v/>
      </c>
      <c r="H1820" s="119"/>
      <c r="I1820" s="120" t="str">
        <f t="shared" si="140"/>
        <v/>
      </c>
      <c r="J1820" s="121"/>
      <c r="K1820" s="122" t="str">
        <f t="shared" si="141"/>
        <v/>
      </c>
      <c r="L1820" s="121"/>
      <c r="M1820" s="122" t="str">
        <f t="shared" si="142"/>
        <v/>
      </c>
      <c r="N1820" s="123"/>
      <c r="O1820" s="123"/>
      <c r="P1820" s="259"/>
      <c r="Q1820" s="124" t="str">
        <f t="shared" si="143"/>
        <v/>
      </c>
      <c r="R1820" s="125" t="str">
        <f t="shared" si="144"/>
        <v/>
      </c>
      <c r="S1820" s="121"/>
      <c r="T1820" s="236"/>
      <c r="U1820" s="127"/>
    </row>
    <row r="1821" spans="1:21">
      <c r="A1821" s="94">
        <v>1817</v>
      </c>
      <c r="B1821" s="111"/>
      <c r="C1821" s="95" t="str">
        <f>IF($B1821="","",IF(VLOOKUP($B1821,競技者!$A$5:$I$1004,2,FALSE)="","",VLOOKUP($B1821,競技者!$A$5:$I$1004,2,FALSE)))</f>
        <v/>
      </c>
      <c r="D1821" s="95" t="str">
        <f>IF($B1821="","",IF(VLOOKUP($B1821,競技者!$A$5:$I$1004,3,FALSE)="","",VLOOKUP($B1821,競技者!$A$5:$I$1004,3,FALSE)))</f>
        <v/>
      </c>
      <c r="E1821" s="95" t="str">
        <f>IF($B1821="","",IF(VLOOKUP($B1821,競技者!$A$5:$I$1004,4,FALSE)="","",VLOOKUP($B1821,競技者!$A$5:$I$1004,4,FALSE)))</f>
        <v/>
      </c>
      <c r="F1821" s="95" t="str">
        <f>IF($B1821="","",IF(VLOOKUP($B1821,競技者!$A$5:$I$1004,7,FALSE)="","",VLOOKUP($B1821,競技者!$A$5:$I$1004,7,FALSE)))</f>
        <v/>
      </c>
      <c r="G1821" s="95" t="str">
        <f>IF($B1821="","",IF(VLOOKUP($B1821,競技者!$A$5:$I$1004,9,FALSE)="","",VLOOKUP($B1821,競技者!$A$5:$I$1004,9,FALSE)))</f>
        <v/>
      </c>
      <c r="H1821" s="109"/>
      <c r="I1821" s="95" t="str">
        <f t="shared" si="140"/>
        <v/>
      </c>
      <c r="J1821" s="96"/>
      <c r="K1821" s="107" t="str">
        <f t="shared" si="141"/>
        <v/>
      </c>
      <c r="L1821" s="96"/>
      <c r="M1821" s="107" t="str">
        <f t="shared" si="142"/>
        <v/>
      </c>
      <c r="N1821" s="103"/>
      <c r="O1821" s="103"/>
      <c r="P1821" s="260"/>
      <c r="Q1821" s="97" t="str">
        <f t="shared" si="143"/>
        <v/>
      </c>
      <c r="R1821" s="98" t="str">
        <f t="shared" si="144"/>
        <v/>
      </c>
      <c r="S1821" s="96"/>
      <c r="T1821" s="234"/>
      <c r="U1821" s="105"/>
    </row>
    <row r="1822" spans="1:21">
      <c r="A1822" s="94">
        <v>1818</v>
      </c>
      <c r="B1822" s="111"/>
      <c r="C1822" s="95" t="str">
        <f>IF($B1822="","",IF(VLOOKUP($B1822,競技者!$A$5:$I$1004,2,FALSE)="","",VLOOKUP($B1822,競技者!$A$5:$I$1004,2,FALSE)))</f>
        <v/>
      </c>
      <c r="D1822" s="95" t="str">
        <f>IF($B1822="","",IF(VLOOKUP($B1822,競技者!$A$5:$I$1004,3,FALSE)="","",VLOOKUP($B1822,競技者!$A$5:$I$1004,3,FALSE)))</f>
        <v/>
      </c>
      <c r="E1822" s="95" t="str">
        <f>IF($B1822="","",IF(VLOOKUP($B1822,競技者!$A$5:$I$1004,4,FALSE)="","",VLOOKUP($B1822,競技者!$A$5:$I$1004,4,FALSE)))</f>
        <v/>
      </c>
      <c r="F1822" s="95" t="str">
        <f>IF($B1822="","",IF(VLOOKUP($B1822,競技者!$A$5:$I$1004,7,FALSE)="","",VLOOKUP($B1822,競技者!$A$5:$I$1004,7,FALSE)))</f>
        <v/>
      </c>
      <c r="G1822" s="95" t="str">
        <f>IF($B1822="","",IF(VLOOKUP($B1822,競技者!$A$5:$I$1004,9,FALSE)="","",VLOOKUP($B1822,競技者!$A$5:$I$1004,9,FALSE)))</f>
        <v/>
      </c>
      <c r="H1822" s="109"/>
      <c r="I1822" s="95" t="str">
        <f t="shared" si="140"/>
        <v/>
      </c>
      <c r="J1822" s="96"/>
      <c r="K1822" s="107" t="str">
        <f t="shared" si="141"/>
        <v/>
      </c>
      <c r="L1822" s="96"/>
      <c r="M1822" s="107" t="str">
        <f t="shared" si="142"/>
        <v/>
      </c>
      <c r="N1822" s="103"/>
      <c r="O1822" s="103"/>
      <c r="P1822" s="260"/>
      <c r="Q1822" s="97" t="str">
        <f t="shared" si="143"/>
        <v/>
      </c>
      <c r="R1822" s="98" t="str">
        <f t="shared" si="144"/>
        <v/>
      </c>
      <c r="S1822" s="96"/>
      <c r="T1822" s="234"/>
      <c r="U1822" s="105"/>
    </row>
    <row r="1823" spans="1:21">
      <c r="A1823" s="94">
        <v>1819</v>
      </c>
      <c r="B1823" s="111"/>
      <c r="C1823" s="95" t="str">
        <f>IF($B1823="","",IF(VLOOKUP($B1823,競技者!$A$5:$I$1004,2,FALSE)="","",VLOOKUP($B1823,競技者!$A$5:$I$1004,2,FALSE)))</f>
        <v/>
      </c>
      <c r="D1823" s="95" t="str">
        <f>IF($B1823="","",IF(VLOOKUP($B1823,競技者!$A$5:$I$1004,3,FALSE)="","",VLOOKUP($B1823,競技者!$A$5:$I$1004,3,FALSE)))</f>
        <v/>
      </c>
      <c r="E1823" s="95" t="str">
        <f>IF($B1823="","",IF(VLOOKUP($B1823,競技者!$A$5:$I$1004,4,FALSE)="","",VLOOKUP($B1823,競技者!$A$5:$I$1004,4,FALSE)))</f>
        <v/>
      </c>
      <c r="F1823" s="95" t="str">
        <f>IF($B1823="","",IF(VLOOKUP($B1823,競技者!$A$5:$I$1004,7,FALSE)="","",VLOOKUP($B1823,競技者!$A$5:$I$1004,7,FALSE)))</f>
        <v/>
      </c>
      <c r="G1823" s="95" t="str">
        <f>IF($B1823="","",IF(VLOOKUP($B1823,競技者!$A$5:$I$1004,9,FALSE)="","",VLOOKUP($B1823,競技者!$A$5:$I$1004,9,FALSE)))</f>
        <v/>
      </c>
      <c r="H1823" s="109"/>
      <c r="I1823" s="95" t="str">
        <f t="shared" si="140"/>
        <v/>
      </c>
      <c r="J1823" s="96"/>
      <c r="K1823" s="107" t="str">
        <f t="shared" si="141"/>
        <v/>
      </c>
      <c r="L1823" s="96"/>
      <c r="M1823" s="107" t="str">
        <f t="shared" si="142"/>
        <v/>
      </c>
      <c r="N1823" s="103"/>
      <c r="O1823" s="103"/>
      <c r="P1823" s="260"/>
      <c r="Q1823" s="97" t="str">
        <f t="shared" si="143"/>
        <v/>
      </c>
      <c r="R1823" s="98" t="str">
        <f t="shared" si="144"/>
        <v/>
      </c>
      <c r="S1823" s="96"/>
      <c r="T1823" s="234"/>
      <c r="U1823" s="105"/>
    </row>
    <row r="1824" spans="1:21" ht="12.6" thickBot="1">
      <c r="A1824" s="94">
        <v>1820</v>
      </c>
      <c r="B1824" s="217"/>
      <c r="C1824" s="218" t="str">
        <f>IF($B1824="","",IF(VLOOKUP($B1824,競技者!$A$5:$I$1004,2,FALSE)="","",VLOOKUP($B1824,競技者!$A$5:$I$1004,2,FALSE)))</f>
        <v/>
      </c>
      <c r="D1824" s="218" t="str">
        <f>IF($B1824="","",IF(VLOOKUP($B1824,競技者!$A$5:$I$1004,3,FALSE)="","",VLOOKUP($B1824,競技者!$A$5:$I$1004,3,FALSE)))</f>
        <v/>
      </c>
      <c r="E1824" s="218" t="str">
        <f>IF($B1824="","",IF(VLOOKUP($B1824,競技者!$A$5:$I$1004,4,FALSE)="","",VLOOKUP($B1824,競技者!$A$5:$I$1004,4,FALSE)))</f>
        <v/>
      </c>
      <c r="F1824" s="218" t="str">
        <f>IF($B1824="","",IF(VLOOKUP($B1824,競技者!$A$5:$I$1004,7,FALSE)="","",VLOOKUP($B1824,競技者!$A$5:$I$1004,7,FALSE)))</f>
        <v/>
      </c>
      <c r="G1824" s="218" t="str">
        <f>IF($B1824="","",IF(VLOOKUP($B1824,競技者!$A$5:$I$1004,9,FALSE)="","",VLOOKUP($B1824,競技者!$A$5:$I$1004,9,FALSE)))</f>
        <v/>
      </c>
      <c r="H1824" s="219"/>
      <c r="I1824" s="218" t="str">
        <f t="shared" si="140"/>
        <v/>
      </c>
      <c r="J1824" s="220"/>
      <c r="K1824" s="221" t="str">
        <f t="shared" si="141"/>
        <v/>
      </c>
      <c r="L1824" s="220"/>
      <c r="M1824" s="221" t="str">
        <f t="shared" si="142"/>
        <v/>
      </c>
      <c r="N1824" s="262"/>
      <c r="O1824" s="262"/>
      <c r="P1824" s="263"/>
      <c r="Q1824" s="222" t="str">
        <f t="shared" si="143"/>
        <v/>
      </c>
      <c r="R1824" s="223" t="str">
        <f t="shared" si="144"/>
        <v/>
      </c>
      <c r="S1824" s="220"/>
      <c r="T1824" s="237"/>
      <c r="U1824" s="224"/>
    </row>
    <row r="1825" spans="1:21">
      <c r="A1825" s="94">
        <v>1821</v>
      </c>
      <c r="B1825" s="199"/>
      <c r="C1825" s="120" t="str">
        <f>IF($B1825="","",IF(VLOOKUP($B1825,競技者!$A$5:$I$1004,2,FALSE)="","",VLOOKUP($B1825,競技者!$A$5:$I$1004,2,FALSE)))</f>
        <v/>
      </c>
      <c r="D1825" s="120" t="str">
        <f>IF($B1825="","",IF(VLOOKUP($B1825,競技者!$A$5:$I$1004,3,FALSE)="","",VLOOKUP($B1825,競技者!$A$5:$I$1004,3,FALSE)))</f>
        <v/>
      </c>
      <c r="E1825" s="120" t="str">
        <f>IF($B1825="","",IF(VLOOKUP($B1825,競技者!$A$5:$I$1004,4,FALSE)="","",VLOOKUP($B1825,競技者!$A$5:$I$1004,4,FALSE)))</f>
        <v/>
      </c>
      <c r="F1825" s="120" t="str">
        <f>IF($B1825="","",IF(VLOOKUP($B1825,競技者!$A$5:$I$1004,7,FALSE)="","",VLOOKUP($B1825,競技者!$A$5:$I$1004,7,FALSE)))</f>
        <v/>
      </c>
      <c r="G1825" s="120" t="str">
        <f>IF($B1825="","",IF(VLOOKUP($B1825,競技者!$A$5:$I$1004,9,FALSE)="","",VLOOKUP($B1825,競技者!$A$5:$I$1004,9,FALSE)))</f>
        <v/>
      </c>
      <c r="H1825" s="119"/>
      <c r="I1825" s="120" t="str">
        <f t="shared" si="140"/>
        <v/>
      </c>
      <c r="J1825" s="121"/>
      <c r="K1825" s="122" t="str">
        <f t="shared" si="141"/>
        <v/>
      </c>
      <c r="L1825" s="121"/>
      <c r="M1825" s="122" t="str">
        <f t="shared" si="142"/>
        <v/>
      </c>
      <c r="N1825" s="123"/>
      <c r="O1825" s="123"/>
      <c r="P1825" s="259"/>
      <c r="Q1825" s="124" t="str">
        <f t="shared" si="143"/>
        <v/>
      </c>
      <c r="R1825" s="125" t="str">
        <f t="shared" si="144"/>
        <v/>
      </c>
      <c r="S1825" s="121"/>
      <c r="T1825" s="236"/>
      <c r="U1825" s="127"/>
    </row>
    <row r="1826" spans="1:21">
      <c r="A1826" s="94">
        <v>1822</v>
      </c>
      <c r="B1826" s="111"/>
      <c r="C1826" s="95" t="str">
        <f>IF($B1826="","",IF(VLOOKUP($B1826,競技者!$A$5:$I$1004,2,FALSE)="","",VLOOKUP($B1826,競技者!$A$5:$I$1004,2,FALSE)))</f>
        <v/>
      </c>
      <c r="D1826" s="95" t="str">
        <f>IF($B1826="","",IF(VLOOKUP($B1826,競技者!$A$5:$I$1004,3,FALSE)="","",VLOOKUP($B1826,競技者!$A$5:$I$1004,3,FALSE)))</f>
        <v/>
      </c>
      <c r="E1826" s="95" t="str">
        <f>IF($B1826="","",IF(VLOOKUP($B1826,競技者!$A$5:$I$1004,4,FALSE)="","",VLOOKUP($B1826,競技者!$A$5:$I$1004,4,FALSE)))</f>
        <v/>
      </c>
      <c r="F1826" s="95" t="str">
        <f>IF($B1826="","",IF(VLOOKUP($B1826,競技者!$A$5:$I$1004,7,FALSE)="","",VLOOKUP($B1826,競技者!$A$5:$I$1004,7,FALSE)))</f>
        <v/>
      </c>
      <c r="G1826" s="95" t="str">
        <f>IF($B1826="","",IF(VLOOKUP($B1826,競技者!$A$5:$I$1004,9,FALSE)="","",VLOOKUP($B1826,競技者!$A$5:$I$1004,9,FALSE)))</f>
        <v/>
      </c>
      <c r="H1826" s="109"/>
      <c r="I1826" s="95" t="str">
        <f t="shared" si="140"/>
        <v/>
      </c>
      <c r="J1826" s="96"/>
      <c r="K1826" s="107" t="str">
        <f t="shared" si="141"/>
        <v/>
      </c>
      <c r="L1826" s="96"/>
      <c r="M1826" s="107" t="str">
        <f t="shared" si="142"/>
        <v/>
      </c>
      <c r="N1826" s="103"/>
      <c r="O1826" s="103"/>
      <c r="P1826" s="260"/>
      <c r="Q1826" s="97" t="str">
        <f t="shared" si="143"/>
        <v/>
      </c>
      <c r="R1826" s="98" t="str">
        <f t="shared" si="144"/>
        <v/>
      </c>
      <c r="S1826" s="96"/>
      <c r="T1826" s="234"/>
      <c r="U1826" s="105"/>
    </row>
    <row r="1827" spans="1:21">
      <c r="A1827" s="94">
        <v>1823</v>
      </c>
      <c r="B1827" s="111"/>
      <c r="C1827" s="95" t="str">
        <f>IF($B1827="","",IF(VLOOKUP($B1827,競技者!$A$5:$I$1004,2,FALSE)="","",VLOOKUP($B1827,競技者!$A$5:$I$1004,2,FALSE)))</f>
        <v/>
      </c>
      <c r="D1827" s="95" t="str">
        <f>IF($B1827="","",IF(VLOOKUP($B1827,競技者!$A$5:$I$1004,3,FALSE)="","",VLOOKUP($B1827,競技者!$A$5:$I$1004,3,FALSE)))</f>
        <v/>
      </c>
      <c r="E1827" s="95" t="str">
        <f>IF($B1827="","",IF(VLOOKUP($B1827,競技者!$A$5:$I$1004,4,FALSE)="","",VLOOKUP($B1827,競技者!$A$5:$I$1004,4,FALSE)))</f>
        <v/>
      </c>
      <c r="F1827" s="95" t="str">
        <f>IF($B1827="","",IF(VLOOKUP($B1827,競技者!$A$5:$I$1004,7,FALSE)="","",VLOOKUP($B1827,競技者!$A$5:$I$1004,7,FALSE)))</f>
        <v/>
      </c>
      <c r="G1827" s="95" t="str">
        <f>IF($B1827="","",IF(VLOOKUP($B1827,競技者!$A$5:$I$1004,9,FALSE)="","",VLOOKUP($B1827,競技者!$A$5:$I$1004,9,FALSE)))</f>
        <v/>
      </c>
      <c r="H1827" s="109"/>
      <c r="I1827" s="95" t="str">
        <f t="shared" si="140"/>
        <v/>
      </c>
      <c r="J1827" s="96"/>
      <c r="K1827" s="107" t="str">
        <f t="shared" si="141"/>
        <v/>
      </c>
      <c r="L1827" s="96"/>
      <c r="M1827" s="107" t="str">
        <f t="shared" si="142"/>
        <v/>
      </c>
      <c r="N1827" s="103"/>
      <c r="O1827" s="103"/>
      <c r="P1827" s="260"/>
      <c r="Q1827" s="97" t="str">
        <f t="shared" si="143"/>
        <v/>
      </c>
      <c r="R1827" s="98" t="str">
        <f t="shared" si="144"/>
        <v/>
      </c>
      <c r="S1827" s="96"/>
      <c r="T1827" s="234"/>
      <c r="U1827" s="105"/>
    </row>
    <row r="1828" spans="1:21">
      <c r="A1828" s="94">
        <v>1824</v>
      </c>
      <c r="B1828" s="111"/>
      <c r="C1828" s="95" t="str">
        <f>IF($B1828="","",IF(VLOOKUP($B1828,競技者!$A$5:$I$1004,2,FALSE)="","",VLOOKUP($B1828,競技者!$A$5:$I$1004,2,FALSE)))</f>
        <v/>
      </c>
      <c r="D1828" s="95" t="str">
        <f>IF($B1828="","",IF(VLOOKUP($B1828,競技者!$A$5:$I$1004,3,FALSE)="","",VLOOKUP($B1828,競技者!$A$5:$I$1004,3,FALSE)))</f>
        <v/>
      </c>
      <c r="E1828" s="95" t="str">
        <f>IF($B1828="","",IF(VLOOKUP($B1828,競技者!$A$5:$I$1004,4,FALSE)="","",VLOOKUP($B1828,競技者!$A$5:$I$1004,4,FALSE)))</f>
        <v/>
      </c>
      <c r="F1828" s="95" t="str">
        <f>IF($B1828="","",IF(VLOOKUP($B1828,競技者!$A$5:$I$1004,7,FALSE)="","",VLOOKUP($B1828,競技者!$A$5:$I$1004,7,FALSE)))</f>
        <v/>
      </c>
      <c r="G1828" s="95" t="str">
        <f>IF($B1828="","",IF(VLOOKUP($B1828,競技者!$A$5:$I$1004,9,FALSE)="","",VLOOKUP($B1828,競技者!$A$5:$I$1004,9,FALSE)))</f>
        <v/>
      </c>
      <c r="H1828" s="109"/>
      <c r="I1828" s="95" t="str">
        <f t="shared" si="140"/>
        <v/>
      </c>
      <c r="J1828" s="96"/>
      <c r="K1828" s="107" t="str">
        <f t="shared" si="141"/>
        <v/>
      </c>
      <c r="L1828" s="96"/>
      <c r="M1828" s="107" t="str">
        <f t="shared" si="142"/>
        <v/>
      </c>
      <c r="N1828" s="103"/>
      <c r="O1828" s="103"/>
      <c r="P1828" s="260"/>
      <c r="Q1828" s="97" t="str">
        <f t="shared" si="143"/>
        <v/>
      </c>
      <c r="R1828" s="98" t="str">
        <f t="shared" si="144"/>
        <v/>
      </c>
      <c r="S1828" s="96"/>
      <c r="T1828" s="234"/>
      <c r="U1828" s="105"/>
    </row>
    <row r="1829" spans="1:21">
      <c r="A1829" s="94">
        <v>1825</v>
      </c>
      <c r="B1829" s="207"/>
      <c r="C1829" s="208" t="str">
        <f>IF($B1829="","",IF(VLOOKUP($B1829,競技者!$A$5:$I$1004,2,FALSE)="","",VLOOKUP($B1829,競技者!$A$5:$I$1004,2,FALSE)))</f>
        <v/>
      </c>
      <c r="D1829" s="208" t="str">
        <f>IF($B1829="","",IF(VLOOKUP($B1829,競技者!$A$5:$I$1004,3,FALSE)="","",VLOOKUP($B1829,競技者!$A$5:$I$1004,3,FALSE)))</f>
        <v/>
      </c>
      <c r="E1829" s="208" t="str">
        <f>IF($B1829="","",IF(VLOOKUP($B1829,競技者!$A$5:$I$1004,4,FALSE)="","",VLOOKUP($B1829,競技者!$A$5:$I$1004,4,FALSE)))</f>
        <v/>
      </c>
      <c r="F1829" s="208" t="str">
        <f>IF($B1829="","",IF(VLOOKUP($B1829,競技者!$A$5:$I$1004,7,FALSE)="","",VLOOKUP($B1829,競技者!$A$5:$I$1004,7,FALSE)))</f>
        <v/>
      </c>
      <c r="G1829" s="208" t="str">
        <f>IF($B1829="","",IF(VLOOKUP($B1829,競技者!$A$5:$I$1004,9,FALSE)="","",VLOOKUP($B1829,競技者!$A$5:$I$1004,9,FALSE)))</f>
        <v/>
      </c>
      <c r="H1829" s="209"/>
      <c r="I1829" s="208" t="str">
        <f t="shared" si="140"/>
        <v/>
      </c>
      <c r="J1829" s="210"/>
      <c r="K1829" s="211" t="str">
        <f t="shared" si="141"/>
        <v/>
      </c>
      <c r="L1829" s="210"/>
      <c r="M1829" s="211" t="str">
        <f t="shared" si="142"/>
        <v/>
      </c>
      <c r="N1829" s="212"/>
      <c r="O1829" s="212"/>
      <c r="P1829" s="261"/>
      <c r="Q1829" s="213" t="str">
        <f t="shared" si="143"/>
        <v/>
      </c>
      <c r="R1829" s="214" t="str">
        <f t="shared" si="144"/>
        <v/>
      </c>
      <c r="S1829" s="210"/>
      <c r="T1829" s="238"/>
      <c r="U1829" s="216"/>
    </row>
    <row r="1830" spans="1:21">
      <c r="A1830" s="94">
        <v>1826</v>
      </c>
      <c r="B1830" s="199"/>
      <c r="C1830" s="120" t="str">
        <f>IF($B1830="","",IF(VLOOKUP($B1830,競技者!$A$5:$I$1004,2,FALSE)="","",VLOOKUP($B1830,競技者!$A$5:$I$1004,2,FALSE)))</f>
        <v/>
      </c>
      <c r="D1830" s="120" t="str">
        <f>IF($B1830="","",IF(VLOOKUP($B1830,競技者!$A$5:$I$1004,3,FALSE)="","",VLOOKUP($B1830,競技者!$A$5:$I$1004,3,FALSE)))</f>
        <v/>
      </c>
      <c r="E1830" s="120" t="str">
        <f>IF($B1830="","",IF(VLOOKUP($B1830,競技者!$A$5:$I$1004,4,FALSE)="","",VLOOKUP($B1830,競技者!$A$5:$I$1004,4,FALSE)))</f>
        <v/>
      </c>
      <c r="F1830" s="120" t="str">
        <f>IF($B1830="","",IF(VLOOKUP($B1830,競技者!$A$5:$I$1004,7,FALSE)="","",VLOOKUP($B1830,競技者!$A$5:$I$1004,7,FALSE)))</f>
        <v/>
      </c>
      <c r="G1830" s="120" t="str">
        <f>IF($B1830="","",IF(VLOOKUP($B1830,競技者!$A$5:$I$1004,9,FALSE)="","",VLOOKUP($B1830,競技者!$A$5:$I$1004,9,FALSE)))</f>
        <v/>
      </c>
      <c r="H1830" s="119"/>
      <c r="I1830" s="120" t="str">
        <f t="shared" si="140"/>
        <v/>
      </c>
      <c r="J1830" s="121"/>
      <c r="K1830" s="122" t="str">
        <f t="shared" si="141"/>
        <v/>
      </c>
      <c r="L1830" s="121"/>
      <c r="M1830" s="122" t="str">
        <f t="shared" si="142"/>
        <v/>
      </c>
      <c r="N1830" s="123"/>
      <c r="O1830" s="123"/>
      <c r="P1830" s="259"/>
      <c r="Q1830" s="124" t="str">
        <f t="shared" si="143"/>
        <v/>
      </c>
      <c r="R1830" s="125" t="str">
        <f t="shared" si="144"/>
        <v/>
      </c>
      <c r="S1830" s="121"/>
      <c r="T1830" s="236"/>
      <c r="U1830" s="127"/>
    </row>
    <row r="1831" spans="1:21">
      <c r="A1831" s="94">
        <v>1827</v>
      </c>
      <c r="B1831" s="111"/>
      <c r="C1831" s="95" t="str">
        <f>IF($B1831="","",IF(VLOOKUP($B1831,競技者!$A$5:$I$1004,2,FALSE)="","",VLOOKUP($B1831,競技者!$A$5:$I$1004,2,FALSE)))</f>
        <v/>
      </c>
      <c r="D1831" s="95" t="str">
        <f>IF($B1831="","",IF(VLOOKUP($B1831,競技者!$A$5:$I$1004,3,FALSE)="","",VLOOKUP($B1831,競技者!$A$5:$I$1004,3,FALSE)))</f>
        <v/>
      </c>
      <c r="E1831" s="95" t="str">
        <f>IF($B1831="","",IF(VLOOKUP($B1831,競技者!$A$5:$I$1004,4,FALSE)="","",VLOOKUP($B1831,競技者!$A$5:$I$1004,4,FALSE)))</f>
        <v/>
      </c>
      <c r="F1831" s="95" t="str">
        <f>IF($B1831="","",IF(VLOOKUP($B1831,競技者!$A$5:$I$1004,7,FALSE)="","",VLOOKUP($B1831,競技者!$A$5:$I$1004,7,FALSE)))</f>
        <v/>
      </c>
      <c r="G1831" s="95" t="str">
        <f>IF($B1831="","",IF(VLOOKUP($B1831,競技者!$A$5:$I$1004,9,FALSE)="","",VLOOKUP($B1831,競技者!$A$5:$I$1004,9,FALSE)))</f>
        <v/>
      </c>
      <c r="H1831" s="109"/>
      <c r="I1831" s="95" t="str">
        <f t="shared" si="140"/>
        <v/>
      </c>
      <c r="J1831" s="96"/>
      <c r="K1831" s="107" t="str">
        <f t="shared" si="141"/>
        <v/>
      </c>
      <c r="L1831" s="96"/>
      <c r="M1831" s="107" t="str">
        <f t="shared" si="142"/>
        <v/>
      </c>
      <c r="N1831" s="103"/>
      <c r="O1831" s="103"/>
      <c r="P1831" s="260"/>
      <c r="Q1831" s="97" t="str">
        <f t="shared" si="143"/>
        <v/>
      </c>
      <c r="R1831" s="98" t="str">
        <f t="shared" si="144"/>
        <v/>
      </c>
      <c r="S1831" s="96"/>
      <c r="T1831" s="234"/>
      <c r="U1831" s="105"/>
    </row>
    <row r="1832" spans="1:21">
      <c r="A1832" s="94">
        <v>1828</v>
      </c>
      <c r="B1832" s="111"/>
      <c r="C1832" s="95" t="str">
        <f>IF($B1832="","",IF(VLOOKUP($B1832,競技者!$A$5:$I$1004,2,FALSE)="","",VLOOKUP($B1832,競技者!$A$5:$I$1004,2,FALSE)))</f>
        <v/>
      </c>
      <c r="D1832" s="95" t="str">
        <f>IF($B1832="","",IF(VLOOKUP($B1832,競技者!$A$5:$I$1004,3,FALSE)="","",VLOOKUP($B1832,競技者!$A$5:$I$1004,3,FALSE)))</f>
        <v/>
      </c>
      <c r="E1832" s="95" t="str">
        <f>IF($B1832="","",IF(VLOOKUP($B1832,競技者!$A$5:$I$1004,4,FALSE)="","",VLOOKUP($B1832,競技者!$A$5:$I$1004,4,FALSE)))</f>
        <v/>
      </c>
      <c r="F1832" s="95" t="str">
        <f>IF($B1832="","",IF(VLOOKUP($B1832,競技者!$A$5:$I$1004,7,FALSE)="","",VLOOKUP($B1832,競技者!$A$5:$I$1004,7,FALSE)))</f>
        <v/>
      </c>
      <c r="G1832" s="95" t="str">
        <f>IF($B1832="","",IF(VLOOKUP($B1832,競技者!$A$5:$I$1004,9,FALSE)="","",VLOOKUP($B1832,競技者!$A$5:$I$1004,9,FALSE)))</f>
        <v/>
      </c>
      <c r="H1832" s="109"/>
      <c r="I1832" s="95" t="str">
        <f t="shared" si="140"/>
        <v/>
      </c>
      <c r="J1832" s="96"/>
      <c r="K1832" s="107" t="str">
        <f t="shared" si="141"/>
        <v/>
      </c>
      <c r="L1832" s="96"/>
      <c r="M1832" s="107" t="str">
        <f t="shared" si="142"/>
        <v/>
      </c>
      <c r="N1832" s="103"/>
      <c r="O1832" s="103"/>
      <c r="P1832" s="260"/>
      <c r="Q1832" s="97" t="str">
        <f t="shared" si="143"/>
        <v/>
      </c>
      <c r="R1832" s="98" t="str">
        <f t="shared" si="144"/>
        <v/>
      </c>
      <c r="S1832" s="96"/>
      <c r="T1832" s="234"/>
      <c r="U1832" s="105"/>
    </row>
    <row r="1833" spans="1:21">
      <c r="A1833" s="94">
        <v>1829</v>
      </c>
      <c r="B1833" s="111"/>
      <c r="C1833" s="95" t="str">
        <f>IF($B1833="","",IF(VLOOKUP($B1833,競技者!$A$5:$I$1004,2,FALSE)="","",VLOOKUP($B1833,競技者!$A$5:$I$1004,2,FALSE)))</f>
        <v/>
      </c>
      <c r="D1833" s="95" t="str">
        <f>IF($B1833="","",IF(VLOOKUP($B1833,競技者!$A$5:$I$1004,3,FALSE)="","",VLOOKUP($B1833,競技者!$A$5:$I$1004,3,FALSE)))</f>
        <v/>
      </c>
      <c r="E1833" s="95" t="str">
        <f>IF($B1833="","",IF(VLOOKUP($B1833,競技者!$A$5:$I$1004,4,FALSE)="","",VLOOKUP($B1833,競技者!$A$5:$I$1004,4,FALSE)))</f>
        <v/>
      </c>
      <c r="F1833" s="95" t="str">
        <f>IF($B1833="","",IF(VLOOKUP($B1833,競技者!$A$5:$I$1004,7,FALSE)="","",VLOOKUP($B1833,競技者!$A$5:$I$1004,7,FALSE)))</f>
        <v/>
      </c>
      <c r="G1833" s="95" t="str">
        <f>IF($B1833="","",IF(VLOOKUP($B1833,競技者!$A$5:$I$1004,9,FALSE)="","",VLOOKUP($B1833,競技者!$A$5:$I$1004,9,FALSE)))</f>
        <v/>
      </c>
      <c r="H1833" s="109"/>
      <c r="I1833" s="95" t="str">
        <f t="shared" si="140"/>
        <v/>
      </c>
      <c r="J1833" s="96"/>
      <c r="K1833" s="107" t="str">
        <f t="shared" si="141"/>
        <v/>
      </c>
      <c r="L1833" s="96"/>
      <c r="M1833" s="107" t="str">
        <f t="shared" si="142"/>
        <v/>
      </c>
      <c r="N1833" s="103"/>
      <c r="O1833" s="103"/>
      <c r="P1833" s="260"/>
      <c r="Q1833" s="97" t="str">
        <f t="shared" si="143"/>
        <v/>
      </c>
      <c r="R1833" s="98" t="str">
        <f t="shared" si="144"/>
        <v/>
      </c>
      <c r="S1833" s="96"/>
      <c r="T1833" s="234"/>
      <c r="U1833" s="105"/>
    </row>
    <row r="1834" spans="1:21" ht="12.6" thickBot="1">
      <c r="A1834" s="94">
        <v>1830</v>
      </c>
      <c r="B1834" s="217"/>
      <c r="C1834" s="218" t="str">
        <f>IF($B1834="","",IF(VLOOKUP($B1834,競技者!$A$5:$I$1004,2,FALSE)="","",VLOOKUP($B1834,競技者!$A$5:$I$1004,2,FALSE)))</f>
        <v/>
      </c>
      <c r="D1834" s="218" t="str">
        <f>IF($B1834="","",IF(VLOOKUP($B1834,競技者!$A$5:$I$1004,3,FALSE)="","",VLOOKUP($B1834,競技者!$A$5:$I$1004,3,FALSE)))</f>
        <v/>
      </c>
      <c r="E1834" s="218" t="str">
        <f>IF($B1834="","",IF(VLOOKUP($B1834,競技者!$A$5:$I$1004,4,FALSE)="","",VLOOKUP($B1834,競技者!$A$5:$I$1004,4,FALSE)))</f>
        <v/>
      </c>
      <c r="F1834" s="218" t="str">
        <f>IF($B1834="","",IF(VLOOKUP($B1834,競技者!$A$5:$I$1004,7,FALSE)="","",VLOOKUP($B1834,競技者!$A$5:$I$1004,7,FALSE)))</f>
        <v/>
      </c>
      <c r="G1834" s="218" t="str">
        <f>IF($B1834="","",IF(VLOOKUP($B1834,競技者!$A$5:$I$1004,9,FALSE)="","",VLOOKUP($B1834,競技者!$A$5:$I$1004,9,FALSE)))</f>
        <v/>
      </c>
      <c r="H1834" s="219"/>
      <c r="I1834" s="218" t="str">
        <f t="shared" si="140"/>
        <v/>
      </c>
      <c r="J1834" s="220"/>
      <c r="K1834" s="221" t="str">
        <f t="shared" si="141"/>
        <v/>
      </c>
      <c r="L1834" s="220"/>
      <c r="M1834" s="221" t="str">
        <f t="shared" si="142"/>
        <v/>
      </c>
      <c r="N1834" s="262"/>
      <c r="O1834" s="262"/>
      <c r="P1834" s="263"/>
      <c r="Q1834" s="222" t="str">
        <f t="shared" si="143"/>
        <v/>
      </c>
      <c r="R1834" s="223" t="str">
        <f t="shared" si="144"/>
        <v/>
      </c>
      <c r="S1834" s="220"/>
      <c r="T1834" s="237"/>
      <c r="U1834" s="224"/>
    </row>
    <row r="1835" spans="1:21">
      <c r="A1835" s="94">
        <v>1831</v>
      </c>
      <c r="B1835" s="199"/>
      <c r="C1835" s="120" t="str">
        <f>IF($B1835="","",IF(VLOOKUP($B1835,競技者!$A$5:$I$1004,2,FALSE)="","",VLOOKUP($B1835,競技者!$A$5:$I$1004,2,FALSE)))</f>
        <v/>
      </c>
      <c r="D1835" s="120" t="str">
        <f>IF($B1835="","",IF(VLOOKUP($B1835,競技者!$A$5:$I$1004,3,FALSE)="","",VLOOKUP($B1835,競技者!$A$5:$I$1004,3,FALSE)))</f>
        <v/>
      </c>
      <c r="E1835" s="120" t="str">
        <f>IF($B1835="","",IF(VLOOKUP($B1835,競技者!$A$5:$I$1004,4,FALSE)="","",VLOOKUP($B1835,競技者!$A$5:$I$1004,4,FALSE)))</f>
        <v/>
      </c>
      <c r="F1835" s="120" t="str">
        <f>IF($B1835="","",IF(VLOOKUP($B1835,競技者!$A$5:$I$1004,7,FALSE)="","",VLOOKUP($B1835,競技者!$A$5:$I$1004,7,FALSE)))</f>
        <v/>
      </c>
      <c r="G1835" s="120" t="str">
        <f>IF($B1835="","",IF(VLOOKUP($B1835,競技者!$A$5:$I$1004,9,FALSE)="","",VLOOKUP($B1835,競技者!$A$5:$I$1004,9,FALSE)))</f>
        <v/>
      </c>
      <c r="H1835" s="119"/>
      <c r="I1835" s="120" t="str">
        <f t="shared" si="140"/>
        <v/>
      </c>
      <c r="J1835" s="121"/>
      <c r="K1835" s="122" t="str">
        <f t="shared" si="141"/>
        <v/>
      </c>
      <c r="L1835" s="121"/>
      <c r="M1835" s="122" t="str">
        <f t="shared" si="142"/>
        <v/>
      </c>
      <c r="N1835" s="123"/>
      <c r="O1835" s="123"/>
      <c r="P1835" s="259"/>
      <c r="Q1835" s="124" t="str">
        <f t="shared" si="143"/>
        <v/>
      </c>
      <c r="R1835" s="125" t="str">
        <f t="shared" si="144"/>
        <v/>
      </c>
      <c r="S1835" s="121"/>
      <c r="T1835" s="236"/>
      <c r="U1835" s="127"/>
    </row>
    <row r="1836" spans="1:21">
      <c r="A1836" s="94">
        <v>1832</v>
      </c>
      <c r="B1836" s="111"/>
      <c r="C1836" s="95" t="str">
        <f>IF($B1836="","",IF(VLOOKUP($B1836,競技者!$A$5:$I$1004,2,FALSE)="","",VLOOKUP($B1836,競技者!$A$5:$I$1004,2,FALSE)))</f>
        <v/>
      </c>
      <c r="D1836" s="95" t="str">
        <f>IF($B1836="","",IF(VLOOKUP($B1836,競技者!$A$5:$I$1004,3,FALSE)="","",VLOOKUP($B1836,競技者!$A$5:$I$1004,3,FALSE)))</f>
        <v/>
      </c>
      <c r="E1836" s="95" t="str">
        <f>IF($B1836="","",IF(VLOOKUP($B1836,競技者!$A$5:$I$1004,4,FALSE)="","",VLOOKUP($B1836,競技者!$A$5:$I$1004,4,FALSE)))</f>
        <v/>
      </c>
      <c r="F1836" s="95" t="str">
        <f>IF($B1836="","",IF(VLOOKUP($B1836,競技者!$A$5:$I$1004,7,FALSE)="","",VLOOKUP($B1836,競技者!$A$5:$I$1004,7,FALSE)))</f>
        <v/>
      </c>
      <c r="G1836" s="95" t="str">
        <f>IF($B1836="","",IF(VLOOKUP($B1836,競技者!$A$5:$I$1004,9,FALSE)="","",VLOOKUP($B1836,競技者!$A$5:$I$1004,9,FALSE)))</f>
        <v/>
      </c>
      <c r="H1836" s="109"/>
      <c r="I1836" s="95" t="str">
        <f t="shared" si="140"/>
        <v/>
      </c>
      <c r="J1836" s="96"/>
      <c r="K1836" s="107" t="str">
        <f t="shared" si="141"/>
        <v/>
      </c>
      <c r="L1836" s="96"/>
      <c r="M1836" s="107" t="str">
        <f t="shared" si="142"/>
        <v/>
      </c>
      <c r="N1836" s="103"/>
      <c r="O1836" s="103"/>
      <c r="P1836" s="260"/>
      <c r="Q1836" s="97" t="str">
        <f t="shared" si="143"/>
        <v/>
      </c>
      <c r="R1836" s="98" t="str">
        <f t="shared" si="144"/>
        <v/>
      </c>
      <c r="S1836" s="96"/>
      <c r="T1836" s="234"/>
      <c r="U1836" s="105"/>
    </row>
    <row r="1837" spans="1:21">
      <c r="A1837" s="94">
        <v>1833</v>
      </c>
      <c r="B1837" s="111"/>
      <c r="C1837" s="95" t="str">
        <f>IF($B1837="","",IF(VLOOKUP($B1837,競技者!$A$5:$I$1004,2,FALSE)="","",VLOOKUP($B1837,競技者!$A$5:$I$1004,2,FALSE)))</f>
        <v/>
      </c>
      <c r="D1837" s="95" t="str">
        <f>IF($B1837="","",IF(VLOOKUP($B1837,競技者!$A$5:$I$1004,3,FALSE)="","",VLOOKUP($B1837,競技者!$A$5:$I$1004,3,FALSE)))</f>
        <v/>
      </c>
      <c r="E1837" s="95" t="str">
        <f>IF($B1837="","",IF(VLOOKUP($B1837,競技者!$A$5:$I$1004,4,FALSE)="","",VLOOKUP($B1837,競技者!$A$5:$I$1004,4,FALSE)))</f>
        <v/>
      </c>
      <c r="F1837" s="95" t="str">
        <f>IF($B1837="","",IF(VLOOKUP($B1837,競技者!$A$5:$I$1004,7,FALSE)="","",VLOOKUP($B1837,競技者!$A$5:$I$1004,7,FALSE)))</f>
        <v/>
      </c>
      <c r="G1837" s="95" t="str">
        <f>IF($B1837="","",IF(VLOOKUP($B1837,競技者!$A$5:$I$1004,9,FALSE)="","",VLOOKUP($B1837,競技者!$A$5:$I$1004,9,FALSE)))</f>
        <v/>
      </c>
      <c r="H1837" s="109"/>
      <c r="I1837" s="95" t="str">
        <f t="shared" si="140"/>
        <v/>
      </c>
      <c r="J1837" s="96"/>
      <c r="K1837" s="107" t="str">
        <f t="shared" si="141"/>
        <v/>
      </c>
      <c r="L1837" s="96"/>
      <c r="M1837" s="107" t="str">
        <f t="shared" si="142"/>
        <v/>
      </c>
      <c r="N1837" s="103"/>
      <c r="O1837" s="103"/>
      <c r="P1837" s="260"/>
      <c r="Q1837" s="97" t="str">
        <f t="shared" si="143"/>
        <v/>
      </c>
      <c r="R1837" s="98" t="str">
        <f t="shared" si="144"/>
        <v/>
      </c>
      <c r="S1837" s="96"/>
      <c r="T1837" s="234"/>
      <c r="U1837" s="105"/>
    </row>
    <row r="1838" spans="1:21">
      <c r="A1838" s="94">
        <v>1834</v>
      </c>
      <c r="B1838" s="111"/>
      <c r="C1838" s="95" t="str">
        <f>IF($B1838="","",IF(VLOOKUP($B1838,競技者!$A$5:$I$1004,2,FALSE)="","",VLOOKUP($B1838,競技者!$A$5:$I$1004,2,FALSE)))</f>
        <v/>
      </c>
      <c r="D1838" s="95" t="str">
        <f>IF($B1838="","",IF(VLOOKUP($B1838,競技者!$A$5:$I$1004,3,FALSE)="","",VLOOKUP($B1838,競技者!$A$5:$I$1004,3,FALSE)))</f>
        <v/>
      </c>
      <c r="E1838" s="95" t="str">
        <f>IF($B1838="","",IF(VLOOKUP($B1838,競技者!$A$5:$I$1004,4,FALSE)="","",VLOOKUP($B1838,競技者!$A$5:$I$1004,4,FALSE)))</f>
        <v/>
      </c>
      <c r="F1838" s="95" t="str">
        <f>IF($B1838="","",IF(VLOOKUP($B1838,競技者!$A$5:$I$1004,7,FALSE)="","",VLOOKUP($B1838,競技者!$A$5:$I$1004,7,FALSE)))</f>
        <v/>
      </c>
      <c r="G1838" s="95" t="str">
        <f>IF($B1838="","",IF(VLOOKUP($B1838,競技者!$A$5:$I$1004,9,FALSE)="","",VLOOKUP($B1838,競技者!$A$5:$I$1004,9,FALSE)))</f>
        <v/>
      </c>
      <c r="H1838" s="109"/>
      <c r="I1838" s="95" t="str">
        <f t="shared" si="140"/>
        <v/>
      </c>
      <c r="J1838" s="96"/>
      <c r="K1838" s="107" t="str">
        <f t="shared" si="141"/>
        <v/>
      </c>
      <c r="L1838" s="96"/>
      <c r="M1838" s="107" t="str">
        <f t="shared" si="142"/>
        <v/>
      </c>
      <c r="N1838" s="103"/>
      <c r="O1838" s="103"/>
      <c r="P1838" s="260"/>
      <c r="Q1838" s="97" t="str">
        <f t="shared" si="143"/>
        <v/>
      </c>
      <c r="R1838" s="98" t="str">
        <f t="shared" si="144"/>
        <v/>
      </c>
      <c r="S1838" s="96"/>
      <c r="T1838" s="234"/>
      <c r="U1838" s="105"/>
    </row>
    <row r="1839" spans="1:21">
      <c r="A1839" s="94">
        <v>1835</v>
      </c>
      <c r="B1839" s="207"/>
      <c r="C1839" s="208" t="str">
        <f>IF($B1839="","",IF(VLOOKUP($B1839,競技者!$A$5:$I$1004,2,FALSE)="","",VLOOKUP($B1839,競技者!$A$5:$I$1004,2,FALSE)))</f>
        <v/>
      </c>
      <c r="D1839" s="208" t="str">
        <f>IF($B1839="","",IF(VLOOKUP($B1839,競技者!$A$5:$I$1004,3,FALSE)="","",VLOOKUP($B1839,競技者!$A$5:$I$1004,3,FALSE)))</f>
        <v/>
      </c>
      <c r="E1839" s="208" t="str">
        <f>IF($B1839="","",IF(VLOOKUP($B1839,競技者!$A$5:$I$1004,4,FALSE)="","",VLOOKUP($B1839,競技者!$A$5:$I$1004,4,FALSE)))</f>
        <v/>
      </c>
      <c r="F1839" s="208" t="str">
        <f>IF($B1839="","",IF(VLOOKUP($B1839,競技者!$A$5:$I$1004,7,FALSE)="","",VLOOKUP($B1839,競技者!$A$5:$I$1004,7,FALSE)))</f>
        <v/>
      </c>
      <c r="G1839" s="208" t="str">
        <f>IF($B1839="","",IF(VLOOKUP($B1839,競技者!$A$5:$I$1004,9,FALSE)="","",VLOOKUP($B1839,競技者!$A$5:$I$1004,9,FALSE)))</f>
        <v/>
      </c>
      <c r="H1839" s="209"/>
      <c r="I1839" s="208" t="str">
        <f t="shared" si="140"/>
        <v/>
      </c>
      <c r="J1839" s="210"/>
      <c r="K1839" s="211" t="str">
        <f t="shared" si="141"/>
        <v/>
      </c>
      <c r="L1839" s="210"/>
      <c r="M1839" s="211" t="str">
        <f t="shared" si="142"/>
        <v/>
      </c>
      <c r="N1839" s="212"/>
      <c r="O1839" s="212"/>
      <c r="P1839" s="261"/>
      <c r="Q1839" s="213" t="str">
        <f t="shared" si="143"/>
        <v/>
      </c>
      <c r="R1839" s="214" t="str">
        <f t="shared" si="144"/>
        <v/>
      </c>
      <c r="S1839" s="210"/>
      <c r="T1839" s="238"/>
      <c r="U1839" s="216"/>
    </row>
    <row r="1840" spans="1:21">
      <c r="A1840" s="94">
        <v>1836</v>
      </c>
      <c r="B1840" s="199"/>
      <c r="C1840" s="120" t="str">
        <f>IF($B1840="","",IF(VLOOKUP($B1840,競技者!$A$5:$I$1004,2,FALSE)="","",VLOOKUP($B1840,競技者!$A$5:$I$1004,2,FALSE)))</f>
        <v/>
      </c>
      <c r="D1840" s="120" t="str">
        <f>IF($B1840="","",IF(VLOOKUP($B1840,競技者!$A$5:$I$1004,3,FALSE)="","",VLOOKUP($B1840,競技者!$A$5:$I$1004,3,FALSE)))</f>
        <v/>
      </c>
      <c r="E1840" s="120" t="str">
        <f>IF($B1840="","",IF(VLOOKUP($B1840,競技者!$A$5:$I$1004,4,FALSE)="","",VLOOKUP($B1840,競技者!$A$5:$I$1004,4,FALSE)))</f>
        <v/>
      </c>
      <c r="F1840" s="120" t="str">
        <f>IF($B1840="","",IF(VLOOKUP($B1840,競技者!$A$5:$I$1004,7,FALSE)="","",VLOOKUP($B1840,競技者!$A$5:$I$1004,7,FALSE)))</f>
        <v/>
      </c>
      <c r="G1840" s="120" t="str">
        <f>IF($B1840="","",IF(VLOOKUP($B1840,競技者!$A$5:$I$1004,9,FALSE)="","",VLOOKUP($B1840,競技者!$A$5:$I$1004,9,FALSE)))</f>
        <v/>
      </c>
      <c r="H1840" s="119"/>
      <c r="I1840" s="120" t="str">
        <f t="shared" si="140"/>
        <v/>
      </c>
      <c r="J1840" s="121"/>
      <c r="K1840" s="122" t="str">
        <f t="shared" si="141"/>
        <v/>
      </c>
      <c r="L1840" s="121"/>
      <c r="M1840" s="122" t="str">
        <f t="shared" si="142"/>
        <v/>
      </c>
      <c r="N1840" s="123"/>
      <c r="O1840" s="123"/>
      <c r="P1840" s="259"/>
      <c r="Q1840" s="124" t="str">
        <f t="shared" si="143"/>
        <v/>
      </c>
      <c r="R1840" s="125" t="str">
        <f t="shared" si="144"/>
        <v/>
      </c>
      <c r="S1840" s="121"/>
      <c r="T1840" s="236"/>
      <c r="U1840" s="127"/>
    </row>
    <row r="1841" spans="1:21">
      <c r="A1841" s="94">
        <v>1837</v>
      </c>
      <c r="B1841" s="111"/>
      <c r="C1841" s="95" t="str">
        <f>IF($B1841="","",IF(VLOOKUP($B1841,競技者!$A$5:$I$1004,2,FALSE)="","",VLOOKUP($B1841,競技者!$A$5:$I$1004,2,FALSE)))</f>
        <v/>
      </c>
      <c r="D1841" s="95" t="str">
        <f>IF($B1841="","",IF(VLOOKUP($B1841,競技者!$A$5:$I$1004,3,FALSE)="","",VLOOKUP($B1841,競技者!$A$5:$I$1004,3,FALSE)))</f>
        <v/>
      </c>
      <c r="E1841" s="95" t="str">
        <f>IF($B1841="","",IF(VLOOKUP($B1841,競技者!$A$5:$I$1004,4,FALSE)="","",VLOOKUP($B1841,競技者!$A$5:$I$1004,4,FALSE)))</f>
        <v/>
      </c>
      <c r="F1841" s="95" t="str">
        <f>IF($B1841="","",IF(VLOOKUP($B1841,競技者!$A$5:$I$1004,7,FALSE)="","",VLOOKUP($B1841,競技者!$A$5:$I$1004,7,FALSE)))</f>
        <v/>
      </c>
      <c r="G1841" s="95" t="str">
        <f>IF($B1841="","",IF(VLOOKUP($B1841,競技者!$A$5:$I$1004,9,FALSE)="","",VLOOKUP($B1841,競技者!$A$5:$I$1004,9,FALSE)))</f>
        <v/>
      </c>
      <c r="H1841" s="109"/>
      <c r="I1841" s="95" t="str">
        <f t="shared" si="140"/>
        <v/>
      </c>
      <c r="J1841" s="96"/>
      <c r="K1841" s="107" t="str">
        <f t="shared" si="141"/>
        <v/>
      </c>
      <c r="L1841" s="96"/>
      <c r="M1841" s="107" t="str">
        <f t="shared" si="142"/>
        <v/>
      </c>
      <c r="N1841" s="103"/>
      <c r="O1841" s="103"/>
      <c r="P1841" s="260"/>
      <c r="Q1841" s="97" t="str">
        <f t="shared" si="143"/>
        <v/>
      </c>
      <c r="R1841" s="98" t="str">
        <f t="shared" si="144"/>
        <v/>
      </c>
      <c r="S1841" s="96"/>
      <c r="T1841" s="234"/>
      <c r="U1841" s="105"/>
    </row>
    <row r="1842" spans="1:21">
      <c r="A1842" s="94">
        <v>1838</v>
      </c>
      <c r="B1842" s="111"/>
      <c r="C1842" s="95" t="str">
        <f>IF($B1842="","",IF(VLOOKUP($B1842,競技者!$A$5:$I$1004,2,FALSE)="","",VLOOKUP($B1842,競技者!$A$5:$I$1004,2,FALSE)))</f>
        <v/>
      </c>
      <c r="D1842" s="95" t="str">
        <f>IF($B1842="","",IF(VLOOKUP($B1842,競技者!$A$5:$I$1004,3,FALSE)="","",VLOOKUP($B1842,競技者!$A$5:$I$1004,3,FALSE)))</f>
        <v/>
      </c>
      <c r="E1842" s="95" t="str">
        <f>IF($B1842="","",IF(VLOOKUP($B1842,競技者!$A$5:$I$1004,4,FALSE)="","",VLOOKUP($B1842,競技者!$A$5:$I$1004,4,FALSE)))</f>
        <v/>
      </c>
      <c r="F1842" s="95" t="str">
        <f>IF($B1842="","",IF(VLOOKUP($B1842,競技者!$A$5:$I$1004,7,FALSE)="","",VLOOKUP($B1842,競技者!$A$5:$I$1004,7,FALSE)))</f>
        <v/>
      </c>
      <c r="G1842" s="95" t="str">
        <f>IF($B1842="","",IF(VLOOKUP($B1842,競技者!$A$5:$I$1004,9,FALSE)="","",VLOOKUP($B1842,競技者!$A$5:$I$1004,9,FALSE)))</f>
        <v/>
      </c>
      <c r="H1842" s="109"/>
      <c r="I1842" s="95" t="str">
        <f t="shared" si="140"/>
        <v/>
      </c>
      <c r="J1842" s="96"/>
      <c r="K1842" s="107" t="str">
        <f t="shared" si="141"/>
        <v/>
      </c>
      <c r="L1842" s="96"/>
      <c r="M1842" s="107" t="str">
        <f t="shared" si="142"/>
        <v/>
      </c>
      <c r="N1842" s="103"/>
      <c r="O1842" s="103"/>
      <c r="P1842" s="260"/>
      <c r="Q1842" s="97" t="str">
        <f t="shared" si="143"/>
        <v/>
      </c>
      <c r="R1842" s="98" t="str">
        <f t="shared" si="144"/>
        <v/>
      </c>
      <c r="S1842" s="96"/>
      <c r="T1842" s="234"/>
      <c r="U1842" s="105"/>
    </row>
    <row r="1843" spans="1:21">
      <c r="A1843" s="94">
        <v>1839</v>
      </c>
      <c r="B1843" s="111"/>
      <c r="C1843" s="95" t="str">
        <f>IF($B1843="","",IF(VLOOKUP($B1843,競技者!$A$5:$I$1004,2,FALSE)="","",VLOOKUP($B1843,競技者!$A$5:$I$1004,2,FALSE)))</f>
        <v/>
      </c>
      <c r="D1843" s="95" t="str">
        <f>IF($B1843="","",IF(VLOOKUP($B1843,競技者!$A$5:$I$1004,3,FALSE)="","",VLOOKUP($B1843,競技者!$A$5:$I$1004,3,FALSE)))</f>
        <v/>
      </c>
      <c r="E1843" s="95" t="str">
        <f>IF($B1843="","",IF(VLOOKUP($B1843,競技者!$A$5:$I$1004,4,FALSE)="","",VLOOKUP($B1843,競技者!$A$5:$I$1004,4,FALSE)))</f>
        <v/>
      </c>
      <c r="F1843" s="95" t="str">
        <f>IF($B1843="","",IF(VLOOKUP($B1843,競技者!$A$5:$I$1004,7,FALSE)="","",VLOOKUP($B1843,競技者!$A$5:$I$1004,7,FALSE)))</f>
        <v/>
      </c>
      <c r="G1843" s="95" t="str">
        <f>IF($B1843="","",IF(VLOOKUP($B1843,競技者!$A$5:$I$1004,9,FALSE)="","",VLOOKUP($B1843,競技者!$A$5:$I$1004,9,FALSE)))</f>
        <v/>
      </c>
      <c r="H1843" s="109"/>
      <c r="I1843" s="95" t="str">
        <f t="shared" si="140"/>
        <v/>
      </c>
      <c r="J1843" s="96"/>
      <c r="K1843" s="107" t="str">
        <f t="shared" si="141"/>
        <v/>
      </c>
      <c r="L1843" s="96"/>
      <c r="M1843" s="107" t="str">
        <f t="shared" si="142"/>
        <v/>
      </c>
      <c r="N1843" s="103"/>
      <c r="O1843" s="103"/>
      <c r="P1843" s="260"/>
      <c r="Q1843" s="97" t="str">
        <f t="shared" si="143"/>
        <v/>
      </c>
      <c r="R1843" s="98" t="str">
        <f t="shared" si="144"/>
        <v/>
      </c>
      <c r="S1843" s="96"/>
      <c r="T1843" s="234"/>
      <c r="U1843" s="105"/>
    </row>
    <row r="1844" spans="1:21" ht="12.6" thickBot="1">
      <c r="A1844" s="94">
        <v>1840</v>
      </c>
      <c r="B1844" s="217"/>
      <c r="C1844" s="218" t="str">
        <f>IF($B1844="","",IF(VLOOKUP($B1844,競技者!$A$5:$I$1004,2,FALSE)="","",VLOOKUP($B1844,競技者!$A$5:$I$1004,2,FALSE)))</f>
        <v/>
      </c>
      <c r="D1844" s="218" t="str">
        <f>IF($B1844="","",IF(VLOOKUP($B1844,競技者!$A$5:$I$1004,3,FALSE)="","",VLOOKUP($B1844,競技者!$A$5:$I$1004,3,FALSE)))</f>
        <v/>
      </c>
      <c r="E1844" s="218" t="str">
        <f>IF($B1844="","",IF(VLOOKUP($B1844,競技者!$A$5:$I$1004,4,FALSE)="","",VLOOKUP($B1844,競技者!$A$5:$I$1004,4,FALSE)))</f>
        <v/>
      </c>
      <c r="F1844" s="218" t="str">
        <f>IF($B1844="","",IF(VLOOKUP($B1844,競技者!$A$5:$I$1004,7,FALSE)="","",VLOOKUP($B1844,競技者!$A$5:$I$1004,7,FALSE)))</f>
        <v/>
      </c>
      <c r="G1844" s="218" t="str">
        <f>IF($B1844="","",IF(VLOOKUP($B1844,競技者!$A$5:$I$1004,9,FALSE)="","",VLOOKUP($B1844,競技者!$A$5:$I$1004,9,FALSE)))</f>
        <v/>
      </c>
      <c r="H1844" s="219"/>
      <c r="I1844" s="218" t="str">
        <f t="shared" si="140"/>
        <v/>
      </c>
      <c r="J1844" s="220"/>
      <c r="K1844" s="221" t="str">
        <f t="shared" si="141"/>
        <v/>
      </c>
      <c r="L1844" s="220"/>
      <c r="M1844" s="221" t="str">
        <f t="shared" si="142"/>
        <v/>
      </c>
      <c r="N1844" s="262"/>
      <c r="O1844" s="262"/>
      <c r="P1844" s="263"/>
      <c r="Q1844" s="222" t="str">
        <f t="shared" si="143"/>
        <v/>
      </c>
      <c r="R1844" s="223" t="str">
        <f t="shared" si="144"/>
        <v/>
      </c>
      <c r="S1844" s="220"/>
      <c r="T1844" s="237"/>
      <c r="U1844" s="224"/>
    </row>
    <row r="1845" spans="1:21">
      <c r="A1845" s="94">
        <v>1841</v>
      </c>
      <c r="B1845" s="199"/>
      <c r="C1845" s="120" t="str">
        <f>IF($B1845="","",IF(VLOOKUP($B1845,競技者!$A$5:$I$1004,2,FALSE)="","",VLOOKUP($B1845,競技者!$A$5:$I$1004,2,FALSE)))</f>
        <v/>
      </c>
      <c r="D1845" s="120" t="str">
        <f>IF($B1845="","",IF(VLOOKUP($B1845,競技者!$A$5:$I$1004,3,FALSE)="","",VLOOKUP($B1845,競技者!$A$5:$I$1004,3,FALSE)))</f>
        <v/>
      </c>
      <c r="E1845" s="120" t="str">
        <f>IF($B1845="","",IF(VLOOKUP($B1845,競技者!$A$5:$I$1004,4,FALSE)="","",VLOOKUP($B1845,競技者!$A$5:$I$1004,4,FALSE)))</f>
        <v/>
      </c>
      <c r="F1845" s="120" t="str">
        <f>IF($B1845="","",IF(VLOOKUP($B1845,競技者!$A$5:$I$1004,7,FALSE)="","",VLOOKUP($B1845,競技者!$A$5:$I$1004,7,FALSE)))</f>
        <v/>
      </c>
      <c r="G1845" s="120" t="str">
        <f>IF($B1845="","",IF(VLOOKUP($B1845,競技者!$A$5:$I$1004,9,FALSE)="","",VLOOKUP($B1845,競技者!$A$5:$I$1004,9,FALSE)))</f>
        <v/>
      </c>
      <c r="H1845" s="119"/>
      <c r="I1845" s="120" t="str">
        <f t="shared" si="140"/>
        <v/>
      </c>
      <c r="J1845" s="121"/>
      <c r="K1845" s="122" t="str">
        <f t="shared" si="141"/>
        <v/>
      </c>
      <c r="L1845" s="121"/>
      <c r="M1845" s="122" t="str">
        <f t="shared" si="142"/>
        <v/>
      </c>
      <c r="N1845" s="123"/>
      <c r="O1845" s="123"/>
      <c r="P1845" s="259"/>
      <c r="Q1845" s="124" t="str">
        <f t="shared" si="143"/>
        <v/>
      </c>
      <c r="R1845" s="125" t="str">
        <f t="shared" si="144"/>
        <v/>
      </c>
      <c r="S1845" s="121"/>
      <c r="T1845" s="236"/>
      <c r="U1845" s="127"/>
    </row>
    <row r="1846" spans="1:21">
      <c r="A1846" s="94">
        <v>1842</v>
      </c>
      <c r="B1846" s="111"/>
      <c r="C1846" s="95" t="str">
        <f>IF($B1846="","",IF(VLOOKUP($B1846,競技者!$A$5:$I$1004,2,FALSE)="","",VLOOKUP($B1846,競技者!$A$5:$I$1004,2,FALSE)))</f>
        <v/>
      </c>
      <c r="D1846" s="95" t="str">
        <f>IF($B1846="","",IF(VLOOKUP($B1846,競技者!$A$5:$I$1004,3,FALSE)="","",VLOOKUP($B1846,競技者!$A$5:$I$1004,3,FALSE)))</f>
        <v/>
      </c>
      <c r="E1846" s="95" t="str">
        <f>IF($B1846="","",IF(VLOOKUP($B1846,競技者!$A$5:$I$1004,4,FALSE)="","",VLOOKUP($B1846,競技者!$A$5:$I$1004,4,FALSE)))</f>
        <v/>
      </c>
      <c r="F1846" s="95" t="str">
        <f>IF($B1846="","",IF(VLOOKUP($B1846,競技者!$A$5:$I$1004,7,FALSE)="","",VLOOKUP($B1846,競技者!$A$5:$I$1004,7,FALSE)))</f>
        <v/>
      </c>
      <c r="G1846" s="95" t="str">
        <f>IF($B1846="","",IF(VLOOKUP($B1846,競技者!$A$5:$I$1004,9,FALSE)="","",VLOOKUP($B1846,競技者!$A$5:$I$1004,9,FALSE)))</f>
        <v/>
      </c>
      <c r="H1846" s="109"/>
      <c r="I1846" s="95" t="str">
        <f t="shared" si="140"/>
        <v/>
      </c>
      <c r="J1846" s="96"/>
      <c r="K1846" s="107" t="str">
        <f t="shared" si="141"/>
        <v/>
      </c>
      <c r="L1846" s="96"/>
      <c r="M1846" s="107" t="str">
        <f t="shared" si="142"/>
        <v/>
      </c>
      <c r="N1846" s="103"/>
      <c r="O1846" s="103"/>
      <c r="P1846" s="260"/>
      <c r="Q1846" s="97" t="str">
        <f t="shared" si="143"/>
        <v/>
      </c>
      <c r="R1846" s="98" t="str">
        <f t="shared" si="144"/>
        <v/>
      </c>
      <c r="S1846" s="96"/>
      <c r="T1846" s="234"/>
      <c r="U1846" s="105"/>
    </row>
    <row r="1847" spans="1:21">
      <c r="A1847" s="94">
        <v>1843</v>
      </c>
      <c r="B1847" s="111"/>
      <c r="C1847" s="95" t="str">
        <f>IF($B1847="","",IF(VLOOKUP($B1847,競技者!$A$5:$I$1004,2,FALSE)="","",VLOOKUP($B1847,競技者!$A$5:$I$1004,2,FALSE)))</f>
        <v/>
      </c>
      <c r="D1847" s="95" t="str">
        <f>IF($B1847="","",IF(VLOOKUP($B1847,競技者!$A$5:$I$1004,3,FALSE)="","",VLOOKUP($B1847,競技者!$A$5:$I$1004,3,FALSE)))</f>
        <v/>
      </c>
      <c r="E1847" s="95" t="str">
        <f>IF($B1847="","",IF(VLOOKUP($B1847,競技者!$A$5:$I$1004,4,FALSE)="","",VLOOKUP($B1847,競技者!$A$5:$I$1004,4,FALSE)))</f>
        <v/>
      </c>
      <c r="F1847" s="95" t="str">
        <f>IF($B1847="","",IF(VLOOKUP($B1847,競技者!$A$5:$I$1004,7,FALSE)="","",VLOOKUP($B1847,競技者!$A$5:$I$1004,7,FALSE)))</f>
        <v/>
      </c>
      <c r="G1847" s="95" t="str">
        <f>IF($B1847="","",IF(VLOOKUP($B1847,競技者!$A$5:$I$1004,9,FALSE)="","",VLOOKUP($B1847,競技者!$A$5:$I$1004,9,FALSE)))</f>
        <v/>
      </c>
      <c r="H1847" s="109"/>
      <c r="I1847" s="95" t="str">
        <f t="shared" si="140"/>
        <v/>
      </c>
      <c r="J1847" s="96"/>
      <c r="K1847" s="107" t="str">
        <f t="shared" si="141"/>
        <v/>
      </c>
      <c r="L1847" s="96"/>
      <c r="M1847" s="107" t="str">
        <f t="shared" si="142"/>
        <v/>
      </c>
      <c r="N1847" s="103"/>
      <c r="O1847" s="103"/>
      <c r="P1847" s="260"/>
      <c r="Q1847" s="97" t="str">
        <f t="shared" si="143"/>
        <v/>
      </c>
      <c r="R1847" s="98" t="str">
        <f t="shared" si="144"/>
        <v/>
      </c>
      <c r="S1847" s="96"/>
      <c r="T1847" s="234"/>
      <c r="U1847" s="105"/>
    </row>
    <row r="1848" spans="1:21">
      <c r="A1848" s="94">
        <v>1844</v>
      </c>
      <c r="B1848" s="111"/>
      <c r="C1848" s="95" t="str">
        <f>IF($B1848="","",IF(VLOOKUP($B1848,競技者!$A$5:$I$1004,2,FALSE)="","",VLOOKUP($B1848,競技者!$A$5:$I$1004,2,FALSE)))</f>
        <v/>
      </c>
      <c r="D1848" s="95" t="str">
        <f>IF($B1848="","",IF(VLOOKUP($B1848,競技者!$A$5:$I$1004,3,FALSE)="","",VLOOKUP($B1848,競技者!$A$5:$I$1004,3,FALSE)))</f>
        <v/>
      </c>
      <c r="E1848" s="95" t="str">
        <f>IF($B1848="","",IF(VLOOKUP($B1848,競技者!$A$5:$I$1004,4,FALSE)="","",VLOOKUP($B1848,競技者!$A$5:$I$1004,4,FALSE)))</f>
        <v/>
      </c>
      <c r="F1848" s="95" t="str">
        <f>IF($B1848="","",IF(VLOOKUP($B1848,競技者!$A$5:$I$1004,7,FALSE)="","",VLOOKUP($B1848,競技者!$A$5:$I$1004,7,FALSE)))</f>
        <v/>
      </c>
      <c r="G1848" s="95" t="str">
        <f>IF($B1848="","",IF(VLOOKUP($B1848,競技者!$A$5:$I$1004,9,FALSE)="","",VLOOKUP($B1848,競技者!$A$5:$I$1004,9,FALSE)))</f>
        <v/>
      </c>
      <c r="H1848" s="109"/>
      <c r="I1848" s="95" t="str">
        <f t="shared" si="140"/>
        <v/>
      </c>
      <c r="J1848" s="96"/>
      <c r="K1848" s="107" t="str">
        <f t="shared" si="141"/>
        <v/>
      </c>
      <c r="L1848" s="96"/>
      <c r="M1848" s="107" t="str">
        <f t="shared" si="142"/>
        <v/>
      </c>
      <c r="N1848" s="103"/>
      <c r="O1848" s="103"/>
      <c r="P1848" s="260"/>
      <c r="Q1848" s="97" t="str">
        <f t="shared" si="143"/>
        <v/>
      </c>
      <c r="R1848" s="98" t="str">
        <f t="shared" si="144"/>
        <v/>
      </c>
      <c r="S1848" s="96"/>
      <c r="T1848" s="234"/>
      <c r="U1848" s="105"/>
    </row>
    <row r="1849" spans="1:21">
      <c r="A1849" s="94">
        <v>1845</v>
      </c>
      <c r="B1849" s="207"/>
      <c r="C1849" s="208" t="str">
        <f>IF($B1849="","",IF(VLOOKUP($B1849,競技者!$A$5:$I$1004,2,FALSE)="","",VLOOKUP($B1849,競技者!$A$5:$I$1004,2,FALSE)))</f>
        <v/>
      </c>
      <c r="D1849" s="208" t="str">
        <f>IF($B1849="","",IF(VLOOKUP($B1849,競技者!$A$5:$I$1004,3,FALSE)="","",VLOOKUP($B1849,競技者!$A$5:$I$1004,3,FALSE)))</f>
        <v/>
      </c>
      <c r="E1849" s="208" t="str">
        <f>IF($B1849="","",IF(VLOOKUP($B1849,競技者!$A$5:$I$1004,4,FALSE)="","",VLOOKUP($B1849,競技者!$A$5:$I$1004,4,FALSE)))</f>
        <v/>
      </c>
      <c r="F1849" s="208" t="str">
        <f>IF($B1849="","",IF(VLOOKUP($B1849,競技者!$A$5:$I$1004,7,FALSE)="","",VLOOKUP($B1849,競技者!$A$5:$I$1004,7,FALSE)))</f>
        <v/>
      </c>
      <c r="G1849" s="208" t="str">
        <f>IF($B1849="","",IF(VLOOKUP($B1849,競技者!$A$5:$I$1004,9,FALSE)="","",VLOOKUP($B1849,競技者!$A$5:$I$1004,9,FALSE)))</f>
        <v/>
      </c>
      <c r="H1849" s="209"/>
      <c r="I1849" s="208" t="str">
        <f t="shared" si="140"/>
        <v/>
      </c>
      <c r="J1849" s="210"/>
      <c r="K1849" s="211" t="str">
        <f t="shared" si="141"/>
        <v/>
      </c>
      <c r="L1849" s="210"/>
      <c r="M1849" s="211" t="str">
        <f t="shared" si="142"/>
        <v/>
      </c>
      <c r="N1849" s="212"/>
      <c r="O1849" s="212"/>
      <c r="P1849" s="261"/>
      <c r="Q1849" s="213" t="str">
        <f t="shared" si="143"/>
        <v/>
      </c>
      <c r="R1849" s="214" t="str">
        <f t="shared" si="144"/>
        <v/>
      </c>
      <c r="S1849" s="210"/>
      <c r="T1849" s="238"/>
      <c r="U1849" s="216"/>
    </row>
    <row r="1850" spans="1:21">
      <c r="A1850" s="94">
        <v>1846</v>
      </c>
      <c r="B1850" s="199"/>
      <c r="C1850" s="120" t="str">
        <f>IF($B1850="","",IF(VLOOKUP($B1850,競技者!$A$5:$I$1004,2,FALSE)="","",VLOOKUP($B1850,競技者!$A$5:$I$1004,2,FALSE)))</f>
        <v/>
      </c>
      <c r="D1850" s="120" t="str">
        <f>IF($B1850="","",IF(VLOOKUP($B1850,競技者!$A$5:$I$1004,3,FALSE)="","",VLOOKUP($B1850,競技者!$A$5:$I$1004,3,FALSE)))</f>
        <v/>
      </c>
      <c r="E1850" s="120" t="str">
        <f>IF($B1850="","",IF(VLOOKUP($B1850,競技者!$A$5:$I$1004,4,FALSE)="","",VLOOKUP($B1850,競技者!$A$5:$I$1004,4,FALSE)))</f>
        <v/>
      </c>
      <c r="F1850" s="120" t="str">
        <f>IF($B1850="","",IF(VLOOKUP($B1850,競技者!$A$5:$I$1004,7,FALSE)="","",VLOOKUP($B1850,競技者!$A$5:$I$1004,7,FALSE)))</f>
        <v/>
      </c>
      <c r="G1850" s="120" t="str">
        <f>IF($B1850="","",IF(VLOOKUP($B1850,競技者!$A$5:$I$1004,9,FALSE)="","",VLOOKUP($B1850,競技者!$A$5:$I$1004,9,FALSE)))</f>
        <v/>
      </c>
      <c r="H1850" s="119"/>
      <c r="I1850" s="120" t="str">
        <f t="shared" si="140"/>
        <v/>
      </c>
      <c r="J1850" s="121"/>
      <c r="K1850" s="122" t="str">
        <f t="shared" si="141"/>
        <v/>
      </c>
      <c r="L1850" s="121"/>
      <c r="M1850" s="122" t="str">
        <f t="shared" si="142"/>
        <v/>
      </c>
      <c r="N1850" s="123"/>
      <c r="O1850" s="123"/>
      <c r="P1850" s="259"/>
      <c r="Q1850" s="124" t="str">
        <f t="shared" si="143"/>
        <v/>
      </c>
      <c r="R1850" s="125" t="str">
        <f t="shared" si="144"/>
        <v/>
      </c>
      <c r="S1850" s="121"/>
      <c r="T1850" s="236"/>
      <c r="U1850" s="127"/>
    </row>
    <row r="1851" spans="1:21">
      <c r="A1851" s="94">
        <v>1847</v>
      </c>
      <c r="B1851" s="111"/>
      <c r="C1851" s="95" t="str">
        <f>IF($B1851="","",IF(VLOOKUP($B1851,競技者!$A$5:$I$1004,2,FALSE)="","",VLOOKUP($B1851,競技者!$A$5:$I$1004,2,FALSE)))</f>
        <v/>
      </c>
      <c r="D1851" s="95" t="str">
        <f>IF($B1851="","",IF(VLOOKUP($B1851,競技者!$A$5:$I$1004,3,FALSE)="","",VLOOKUP($B1851,競技者!$A$5:$I$1004,3,FALSE)))</f>
        <v/>
      </c>
      <c r="E1851" s="95" t="str">
        <f>IF($B1851="","",IF(VLOOKUP($B1851,競技者!$A$5:$I$1004,4,FALSE)="","",VLOOKUP($B1851,競技者!$A$5:$I$1004,4,FALSE)))</f>
        <v/>
      </c>
      <c r="F1851" s="95" t="str">
        <f>IF($B1851="","",IF(VLOOKUP($B1851,競技者!$A$5:$I$1004,7,FALSE)="","",VLOOKUP($B1851,競技者!$A$5:$I$1004,7,FALSE)))</f>
        <v/>
      </c>
      <c r="G1851" s="95" t="str">
        <f>IF($B1851="","",IF(VLOOKUP($B1851,競技者!$A$5:$I$1004,9,FALSE)="","",VLOOKUP($B1851,競技者!$A$5:$I$1004,9,FALSE)))</f>
        <v/>
      </c>
      <c r="H1851" s="109"/>
      <c r="I1851" s="95" t="str">
        <f t="shared" si="140"/>
        <v/>
      </c>
      <c r="J1851" s="96"/>
      <c r="K1851" s="107" t="str">
        <f t="shared" si="141"/>
        <v/>
      </c>
      <c r="L1851" s="96"/>
      <c r="M1851" s="107" t="str">
        <f t="shared" si="142"/>
        <v/>
      </c>
      <c r="N1851" s="103"/>
      <c r="O1851" s="103"/>
      <c r="P1851" s="260"/>
      <c r="Q1851" s="97" t="str">
        <f t="shared" si="143"/>
        <v/>
      </c>
      <c r="R1851" s="98" t="str">
        <f t="shared" si="144"/>
        <v/>
      </c>
      <c r="S1851" s="96"/>
      <c r="T1851" s="234"/>
      <c r="U1851" s="105"/>
    </row>
    <row r="1852" spans="1:21">
      <c r="A1852" s="94">
        <v>1848</v>
      </c>
      <c r="B1852" s="111"/>
      <c r="C1852" s="95" t="str">
        <f>IF($B1852="","",IF(VLOOKUP($B1852,競技者!$A$5:$I$1004,2,FALSE)="","",VLOOKUP($B1852,競技者!$A$5:$I$1004,2,FALSE)))</f>
        <v/>
      </c>
      <c r="D1852" s="95" t="str">
        <f>IF($B1852="","",IF(VLOOKUP($B1852,競技者!$A$5:$I$1004,3,FALSE)="","",VLOOKUP($B1852,競技者!$A$5:$I$1004,3,FALSE)))</f>
        <v/>
      </c>
      <c r="E1852" s="95" t="str">
        <f>IF($B1852="","",IF(VLOOKUP($B1852,競技者!$A$5:$I$1004,4,FALSE)="","",VLOOKUP($B1852,競技者!$A$5:$I$1004,4,FALSE)))</f>
        <v/>
      </c>
      <c r="F1852" s="95" t="str">
        <f>IF($B1852="","",IF(VLOOKUP($B1852,競技者!$A$5:$I$1004,7,FALSE)="","",VLOOKUP($B1852,競技者!$A$5:$I$1004,7,FALSE)))</f>
        <v/>
      </c>
      <c r="G1852" s="95" t="str">
        <f>IF($B1852="","",IF(VLOOKUP($B1852,競技者!$A$5:$I$1004,9,FALSE)="","",VLOOKUP($B1852,競技者!$A$5:$I$1004,9,FALSE)))</f>
        <v/>
      </c>
      <c r="H1852" s="109"/>
      <c r="I1852" s="95" t="str">
        <f t="shared" si="140"/>
        <v/>
      </c>
      <c r="J1852" s="96"/>
      <c r="K1852" s="107" t="str">
        <f t="shared" si="141"/>
        <v/>
      </c>
      <c r="L1852" s="96"/>
      <c r="M1852" s="107" t="str">
        <f t="shared" si="142"/>
        <v/>
      </c>
      <c r="N1852" s="103"/>
      <c r="O1852" s="103"/>
      <c r="P1852" s="260"/>
      <c r="Q1852" s="97" t="str">
        <f t="shared" si="143"/>
        <v/>
      </c>
      <c r="R1852" s="98" t="str">
        <f t="shared" si="144"/>
        <v/>
      </c>
      <c r="S1852" s="96"/>
      <c r="T1852" s="234"/>
      <c r="U1852" s="105"/>
    </row>
    <row r="1853" spans="1:21">
      <c r="A1853" s="94">
        <v>1849</v>
      </c>
      <c r="B1853" s="111"/>
      <c r="C1853" s="95" t="str">
        <f>IF($B1853="","",IF(VLOOKUP($B1853,競技者!$A$5:$I$1004,2,FALSE)="","",VLOOKUP($B1853,競技者!$A$5:$I$1004,2,FALSE)))</f>
        <v/>
      </c>
      <c r="D1853" s="95" t="str">
        <f>IF($B1853="","",IF(VLOOKUP($B1853,競技者!$A$5:$I$1004,3,FALSE)="","",VLOOKUP($B1853,競技者!$A$5:$I$1004,3,FALSE)))</f>
        <v/>
      </c>
      <c r="E1853" s="95" t="str">
        <f>IF($B1853="","",IF(VLOOKUP($B1853,競技者!$A$5:$I$1004,4,FALSE)="","",VLOOKUP($B1853,競技者!$A$5:$I$1004,4,FALSE)))</f>
        <v/>
      </c>
      <c r="F1853" s="95" t="str">
        <f>IF($B1853="","",IF(VLOOKUP($B1853,競技者!$A$5:$I$1004,7,FALSE)="","",VLOOKUP($B1853,競技者!$A$5:$I$1004,7,FALSE)))</f>
        <v/>
      </c>
      <c r="G1853" s="95" t="str">
        <f>IF($B1853="","",IF(VLOOKUP($B1853,競技者!$A$5:$I$1004,9,FALSE)="","",VLOOKUP($B1853,競技者!$A$5:$I$1004,9,FALSE)))</f>
        <v/>
      </c>
      <c r="H1853" s="109"/>
      <c r="I1853" s="95" t="str">
        <f t="shared" si="140"/>
        <v/>
      </c>
      <c r="J1853" s="96"/>
      <c r="K1853" s="107" t="str">
        <f t="shared" si="141"/>
        <v/>
      </c>
      <c r="L1853" s="96"/>
      <c r="M1853" s="107" t="str">
        <f t="shared" si="142"/>
        <v/>
      </c>
      <c r="N1853" s="103"/>
      <c r="O1853" s="103"/>
      <c r="P1853" s="260"/>
      <c r="Q1853" s="97" t="str">
        <f t="shared" si="143"/>
        <v/>
      </c>
      <c r="R1853" s="98" t="str">
        <f t="shared" si="144"/>
        <v/>
      </c>
      <c r="S1853" s="96"/>
      <c r="T1853" s="234"/>
      <c r="U1853" s="105"/>
    </row>
    <row r="1854" spans="1:21" ht="12.6" thickBot="1">
      <c r="A1854" s="94">
        <v>1850</v>
      </c>
      <c r="B1854" s="217"/>
      <c r="C1854" s="218" t="str">
        <f>IF($B1854="","",IF(VLOOKUP($B1854,競技者!$A$5:$I$1004,2,FALSE)="","",VLOOKUP($B1854,競技者!$A$5:$I$1004,2,FALSE)))</f>
        <v/>
      </c>
      <c r="D1854" s="218" t="str">
        <f>IF($B1854="","",IF(VLOOKUP($B1854,競技者!$A$5:$I$1004,3,FALSE)="","",VLOOKUP($B1854,競技者!$A$5:$I$1004,3,FALSE)))</f>
        <v/>
      </c>
      <c r="E1854" s="218" t="str">
        <f>IF($B1854="","",IF(VLOOKUP($B1854,競技者!$A$5:$I$1004,4,FALSE)="","",VLOOKUP($B1854,競技者!$A$5:$I$1004,4,FALSE)))</f>
        <v/>
      </c>
      <c r="F1854" s="218" t="str">
        <f>IF($B1854="","",IF(VLOOKUP($B1854,競技者!$A$5:$I$1004,7,FALSE)="","",VLOOKUP($B1854,競技者!$A$5:$I$1004,7,FALSE)))</f>
        <v/>
      </c>
      <c r="G1854" s="218" t="str">
        <f>IF($B1854="","",IF(VLOOKUP($B1854,競技者!$A$5:$I$1004,9,FALSE)="","",VLOOKUP($B1854,競技者!$A$5:$I$1004,9,FALSE)))</f>
        <v/>
      </c>
      <c r="H1854" s="219"/>
      <c r="I1854" s="218" t="str">
        <f t="shared" si="140"/>
        <v/>
      </c>
      <c r="J1854" s="220"/>
      <c r="K1854" s="221" t="str">
        <f t="shared" si="141"/>
        <v/>
      </c>
      <c r="L1854" s="220"/>
      <c r="M1854" s="221" t="str">
        <f t="shared" si="142"/>
        <v/>
      </c>
      <c r="N1854" s="262"/>
      <c r="O1854" s="262"/>
      <c r="P1854" s="263"/>
      <c r="Q1854" s="222" t="str">
        <f t="shared" si="143"/>
        <v/>
      </c>
      <c r="R1854" s="223" t="str">
        <f t="shared" si="144"/>
        <v/>
      </c>
      <c r="S1854" s="220"/>
      <c r="T1854" s="237"/>
      <c r="U1854" s="224"/>
    </row>
    <row r="1855" spans="1:21">
      <c r="A1855" s="94">
        <v>1851</v>
      </c>
      <c r="B1855" s="199"/>
      <c r="C1855" s="120" t="str">
        <f>IF($B1855="","",IF(VLOOKUP($B1855,競技者!$A$5:$I$1004,2,FALSE)="","",VLOOKUP($B1855,競技者!$A$5:$I$1004,2,FALSE)))</f>
        <v/>
      </c>
      <c r="D1855" s="120" t="str">
        <f>IF($B1855="","",IF(VLOOKUP($B1855,競技者!$A$5:$I$1004,3,FALSE)="","",VLOOKUP($B1855,競技者!$A$5:$I$1004,3,FALSE)))</f>
        <v/>
      </c>
      <c r="E1855" s="120" t="str">
        <f>IF($B1855="","",IF(VLOOKUP($B1855,競技者!$A$5:$I$1004,4,FALSE)="","",VLOOKUP($B1855,競技者!$A$5:$I$1004,4,FALSE)))</f>
        <v/>
      </c>
      <c r="F1855" s="120" t="str">
        <f>IF($B1855="","",IF(VLOOKUP($B1855,競技者!$A$5:$I$1004,7,FALSE)="","",VLOOKUP($B1855,競技者!$A$5:$I$1004,7,FALSE)))</f>
        <v/>
      </c>
      <c r="G1855" s="120" t="str">
        <f>IF($B1855="","",IF(VLOOKUP($B1855,競技者!$A$5:$I$1004,9,FALSE)="","",VLOOKUP($B1855,競技者!$A$5:$I$1004,9,FALSE)))</f>
        <v/>
      </c>
      <c r="H1855" s="119"/>
      <c r="I1855" s="120" t="str">
        <f t="shared" si="140"/>
        <v/>
      </c>
      <c r="J1855" s="121"/>
      <c r="K1855" s="122" t="str">
        <f t="shared" si="141"/>
        <v/>
      </c>
      <c r="L1855" s="121"/>
      <c r="M1855" s="122" t="str">
        <f t="shared" si="142"/>
        <v/>
      </c>
      <c r="N1855" s="123"/>
      <c r="O1855" s="123"/>
      <c r="P1855" s="259"/>
      <c r="Q1855" s="124" t="str">
        <f t="shared" si="143"/>
        <v/>
      </c>
      <c r="R1855" s="125" t="str">
        <f t="shared" si="144"/>
        <v/>
      </c>
      <c r="S1855" s="121"/>
      <c r="T1855" s="236"/>
      <c r="U1855" s="127"/>
    </row>
    <row r="1856" spans="1:21">
      <c r="A1856" s="94">
        <v>1852</v>
      </c>
      <c r="B1856" s="111"/>
      <c r="C1856" s="95" t="str">
        <f>IF($B1856="","",IF(VLOOKUP($B1856,競技者!$A$5:$I$1004,2,FALSE)="","",VLOOKUP($B1856,競技者!$A$5:$I$1004,2,FALSE)))</f>
        <v/>
      </c>
      <c r="D1856" s="95" t="str">
        <f>IF($B1856="","",IF(VLOOKUP($B1856,競技者!$A$5:$I$1004,3,FALSE)="","",VLOOKUP($B1856,競技者!$A$5:$I$1004,3,FALSE)))</f>
        <v/>
      </c>
      <c r="E1856" s="95" t="str">
        <f>IF($B1856="","",IF(VLOOKUP($B1856,競技者!$A$5:$I$1004,4,FALSE)="","",VLOOKUP($B1856,競技者!$A$5:$I$1004,4,FALSE)))</f>
        <v/>
      </c>
      <c r="F1856" s="95" t="str">
        <f>IF($B1856="","",IF(VLOOKUP($B1856,競技者!$A$5:$I$1004,7,FALSE)="","",VLOOKUP($B1856,競技者!$A$5:$I$1004,7,FALSE)))</f>
        <v/>
      </c>
      <c r="G1856" s="95" t="str">
        <f>IF($B1856="","",IF(VLOOKUP($B1856,競技者!$A$5:$I$1004,9,FALSE)="","",VLOOKUP($B1856,競技者!$A$5:$I$1004,9,FALSE)))</f>
        <v/>
      </c>
      <c r="H1856" s="109"/>
      <c r="I1856" s="95" t="str">
        <f t="shared" si="140"/>
        <v/>
      </c>
      <c r="J1856" s="96"/>
      <c r="K1856" s="107" t="str">
        <f t="shared" si="141"/>
        <v/>
      </c>
      <c r="L1856" s="96"/>
      <c r="M1856" s="107" t="str">
        <f t="shared" si="142"/>
        <v/>
      </c>
      <c r="N1856" s="103"/>
      <c r="O1856" s="103"/>
      <c r="P1856" s="260"/>
      <c r="Q1856" s="97" t="str">
        <f t="shared" si="143"/>
        <v/>
      </c>
      <c r="R1856" s="98" t="str">
        <f t="shared" si="144"/>
        <v/>
      </c>
      <c r="S1856" s="96"/>
      <c r="T1856" s="234"/>
      <c r="U1856" s="105"/>
    </row>
    <row r="1857" spans="1:21">
      <c r="A1857" s="94">
        <v>1853</v>
      </c>
      <c r="B1857" s="111"/>
      <c r="C1857" s="95" t="str">
        <f>IF($B1857="","",IF(VLOOKUP($B1857,競技者!$A$5:$I$1004,2,FALSE)="","",VLOOKUP($B1857,競技者!$A$5:$I$1004,2,FALSE)))</f>
        <v/>
      </c>
      <c r="D1857" s="95" t="str">
        <f>IF($B1857="","",IF(VLOOKUP($B1857,競技者!$A$5:$I$1004,3,FALSE)="","",VLOOKUP($B1857,競技者!$A$5:$I$1004,3,FALSE)))</f>
        <v/>
      </c>
      <c r="E1857" s="95" t="str">
        <f>IF($B1857="","",IF(VLOOKUP($B1857,競技者!$A$5:$I$1004,4,FALSE)="","",VLOOKUP($B1857,競技者!$A$5:$I$1004,4,FALSE)))</f>
        <v/>
      </c>
      <c r="F1857" s="95" t="str">
        <f>IF($B1857="","",IF(VLOOKUP($B1857,競技者!$A$5:$I$1004,7,FALSE)="","",VLOOKUP($B1857,競技者!$A$5:$I$1004,7,FALSE)))</f>
        <v/>
      </c>
      <c r="G1857" s="95" t="str">
        <f>IF($B1857="","",IF(VLOOKUP($B1857,競技者!$A$5:$I$1004,9,FALSE)="","",VLOOKUP($B1857,競技者!$A$5:$I$1004,9,FALSE)))</f>
        <v/>
      </c>
      <c r="H1857" s="109"/>
      <c r="I1857" s="95" t="str">
        <f t="shared" si="140"/>
        <v/>
      </c>
      <c r="J1857" s="96"/>
      <c r="K1857" s="107" t="str">
        <f t="shared" si="141"/>
        <v/>
      </c>
      <c r="L1857" s="96"/>
      <c r="M1857" s="107" t="str">
        <f t="shared" si="142"/>
        <v/>
      </c>
      <c r="N1857" s="103"/>
      <c r="O1857" s="103"/>
      <c r="P1857" s="260"/>
      <c r="Q1857" s="97" t="str">
        <f t="shared" si="143"/>
        <v/>
      </c>
      <c r="R1857" s="98" t="str">
        <f t="shared" si="144"/>
        <v/>
      </c>
      <c r="S1857" s="96"/>
      <c r="T1857" s="234"/>
      <c r="U1857" s="105"/>
    </row>
    <row r="1858" spans="1:21">
      <c r="A1858" s="94">
        <v>1854</v>
      </c>
      <c r="B1858" s="111"/>
      <c r="C1858" s="95" t="str">
        <f>IF($B1858="","",IF(VLOOKUP($B1858,競技者!$A$5:$I$1004,2,FALSE)="","",VLOOKUP($B1858,競技者!$A$5:$I$1004,2,FALSE)))</f>
        <v/>
      </c>
      <c r="D1858" s="95" t="str">
        <f>IF($B1858="","",IF(VLOOKUP($B1858,競技者!$A$5:$I$1004,3,FALSE)="","",VLOOKUP($B1858,競技者!$A$5:$I$1004,3,FALSE)))</f>
        <v/>
      </c>
      <c r="E1858" s="95" t="str">
        <f>IF($B1858="","",IF(VLOOKUP($B1858,競技者!$A$5:$I$1004,4,FALSE)="","",VLOOKUP($B1858,競技者!$A$5:$I$1004,4,FALSE)))</f>
        <v/>
      </c>
      <c r="F1858" s="95" t="str">
        <f>IF($B1858="","",IF(VLOOKUP($B1858,競技者!$A$5:$I$1004,7,FALSE)="","",VLOOKUP($B1858,競技者!$A$5:$I$1004,7,FALSE)))</f>
        <v/>
      </c>
      <c r="G1858" s="95" t="str">
        <f>IF($B1858="","",IF(VLOOKUP($B1858,競技者!$A$5:$I$1004,9,FALSE)="","",VLOOKUP($B1858,競技者!$A$5:$I$1004,9,FALSE)))</f>
        <v/>
      </c>
      <c r="H1858" s="109"/>
      <c r="I1858" s="95" t="str">
        <f t="shared" si="140"/>
        <v/>
      </c>
      <c r="J1858" s="96"/>
      <c r="K1858" s="107" t="str">
        <f t="shared" si="141"/>
        <v/>
      </c>
      <c r="L1858" s="96"/>
      <c r="M1858" s="107" t="str">
        <f t="shared" si="142"/>
        <v/>
      </c>
      <c r="N1858" s="103"/>
      <c r="O1858" s="103"/>
      <c r="P1858" s="260"/>
      <c r="Q1858" s="97" t="str">
        <f t="shared" si="143"/>
        <v/>
      </c>
      <c r="R1858" s="98" t="str">
        <f t="shared" si="144"/>
        <v/>
      </c>
      <c r="S1858" s="96"/>
      <c r="T1858" s="234"/>
      <c r="U1858" s="105"/>
    </row>
    <row r="1859" spans="1:21">
      <c r="A1859" s="94">
        <v>1855</v>
      </c>
      <c r="B1859" s="207"/>
      <c r="C1859" s="208" t="str">
        <f>IF($B1859="","",IF(VLOOKUP($B1859,競技者!$A$5:$I$1004,2,FALSE)="","",VLOOKUP($B1859,競技者!$A$5:$I$1004,2,FALSE)))</f>
        <v/>
      </c>
      <c r="D1859" s="208" t="str">
        <f>IF($B1859="","",IF(VLOOKUP($B1859,競技者!$A$5:$I$1004,3,FALSE)="","",VLOOKUP($B1859,競技者!$A$5:$I$1004,3,FALSE)))</f>
        <v/>
      </c>
      <c r="E1859" s="208" t="str">
        <f>IF($B1859="","",IF(VLOOKUP($B1859,競技者!$A$5:$I$1004,4,FALSE)="","",VLOOKUP($B1859,競技者!$A$5:$I$1004,4,FALSE)))</f>
        <v/>
      </c>
      <c r="F1859" s="208" t="str">
        <f>IF($B1859="","",IF(VLOOKUP($B1859,競技者!$A$5:$I$1004,7,FALSE)="","",VLOOKUP($B1859,競技者!$A$5:$I$1004,7,FALSE)))</f>
        <v/>
      </c>
      <c r="G1859" s="208" t="str">
        <f>IF($B1859="","",IF(VLOOKUP($B1859,競技者!$A$5:$I$1004,9,FALSE)="","",VLOOKUP($B1859,競技者!$A$5:$I$1004,9,FALSE)))</f>
        <v/>
      </c>
      <c r="H1859" s="209"/>
      <c r="I1859" s="208" t="str">
        <f t="shared" si="140"/>
        <v/>
      </c>
      <c r="J1859" s="210"/>
      <c r="K1859" s="211" t="str">
        <f t="shared" si="141"/>
        <v/>
      </c>
      <c r="L1859" s="210"/>
      <c r="M1859" s="211" t="str">
        <f t="shared" si="142"/>
        <v/>
      </c>
      <c r="N1859" s="212"/>
      <c r="O1859" s="212"/>
      <c r="P1859" s="261"/>
      <c r="Q1859" s="213" t="str">
        <f t="shared" si="143"/>
        <v/>
      </c>
      <c r="R1859" s="214" t="str">
        <f t="shared" si="144"/>
        <v/>
      </c>
      <c r="S1859" s="210"/>
      <c r="T1859" s="238"/>
      <c r="U1859" s="216"/>
    </row>
    <row r="1860" spans="1:21">
      <c r="A1860" s="94">
        <v>1856</v>
      </c>
      <c r="B1860" s="199"/>
      <c r="C1860" s="120" t="str">
        <f>IF($B1860="","",IF(VLOOKUP($B1860,競技者!$A$5:$I$1004,2,FALSE)="","",VLOOKUP($B1860,競技者!$A$5:$I$1004,2,FALSE)))</f>
        <v/>
      </c>
      <c r="D1860" s="120" t="str">
        <f>IF($B1860="","",IF(VLOOKUP($B1860,競技者!$A$5:$I$1004,3,FALSE)="","",VLOOKUP($B1860,競技者!$A$5:$I$1004,3,FALSE)))</f>
        <v/>
      </c>
      <c r="E1860" s="120" t="str">
        <f>IF($B1860="","",IF(VLOOKUP($B1860,競技者!$A$5:$I$1004,4,FALSE)="","",VLOOKUP($B1860,競技者!$A$5:$I$1004,4,FALSE)))</f>
        <v/>
      </c>
      <c r="F1860" s="120" t="str">
        <f>IF($B1860="","",IF(VLOOKUP($B1860,競技者!$A$5:$I$1004,7,FALSE)="","",VLOOKUP($B1860,競技者!$A$5:$I$1004,7,FALSE)))</f>
        <v/>
      </c>
      <c r="G1860" s="120" t="str">
        <f>IF($B1860="","",IF(VLOOKUP($B1860,競技者!$A$5:$I$1004,9,FALSE)="","",VLOOKUP($B1860,競技者!$A$5:$I$1004,9,FALSE)))</f>
        <v/>
      </c>
      <c r="H1860" s="119"/>
      <c r="I1860" s="120" t="str">
        <f t="shared" si="140"/>
        <v/>
      </c>
      <c r="J1860" s="121"/>
      <c r="K1860" s="122" t="str">
        <f t="shared" si="141"/>
        <v/>
      </c>
      <c r="L1860" s="121"/>
      <c r="M1860" s="122" t="str">
        <f t="shared" si="142"/>
        <v/>
      </c>
      <c r="N1860" s="123"/>
      <c r="O1860" s="123"/>
      <c r="P1860" s="259"/>
      <c r="Q1860" s="124" t="str">
        <f t="shared" si="143"/>
        <v/>
      </c>
      <c r="R1860" s="125" t="str">
        <f t="shared" si="144"/>
        <v/>
      </c>
      <c r="S1860" s="121"/>
      <c r="T1860" s="236"/>
      <c r="U1860" s="127"/>
    </row>
    <row r="1861" spans="1:21">
      <c r="A1861" s="94">
        <v>1857</v>
      </c>
      <c r="B1861" s="111"/>
      <c r="C1861" s="95" t="str">
        <f>IF($B1861="","",IF(VLOOKUP($B1861,競技者!$A$5:$I$1004,2,FALSE)="","",VLOOKUP($B1861,競技者!$A$5:$I$1004,2,FALSE)))</f>
        <v/>
      </c>
      <c r="D1861" s="95" t="str">
        <f>IF($B1861="","",IF(VLOOKUP($B1861,競技者!$A$5:$I$1004,3,FALSE)="","",VLOOKUP($B1861,競技者!$A$5:$I$1004,3,FALSE)))</f>
        <v/>
      </c>
      <c r="E1861" s="95" t="str">
        <f>IF($B1861="","",IF(VLOOKUP($B1861,競技者!$A$5:$I$1004,4,FALSE)="","",VLOOKUP($B1861,競技者!$A$5:$I$1004,4,FALSE)))</f>
        <v/>
      </c>
      <c r="F1861" s="95" t="str">
        <f>IF($B1861="","",IF(VLOOKUP($B1861,競技者!$A$5:$I$1004,7,FALSE)="","",VLOOKUP($B1861,競技者!$A$5:$I$1004,7,FALSE)))</f>
        <v/>
      </c>
      <c r="G1861" s="95" t="str">
        <f>IF($B1861="","",IF(VLOOKUP($B1861,競技者!$A$5:$I$1004,9,FALSE)="","",VLOOKUP($B1861,競技者!$A$5:$I$1004,9,FALSE)))</f>
        <v/>
      </c>
      <c r="H1861" s="109"/>
      <c r="I1861" s="95" t="str">
        <f t="shared" si="140"/>
        <v/>
      </c>
      <c r="J1861" s="96"/>
      <c r="K1861" s="107" t="str">
        <f t="shared" si="141"/>
        <v/>
      </c>
      <c r="L1861" s="96"/>
      <c r="M1861" s="107" t="str">
        <f t="shared" si="142"/>
        <v/>
      </c>
      <c r="N1861" s="103"/>
      <c r="O1861" s="103"/>
      <c r="P1861" s="260"/>
      <c r="Q1861" s="97" t="str">
        <f t="shared" si="143"/>
        <v/>
      </c>
      <c r="R1861" s="98" t="str">
        <f t="shared" si="144"/>
        <v/>
      </c>
      <c r="S1861" s="96"/>
      <c r="T1861" s="234"/>
      <c r="U1861" s="105"/>
    </row>
    <row r="1862" spans="1:21">
      <c r="A1862" s="94">
        <v>1858</v>
      </c>
      <c r="B1862" s="111"/>
      <c r="C1862" s="95" t="str">
        <f>IF($B1862="","",IF(VLOOKUP($B1862,競技者!$A$5:$I$1004,2,FALSE)="","",VLOOKUP($B1862,競技者!$A$5:$I$1004,2,FALSE)))</f>
        <v/>
      </c>
      <c r="D1862" s="95" t="str">
        <f>IF($B1862="","",IF(VLOOKUP($B1862,競技者!$A$5:$I$1004,3,FALSE)="","",VLOOKUP($B1862,競技者!$A$5:$I$1004,3,FALSE)))</f>
        <v/>
      </c>
      <c r="E1862" s="95" t="str">
        <f>IF($B1862="","",IF(VLOOKUP($B1862,競技者!$A$5:$I$1004,4,FALSE)="","",VLOOKUP($B1862,競技者!$A$5:$I$1004,4,FALSE)))</f>
        <v/>
      </c>
      <c r="F1862" s="95" t="str">
        <f>IF($B1862="","",IF(VLOOKUP($B1862,競技者!$A$5:$I$1004,7,FALSE)="","",VLOOKUP($B1862,競技者!$A$5:$I$1004,7,FALSE)))</f>
        <v/>
      </c>
      <c r="G1862" s="95" t="str">
        <f>IF($B1862="","",IF(VLOOKUP($B1862,競技者!$A$5:$I$1004,9,FALSE)="","",VLOOKUP($B1862,競技者!$A$5:$I$1004,9,FALSE)))</f>
        <v/>
      </c>
      <c r="H1862" s="109"/>
      <c r="I1862" s="95" t="str">
        <f t="shared" ref="I1862:I1925" si="145">IF(H1862="50ｍ（長水路）","LC",IF(H1862="","","SC"))</f>
        <v/>
      </c>
      <c r="J1862" s="96"/>
      <c r="K1862" s="107" t="str">
        <f t="shared" ref="K1862:K1925" si="146">IF(J1862="自由形",1,IF(J1862="背泳ぎ",2,IF(J1862="平泳ぎ",3,IF(J1862="バタフライ",4,IF(J1862="","",5)))))</f>
        <v/>
      </c>
      <c r="L1862" s="96"/>
      <c r="M1862" s="107" t="str">
        <f t="shared" ref="M1862:M1925" si="147">IF(L1862="25m",1,IF(L1862="50m",2,IF(L1862="100m",3,IF(L1862="200m",4,IF(L1862="400m",5,IF(L1862="800m",6,IF(L1862="1500m",7,"")))))))</f>
        <v/>
      </c>
      <c r="N1862" s="103"/>
      <c r="O1862" s="103"/>
      <c r="P1862" s="260"/>
      <c r="Q1862" s="97" t="str">
        <f t="shared" ref="Q1862:Q1925" si="148">IF(P1862="","",IF(N1862="",TEXT(O1862&amp;"."&amp;P1862,"00.00"),TIMEVALUE(N1862&amp;":"&amp;O1862&amp;"."&amp;P1862)))</f>
        <v/>
      </c>
      <c r="R1862" s="98" t="str">
        <f t="shared" ref="R1862:R1925" si="149">IF(P1862="","",N1862*60+O1862+P1862/100)</f>
        <v/>
      </c>
      <c r="S1862" s="96"/>
      <c r="T1862" s="234"/>
      <c r="U1862" s="105"/>
    </row>
    <row r="1863" spans="1:21">
      <c r="A1863" s="94">
        <v>1859</v>
      </c>
      <c r="B1863" s="111"/>
      <c r="C1863" s="95" t="str">
        <f>IF($B1863="","",IF(VLOOKUP($B1863,競技者!$A$5:$I$1004,2,FALSE)="","",VLOOKUP($B1863,競技者!$A$5:$I$1004,2,FALSE)))</f>
        <v/>
      </c>
      <c r="D1863" s="95" t="str">
        <f>IF($B1863="","",IF(VLOOKUP($B1863,競技者!$A$5:$I$1004,3,FALSE)="","",VLOOKUP($B1863,競技者!$A$5:$I$1004,3,FALSE)))</f>
        <v/>
      </c>
      <c r="E1863" s="95" t="str">
        <f>IF($B1863="","",IF(VLOOKUP($B1863,競技者!$A$5:$I$1004,4,FALSE)="","",VLOOKUP($B1863,競技者!$A$5:$I$1004,4,FALSE)))</f>
        <v/>
      </c>
      <c r="F1863" s="95" t="str">
        <f>IF($B1863="","",IF(VLOOKUP($B1863,競技者!$A$5:$I$1004,7,FALSE)="","",VLOOKUP($B1863,競技者!$A$5:$I$1004,7,FALSE)))</f>
        <v/>
      </c>
      <c r="G1863" s="95" t="str">
        <f>IF($B1863="","",IF(VLOOKUP($B1863,競技者!$A$5:$I$1004,9,FALSE)="","",VLOOKUP($B1863,競技者!$A$5:$I$1004,9,FALSE)))</f>
        <v/>
      </c>
      <c r="H1863" s="109"/>
      <c r="I1863" s="95" t="str">
        <f t="shared" si="145"/>
        <v/>
      </c>
      <c r="J1863" s="96"/>
      <c r="K1863" s="107" t="str">
        <f t="shared" si="146"/>
        <v/>
      </c>
      <c r="L1863" s="96"/>
      <c r="M1863" s="107" t="str">
        <f t="shared" si="147"/>
        <v/>
      </c>
      <c r="N1863" s="103"/>
      <c r="O1863" s="103"/>
      <c r="P1863" s="260"/>
      <c r="Q1863" s="97" t="str">
        <f t="shared" si="148"/>
        <v/>
      </c>
      <c r="R1863" s="98" t="str">
        <f t="shared" si="149"/>
        <v/>
      </c>
      <c r="S1863" s="96"/>
      <c r="T1863" s="234"/>
      <c r="U1863" s="105"/>
    </row>
    <row r="1864" spans="1:21" ht="12.6" thickBot="1">
      <c r="A1864" s="94">
        <v>1860</v>
      </c>
      <c r="B1864" s="217"/>
      <c r="C1864" s="218" t="str">
        <f>IF($B1864="","",IF(VLOOKUP($B1864,競技者!$A$5:$I$1004,2,FALSE)="","",VLOOKUP($B1864,競技者!$A$5:$I$1004,2,FALSE)))</f>
        <v/>
      </c>
      <c r="D1864" s="218" t="str">
        <f>IF($B1864="","",IF(VLOOKUP($B1864,競技者!$A$5:$I$1004,3,FALSE)="","",VLOOKUP($B1864,競技者!$A$5:$I$1004,3,FALSE)))</f>
        <v/>
      </c>
      <c r="E1864" s="218" t="str">
        <f>IF($B1864="","",IF(VLOOKUP($B1864,競技者!$A$5:$I$1004,4,FALSE)="","",VLOOKUP($B1864,競技者!$A$5:$I$1004,4,FALSE)))</f>
        <v/>
      </c>
      <c r="F1864" s="218" t="str">
        <f>IF($B1864="","",IF(VLOOKUP($B1864,競技者!$A$5:$I$1004,7,FALSE)="","",VLOOKUP($B1864,競技者!$A$5:$I$1004,7,FALSE)))</f>
        <v/>
      </c>
      <c r="G1864" s="218" t="str">
        <f>IF($B1864="","",IF(VLOOKUP($B1864,競技者!$A$5:$I$1004,9,FALSE)="","",VLOOKUP($B1864,競技者!$A$5:$I$1004,9,FALSE)))</f>
        <v/>
      </c>
      <c r="H1864" s="219"/>
      <c r="I1864" s="218" t="str">
        <f t="shared" si="145"/>
        <v/>
      </c>
      <c r="J1864" s="220"/>
      <c r="K1864" s="221" t="str">
        <f t="shared" si="146"/>
        <v/>
      </c>
      <c r="L1864" s="220"/>
      <c r="M1864" s="221" t="str">
        <f t="shared" si="147"/>
        <v/>
      </c>
      <c r="N1864" s="262"/>
      <c r="O1864" s="262"/>
      <c r="P1864" s="263"/>
      <c r="Q1864" s="222" t="str">
        <f t="shared" si="148"/>
        <v/>
      </c>
      <c r="R1864" s="223" t="str">
        <f t="shared" si="149"/>
        <v/>
      </c>
      <c r="S1864" s="220"/>
      <c r="T1864" s="237"/>
      <c r="U1864" s="224"/>
    </row>
    <row r="1865" spans="1:21">
      <c r="A1865" s="94">
        <v>1861</v>
      </c>
      <c r="B1865" s="199"/>
      <c r="C1865" s="120" t="str">
        <f>IF($B1865="","",IF(VLOOKUP($B1865,競技者!$A$5:$I$1004,2,FALSE)="","",VLOOKUP($B1865,競技者!$A$5:$I$1004,2,FALSE)))</f>
        <v/>
      </c>
      <c r="D1865" s="120" t="str">
        <f>IF($B1865="","",IF(VLOOKUP($B1865,競技者!$A$5:$I$1004,3,FALSE)="","",VLOOKUP($B1865,競技者!$A$5:$I$1004,3,FALSE)))</f>
        <v/>
      </c>
      <c r="E1865" s="120" t="str">
        <f>IF($B1865="","",IF(VLOOKUP($B1865,競技者!$A$5:$I$1004,4,FALSE)="","",VLOOKUP($B1865,競技者!$A$5:$I$1004,4,FALSE)))</f>
        <v/>
      </c>
      <c r="F1865" s="120" t="str">
        <f>IF($B1865="","",IF(VLOOKUP($B1865,競技者!$A$5:$I$1004,7,FALSE)="","",VLOOKUP($B1865,競技者!$A$5:$I$1004,7,FALSE)))</f>
        <v/>
      </c>
      <c r="G1865" s="120" t="str">
        <f>IF($B1865="","",IF(VLOOKUP($B1865,競技者!$A$5:$I$1004,9,FALSE)="","",VLOOKUP($B1865,競技者!$A$5:$I$1004,9,FALSE)))</f>
        <v/>
      </c>
      <c r="H1865" s="119"/>
      <c r="I1865" s="120" t="str">
        <f t="shared" si="145"/>
        <v/>
      </c>
      <c r="J1865" s="121"/>
      <c r="K1865" s="122" t="str">
        <f t="shared" si="146"/>
        <v/>
      </c>
      <c r="L1865" s="121"/>
      <c r="M1865" s="122" t="str">
        <f t="shared" si="147"/>
        <v/>
      </c>
      <c r="N1865" s="123"/>
      <c r="O1865" s="123"/>
      <c r="P1865" s="259"/>
      <c r="Q1865" s="124" t="str">
        <f t="shared" si="148"/>
        <v/>
      </c>
      <c r="R1865" s="125" t="str">
        <f t="shared" si="149"/>
        <v/>
      </c>
      <c r="S1865" s="121"/>
      <c r="T1865" s="236"/>
      <c r="U1865" s="127"/>
    </row>
    <row r="1866" spans="1:21">
      <c r="A1866" s="94">
        <v>1862</v>
      </c>
      <c r="B1866" s="111"/>
      <c r="C1866" s="95" t="str">
        <f>IF($B1866="","",IF(VLOOKUP($B1866,競技者!$A$5:$I$1004,2,FALSE)="","",VLOOKUP($B1866,競技者!$A$5:$I$1004,2,FALSE)))</f>
        <v/>
      </c>
      <c r="D1866" s="95" t="str">
        <f>IF($B1866="","",IF(VLOOKUP($B1866,競技者!$A$5:$I$1004,3,FALSE)="","",VLOOKUP($B1866,競技者!$A$5:$I$1004,3,FALSE)))</f>
        <v/>
      </c>
      <c r="E1866" s="95" t="str">
        <f>IF($B1866="","",IF(VLOOKUP($B1866,競技者!$A$5:$I$1004,4,FALSE)="","",VLOOKUP($B1866,競技者!$A$5:$I$1004,4,FALSE)))</f>
        <v/>
      </c>
      <c r="F1866" s="95" t="str">
        <f>IF($B1866="","",IF(VLOOKUP($B1866,競技者!$A$5:$I$1004,7,FALSE)="","",VLOOKUP($B1866,競技者!$A$5:$I$1004,7,FALSE)))</f>
        <v/>
      </c>
      <c r="G1866" s="95" t="str">
        <f>IF($B1866="","",IF(VLOOKUP($B1866,競技者!$A$5:$I$1004,9,FALSE)="","",VLOOKUP($B1866,競技者!$A$5:$I$1004,9,FALSE)))</f>
        <v/>
      </c>
      <c r="H1866" s="109"/>
      <c r="I1866" s="95" t="str">
        <f t="shared" si="145"/>
        <v/>
      </c>
      <c r="J1866" s="96"/>
      <c r="K1866" s="107" t="str">
        <f t="shared" si="146"/>
        <v/>
      </c>
      <c r="L1866" s="96"/>
      <c r="M1866" s="107" t="str">
        <f t="shared" si="147"/>
        <v/>
      </c>
      <c r="N1866" s="103"/>
      <c r="O1866" s="103"/>
      <c r="P1866" s="260"/>
      <c r="Q1866" s="97" t="str">
        <f t="shared" si="148"/>
        <v/>
      </c>
      <c r="R1866" s="98" t="str">
        <f t="shared" si="149"/>
        <v/>
      </c>
      <c r="S1866" s="96"/>
      <c r="T1866" s="234"/>
      <c r="U1866" s="105"/>
    </row>
    <row r="1867" spans="1:21">
      <c r="A1867" s="94">
        <v>1863</v>
      </c>
      <c r="B1867" s="111"/>
      <c r="C1867" s="95" t="str">
        <f>IF($B1867="","",IF(VLOOKUP($B1867,競技者!$A$5:$I$1004,2,FALSE)="","",VLOOKUP($B1867,競技者!$A$5:$I$1004,2,FALSE)))</f>
        <v/>
      </c>
      <c r="D1867" s="95" t="str">
        <f>IF($B1867="","",IF(VLOOKUP($B1867,競技者!$A$5:$I$1004,3,FALSE)="","",VLOOKUP($B1867,競技者!$A$5:$I$1004,3,FALSE)))</f>
        <v/>
      </c>
      <c r="E1867" s="95" t="str">
        <f>IF($B1867="","",IF(VLOOKUP($B1867,競技者!$A$5:$I$1004,4,FALSE)="","",VLOOKUP($B1867,競技者!$A$5:$I$1004,4,FALSE)))</f>
        <v/>
      </c>
      <c r="F1867" s="95" t="str">
        <f>IF($B1867="","",IF(VLOOKUP($B1867,競技者!$A$5:$I$1004,7,FALSE)="","",VLOOKUP($B1867,競技者!$A$5:$I$1004,7,FALSE)))</f>
        <v/>
      </c>
      <c r="G1867" s="95" t="str">
        <f>IF($B1867="","",IF(VLOOKUP($B1867,競技者!$A$5:$I$1004,9,FALSE)="","",VLOOKUP($B1867,競技者!$A$5:$I$1004,9,FALSE)))</f>
        <v/>
      </c>
      <c r="H1867" s="109"/>
      <c r="I1867" s="95" t="str">
        <f t="shared" si="145"/>
        <v/>
      </c>
      <c r="J1867" s="96"/>
      <c r="K1867" s="107" t="str">
        <f t="shared" si="146"/>
        <v/>
      </c>
      <c r="L1867" s="96"/>
      <c r="M1867" s="107" t="str">
        <f t="shared" si="147"/>
        <v/>
      </c>
      <c r="N1867" s="103"/>
      <c r="O1867" s="103"/>
      <c r="P1867" s="260"/>
      <c r="Q1867" s="97" t="str">
        <f t="shared" si="148"/>
        <v/>
      </c>
      <c r="R1867" s="98" t="str">
        <f t="shared" si="149"/>
        <v/>
      </c>
      <c r="S1867" s="96"/>
      <c r="T1867" s="234"/>
      <c r="U1867" s="105"/>
    </row>
    <row r="1868" spans="1:21">
      <c r="A1868" s="94">
        <v>1864</v>
      </c>
      <c r="B1868" s="111"/>
      <c r="C1868" s="95" t="str">
        <f>IF($B1868="","",IF(VLOOKUP($B1868,競技者!$A$5:$I$1004,2,FALSE)="","",VLOOKUP($B1868,競技者!$A$5:$I$1004,2,FALSE)))</f>
        <v/>
      </c>
      <c r="D1868" s="95" t="str">
        <f>IF($B1868="","",IF(VLOOKUP($B1868,競技者!$A$5:$I$1004,3,FALSE)="","",VLOOKUP($B1868,競技者!$A$5:$I$1004,3,FALSE)))</f>
        <v/>
      </c>
      <c r="E1868" s="95" t="str">
        <f>IF($B1868="","",IF(VLOOKUP($B1868,競技者!$A$5:$I$1004,4,FALSE)="","",VLOOKUP($B1868,競技者!$A$5:$I$1004,4,FALSE)))</f>
        <v/>
      </c>
      <c r="F1868" s="95" t="str">
        <f>IF($B1868="","",IF(VLOOKUP($B1868,競技者!$A$5:$I$1004,7,FALSE)="","",VLOOKUP($B1868,競技者!$A$5:$I$1004,7,FALSE)))</f>
        <v/>
      </c>
      <c r="G1868" s="95" t="str">
        <f>IF($B1868="","",IF(VLOOKUP($B1868,競技者!$A$5:$I$1004,9,FALSE)="","",VLOOKUP($B1868,競技者!$A$5:$I$1004,9,FALSE)))</f>
        <v/>
      </c>
      <c r="H1868" s="109"/>
      <c r="I1868" s="95" t="str">
        <f t="shared" si="145"/>
        <v/>
      </c>
      <c r="J1868" s="96"/>
      <c r="K1868" s="107" t="str">
        <f t="shared" si="146"/>
        <v/>
      </c>
      <c r="L1868" s="96"/>
      <c r="M1868" s="107" t="str">
        <f t="shared" si="147"/>
        <v/>
      </c>
      <c r="N1868" s="103"/>
      <c r="O1868" s="103"/>
      <c r="P1868" s="260"/>
      <c r="Q1868" s="97" t="str">
        <f t="shared" si="148"/>
        <v/>
      </c>
      <c r="R1868" s="98" t="str">
        <f t="shared" si="149"/>
        <v/>
      </c>
      <c r="S1868" s="96"/>
      <c r="T1868" s="234"/>
      <c r="U1868" s="105"/>
    </row>
    <row r="1869" spans="1:21">
      <c r="A1869" s="94">
        <v>1865</v>
      </c>
      <c r="B1869" s="207"/>
      <c r="C1869" s="208" t="str">
        <f>IF($B1869="","",IF(VLOOKUP($B1869,競技者!$A$5:$I$1004,2,FALSE)="","",VLOOKUP($B1869,競技者!$A$5:$I$1004,2,FALSE)))</f>
        <v/>
      </c>
      <c r="D1869" s="208" t="str">
        <f>IF($B1869="","",IF(VLOOKUP($B1869,競技者!$A$5:$I$1004,3,FALSE)="","",VLOOKUP($B1869,競技者!$A$5:$I$1004,3,FALSE)))</f>
        <v/>
      </c>
      <c r="E1869" s="208" t="str">
        <f>IF($B1869="","",IF(VLOOKUP($B1869,競技者!$A$5:$I$1004,4,FALSE)="","",VLOOKUP($B1869,競技者!$A$5:$I$1004,4,FALSE)))</f>
        <v/>
      </c>
      <c r="F1869" s="208" t="str">
        <f>IF($B1869="","",IF(VLOOKUP($B1869,競技者!$A$5:$I$1004,7,FALSE)="","",VLOOKUP($B1869,競技者!$A$5:$I$1004,7,FALSE)))</f>
        <v/>
      </c>
      <c r="G1869" s="208" t="str">
        <f>IF($B1869="","",IF(VLOOKUP($B1869,競技者!$A$5:$I$1004,9,FALSE)="","",VLOOKUP($B1869,競技者!$A$5:$I$1004,9,FALSE)))</f>
        <v/>
      </c>
      <c r="H1869" s="209"/>
      <c r="I1869" s="208" t="str">
        <f t="shared" si="145"/>
        <v/>
      </c>
      <c r="J1869" s="210"/>
      <c r="K1869" s="211" t="str">
        <f t="shared" si="146"/>
        <v/>
      </c>
      <c r="L1869" s="210"/>
      <c r="M1869" s="211" t="str">
        <f t="shared" si="147"/>
        <v/>
      </c>
      <c r="N1869" s="212"/>
      <c r="O1869" s="212"/>
      <c r="P1869" s="261"/>
      <c r="Q1869" s="213" t="str">
        <f t="shared" si="148"/>
        <v/>
      </c>
      <c r="R1869" s="214" t="str">
        <f t="shared" si="149"/>
        <v/>
      </c>
      <c r="S1869" s="210"/>
      <c r="T1869" s="238"/>
      <c r="U1869" s="216"/>
    </row>
    <row r="1870" spans="1:21">
      <c r="A1870" s="94">
        <v>1866</v>
      </c>
      <c r="B1870" s="199"/>
      <c r="C1870" s="120" t="str">
        <f>IF($B1870="","",IF(VLOOKUP($B1870,競技者!$A$5:$I$1004,2,FALSE)="","",VLOOKUP($B1870,競技者!$A$5:$I$1004,2,FALSE)))</f>
        <v/>
      </c>
      <c r="D1870" s="120" t="str">
        <f>IF($B1870="","",IF(VLOOKUP($B1870,競技者!$A$5:$I$1004,3,FALSE)="","",VLOOKUP($B1870,競技者!$A$5:$I$1004,3,FALSE)))</f>
        <v/>
      </c>
      <c r="E1870" s="120" t="str">
        <f>IF($B1870="","",IF(VLOOKUP($B1870,競技者!$A$5:$I$1004,4,FALSE)="","",VLOOKUP($B1870,競技者!$A$5:$I$1004,4,FALSE)))</f>
        <v/>
      </c>
      <c r="F1870" s="120" t="str">
        <f>IF($B1870="","",IF(VLOOKUP($B1870,競技者!$A$5:$I$1004,7,FALSE)="","",VLOOKUP($B1870,競技者!$A$5:$I$1004,7,FALSE)))</f>
        <v/>
      </c>
      <c r="G1870" s="120" t="str">
        <f>IF($B1870="","",IF(VLOOKUP($B1870,競技者!$A$5:$I$1004,9,FALSE)="","",VLOOKUP($B1870,競技者!$A$5:$I$1004,9,FALSE)))</f>
        <v/>
      </c>
      <c r="H1870" s="119"/>
      <c r="I1870" s="120" t="str">
        <f t="shared" si="145"/>
        <v/>
      </c>
      <c r="J1870" s="121"/>
      <c r="K1870" s="122" t="str">
        <f t="shared" si="146"/>
        <v/>
      </c>
      <c r="L1870" s="121"/>
      <c r="M1870" s="122" t="str">
        <f t="shared" si="147"/>
        <v/>
      </c>
      <c r="N1870" s="123"/>
      <c r="O1870" s="123"/>
      <c r="P1870" s="259"/>
      <c r="Q1870" s="124" t="str">
        <f t="shared" si="148"/>
        <v/>
      </c>
      <c r="R1870" s="125" t="str">
        <f t="shared" si="149"/>
        <v/>
      </c>
      <c r="S1870" s="121"/>
      <c r="T1870" s="236"/>
      <c r="U1870" s="127"/>
    </row>
    <row r="1871" spans="1:21">
      <c r="A1871" s="94">
        <v>1867</v>
      </c>
      <c r="B1871" s="111"/>
      <c r="C1871" s="95" t="str">
        <f>IF($B1871="","",IF(VLOOKUP($B1871,競技者!$A$5:$I$1004,2,FALSE)="","",VLOOKUP($B1871,競技者!$A$5:$I$1004,2,FALSE)))</f>
        <v/>
      </c>
      <c r="D1871" s="95" t="str">
        <f>IF($B1871="","",IF(VLOOKUP($B1871,競技者!$A$5:$I$1004,3,FALSE)="","",VLOOKUP($B1871,競技者!$A$5:$I$1004,3,FALSE)))</f>
        <v/>
      </c>
      <c r="E1871" s="95" t="str">
        <f>IF($B1871="","",IF(VLOOKUP($B1871,競技者!$A$5:$I$1004,4,FALSE)="","",VLOOKUP($B1871,競技者!$A$5:$I$1004,4,FALSE)))</f>
        <v/>
      </c>
      <c r="F1871" s="95" t="str">
        <f>IF($B1871="","",IF(VLOOKUP($B1871,競技者!$A$5:$I$1004,7,FALSE)="","",VLOOKUP($B1871,競技者!$A$5:$I$1004,7,FALSE)))</f>
        <v/>
      </c>
      <c r="G1871" s="95" t="str">
        <f>IF($B1871="","",IF(VLOOKUP($B1871,競技者!$A$5:$I$1004,9,FALSE)="","",VLOOKUP($B1871,競技者!$A$5:$I$1004,9,FALSE)))</f>
        <v/>
      </c>
      <c r="H1871" s="109"/>
      <c r="I1871" s="95" t="str">
        <f t="shared" si="145"/>
        <v/>
      </c>
      <c r="J1871" s="96"/>
      <c r="K1871" s="107" t="str">
        <f t="shared" si="146"/>
        <v/>
      </c>
      <c r="L1871" s="96"/>
      <c r="M1871" s="107" t="str">
        <f t="shared" si="147"/>
        <v/>
      </c>
      <c r="N1871" s="103"/>
      <c r="O1871" s="103"/>
      <c r="P1871" s="260"/>
      <c r="Q1871" s="97" t="str">
        <f t="shared" si="148"/>
        <v/>
      </c>
      <c r="R1871" s="98" t="str">
        <f t="shared" si="149"/>
        <v/>
      </c>
      <c r="S1871" s="96"/>
      <c r="T1871" s="234"/>
      <c r="U1871" s="105"/>
    </row>
    <row r="1872" spans="1:21">
      <c r="A1872" s="94">
        <v>1868</v>
      </c>
      <c r="B1872" s="111"/>
      <c r="C1872" s="95" t="str">
        <f>IF($B1872="","",IF(VLOOKUP($B1872,競技者!$A$5:$I$1004,2,FALSE)="","",VLOOKUP($B1872,競技者!$A$5:$I$1004,2,FALSE)))</f>
        <v/>
      </c>
      <c r="D1872" s="95" t="str">
        <f>IF($B1872="","",IF(VLOOKUP($B1872,競技者!$A$5:$I$1004,3,FALSE)="","",VLOOKUP($B1872,競技者!$A$5:$I$1004,3,FALSE)))</f>
        <v/>
      </c>
      <c r="E1872" s="95" t="str">
        <f>IF($B1872="","",IF(VLOOKUP($B1872,競技者!$A$5:$I$1004,4,FALSE)="","",VLOOKUP($B1872,競技者!$A$5:$I$1004,4,FALSE)))</f>
        <v/>
      </c>
      <c r="F1872" s="95" t="str">
        <f>IF($B1872="","",IF(VLOOKUP($B1872,競技者!$A$5:$I$1004,7,FALSE)="","",VLOOKUP($B1872,競技者!$A$5:$I$1004,7,FALSE)))</f>
        <v/>
      </c>
      <c r="G1872" s="95" t="str">
        <f>IF($B1872="","",IF(VLOOKUP($B1872,競技者!$A$5:$I$1004,9,FALSE)="","",VLOOKUP($B1872,競技者!$A$5:$I$1004,9,FALSE)))</f>
        <v/>
      </c>
      <c r="H1872" s="109"/>
      <c r="I1872" s="95" t="str">
        <f t="shared" si="145"/>
        <v/>
      </c>
      <c r="J1872" s="96"/>
      <c r="K1872" s="107" t="str">
        <f t="shared" si="146"/>
        <v/>
      </c>
      <c r="L1872" s="96"/>
      <c r="M1872" s="107" t="str">
        <f t="shared" si="147"/>
        <v/>
      </c>
      <c r="N1872" s="103"/>
      <c r="O1872" s="103"/>
      <c r="P1872" s="260"/>
      <c r="Q1872" s="97" t="str">
        <f t="shared" si="148"/>
        <v/>
      </c>
      <c r="R1872" s="98" t="str">
        <f t="shared" si="149"/>
        <v/>
      </c>
      <c r="S1872" s="96"/>
      <c r="T1872" s="234"/>
      <c r="U1872" s="105"/>
    </row>
    <row r="1873" spans="1:21">
      <c r="A1873" s="94">
        <v>1869</v>
      </c>
      <c r="B1873" s="111"/>
      <c r="C1873" s="95" t="str">
        <f>IF($B1873="","",IF(VLOOKUP($B1873,競技者!$A$5:$I$1004,2,FALSE)="","",VLOOKUP($B1873,競技者!$A$5:$I$1004,2,FALSE)))</f>
        <v/>
      </c>
      <c r="D1873" s="95" t="str">
        <f>IF($B1873="","",IF(VLOOKUP($B1873,競技者!$A$5:$I$1004,3,FALSE)="","",VLOOKUP($B1873,競技者!$A$5:$I$1004,3,FALSE)))</f>
        <v/>
      </c>
      <c r="E1873" s="95" t="str">
        <f>IF($B1873="","",IF(VLOOKUP($B1873,競技者!$A$5:$I$1004,4,FALSE)="","",VLOOKUP($B1873,競技者!$A$5:$I$1004,4,FALSE)))</f>
        <v/>
      </c>
      <c r="F1873" s="95" t="str">
        <f>IF($B1873="","",IF(VLOOKUP($B1873,競技者!$A$5:$I$1004,7,FALSE)="","",VLOOKUP($B1873,競技者!$A$5:$I$1004,7,FALSE)))</f>
        <v/>
      </c>
      <c r="G1873" s="95" t="str">
        <f>IF($B1873="","",IF(VLOOKUP($B1873,競技者!$A$5:$I$1004,9,FALSE)="","",VLOOKUP($B1873,競技者!$A$5:$I$1004,9,FALSE)))</f>
        <v/>
      </c>
      <c r="H1873" s="109"/>
      <c r="I1873" s="95" t="str">
        <f t="shared" si="145"/>
        <v/>
      </c>
      <c r="J1873" s="96"/>
      <c r="K1873" s="107" t="str">
        <f t="shared" si="146"/>
        <v/>
      </c>
      <c r="L1873" s="96"/>
      <c r="M1873" s="107" t="str">
        <f t="shared" si="147"/>
        <v/>
      </c>
      <c r="N1873" s="103"/>
      <c r="O1873" s="103"/>
      <c r="P1873" s="260"/>
      <c r="Q1873" s="97" t="str">
        <f t="shared" si="148"/>
        <v/>
      </c>
      <c r="R1873" s="98" t="str">
        <f t="shared" si="149"/>
        <v/>
      </c>
      <c r="S1873" s="96"/>
      <c r="T1873" s="234"/>
      <c r="U1873" s="105"/>
    </row>
    <row r="1874" spans="1:21" ht="12.6" thickBot="1">
      <c r="A1874" s="94">
        <v>1870</v>
      </c>
      <c r="B1874" s="217"/>
      <c r="C1874" s="218" t="str">
        <f>IF($B1874="","",IF(VLOOKUP($B1874,競技者!$A$5:$I$1004,2,FALSE)="","",VLOOKUP($B1874,競技者!$A$5:$I$1004,2,FALSE)))</f>
        <v/>
      </c>
      <c r="D1874" s="218" t="str">
        <f>IF($B1874="","",IF(VLOOKUP($B1874,競技者!$A$5:$I$1004,3,FALSE)="","",VLOOKUP($B1874,競技者!$A$5:$I$1004,3,FALSE)))</f>
        <v/>
      </c>
      <c r="E1874" s="218" t="str">
        <f>IF($B1874="","",IF(VLOOKUP($B1874,競技者!$A$5:$I$1004,4,FALSE)="","",VLOOKUP($B1874,競技者!$A$5:$I$1004,4,FALSE)))</f>
        <v/>
      </c>
      <c r="F1874" s="218" t="str">
        <f>IF($B1874="","",IF(VLOOKUP($B1874,競技者!$A$5:$I$1004,7,FALSE)="","",VLOOKUP($B1874,競技者!$A$5:$I$1004,7,FALSE)))</f>
        <v/>
      </c>
      <c r="G1874" s="218" t="str">
        <f>IF($B1874="","",IF(VLOOKUP($B1874,競技者!$A$5:$I$1004,9,FALSE)="","",VLOOKUP($B1874,競技者!$A$5:$I$1004,9,FALSE)))</f>
        <v/>
      </c>
      <c r="H1874" s="219"/>
      <c r="I1874" s="218" t="str">
        <f t="shared" si="145"/>
        <v/>
      </c>
      <c r="J1874" s="220"/>
      <c r="K1874" s="221" t="str">
        <f t="shared" si="146"/>
        <v/>
      </c>
      <c r="L1874" s="220"/>
      <c r="M1874" s="221" t="str">
        <f t="shared" si="147"/>
        <v/>
      </c>
      <c r="N1874" s="262"/>
      <c r="O1874" s="262"/>
      <c r="P1874" s="263"/>
      <c r="Q1874" s="222" t="str">
        <f t="shared" si="148"/>
        <v/>
      </c>
      <c r="R1874" s="223" t="str">
        <f t="shared" si="149"/>
        <v/>
      </c>
      <c r="S1874" s="220"/>
      <c r="T1874" s="237"/>
      <c r="U1874" s="224"/>
    </row>
    <row r="1875" spans="1:21">
      <c r="A1875" s="94">
        <v>1871</v>
      </c>
      <c r="B1875" s="199"/>
      <c r="C1875" s="120" t="str">
        <f>IF($B1875="","",IF(VLOOKUP($B1875,競技者!$A$5:$I$1004,2,FALSE)="","",VLOOKUP($B1875,競技者!$A$5:$I$1004,2,FALSE)))</f>
        <v/>
      </c>
      <c r="D1875" s="120" t="str">
        <f>IF($B1875="","",IF(VLOOKUP($B1875,競技者!$A$5:$I$1004,3,FALSE)="","",VLOOKUP($B1875,競技者!$A$5:$I$1004,3,FALSE)))</f>
        <v/>
      </c>
      <c r="E1875" s="120" t="str">
        <f>IF($B1875="","",IF(VLOOKUP($B1875,競技者!$A$5:$I$1004,4,FALSE)="","",VLOOKUP($B1875,競技者!$A$5:$I$1004,4,FALSE)))</f>
        <v/>
      </c>
      <c r="F1875" s="120" t="str">
        <f>IF($B1875="","",IF(VLOOKUP($B1875,競技者!$A$5:$I$1004,7,FALSE)="","",VLOOKUP($B1875,競技者!$A$5:$I$1004,7,FALSE)))</f>
        <v/>
      </c>
      <c r="G1875" s="120" t="str">
        <f>IF($B1875="","",IF(VLOOKUP($B1875,競技者!$A$5:$I$1004,9,FALSE)="","",VLOOKUP($B1875,競技者!$A$5:$I$1004,9,FALSE)))</f>
        <v/>
      </c>
      <c r="H1875" s="119"/>
      <c r="I1875" s="120" t="str">
        <f t="shared" si="145"/>
        <v/>
      </c>
      <c r="J1875" s="121"/>
      <c r="K1875" s="122" t="str">
        <f t="shared" si="146"/>
        <v/>
      </c>
      <c r="L1875" s="121"/>
      <c r="M1875" s="122" t="str">
        <f t="shared" si="147"/>
        <v/>
      </c>
      <c r="N1875" s="123"/>
      <c r="O1875" s="123"/>
      <c r="P1875" s="259"/>
      <c r="Q1875" s="124" t="str">
        <f t="shared" si="148"/>
        <v/>
      </c>
      <c r="R1875" s="125" t="str">
        <f t="shared" si="149"/>
        <v/>
      </c>
      <c r="S1875" s="121"/>
      <c r="T1875" s="236"/>
      <c r="U1875" s="127"/>
    </row>
    <row r="1876" spans="1:21">
      <c r="A1876" s="94">
        <v>1872</v>
      </c>
      <c r="B1876" s="111"/>
      <c r="C1876" s="95" t="str">
        <f>IF($B1876="","",IF(VLOOKUP($B1876,競技者!$A$5:$I$1004,2,FALSE)="","",VLOOKUP($B1876,競技者!$A$5:$I$1004,2,FALSE)))</f>
        <v/>
      </c>
      <c r="D1876" s="95" t="str">
        <f>IF($B1876="","",IF(VLOOKUP($B1876,競技者!$A$5:$I$1004,3,FALSE)="","",VLOOKUP($B1876,競技者!$A$5:$I$1004,3,FALSE)))</f>
        <v/>
      </c>
      <c r="E1876" s="95" t="str">
        <f>IF($B1876="","",IF(VLOOKUP($B1876,競技者!$A$5:$I$1004,4,FALSE)="","",VLOOKUP($B1876,競技者!$A$5:$I$1004,4,FALSE)))</f>
        <v/>
      </c>
      <c r="F1876" s="95" t="str">
        <f>IF($B1876="","",IF(VLOOKUP($B1876,競技者!$A$5:$I$1004,7,FALSE)="","",VLOOKUP($B1876,競技者!$A$5:$I$1004,7,FALSE)))</f>
        <v/>
      </c>
      <c r="G1876" s="95" t="str">
        <f>IF($B1876="","",IF(VLOOKUP($B1876,競技者!$A$5:$I$1004,9,FALSE)="","",VLOOKUP($B1876,競技者!$A$5:$I$1004,9,FALSE)))</f>
        <v/>
      </c>
      <c r="H1876" s="109"/>
      <c r="I1876" s="95" t="str">
        <f t="shared" si="145"/>
        <v/>
      </c>
      <c r="J1876" s="96"/>
      <c r="K1876" s="107" t="str">
        <f t="shared" si="146"/>
        <v/>
      </c>
      <c r="L1876" s="96"/>
      <c r="M1876" s="107" t="str">
        <f t="shared" si="147"/>
        <v/>
      </c>
      <c r="N1876" s="103"/>
      <c r="O1876" s="103"/>
      <c r="P1876" s="260"/>
      <c r="Q1876" s="97" t="str">
        <f t="shared" si="148"/>
        <v/>
      </c>
      <c r="R1876" s="98" t="str">
        <f t="shared" si="149"/>
        <v/>
      </c>
      <c r="S1876" s="96"/>
      <c r="T1876" s="234"/>
      <c r="U1876" s="105"/>
    </row>
    <row r="1877" spans="1:21">
      <c r="A1877" s="94">
        <v>1873</v>
      </c>
      <c r="B1877" s="111"/>
      <c r="C1877" s="95" t="str">
        <f>IF($B1877="","",IF(VLOOKUP($B1877,競技者!$A$5:$I$1004,2,FALSE)="","",VLOOKUP($B1877,競技者!$A$5:$I$1004,2,FALSE)))</f>
        <v/>
      </c>
      <c r="D1877" s="95" t="str">
        <f>IF($B1877="","",IF(VLOOKUP($B1877,競技者!$A$5:$I$1004,3,FALSE)="","",VLOOKUP($B1877,競技者!$A$5:$I$1004,3,FALSE)))</f>
        <v/>
      </c>
      <c r="E1877" s="95" t="str">
        <f>IF($B1877="","",IF(VLOOKUP($B1877,競技者!$A$5:$I$1004,4,FALSE)="","",VLOOKUP($B1877,競技者!$A$5:$I$1004,4,FALSE)))</f>
        <v/>
      </c>
      <c r="F1877" s="95" t="str">
        <f>IF($B1877="","",IF(VLOOKUP($B1877,競技者!$A$5:$I$1004,7,FALSE)="","",VLOOKUP($B1877,競技者!$A$5:$I$1004,7,FALSE)))</f>
        <v/>
      </c>
      <c r="G1877" s="95" t="str">
        <f>IF($B1877="","",IF(VLOOKUP($B1877,競技者!$A$5:$I$1004,9,FALSE)="","",VLOOKUP($B1877,競技者!$A$5:$I$1004,9,FALSE)))</f>
        <v/>
      </c>
      <c r="H1877" s="109"/>
      <c r="I1877" s="95" t="str">
        <f t="shared" si="145"/>
        <v/>
      </c>
      <c r="J1877" s="96"/>
      <c r="K1877" s="107" t="str">
        <f t="shared" si="146"/>
        <v/>
      </c>
      <c r="L1877" s="96"/>
      <c r="M1877" s="107" t="str">
        <f t="shared" si="147"/>
        <v/>
      </c>
      <c r="N1877" s="103"/>
      <c r="O1877" s="103"/>
      <c r="P1877" s="260"/>
      <c r="Q1877" s="97" t="str">
        <f t="shared" si="148"/>
        <v/>
      </c>
      <c r="R1877" s="98" t="str">
        <f t="shared" si="149"/>
        <v/>
      </c>
      <c r="S1877" s="96"/>
      <c r="T1877" s="234"/>
      <c r="U1877" s="105"/>
    </row>
    <row r="1878" spans="1:21">
      <c r="A1878" s="94">
        <v>1874</v>
      </c>
      <c r="B1878" s="111"/>
      <c r="C1878" s="95" t="str">
        <f>IF($B1878="","",IF(VLOOKUP($B1878,競技者!$A$5:$I$1004,2,FALSE)="","",VLOOKUP($B1878,競技者!$A$5:$I$1004,2,FALSE)))</f>
        <v/>
      </c>
      <c r="D1878" s="95" t="str">
        <f>IF($B1878="","",IF(VLOOKUP($B1878,競技者!$A$5:$I$1004,3,FALSE)="","",VLOOKUP($B1878,競技者!$A$5:$I$1004,3,FALSE)))</f>
        <v/>
      </c>
      <c r="E1878" s="95" t="str">
        <f>IF($B1878="","",IF(VLOOKUP($B1878,競技者!$A$5:$I$1004,4,FALSE)="","",VLOOKUP($B1878,競技者!$A$5:$I$1004,4,FALSE)))</f>
        <v/>
      </c>
      <c r="F1878" s="95" t="str">
        <f>IF($B1878="","",IF(VLOOKUP($B1878,競技者!$A$5:$I$1004,7,FALSE)="","",VLOOKUP($B1878,競技者!$A$5:$I$1004,7,FALSE)))</f>
        <v/>
      </c>
      <c r="G1878" s="95" t="str">
        <f>IF($B1878="","",IF(VLOOKUP($B1878,競技者!$A$5:$I$1004,9,FALSE)="","",VLOOKUP($B1878,競技者!$A$5:$I$1004,9,FALSE)))</f>
        <v/>
      </c>
      <c r="H1878" s="109"/>
      <c r="I1878" s="95" t="str">
        <f t="shared" si="145"/>
        <v/>
      </c>
      <c r="J1878" s="96"/>
      <c r="K1878" s="107" t="str">
        <f t="shared" si="146"/>
        <v/>
      </c>
      <c r="L1878" s="96"/>
      <c r="M1878" s="107" t="str">
        <f t="shared" si="147"/>
        <v/>
      </c>
      <c r="N1878" s="103"/>
      <c r="O1878" s="103"/>
      <c r="P1878" s="260"/>
      <c r="Q1878" s="97" t="str">
        <f t="shared" si="148"/>
        <v/>
      </c>
      <c r="R1878" s="98" t="str">
        <f t="shared" si="149"/>
        <v/>
      </c>
      <c r="S1878" s="96"/>
      <c r="T1878" s="234"/>
      <c r="U1878" s="105"/>
    </row>
    <row r="1879" spans="1:21">
      <c r="A1879" s="94">
        <v>1875</v>
      </c>
      <c r="B1879" s="207"/>
      <c r="C1879" s="208" t="str">
        <f>IF($B1879="","",IF(VLOOKUP($B1879,競技者!$A$5:$I$1004,2,FALSE)="","",VLOOKUP($B1879,競技者!$A$5:$I$1004,2,FALSE)))</f>
        <v/>
      </c>
      <c r="D1879" s="208" t="str">
        <f>IF($B1879="","",IF(VLOOKUP($B1879,競技者!$A$5:$I$1004,3,FALSE)="","",VLOOKUP($B1879,競技者!$A$5:$I$1004,3,FALSE)))</f>
        <v/>
      </c>
      <c r="E1879" s="208" t="str">
        <f>IF($B1879="","",IF(VLOOKUP($B1879,競技者!$A$5:$I$1004,4,FALSE)="","",VLOOKUP($B1879,競技者!$A$5:$I$1004,4,FALSE)))</f>
        <v/>
      </c>
      <c r="F1879" s="208" t="str">
        <f>IF($B1879="","",IF(VLOOKUP($B1879,競技者!$A$5:$I$1004,7,FALSE)="","",VLOOKUP($B1879,競技者!$A$5:$I$1004,7,FALSE)))</f>
        <v/>
      </c>
      <c r="G1879" s="208" t="str">
        <f>IF($B1879="","",IF(VLOOKUP($B1879,競技者!$A$5:$I$1004,9,FALSE)="","",VLOOKUP($B1879,競技者!$A$5:$I$1004,9,FALSE)))</f>
        <v/>
      </c>
      <c r="H1879" s="209"/>
      <c r="I1879" s="208" t="str">
        <f t="shared" si="145"/>
        <v/>
      </c>
      <c r="J1879" s="210"/>
      <c r="K1879" s="211" t="str">
        <f t="shared" si="146"/>
        <v/>
      </c>
      <c r="L1879" s="210"/>
      <c r="M1879" s="211" t="str">
        <f t="shared" si="147"/>
        <v/>
      </c>
      <c r="N1879" s="212"/>
      <c r="O1879" s="212"/>
      <c r="P1879" s="261"/>
      <c r="Q1879" s="213" t="str">
        <f t="shared" si="148"/>
        <v/>
      </c>
      <c r="R1879" s="214" t="str">
        <f t="shared" si="149"/>
        <v/>
      </c>
      <c r="S1879" s="210"/>
      <c r="T1879" s="238"/>
      <c r="U1879" s="216"/>
    </row>
    <row r="1880" spans="1:21">
      <c r="A1880" s="94">
        <v>1876</v>
      </c>
      <c r="B1880" s="199"/>
      <c r="C1880" s="120" t="str">
        <f>IF($B1880="","",IF(VLOOKUP($B1880,競技者!$A$5:$I$1004,2,FALSE)="","",VLOOKUP($B1880,競技者!$A$5:$I$1004,2,FALSE)))</f>
        <v/>
      </c>
      <c r="D1880" s="120" t="str">
        <f>IF($B1880="","",IF(VLOOKUP($B1880,競技者!$A$5:$I$1004,3,FALSE)="","",VLOOKUP($B1880,競技者!$A$5:$I$1004,3,FALSE)))</f>
        <v/>
      </c>
      <c r="E1880" s="120" t="str">
        <f>IF($B1880="","",IF(VLOOKUP($B1880,競技者!$A$5:$I$1004,4,FALSE)="","",VLOOKUP($B1880,競技者!$A$5:$I$1004,4,FALSE)))</f>
        <v/>
      </c>
      <c r="F1880" s="120" t="str">
        <f>IF($B1880="","",IF(VLOOKUP($B1880,競技者!$A$5:$I$1004,7,FALSE)="","",VLOOKUP($B1880,競技者!$A$5:$I$1004,7,FALSE)))</f>
        <v/>
      </c>
      <c r="G1880" s="120" t="str">
        <f>IF($B1880="","",IF(VLOOKUP($B1880,競技者!$A$5:$I$1004,9,FALSE)="","",VLOOKUP($B1880,競技者!$A$5:$I$1004,9,FALSE)))</f>
        <v/>
      </c>
      <c r="H1880" s="119"/>
      <c r="I1880" s="120" t="str">
        <f t="shared" si="145"/>
        <v/>
      </c>
      <c r="J1880" s="121"/>
      <c r="K1880" s="122" t="str">
        <f t="shared" si="146"/>
        <v/>
      </c>
      <c r="L1880" s="121"/>
      <c r="M1880" s="122" t="str">
        <f t="shared" si="147"/>
        <v/>
      </c>
      <c r="N1880" s="123"/>
      <c r="O1880" s="123"/>
      <c r="P1880" s="259"/>
      <c r="Q1880" s="124" t="str">
        <f t="shared" si="148"/>
        <v/>
      </c>
      <c r="R1880" s="125" t="str">
        <f t="shared" si="149"/>
        <v/>
      </c>
      <c r="S1880" s="121"/>
      <c r="T1880" s="236"/>
      <c r="U1880" s="127"/>
    </row>
    <row r="1881" spans="1:21">
      <c r="A1881" s="94">
        <v>1877</v>
      </c>
      <c r="B1881" s="111"/>
      <c r="C1881" s="95" t="str">
        <f>IF($B1881="","",IF(VLOOKUP($B1881,競技者!$A$5:$I$1004,2,FALSE)="","",VLOOKUP($B1881,競技者!$A$5:$I$1004,2,FALSE)))</f>
        <v/>
      </c>
      <c r="D1881" s="95" t="str">
        <f>IF($B1881="","",IF(VLOOKUP($B1881,競技者!$A$5:$I$1004,3,FALSE)="","",VLOOKUP($B1881,競技者!$A$5:$I$1004,3,FALSE)))</f>
        <v/>
      </c>
      <c r="E1881" s="95" t="str">
        <f>IF($B1881="","",IF(VLOOKUP($B1881,競技者!$A$5:$I$1004,4,FALSE)="","",VLOOKUP($B1881,競技者!$A$5:$I$1004,4,FALSE)))</f>
        <v/>
      </c>
      <c r="F1881" s="95" t="str">
        <f>IF($B1881="","",IF(VLOOKUP($B1881,競技者!$A$5:$I$1004,7,FALSE)="","",VLOOKUP($B1881,競技者!$A$5:$I$1004,7,FALSE)))</f>
        <v/>
      </c>
      <c r="G1881" s="95" t="str">
        <f>IF($B1881="","",IF(VLOOKUP($B1881,競技者!$A$5:$I$1004,9,FALSE)="","",VLOOKUP($B1881,競技者!$A$5:$I$1004,9,FALSE)))</f>
        <v/>
      </c>
      <c r="H1881" s="109"/>
      <c r="I1881" s="95" t="str">
        <f t="shared" si="145"/>
        <v/>
      </c>
      <c r="J1881" s="96"/>
      <c r="K1881" s="107" t="str">
        <f t="shared" si="146"/>
        <v/>
      </c>
      <c r="L1881" s="96"/>
      <c r="M1881" s="107" t="str">
        <f t="shared" si="147"/>
        <v/>
      </c>
      <c r="N1881" s="103"/>
      <c r="O1881" s="103"/>
      <c r="P1881" s="260"/>
      <c r="Q1881" s="97" t="str">
        <f t="shared" si="148"/>
        <v/>
      </c>
      <c r="R1881" s="98" t="str">
        <f t="shared" si="149"/>
        <v/>
      </c>
      <c r="S1881" s="96"/>
      <c r="T1881" s="234"/>
      <c r="U1881" s="105"/>
    </row>
    <row r="1882" spans="1:21">
      <c r="A1882" s="94">
        <v>1878</v>
      </c>
      <c r="B1882" s="111"/>
      <c r="C1882" s="95" t="str">
        <f>IF($B1882="","",IF(VLOOKUP($B1882,競技者!$A$5:$I$1004,2,FALSE)="","",VLOOKUP($B1882,競技者!$A$5:$I$1004,2,FALSE)))</f>
        <v/>
      </c>
      <c r="D1882" s="95" t="str">
        <f>IF($B1882="","",IF(VLOOKUP($B1882,競技者!$A$5:$I$1004,3,FALSE)="","",VLOOKUP($B1882,競技者!$A$5:$I$1004,3,FALSE)))</f>
        <v/>
      </c>
      <c r="E1882" s="95" t="str">
        <f>IF($B1882="","",IF(VLOOKUP($B1882,競技者!$A$5:$I$1004,4,FALSE)="","",VLOOKUP($B1882,競技者!$A$5:$I$1004,4,FALSE)))</f>
        <v/>
      </c>
      <c r="F1882" s="95" t="str">
        <f>IF($B1882="","",IF(VLOOKUP($B1882,競技者!$A$5:$I$1004,7,FALSE)="","",VLOOKUP($B1882,競技者!$A$5:$I$1004,7,FALSE)))</f>
        <v/>
      </c>
      <c r="G1882" s="95" t="str">
        <f>IF($B1882="","",IF(VLOOKUP($B1882,競技者!$A$5:$I$1004,9,FALSE)="","",VLOOKUP($B1882,競技者!$A$5:$I$1004,9,FALSE)))</f>
        <v/>
      </c>
      <c r="H1882" s="109"/>
      <c r="I1882" s="95" t="str">
        <f t="shared" si="145"/>
        <v/>
      </c>
      <c r="J1882" s="96"/>
      <c r="K1882" s="107" t="str">
        <f t="shared" si="146"/>
        <v/>
      </c>
      <c r="L1882" s="96"/>
      <c r="M1882" s="107" t="str">
        <f t="shared" si="147"/>
        <v/>
      </c>
      <c r="N1882" s="103"/>
      <c r="O1882" s="103"/>
      <c r="P1882" s="260"/>
      <c r="Q1882" s="97" t="str">
        <f t="shared" si="148"/>
        <v/>
      </c>
      <c r="R1882" s="98" t="str">
        <f t="shared" si="149"/>
        <v/>
      </c>
      <c r="S1882" s="96"/>
      <c r="T1882" s="234"/>
      <c r="U1882" s="105"/>
    </row>
    <row r="1883" spans="1:21">
      <c r="A1883" s="94">
        <v>1879</v>
      </c>
      <c r="B1883" s="111"/>
      <c r="C1883" s="95" t="str">
        <f>IF($B1883="","",IF(VLOOKUP($B1883,競技者!$A$5:$I$1004,2,FALSE)="","",VLOOKUP($B1883,競技者!$A$5:$I$1004,2,FALSE)))</f>
        <v/>
      </c>
      <c r="D1883" s="95" t="str">
        <f>IF($B1883="","",IF(VLOOKUP($B1883,競技者!$A$5:$I$1004,3,FALSE)="","",VLOOKUP($B1883,競技者!$A$5:$I$1004,3,FALSE)))</f>
        <v/>
      </c>
      <c r="E1883" s="95" t="str">
        <f>IF($B1883="","",IF(VLOOKUP($B1883,競技者!$A$5:$I$1004,4,FALSE)="","",VLOOKUP($B1883,競技者!$A$5:$I$1004,4,FALSE)))</f>
        <v/>
      </c>
      <c r="F1883" s="95" t="str">
        <f>IF($B1883="","",IF(VLOOKUP($B1883,競技者!$A$5:$I$1004,7,FALSE)="","",VLOOKUP($B1883,競技者!$A$5:$I$1004,7,FALSE)))</f>
        <v/>
      </c>
      <c r="G1883" s="95" t="str">
        <f>IF($B1883="","",IF(VLOOKUP($B1883,競技者!$A$5:$I$1004,9,FALSE)="","",VLOOKUP($B1883,競技者!$A$5:$I$1004,9,FALSE)))</f>
        <v/>
      </c>
      <c r="H1883" s="109"/>
      <c r="I1883" s="95" t="str">
        <f t="shared" si="145"/>
        <v/>
      </c>
      <c r="J1883" s="96"/>
      <c r="K1883" s="107" t="str">
        <f t="shared" si="146"/>
        <v/>
      </c>
      <c r="L1883" s="96"/>
      <c r="M1883" s="107" t="str">
        <f t="shared" si="147"/>
        <v/>
      </c>
      <c r="N1883" s="103"/>
      <c r="O1883" s="103"/>
      <c r="P1883" s="260"/>
      <c r="Q1883" s="97" t="str">
        <f t="shared" si="148"/>
        <v/>
      </c>
      <c r="R1883" s="98" t="str">
        <f t="shared" si="149"/>
        <v/>
      </c>
      <c r="S1883" s="96"/>
      <c r="T1883" s="234"/>
      <c r="U1883" s="105"/>
    </row>
    <row r="1884" spans="1:21" ht="12.6" thickBot="1">
      <c r="A1884" s="94">
        <v>1880</v>
      </c>
      <c r="B1884" s="217"/>
      <c r="C1884" s="218" t="str">
        <f>IF($B1884="","",IF(VLOOKUP($B1884,競技者!$A$5:$I$1004,2,FALSE)="","",VLOOKUP($B1884,競技者!$A$5:$I$1004,2,FALSE)))</f>
        <v/>
      </c>
      <c r="D1884" s="218" t="str">
        <f>IF($B1884="","",IF(VLOOKUP($B1884,競技者!$A$5:$I$1004,3,FALSE)="","",VLOOKUP($B1884,競技者!$A$5:$I$1004,3,FALSE)))</f>
        <v/>
      </c>
      <c r="E1884" s="218" t="str">
        <f>IF($B1884="","",IF(VLOOKUP($B1884,競技者!$A$5:$I$1004,4,FALSE)="","",VLOOKUP($B1884,競技者!$A$5:$I$1004,4,FALSE)))</f>
        <v/>
      </c>
      <c r="F1884" s="218" t="str">
        <f>IF($B1884="","",IF(VLOOKUP($B1884,競技者!$A$5:$I$1004,7,FALSE)="","",VLOOKUP($B1884,競技者!$A$5:$I$1004,7,FALSE)))</f>
        <v/>
      </c>
      <c r="G1884" s="218" t="str">
        <f>IF($B1884="","",IF(VLOOKUP($B1884,競技者!$A$5:$I$1004,9,FALSE)="","",VLOOKUP($B1884,競技者!$A$5:$I$1004,9,FALSE)))</f>
        <v/>
      </c>
      <c r="H1884" s="219"/>
      <c r="I1884" s="218" t="str">
        <f t="shared" si="145"/>
        <v/>
      </c>
      <c r="J1884" s="220"/>
      <c r="K1884" s="221" t="str">
        <f t="shared" si="146"/>
        <v/>
      </c>
      <c r="L1884" s="220"/>
      <c r="M1884" s="221" t="str">
        <f t="shared" si="147"/>
        <v/>
      </c>
      <c r="N1884" s="262"/>
      <c r="O1884" s="262"/>
      <c r="P1884" s="263"/>
      <c r="Q1884" s="222" t="str">
        <f t="shared" si="148"/>
        <v/>
      </c>
      <c r="R1884" s="223" t="str">
        <f t="shared" si="149"/>
        <v/>
      </c>
      <c r="S1884" s="220"/>
      <c r="T1884" s="237"/>
      <c r="U1884" s="224"/>
    </row>
    <row r="1885" spans="1:21">
      <c r="A1885" s="94">
        <v>1881</v>
      </c>
      <c r="B1885" s="199"/>
      <c r="C1885" s="120" t="str">
        <f>IF($B1885="","",IF(VLOOKUP($B1885,競技者!$A$5:$I$1004,2,FALSE)="","",VLOOKUP($B1885,競技者!$A$5:$I$1004,2,FALSE)))</f>
        <v/>
      </c>
      <c r="D1885" s="120" t="str">
        <f>IF($B1885="","",IF(VLOOKUP($B1885,競技者!$A$5:$I$1004,3,FALSE)="","",VLOOKUP($B1885,競技者!$A$5:$I$1004,3,FALSE)))</f>
        <v/>
      </c>
      <c r="E1885" s="120" t="str">
        <f>IF($B1885="","",IF(VLOOKUP($B1885,競技者!$A$5:$I$1004,4,FALSE)="","",VLOOKUP($B1885,競技者!$A$5:$I$1004,4,FALSE)))</f>
        <v/>
      </c>
      <c r="F1885" s="120" t="str">
        <f>IF($B1885="","",IF(VLOOKUP($B1885,競技者!$A$5:$I$1004,7,FALSE)="","",VLOOKUP($B1885,競技者!$A$5:$I$1004,7,FALSE)))</f>
        <v/>
      </c>
      <c r="G1885" s="120" t="str">
        <f>IF($B1885="","",IF(VLOOKUP($B1885,競技者!$A$5:$I$1004,9,FALSE)="","",VLOOKUP($B1885,競技者!$A$5:$I$1004,9,FALSE)))</f>
        <v/>
      </c>
      <c r="H1885" s="119"/>
      <c r="I1885" s="120" t="str">
        <f t="shared" si="145"/>
        <v/>
      </c>
      <c r="J1885" s="121"/>
      <c r="K1885" s="122" t="str">
        <f t="shared" si="146"/>
        <v/>
      </c>
      <c r="L1885" s="121"/>
      <c r="M1885" s="122" t="str">
        <f t="shared" si="147"/>
        <v/>
      </c>
      <c r="N1885" s="123"/>
      <c r="O1885" s="123"/>
      <c r="P1885" s="259"/>
      <c r="Q1885" s="124" t="str">
        <f t="shared" si="148"/>
        <v/>
      </c>
      <c r="R1885" s="125" t="str">
        <f t="shared" si="149"/>
        <v/>
      </c>
      <c r="S1885" s="121"/>
      <c r="T1885" s="236"/>
      <c r="U1885" s="127"/>
    </row>
    <row r="1886" spans="1:21">
      <c r="A1886" s="94">
        <v>1882</v>
      </c>
      <c r="B1886" s="111"/>
      <c r="C1886" s="95" t="str">
        <f>IF($B1886="","",IF(VLOOKUP($B1886,競技者!$A$5:$I$1004,2,FALSE)="","",VLOOKUP($B1886,競技者!$A$5:$I$1004,2,FALSE)))</f>
        <v/>
      </c>
      <c r="D1886" s="95" t="str">
        <f>IF($B1886="","",IF(VLOOKUP($B1886,競技者!$A$5:$I$1004,3,FALSE)="","",VLOOKUP($B1886,競技者!$A$5:$I$1004,3,FALSE)))</f>
        <v/>
      </c>
      <c r="E1886" s="95" t="str">
        <f>IF($B1886="","",IF(VLOOKUP($B1886,競技者!$A$5:$I$1004,4,FALSE)="","",VLOOKUP($B1886,競技者!$A$5:$I$1004,4,FALSE)))</f>
        <v/>
      </c>
      <c r="F1886" s="95" t="str">
        <f>IF($B1886="","",IF(VLOOKUP($B1886,競技者!$A$5:$I$1004,7,FALSE)="","",VLOOKUP($B1886,競技者!$A$5:$I$1004,7,FALSE)))</f>
        <v/>
      </c>
      <c r="G1886" s="95" t="str">
        <f>IF($B1886="","",IF(VLOOKUP($B1886,競技者!$A$5:$I$1004,9,FALSE)="","",VLOOKUP($B1886,競技者!$A$5:$I$1004,9,FALSE)))</f>
        <v/>
      </c>
      <c r="H1886" s="109"/>
      <c r="I1886" s="95" t="str">
        <f t="shared" si="145"/>
        <v/>
      </c>
      <c r="J1886" s="96"/>
      <c r="K1886" s="107" t="str">
        <f t="shared" si="146"/>
        <v/>
      </c>
      <c r="L1886" s="96"/>
      <c r="M1886" s="107" t="str">
        <f t="shared" si="147"/>
        <v/>
      </c>
      <c r="N1886" s="103"/>
      <c r="O1886" s="103"/>
      <c r="P1886" s="260"/>
      <c r="Q1886" s="97" t="str">
        <f t="shared" si="148"/>
        <v/>
      </c>
      <c r="R1886" s="98" t="str">
        <f t="shared" si="149"/>
        <v/>
      </c>
      <c r="S1886" s="96"/>
      <c r="T1886" s="234"/>
      <c r="U1886" s="105"/>
    </row>
    <row r="1887" spans="1:21">
      <c r="A1887" s="94">
        <v>1883</v>
      </c>
      <c r="B1887" s="111"/>
      <c r="C1887" s="95" t="str">
        <f>IF($B1887="","",IF(VLOOKUP($B1887,競技者!$A$5:$I$1004,2,FALSE)="","",VLOOKUP($B1887,競技者!$A$5:$I$1004,2,FALSE)))</f>
        <v/>
      </c>
      <c r="D1887" s="95" t="str">
        <f>IF($B1887="","",IF(VLOOKUP($B1887,競技者!$A$5:$I$1004,3,FALSE)="","",VLOOKUP($B1887,競技者!$A$5:$I$1004,3,FALSE)))</f>
        <v/>
      </c>
      <c r="E1887" s="95" t="str">
        <f>IF($B1887="","",IF(VLOOKUP($B1887,競技者!$A$5:$I$1004,4,FALSE)="","",VLOOKUP($B1887,競技者!$A$5:$I$1004,4,FALSE)))</f>
        <v/>
      </c>
      <c r="F1887" s="95" t="str">
        <f>IF($B1887="","",IF(VLOOKUP($B1887,競技者!$A$5:$I$1004,7,FALSE)="","",VLOOKUP($B1887,競技者!$A$5:$I$1004,7,FALSE)))</f>
        <v/>
      </c>
      <c r="G1887" s="95" t="str">
        <f>IF($B1887="","",IF(VLOOKUP($B1887,競技者!$A$5:$I$1004,9,FALSE)="","",VLOOKUP($B1887,競技者!$A$5:$I$1004,9,FALSE)))</f>
        <v/>
      </c>
      <c r="H1887" s="109"/>
      <c r="I1887" s="95" t="str">
        <f t="shared" si="145"/>
        <v/>
      </c>
      <c r="J1887" s="96"/>
      <c r="K1887" s="107" t="str">
        <f t="shared" si="146"/>
        <v/>
      </c>
      <c r="L1887" s="96"/>
      <c r="M1887" s="107" t="str">
        <f t="shared" si="147"/>
        <v/>
      </c>
      <c r="N1887" s="103"/>
      <c r="O1887" s="103"/>
      <c r="P1887" s="260"/>
      <c r="Q1887" s="97" t="str">
        <f t="shared" si="148"/>
        <v/>
      </c>
      <c r="R1887" s="98" t="str">
        <f t="shared" si="149"/>
        <v/>
      </c>
      <c r="S1887" s="96"/>
      <c r="T1887" s="234"/>
      <c r="U1887" s="105"/>
    </row>
    <row r="1888" spans="1:21">
      <c r="A1888" s="94">
        <v>1884</v>
      </c>
      <c r="B1888" s="111"/>
      <c r="C1888" s="95" t="str">
        <f>IF($B1888="","",IF(VLOOKUP($B1888,競技者!$A$5:$I$1004,2,FALSE)="","",VLOOKUP($B1888,競技者!$A$5:$I$1004,2,FALSE)))</f>
        <v/>
      </c>
      <c r="D1888" s="95" t="str">
        <f>IF($B1888="","",IF(VLOOKUP($B1888,競技者!$A$5:$I$1004,3,FALSE)="","",VLOOKUP($B1888,競技者!$A$5:$I$1004,3,FALSE)))</f>
        <v/>
      </c>
      <c r="E1888" s="95" t="str">
        <f>IF($B1888="","",IF(VLOOKUP($B1888,競技者!$A$5:$I$1004,4,FALSE)="","",VLOOKUP($B1888,競技者!$A$5:$I$1004,4,FALSE)))</f>
        <v/>
      </c>
      <c r="F1888" s="95" t="str">
        <f>IF($B1888="","",IF(VLOOKUP($B1888,競技者!$A$5:$I$1004,7,FALSE)="","",VLOOKUP($B1888,競技者!$A$5:$I$1004,7,FALSE)))</f>
        <v/>
      </c>
      <c r="G1888" s="95" t="str">
        <f>IF($B1888="","",IF(VLOOKUP($B1888,競技者!$A$5:$I$1004,9,FALSE)="","",VLOOKUP($B1888,競技者!$A$5:$I$1004,9,FALSE)))</f>
        <v/>
      </c>
      <c r="H1888" s="109"/>
      <c r="I1888" s="95" t="str">
        <f t="shared" si="145"/>
        <v/>
      </c>
      <c r="J1888" s="96"/>
      <c r="K1888" s="107" t="str">
        <f t="shared" si="146"/>
        <v/>
      </c>
      <c r="L1888" s="96"/>
      <c r="M1888" s="107" t="str">
        <f t="shared" si="147"/>
        <v/>
      </c>
      <c r="N1888" s="103"/>
      <c r="O1888" s="103"/>
      <c r="P1888" s="260"/>
      <c r="Q1888" s="97" t="str">
        <f t="shared" si="148"/>
        <v/>
      </c>
      <c r="R1888" s="98" t="str">
        <f t="shared" si="149"/>
        <v/>
      </c>
      <c r="S1888" s="96"/>
      <c r="T1888" s="234"/>
      <c r="U1888" s="105"/>
    </row>
    <row r="1889" spans="1:21">
      <c r="A1889" s="94">
        <v>1885</v>
      </c>
      <c r="B1889" s="207"/>
      <c r="C1889" s="208" t="str">
        <f>IF($B1889="","",IF(VLOOKUP($B1889,競技者!$A$5:$I$1004,2,FALSE)="","",VLOOKUP($B1889,競技者!$A$5:$I$1004,2,FALSE)))</f>
        <v/>
      </c>
      <c r="D1889" s="208" t="str">
        <f>IF($B1889="","",IF(VLOOKUP($B1889,競技者!$A$5:$I$1004,3,FALSE)="","",VLOOKUP($B1889,競技者!$A$5:$I$1004,3,FALSE)))</f>
        <v/>
      </c>
      <c r="E1889" s="208" t="str">
        <f>IF($B1889="","",IF(VLOOKUP($B1889,競技者!$A$5:$I$1004,4,FALSE)="","",VLOOKUP($B1889,競技者!$A$5:$I$1004,4,FALSE)))</f>
        <v/>
      </c>
      <c r="F1889" s="208" t="str">
        <f>IF($B1889="","",IF(VLOOKUP($B1889,競技者!$A$5:$I$1004,7,FALSE)="","",VLOOKUP($B1889,競技者!$A$5:$I$1004,7,FALSE)))</f>
        <v/>
      </c>
      <c r="G1889" s="208" t="str">
        <f>IF($B1889="","",IF(VLOOKUP($B1889,競技者!$A$5:$I$1004,9,FALSE)="","",VLOOKUP($B1889,競技者!$A$5:$I$1004,9,FALSE)))</f>
        <v/>
      </c>
      <c r="H1889" s="209"/>
      <c r="I1889" s="208" t="str">
        <f t="shared" si="145"/>
        <v/>
      </c>
      <c r="J1889" s="210"/>
      <c r="K1889" s="211" t="str">
        <f t="shared" si="146"/>
        <v/>
      </c>
      <c r="L1889" s="210"/>
      <c r="M1889" s="211" t="str">
        <f t="shared" si="147"/>
        <v/>
      </c>
      <c r="N1889" s="212"/>
      <c r="O1889" s="212"/>
      <c r="P1889" s="261"/>
      <c r="Q1889" s="213" t="str">
        <f t="shared" si="148"/>
        <v/>
      </c>
      <c r="R1889" s="214" t="str">
        <f t="shared" si="149"/>
        <v/>
      </c>
      <c r="S1889" s="210"/>
      <c r="T1889" s="238"/>
      <c r="U1889" s="216"/>
    </row>
    <row r="1890" spans="1:21">
      <c r="A1890" s="94">
        <v>1886</v>
      </c>
      <c r="B1890" s="199"/>
      <c r="C1890" s="120" t="str">
        <f>IF($B1890="","",IF(VLOOKUP($B1890,競技者!$A$5:$I$1004,2,FALSE)="","",VLOOKUP($B1890,競技者!$A$5:$I$1004,2,FALSE)))</f>
        <v/>
      </c>
      <c r="D1890" s="120" t="str">
        <f>IF($B1890="","",IF(VLOOKUP($B1890,競技者!$A$5:$I$1004,3,FALSE)="","",VLOOKUP($B1890,競技者!$A$5:$I$1004,3,FALSE)))</f>
        <v/>
      </c>
      <c r="E1890" s="120" t="str">
        <f>IF($B1890="","",IF(VLOOKUP($B1890,競技者!$A$5:$I$1004,4,FALSE)="","",VLOOKUP($B1890,競技者!$A$5:$I$1004,4,FALSE)))</f>
        <v/>
      </c>
      <c r="F1890" s="120" t="str">
        <f>IF($B1890="","",IF(VLOOKUP($B1890,競技者!$A$5:$I$1004,7,FALSE)="","",VLOOKUP($B1890,競技者!$A$5:$I$1004,7,FALSE)))</f>
        <v/>
      </c>
      <c r="G1890" s="120" t="str">
        <f>IF($B1890="","",IF(VLOOKUP($B1890,競技者!$A$5:$I$1004,9,FALSE)="","",VLOOKUP($B1890,競技者!$A$5:$I$1004,9,FALSE)))</f>
        <v/>
      </c>
      <c r="H1890" s="119"/>
      <c r="I1890" s="120" t="str">
        <f t="shared" si="145"/>
        <v/>
      </c>
      <c r="J1890" s="121"/>
      <c r="K1890" s="122" t="str">
        <f t="shared" si="146"/>
        <v/>
      </c>
      <c r="L1890" s="121"/>
      <c r="M1890" s="122" t="str">
        <f t="shared" si="147"/>
        <v/>
      </c>
      <c r="N1890" s="123"/>
      <c r="O1890" s="123"/>
      <c r="P1890" s="259"/>
      <c r="Q1890" s="124" t="str">
        <f t="shared" si="148"/>
        <v/>
      </c>
      <c r="R1890" s="125" t="str">
        <f t="shared" si="149"/>
        <v/>
      </c>
      <c r="S1890" s="121"/>
      <c r="T1890" s="236"/>
      <c r="U1890" s="127"/>
    </row>
    <row r="1891" spans="1:21">
      <c r="A1891" s="94">
        <v>1887</v>
      </c>
      <c r="B1891" s="111"/>
      <c r="C1891" s="95" t="str">
        <f>IF($B1891="","",IF(VLOOKUP($B1891,競技者!$A$5:$I$1004,2,FALSE)="","",VLOOKUP($B1891,競技者!$A$5:$I$1004,2,FALSE)))</f>
        <v/>
      </c>
      <c r="D1891" s="95" t="str">
        <f>IF($B1891="","",IF(VLOOKUP($B1891,競技者!$A$5:$I$1004,3,FALSE)="","",VLOOKUP($B1891,競技者!$A$5:$I$1004,3,FALSE)))</f>
        <v/>
      </c>
      <c r="E1891" s="95" t="str">
        <f>IF($B1891="","",IF(VLOOKUP($B1891,競技者!$A$5:$I$1004,4,FALSE)="","",VLOOKUP($B1891,競技者!$A$5:$I$1004,4,FALSE)))</f>
        <v/>
      </c>
      <c r="F1891" s="95" t="str">
        <f>IF($B1891="","",IF(VLOOKUP($B1891,競技者!$A$5:$I$1004,7,FALSE)="","",VLOOKUP($B1891,競技者!$A$5:$I$1004,7,FALSE)))</f>
        <v/>
      </c>
      <c r="G1891" s="95" t="str">
        <f>IF($B1891="","",IF(VLOOKUP($B1891,競技者!$A$5:$I$1004,9,FALSE)="","",VLOOKUP($B1891,競技者!$A$5:$I$1004,9,FALSE)))</f>
        <v/>
      </c>
      <c r="H1891" s="109"/>
      <c r="I1891" s="95" t="str">
        <f t="shared" si="145"/>
        <v/>
      </c>
      <c r="J1891" s="96"/>
      <c r="K1891" s="107" t="str">
        <f t="shared" si="146"/>
        <v/>
      </c>
      <c r="L1891" s="96"/>
      <c r="M1891" s="107" t="str">
        <f t="shared" si="147"/>
        <v/>
      </c>
      <c r="N1891" s="103"/>
      <c r="O1891" s="103"/>
      <c r="P1891" s="260"/>
      <c r="Q1891" s="97" t="str">
        <f t="shared" si="148"/>
        <v/>
      </c>
      <c r="R1891" s="98" t="str">
        <f t="shared" si="149"/>
        <v/>
      </c>
      <c r="S1891" s="96"/>
      <c r="T1891" s="234"/>
      <c r="U1891" s="105"/>
    </row>
    <row r="1892" spans="1:21">
      <c r="A1892" s="94">
        <v>1888</v>
      </c>
      <c r="B1892" s="111"/>
      <c r="C1892" s="95" t="str">
        <f>IF($B1892="","",IF(VLOOKUP($B1892,競技者!$A$5:$I$1004,2,FALSE)="","",VLOOKUP($B1892,競技者!$A$5:$I$1004,2,FALSE)))</f>
        <v/>
      </c>
      <c r="D1892" s="95" t="str">
        <f>IF($B1892="","",IF(VLOOKUP($B1892,競技者!$A$5:$I$1004,3,FALSE)="","",VLOOKUP($B1892,競技者!$A$5:$I$1004,3,FALSE)))</f>
        <v/>
      </c>
      <c r="E1892" s="95" t="str">
        <f>IF($B1892="","",IF(VLOOKUP($B1892,競技者!$A$5:$I$1004,4,FALSE)="","",VLOOKUP($B1892,競技者!$A$5:$I$1004,4,FALSE)))</f>
        <v/>
      </c>
      <c r="F1892" s="95" t="str">
        <f>IF($B1892="","",IF(VLOOKUP($B1892,競技者!$A$5:$I$1004,7,FALSE)="","",VLOOKUP($B1892,競技者!$A$5:$I$1004,7,FALSE)))</f>
        <v/>
      </c>
      <c r="G1892" s="95" t="str">
        <f>IF($B1892="","",IF(VLOOKUP($B1892,競技者!$A$5:$I$1004,9,FALSE)="","",VLOOKUP($B1892,競技者!$A$5:$I$1004,9,FALSE)))</f>
        <v/>
      </c>
      <c r="H1892" s="109"/>
      <c r="I1892" s="95" t="str">
        <f t="shared" si="145"/>
        <v/>
      </c>
      <c r="J1892" s="96"/>
      <c r="K1892" s="107" t="str">
        <f t="shared" si="146"/>
        <v/>
      </c>
      <c r="L1892" s="96"/>
      <c r="M1892" s="107" t="str">
        <f t="shared" si="147"/>
        <v/>
      </c>
      <c r="N1892" s="103"/>
      <c r="O1892" s="103"/>
      <c r="P1892" s="260"/>
      <c r="Q1892" s="97" t="str">
        <f t="shared" si="148"/>
        <v/>
      </c>
      <c r="R1892" s="98" t="str">
        <f t="shared" si="149"/>
        <v/>
      </c>
      <c r="S1892" s="96"/>
      <c r="T1892" s="234"/>
      <c r="U1892" s="105"/>
    </row>
    <row r="1893" spans="1:21">
      <c r="A1893" s="94">
        <v>1889</v>
      </c>
      <c r="B1893" s="111"/>
      <c r="C1893" s="95" t="str">
        <f>IF($B1893="","",IF(VLOOKUP($B1893,競技者!$A$5:$I$1004,2,FALSE)="","",VLOOKUP($B1893,競技者!$A$5:$I$1004,2,FALSE)))</f>
        <v/>
      </c>
      <c r="D1893" s="95" t="str">
        <f>IF($B1893="","",IF(VLOOKUP($B1893,競技者!$A$5:$I$1004,3,FALSE)="","",VLOOKUP($B1893,競技者!$A$5:$I$1004,3,FALSE)))</f>
        <v/>
      </c>
      <c r="E1893" s="95" t="str">
        <f>IF($B1893="","",IF(VLOOKUP($B1893,競技者!$A$5:$I$1004,4,FALSE)="","",VLOOKUP($B1893,競技者!$A$5:$I$1004,4,FALSE)))</f>
        <v/>
      </c>
      <c r="F1893" s="95" t="str">
        <f>IF($B1893="","",IF(VLOOKUP($B1893,競技者!$A$5:$I$1004,7,FALSE)="","",VLOOKUP($B1893,競技者!$A$5:$I$1004,7,FALSE)))</f>
        <v/>
      </c>
      <c r="G1893" s="95" t="str">
        <f>IF($B1893="","",IF(VLOOKUP($B1893,競技者!$A$5:$I$1004,9,FALSE)="","",VLOOKUP($B1893,競技者!$A$5:$I$1004,9,FALSE)))</f>
        <v/>
      </c>
      <c r="H1893" s="109"/>
      <c r="I1893" s="95" t="str">
        <f t="shared" si="145"/>
        <v/>
      </c>
      <c r="J1893" s="96"/>
      <c r="K1893" s="107" t="str">
        <f t="shared" si="146"/>
        <v/>
      </c>
      <c r="L1893" s="96"/>
      <c r="M1893" s="107" t="str">
        <f t="shared" si="147"/>
        <v/>
      </c>
      <c r="N1893" s="103"/>
      <c r="O1893" s="103"/>
      <c r="P1893" s="260"/>
      <c r="Q1893" s="97" t="str">
        <f t="shared" si="148"/>
        <v/>
      </c>
      <c r="R1893" s="98" t="str">
        <f t="shared" si="149"/>
        <v/>
      </c>
      <c r="S1893" s="96"/>
      <c r="T1893" s="234"/>
      <c r="U1893" s="105"/>
    </row>
    <row r="1894" spans="1:21" ht="12.6" thickBot="1">
      <c r="A1894" s="94">
        <v>1890</v>
      </c>
      <c r="B1894" s="217"/>
      <c r="C1894" s="218" t="str">
        <f>IF($B1894="","",IF(VLOOKUP($B1894,競技者!$A$5:$I$1004,2,FALSE)="","",VLOOKUP($B1894,競技者!$A$5:$I$1004,2,FALSE)))</f>
        <v/>
      </c>
      <c r="D1894" s="218" t="str">
        <f>IF($B1894="","",IF(VLOOKUP($B1894,競技者!$A$5:$I$1004,3,FALSE)="","",VLOOKUP($B1894,競技者!$A$5:$I$1004,3,FALSE)))</f>
        <v/>
      </c>
      <c r="E1894" s="218" t="str">
        <f>IF($B1894="","",IF(VLOOKUP($B1894,競技者!$A$5:$I$1004,4,FALSE)="","",VLOOKUP($B1894,競技者!$A$5:$I$1004,4,FALSE)))</f>
        <v/>
      </c>
      <c r="F1894" s="218" t="str">
        <f>IF($B1894="","",IF(VLOOKUP($B1894,競技者!$A$5:$I$1004,7,FALSE)="","",VLOOKUP($B1894,競技者!$A$5:$I$1004,7,FALSE)))</f>
        <v/>
      </c>
      <c r="G1894" s="218" t="str">
        <f>IF($B1894="","",IF(VLOOKUP($B1894,競技者!$A$5:$I$1004,9,FALSE)="","",VLOOKUP($B1894,競技者!$A$5:$I$1004,9,FALSE)))</f>
        <v/>
      </c>
      <c r="H1894" s="219"/>
      <c r="I1894" s="218" t="str">
        <f t="shared" si="145"/>
        <v/>
      </c>
      <c r="J1894" s="220"/>
      <c r="K1894" s="221" t="str">
        <f t="shared" si="146"/>
        <v/>
      </c>
      <c r="L1894" s="220"/>
      <c r="M1894" s="221" t="str">
        <f t="shared" si="147"/>
        <v/>
      </c>
      <c r="N1894" s="262"/>
      <c r="O1894" s="262"/>
      <c r="P1894" s="263"/>
      <c r="Q1894" s="222" t="str">
        <f t="shared" si="148"/>
        <v/>
      </c>
      <c r="R1894" s="223" t="str">
        <f t="shared" si="149"/>
        <v/>
      </c>
      <c r="S1894" s="220"/>
      <c r="T1894" s="237"/>
      <c r="U1894" s="224"/>
    </row>
    <row r="1895" spans="1:21">
      <c r="A1895" s="94">
        <v>1891</v>
      </c>
      <c r="B1895" s="199"/>
      <c r="C1895" s="120" t="str">
        <f>IF($B1895="","",IF(VLOOKUP($B1895,競技者!$A$5:$I$1004,2,FALSE)="","",VLOOKUP($B1895,競技者!$A$5:$I$1004,2,FALSE)))</f>
        <v/>
      </c>
      <c r="D1895" s="120" t="str">
        <f>IF($B1895="","",IF(VLOOKUP($B1895,競技者!$A$5:$I$1004,3,FALSE)="","",VLOOKUP($B1895,競技者!$A$5:$I$1004,3,FALSE)))</f>
        <v/>
      </c>
      <c r="E1895" s="120" t="str">
        <f>IF($B1895="","",IF(VLOOKUP($B1895,競技者!$A$5:$I$1004,4,FALSE)="","",VLOOKUP($B1895,競技者!$A$5:$I$1004,4,FALSE)))</f>
        <v/>
      </c>
      <c r="F1895" s="120" t="str">
        <f>IF($B1895="","",IF(VLOOKUP($B1895,競技者!$A$5:$I$1004,7,FALSE)="","",VLOOKUP($B1895,競技者!$A$5:$I$1004,7,FALSE)))</f>
        <v/>
      </c>
      <c r="G1895" s="120" t="str">
        <f>IF($B1895="","",IF(VLOOKUP($B1895,競技者!$A$5:$I$1004,9,FALSE)="","",VLOOKUP($B1895,競技者!$A$5:$I$1004,9,FALSE)))</f>
        <v/>
      </c>
      <c r="H1895" s="119"/>
      <c r="I1895" s="120" t="str">
        <f t="shared" si="145"/>
        <v/>
      </c>
      <c r="J1895" s="121"/>
      <c r="K1895" s="122" t="str">
        <f t="shared" si="146"/>
        <v/>
      </c>
      <c r="L1895" s="121"/>
      <c r="M1895" s="122" t="str">
        <f t="shared" si="147"/>
        <v/>
      </c>
      <c r="N1895" s="123"/>
      <c r="O1895" s="123"/>
      <c r="P1895" s="259"/>
      <c r="Q1895" s="124" t="str">
        <f t="shared" si="148"/>
        <v/>
      </c>
      <c r="R1895" s="125" t="str">
        <f t="shared" si="149"/>
        <v/>
      </c>
      <c r="S1895" s="121"/>
      <c r="T1895" s="236"/>
      <c r="U1895" s="127"/>
    </row>
    <row r="1896" spans="1:21">
      <c r="A1896" s="94">
        <v>1892</v>
      </c>
      <c r="B1896" s="111"/>
      <c r="C1896" s="95" t="str">
        <f>IF($B1896="","",IF(VLOOKUP($B1896,競技者!$A$5:$I$1004,2,FALSE)="","",VLOOKUP($B1896,競技者!$A$5:$I$1004,2,FALSE)))</f>
        <v/>
      </c>
      <c r="D1896" s="95" t="str">
        <f>IF($B1896="","",IF(VLOOKUP($B1896,競技者!$A$5:$I$1004,3,FALSE)="","",VLOOKUP($B1896,競技者!$A$5:$I$1004,3,FALSE)))</f>
        <v/>
      </c>
      <c r="E1896" s="95" t="str">
        <f>IF($B1896="","",IF(VLOOKUP($B1896,競技者!$A$5:$I$1004,4,FALSE)="","",VLOOKUP($B1896,競技者!$A$5:$I$1004,4,FALSE)))</f>
        <v/>
      </c>
      <c r="F1896" s="95" t="str">
        <f>IF($B1896="","",IF(VLOOKUP($B1896,競技者!$A$5:$I$1004,7,FALSE)="","",VLOOKUP($B1896,競技者!$A$5:$I$1004,7,FALSE)))</f>
        <v/>
      </c>
      <c r="G1896" s="95" t="str">
        <f>IF($B1896="","",IF(VLOOKUP($B1896,競技者!$A$5:$I$1004,9,FALSE)="","",VLOOKUP($B1896,競技者!$A$5:$I$1004,9,FALSE)))</f>
        <v/>
      </c>
      <c r="H1896" s="109"/>
      <c r="I1896" s="95" t="str">
        <f t="shared" si="145"/>
        <v/>
      </c>
      <c r="J1896" s="96"/>
      <c r="K1896" s="107" t="str">
        <f t="shared" si="146"/>
        <v/>
      </c>
      <c r="L1896" s="96"/>
      <c r="M1896" s="107" t="str">
        <f t="shared" si="147"/>
        <v/>
      </c>
      <c r="N1896" s="103"/>
      <c r="O1896" s="103"/>
      <c r="P1896" s="260"/>
      <c r="Q1896" s="97" t="str">
        <f t="shared" si="148"/>
        <v/>
      </c>
      <c r="R1896" s="98" t="str">
        <f t="shared" si="149"/>
        <v/>
      </c>
      <c r="S1896" s="96"/>
      <c r="T1896" s="234"/>
      <c r="U1896" s="105"/>
    </row>
    <row r="1897" spans="1:21">
      <c r="A1897" s="94">
        <v>1893</v>
      </c>
      <c r="B1897" s="111"/>
      <c r="C1897" s="95" t="str">
        <f>IF($B1897="","",IF(VLOOKUP($B1897,競技者!$A$5:$I$1004,2,FALSE)="","",VLOOKUP($B1897,競技者!$A$5:$I$1004,2,FALSE)))</f>
        <v/>
      </c>
      <c r="D1897" s="95" t="str">
        <f>IF($B1897="","",IF(VLOOKUP($B1897,競技者!$A$5:$I$1004,3,FALSE)="","",VLOOKUP($B1897,競技者!$A$5:$I$1004,3,FALSE)))</f>
        <v/>
      </c>
      <c r="E1897" s="95" t="str">
        <f>IF($B1897="","",IF(VLOOKUP($B1897,競技者!$A$5:$I$1004,4,FALSE)="","",VLOOKUP($B1897,競技者!$A$5:$I$1004,4,FALSE)))</f>
        <v/>
      </c>
      <c r="F1897" s="95" t="str">
        <f>IF($B1897="","",IF(VLOOKUP($B1897,競技者!$A$5:$I$1004,7,FALSE)="","",VLOOKUP($B1897,競技者!$A$5:$I$1004,7,FALSE)))</f>
        <v/>
      </c>
      <c r="G1897" s="95" t="str">
        <f>IF($B1897="","",IF(VLOOKUP($B1897,競技者!$A$5:$I$1004,9,FALSE)="","",VLOOKUP($B1897,競技者!$A$5:$I$1004,9,FALSE)))</f>
        <v/>
      </c>
      <c r="H1897" s="109"/>
      <c r="I1897" s="95" t="str">
        <f t="shared" si="145"/>
        <v/>
      </c>
      <c r="J1897" s="96"/>
      <c r="K1897" s="107" t="str">
        <f t="shared" si="146"/>
        <v/>
      </c>
      <c r="L1897" s="96"/>
      <c r="M1897" s="107" t="str">
        <f t="shared" si="147"/>
        <v/>
      </c>
      <c r="N1897" s="103"/>
      <c r="O1897" s="103"/>
      <c r="P1897" s="260"/>
      <c r="Q1897" s="97" t="str">
        <f t="shared" si="148"/>
        <v/>
      </c>
      <c r="R1897" s="98" t="str">
        <f t="shared" si="149"/>
        <v/>
      </c>
      <c r="S1897" s="96"/>
      <c r="T1897" s="234"/>
      <c r="U1897" s="105"/>
    </row>
    <row r="1898" spans="1:21">
      <c r="A1898" s="94">
        <v>1894</v>
      </c>
      <c r="B1898" s="111"/>
      <c r="C1898" s="95" t="str">
        <f>IF($B1898="","",IF(VLOOKUP($B1898,競技者!$A$5:$I$1004,2,FALSE)="","",VLOOKUP($B1898,競技者!$A$5:$I$1004,2,FALSE)))</f>
        <v/>
      </c>
      <c r="D1898" s="95" t="str">
        <f>IF($B1898="","",IF(VLOOKUP($B1898,競技者!$A$5:$I$1004,3,FALSE)="","",VLOOKUP($B1898,競技者!$A$5:$I$1004,3,FALSE)))</f>
        <v/>
      </c>
      <c r="E1898" s="95" t="str">
        <f>IF($B1898="","",IF(VLOOKUP($B1898,競技者!$A$5:$I$1004,4,FALSE)="","",VLOOKUP($B1898,競技者!$A$5:$I$1004,4,FALSE)))</f>
        <v/>
      </c>
      <c r="F1898" s="95" t="str">
        <f>IF($B1898="","",IF(VLOOKUP($B1898,競技者!$A$5:$I$1004,7,FALSE)="","",VLOOKUP($B1898,競技者!$A$5:$I$1004,7,FALSE)))</f>
        <v/>
      </c>
      <c r="G1898" s="95" t="str">
        <f>IF($B1898="","",IF(VLOOKUP($B1898,競技者!$A$5:$I$1004,9,FALSE)="","",VLOOKUP($B1898,競技者!$A$5:$I$1004,9,FALSE)))</f>
        <v/>
      </c>
      <c r="H1898" s="109"/>
      <c r="I1898" s="95" t="str">
        <f t="shared" si="145"/>
        <v/>
      </c>
      <c r="J1898" s="96"/>
      <c r="K1898" s="107" t="str">
        <f t="shared" si="146"/>
        <v/>
      </c>
      <c r="L1898" s="96"/>
      <c r="M1898" s="107" t="str">
        <f t="shared" si="147"/>
        <v/>
      </c>
      <c r="N1898" s="103"/>
      <c r="O1898" s="103"/>
      <c r="P1898" s="260"/>
      <c r="Q1898" s="97" t="str">
        <f t="shared" si="148"/>
        <v/>
      </c>
      <c r="R1898" s="98" t="str">
        <f t="shared" si="149"/>
        <v/>
      </c>
      <c r="S1898" s="96"/>
      <c r="T1898" s="234"/>
      <c r="U1898" s="105"/>
    </row>
    <row r="1899" spans="1:21">
      <c r="A1899" s="94">
        <v>1895</v>
      </c>
      <c r="B1899" s="207"/>
      <c r="C1899" s="208" t="str">
        <f>IF($B1899="","",IF(VLOOKUP($B1899,競技者!$A$5:$I$1004,2,FALSE)="","",VLOOKUP($B1899,競技者!$A$5:$I$1004,2,FALSE)))</f>
        <v/>
      </c>
      <c r="D1899" s="208" t="str">
        <f>IF($B1899="","",IF(VLOOKUP($B1899,競技者!$A$5:$I$1004,3,FALSE)="","",VLOOKUP($B1899,競技者!$A$5:$I$1004,3,FALSE)))</f>
        <v/>
      </c>
      <c r="E1899" s="208" t="str">
        <f>IF($B1899="","",IF(VLOOKUP($B1899,競技者!$A$5:$I$1004,4,FALSE)="","",VLOOKUP($B1899,競技者!$A$5:$I$1004,4,FALSE)))</f>
        <v/>
      </c>
      <c r="F1899" s="208" t="str">
        <f>IF($B1899="","",IF(VLOOKUP($B1899,競技者!$A$5:$I$1004,7,FALSE)="","",VLOOKUP($B1899,競技者!$A$5:$I$1004,7,FALSE)))</f>
        <v/>
      </c>
      <c r="G1899" s="208" t="str">
        <f>IF($B1899="","",IF(VLOOKUP($B1899,競技者!$A$5:$I$1004,9,FALSE)="","",VLOOKUP($B1899,競技者!$A$5:$I$1004,9,FALSE)))</f>
        <v/>
      </c>
      <c r="H1899" s="209"/>
      <c r="I1899" s="208" t="str">
        <f t="shared" si="145"/>
        <v/>
      </c>
      <c r="J1899" s="210"/>
      <c r="K1899" s="211" t="str">
        <f t="shared" si="146"/>
        <v/>
      </c>
      <c r="L1899" s="210"/>
      <c r="M1899" s="211" t="str">
        <f t="shared" si="147"/>
        <v/>
      </c>
      <c r="N1899" s="212"/>
      <c r="O1899" s="212"/>
      <c r="P1899" s="261"/>
      <c r="Q1899" s="213" t="str">
        <f t="shared" si="148"/>
        <v/>
      </c>
      <c r="R1899" s="214" t="str">
        <f t="shared" si="149"/>
        <v/>
      </c>
      <c r="S1899" s="210"/>
      <c r="T1899" s="238"/>
      <c r="U1899" s="216"/>
    </row>
    <row r="1900" spans="1:21">
      <c r="A1900" s="94">
        <v>1896</v>
      </c>
      <c r="B1900" s="199"/>
      <c r="C1900" s="120" t="str">
        <f>IF($B1900="","",IF(VLOOKUP($B1900,競技者!$A$5:$I$1004,2,FALSE)="","",VLOOKUP($B1900,競技者!$A$5:$I$1004,2,FALSE)))</f>
        <v/>
      </c>
      <c r="D1900" s="120" t="str">
        <f>IF($B1900="","",IF(VLOOKUP($B1900,競技者!$A$5:$I$1004,3,FALSE)="","",VLOOKUP($B1900,競技者!$A$5:$I$1004,3,FALSE)))</f>
        <v/>
      </c>
      <c r="E1900" s="120" t="str">
        <f>IF($B1900="","",IF(VLOOKUP($B1900,競技者!$A$5:$I$1004,4,FALSE)="","",VLOOKUP($B1900,競技者!$A$5:$I$1004,4,FALSE)))</f>
        <v/>
      </c>
      <c r="F1900" s="120" t="str">
        <f>IF($B1900="","",IF(VLOOKUP($B1900,競技者!$A$5:$I$1004,7,FALSE)="","",VLOOKUP($B1900,競技者!$A$5:$I$1004,7,FALSE)))</f>
        <v/>
      </c>
      <c r="G1900" s="120" t="str">
        <f>IF($B1900="","",IF(VLOOKUP($B1900,競技者!$A$5:$I$1004,9,FALSE)="","",VLOOKUP($B1900,競技者!$A$5:$I$1004,9,FALSE)))</f>
        <v/>
      </c>
      <c r="H1900" s="119"/>
      <c r="I1900" s="120" t="str">
        <f t="shared" si="145"/>
        <v/>
      </c>
      <c r="J1900" s="121"/>
      <c r="K1900" s="122" t="str">
        <f t="shared" si="146"/>
        <v/>
      </c>
      <c r="L1900" s="121"/>
      <c r="M1900" s="122" t="str">
        <f t="shared" si="147"/>
        <v/>
      </c>
      <c r="N1900" s="123"/>
      <c r="O1900" s="123"/>
      <c r="P1900" s="259"/>
      <c r="Q1900" s="124" t="str">
        <f t="shared" si="148"/>
        <v/>
      </c>
      <c r="R1900" s="125" t="str">
        <f t="shared" si="149"/>
        <v/>
      </c>
      <c r="S1900" s="121"/>
      <c r="T1900" s="236"/>
      <c r="U1900" s="127"/>
    </row>
    <row r="1901" spans="1:21">
      <c r="A1901" s="94">
        <v>1897</v>
      </c>
      <c r="B1901" s="111"/>
      <c r="C1901" s="95" t="str">
        <f>IF($B1901="","",IF(VLOOKUP($B1901,競技者!$A$5:$I$1004,2,FALSE)="","",VLOOKUP($B1901,競技者!$A$5:$I$1004,2,FALSE)))</f>
        <v/>
      </c>
      <c r="D1901" s="95" t="str">
        <f>IF($B1901="","",IF(VLOOKUP($B1901,競技者!$A$5:$I$1004,3,FALSE)="","",VLOOKUP($B1901,競技者!$A$5:$I$1004,3,FALSE)))</f>
        <v/>
      </c>
      <c r="E1901" s="95" t="str">
        <f>IF($B1901="","",IF(VLOOKUP($B1901,競技者!$A$5:$I$1004,4,FALSE)="","",VLOOKUP($B1901,競技者!$A$5:$I$1004,4,FALSE)))</f>
        <v/>
      </c>
      <c r="F1901" s="95" t="str">
        <f>IF($B1901="","",IF(VLOOKUP($B1901,競技者!$A$5:$I$1004,7,FALSE)="","",VLOOKUP($B1901,競技者!$A$5:$I$1004,7,FALSE)))</f>
        <v/>
      </c>
      <c r="G1901" s="95" t="str">
        <f>IF($B1901="","",IF(VLOOKUP($B1901,競技者!$A$5:$I$1004,9,FALSE)="","",VLOOKUP($B1901,競技者!$A$5:$I$1004,9,FALSE)))</f>
        <v/>
      </c>
      <c r="H1901" s="109"/>
      <c r="I1901" s="95" t="str">
        <f t="shared" si="145"/>
        <v/>
      </c>
      <c r="J1901" s="96"/>
      <c r="K1901" s="107" t="str">
        <f t="shared" si="146"/>
        <v/>
      </c>
      <c r="L1901" s="96"/>
      <c r="M1901" s="107" t="str">
        <f t="shared" si="147"/>
        <v/>
      </c>
      <c r="N1901" s="103"/>
      <c r="O1901" s="103"/>
      <c r="P1901" s="260"/>
      <c r="Q1901" s="97" t="str">
        <f t="shared" si="148"/>
        <v/>
      </c>
      <c r="R1901" s="98" t="str">
        <f t="shared" si="149"/>
        <v/>
      </c>
      <c r="S1901" s="96"/>
      <c r="T1901" s="234"/>
      <c r="U1901" s="105"/>
    </row>
    <row r="1902" spans="1:21">
      <c r="A1902" s="94">
        <v>1898</v>
      </c>
      <c r="B1902" s="111"/>
      <c r="C1902" s="95" t="str">
        <f>IF($B1902="","",IF(VLOOKUP($B1902,競技者!$A$5:$I$1004,2,FALSE)="","",VLOOKUP($B1902,競技者!$A$5:$I$1004,2,FALSE)))</f>
        <v/>
      </c>
      <c r="D1902" s="95" t="str">
        <f>IF($B1902="","",IF(VLOOKUP($B1902,競技者!$A$5:$I$1004,3,FALSE)="","",VLOOKUP($B1902,競技者!$A$5:$I$1004,3,FALSE)))</f>
        <v/>
      </c>
      <c r="E1902" s="95" t="str">
        <f>IF($B1902="","",IF(VLOOKUP($B1902,競技者!$A$5:$I$1004,4,FALSE)="","",VLOOKUP($B1902,競技者!$A$5:$I$1004,4,FALSE)))</f>
        <v/>
      </c>
      <c r="F1902" s="95" t="str">
        <f>IF($B1902="","",IF(VLOOKUP($B1902,競技者!$A$5:$I$1004,7,FALSE)="","",VLOOKUP($B1902,競技者!$A$5:$I$1004,7,FALSE)))</f>
        <v/>
      </c>
      <c r="G1902" s="95" t="str">
        <f>IF($B1902="","",IF(VLOOKUP($B1902,競技者!$A$5:$I$1004,9,FALSE)="","",VLOOKUP($B1902,競技者!$A$5:$I$1004,9,FALSE)))</f>
        <v/>
      </c>
      <c r="H1902" s="109"/>
      <c r="I1902" s="95" t="str">
        <f t="shared" si="145"/>
        <v/>
      </c>
      <c r="J1902" s="96"/>
      <c r="K1902" s="107" t="str">
        <f t="shared" si="146"/>
        <v/>
      </c>
      <c r="L1902" s="96"/>
      <c r="M1902" s="107" t="str">
        <f t="shared" si="147"/>
        <v/>
      </c>
      <c r="N1902" s="103"/>
      <c r="O1902" s="103"/>
      <c r="P1902" s="260"/>
      <c r="Q1902" s="97" t="str">
        <f t="shared" si="148"/>
        <v/>
      </c>
      <c r="R1902" s="98" t="str">
        <f t="shared" si="149"/>
        <v/>
      </c>
      <c r="S1902" s="96"/>
      <c r="T1902" s="234"/>
      <c r="U1902" s="105"/>
    </row>
    <row r="1903" spans="1:21">
      <c r="A1903" s="94">
        <v>1899</v>
      </c>
      <c r="B1903" s="111"/>
      <c r="C1903" s="95" t="str">
        <f>IF($B1903="","",IF(VLOOKUP($B1903,競技者!$A$5:$I$1004,2,FALSE)="","",VLOOKUP($B1903,競技者!$A$5:$I$1004,2,FALSE)))</f>
        <v/>
      </c>
      <c r="D1903" s="95" t="str">
        <f>IF($B1903="","",IF(VLOOKUP($B1903,競技者!$A$5:$I$1004,3,FALSE)="","",VLOOKUP($B1903,競技者!$A$5:$I$1004,3,FALSE)))</f>
        <v/>
      </c>
      <c r="E1903" s="95" t="str">
        <f>IF($B1903="","",IF(VLOOKUP($B1903,競技者!$A$5:$I$1004,4,FALSE)="","",VLOOKUP($B1903,競技者!$A$5:$I$1004,4,FALSE)))</f>
        <v/>
      </c>
      <c r="F1903" s="95" t="str">
        <f>IF($B1903="","",IF(VLOOKUP($B1903,競技者!$A$5:$I$1004,7,FALSE)="","",VLOOKUP($B1903,競技者!$A$5:$I$1004,7,FALSE)))</f>
        <v/>
      </c>
      <c r="G1903" s="95" t="str">
        <f>IF($B1903="","",IF(VLOOKUP($B1903,競技者!$A$5:$I$1004,9,FALSE)="","",VLOOKUP($B1903,競技者!$A$5:$I$1004,9,FALSE)))</f>
        <v/>
      </c>
      <c r="H1903" s="109"/>
      <c r="I1903" s="95" t="str">
        <f t="shared" si="145"/>
        <v/>
      </c>
      <c r="J1903" s="96"/>
      <c r="K1903" s="107" t="str">
        <f t="shared" si="146"/>
        <v/>
      </c>
      <c r="L1903" s="96"/>
      <c r="M1903" s="107" t="str">
        <f t="shared" si="147"/>
        <v/>
      </c>
      <c r="N1903" s="103"/>
      <c r="O1903" s="103"/>
      <c r="P1903" s="260"/>
      <c r="Q1903" s="97" t="str">
        <f t="shared" si="148"/>
        <v/>
      </c>
      <c r="R1903" s="98" t="str">
        <f t="shared" si="149"/>
        <v/>
      </c>
      <c r="S1903" s="96"/>
      <c r="T1903" s="234"/>
      <c r="U1903" s="105"/>
    </row>
    <row r="1904" spans="1:21" ht="12.6" thickBot="1">
      <c r="A1904" s="94">
        <v>1900</v>
      </c>
      <c r="B1904" s="217"/>
      <c r="C1904" s="218" t="str">
        <f>IF($B1904="","",IF(VLOOKUP($B1904,競技者!$A$5:$I$1004,2,FALSE)="","",VLOOKUP($B1904,競技者!$A$5:$I$1004,2,FALSE)))</f>
        <v/>
      </c>
      <c r="D1904" s="218" t="str">
        <f>IF($B1904="","",IF(VLOOKUP($B1904,競技者!$A$5:$I$1004,3,FALSE)="","",VLOOKUP($B1904,競技者!$A$5:$I$1004,3,FALSE)))</f>
        <v/>
      </c>
      <c r="E1904" s="218" t="str">
        <f>IF($B1904="","",IF(VLOOKUP($B1904,競技者!$A$5:$I$1004,4,FALSE)="","",VLOOKUP($B1904,競技者!$A$5:$I$1004,4,FALSE)))</f>
        <v/>
      </c>
      <c r="F1904" s="218" t="str">
        <f>IF($B1904="","",IF(VLOOKUP($B1904,競技者!$A$5:$I$1004,7,FALSE)="","",VLOOKUP($B1904,競技者!$A$5:$I$1004,7,FALSE)))</f>
        <v/>
      </c>
      <c r="G1904" s="218" t="str">
        <f>IF($B1904="","",IF(VLOOKUP($B1904,競技者!$A$5:$I$1004,9,FALSE)="","",VLOOKUP($B1904,競技者!$A$5:$I$1004,9,FALSE)))</f>
        <v/>
      </c>
      <c r="H1904" s="219"/>
      <c r="I1904" s="218" t="str">
        <f t="shared" si="145"/>
        <v/>
      </c>
      <c r="J1904" s="220"/>
      <c r="K1904" s="221" t="str">
        <f t="shared" si="146"/>
        <v/>
      </c>
      <c r="L1904" s="220"/>
      <c r="M1904" s="221" t="str">
        <f t="shared" si="147"/>
        <v/>
      </c>
      <c r="N1904" s="262"/>
      <c r="O1904" s="262"/>
      <c r="P1904" s="263"/>
      <c r="Q1904" s="222" t="str">
        <f t="shared" si="148"/>
        <v/>
      </c>
      <c r="R1904" s="223" t="str">
        <f t="shared" si="149"/>
        <v/>
      </c>
      <c r="S1904" s="220"/>
      <c r="T1904" s="237"/>
      <c r="U1904" s="224"/>
    </row>
    <row r="1905" spans="1:21">
      <c r="A1905" s="94">
        <v>1901</v>
      </c>
      <c r="B1905" s="199"/>
      <c r="C1905" s="120" t="str">
        <f>IF($B1905="","",IF(VLOOKUP($B1905,競技者!$A$5:$I$1004,2,FALSE)="","",VLOOKUP($B1905,競技者!$A$5:$I$1004,2,FALSE)))</f>
        <v/>
      </c>
      <c r="D1905" s="120" t="str">
        <f>IF($B1905="","",IF(VLOOKUP($B1905,競技者!$A$5:$I$1004,3,FALSE)="","",VLOOKUP($B1905,競技者!$A$5:$I$1004,3,FALSE)))</f>
        <v/>
      </c>
      <c r="E1905" s="120" t="str">
        <f>IF($B1905="","",IF(VLOOKUP($B1905,競技者!$A$5:$I$1004,4,FALSE)="","",VLOOKUP($B1905,競技者!$A$5:$I$1004,4,FALSE)))</f>
        <v/>
      </c>
      <c r="F1905" s="120" t="str">
        <f>IF($B1905="","",IF(VLOOKUP($B1905,競技者!$A$5:$I$1004,7,FALSE)="","",VLOOKUP($B1905,競技者!$A$5:$I$1004,7,FALSE)))</f>
        <v/>
      </c>
      <c r="G1905" s="120" t="str">
        <f>IF($B1905="","",IF(VLOOKUP($B1905,競技者!$A$5:$I$1004,9,FALSE)="","",VLOOKUP($B1905,競技者!$A$5:$I$1004,9,FALSE)))</f>
        <v/>
      </c>
      <c r="H1905" s="119"/>
      <c r="I1905" s="120" t="str">
        <f t="shared" si="145"/>
        <v/>
      </c>
      <c r="J1905" s="121"/>
      <c r="K1905" s="122" t="str">
        <f t="shared" si="146"/>
        <v/>
      </c>
      <c r="L1905" s="121"/>
      <c r="M1905" s="122" t="str">
        <f t="shared" si="147"/>
        <v/>
      </c>
      <c r="N1905" s="123"/>
      <c r="O1905" s="123"/>
      <c r="P1905" s="259"/>
      <c r="Q1905" s="124" t="str">
        <f t="shared" si="148"/>
        <v/>
      </c>
      <c r="R1905" s="125" t="str">
        <f t="shared" si="149"/>
        <v/>
      </c>
      <c r="S1905" s="121"/>
      <c r="T1905" s="236"/>
      <c r="U1905" s="127"/>
    </row>
    <row r="1906" spans="1:21">
      <c r="A1906" s="94">
        <v>1902</v>
      </c>
      <c r="B1906" s="111"/>
      <c r="C1906" s="95" t="str">
        <f>IF($B1906="","",IF(VLOOKUP($B1906,競技者!$A$5:$I$1004,2,FALSE)="","",VLOOKUP($B1906,競技者!$A$5:$I$1004,2,FALSE)))</f>
        <v/>
      </c>
      <c r="D1906" s="95" t="str">
        <f>IF($B1906="","",IF(VLOOKUP($B1906,競技者!$A$5:$I$1004,3,FALSE)="","",VLOOKUP($B1906,競技者!$A$5:$I$1004,3,FALSE)))</f>
        <v/>
      </c>
      <c r="E1906" s="95" t="str">
        <f>IF($B1906="","",IF(VLOOKUP($B1906,競技者!$A$5:$I$1004,4,FALSE)="","",VLOOKUP($B1906,競技者!$A$5:$I$1004,4,FALSE)))</f>
        <v/>
      </c>
      <c r="F1906" s="95" t="str">
        <f>IF($B1906="","",IF(VLOOKUP($B1906,競技者!$A$5:$I$1004,7,FALSE)="","",VLOOKUP($B1906,競技者!$A$5:$I$1004,7,FALSE)))</f>
        <v/>
      </c>
      <c r="G1906" s="95" t="str">
        <f>IF($B1906="","",IF(VLOOKUP($B1906,競技者!$A$5:$I$1004,9,FALSE)="","",VLOOKUP($B1906,競技者!$A$5:$I$1004,9,FALSE)))</f>
        <v/>
      </c>
      <c r="H1906" s="109"/>
      <c r="I1906" s="95" t="str">
        <f t="shared" si="145"/>
        <v/>
      </c>
      <c r="J1906" s="96"/>
      <c r="K1906" s="107" t="str">
        <f t="shared" si="146"/>
        <v/>
      </c>
      <c r="L1906" s="96"/>
      <c r="M1906" s="107" t="str">
        <f t="shared" si="147"/>
        <v/>
      </c>
      <c r="N1906" s="103"/>
      <c r="O1906" s="103"/>
      <c r="P1906" s="260"/>
      <c r="Q1906" s="97" t="str">
        <f t="shared" si="148"/>
        <v/>
      </c>
      <c r="R1906" s="98" t="str">
        <f t="shared" si="149"/>
        <v/>
      </c>
      <c r="S1906" s="96"/>
      <c r="T1906" s="234"/>
      <c r="U1906" s="105"/>
    </row>
    <row r="1907" spans="1:21">
      <c r="A1907" s="94">
        <v>1903</v>
      </c>
      <c r="B1907" s="111"/>
      <c r="C1907" s="95" t="str">
        <f>IF($B1907="","",IF(VLOOKUP($B1907,競技者!$A$5:$I$1004,2,FALSE)="","",VLOOKUP($B1907,競技者!$A$5:$I$1004,2,FALSE)))</f>
        <v/>
      </c>
      <c r="D1907" s="95" t="str">
        <f>IF($B1907="","",IF(VLOOKUP($B1907,競技者!$A$5:$I$1004,3,FALSE)="","",VLOOKUP($B1907,競技者!$A$5:$I$1004,3,FALSE)))</f>
        <v/>
      </c>
      <c r="E1907" s="95" t="str">
        <f>IF($B1907="","",IF(VLOOKUP($B1907,競技者!$A$5:$I$1004,4,FALSE)="","",VLOOKUP($B1907,競技者!$A$5:$I$1004,4,FALSE)))</f>
        <v/>
      </c>
      <c r="F1907" s="95" t="str">
        <f>IF($B1907="","",IF(VLOOKUP($B1907,競技者!$A$5:$I$1004,7,FALSE)="","",VLOOKUP($B1907,競技者!$A$5:$I$1004,7,FALSE)))</f>
        <v/>
      </c>
      <c r="G1907" s="95" t="str">
        <f>IF($B1907="","",IF(VLOOKUP($B1907,競技者!$A$5:$I$1004,9,FALSE)="","",VLOOKUP($B1907,競技者!$A$5:$I$1004,9,FALSE)))</f>
        <v/>
      </c>
      <c r="H1907" s="109"/>
      <c r="I1907" s="95" t="str">
        <f t="shared" si="145"/>
        <v/>
      </c>
      <c r="J1907" s="96"/>
      <c r="K1907" s="107" t="str">
        <f t="shared" si="146"/>
        <v/>
      </c>
      <c r="L1907" s="96"/>
      <c r="M1907" s="107" t="str">
        <f t="shared" si="147"/>
        <v/>
      </c>
      <c r="N1907" s="103"/>
      <c r="O1907" s="103"/>
      <c r="P1907" s="260"/>
      <c r="Q1907" s="97" t="str">
        <f t="shared" si="148"/>
        <v/>
      </c>
      <c r="R1907" s="98" t="str">
        <f t="shared" si="149"/>
        <v/>
      </c>
      <c r="S1907" s="96"/>
      <c r="T1907" s="234"/>
      <c r="U1907" s="105"/>
    </row>
    <row r="1908" spans="1:21">
      <c r="A1908" s="94">
        <v>1904</v>
      </c>
      <c r="B1908" s="111"/>
      <c r="C1908" s="95" t="str">
        <f>IF($B1908="","",IF(VLOOKUP($B1908,競技者!$A$5:$I$1004,2,FALSE)="","",VLOOKUP($B1908,競技者!$A$5:$I$1004,2,FALSE)))</f>
        <v/>
      </c>
      <c r="D1908" s="95" t="str">
        <f>IF($B1908="","",IF(VLOOKUP($B1908,競技者!$A$5:$I$1004,3,FALSE)="","",VLOOKUP($B1908,競技者!$A$5:$I$1004,3,FALSE)))</f>
        <v/>
      </c>
      <c r="E1908" s="95" t="str">
        <f>IF($B1908="","",IF(VLOOKUP($B1908,競技者!$A$5:$I$1004,4,FALSE)="","",VLOOKUP($B1908,競技者!$A$5:$I$1004,4,FALSE)))</f>
        <v/>
      </c>
      <c r="F1908" s="95" t="str">
        <f>IF($B1908="","",IF(VLOOKUP($B1908,競技者!$A$5:$I$1004,7,FALSE)="","",VLOOKUP($B1908,競技者!$A$5:$I$1004,7,FALSE)))</f>
        <v/>
      </c>
      <c r="G1908" s="95" t="str">
        <f>IF($B1908="","",IF(VLOOKUP($B1908,競技者!$A$5:$I$1004,9,FALSE)="","",VLOOKUP($B1908,競技者!$A$5:$I$1004,9,FALSE)))</f>
        <v/>
      </c>
      <c r="H1908" s="109"/>
      <c r="I1908" s="95" t="str">
        <f t="shared" si="145"/>
        <v/>
      </c>
      <c r="J1908" s="96"/>
      <c r="K1908" s="107" t="str">
        <f t="shared" si="146"/>
        <v/>
      </c>
      <c r="L1908" s="96"/>
      <c r="M1908" s="107" t="str">
        <f t="shared" si="147"/>
        <v/>
      </c>
      <c r="N1908" s="103"/>
      <c r="O1908" s="103"/>
      <c r="P1908" s="260"/>
      <c r="Q1908" s="97" t="str">
        <f t="shared" si="148"/>
        <v/>
      </c>
      <c r="R1908" s="98" t="str">
        <f t="shared" si="149"/>
        <v/>
      </c>
      <c r="S1908" s="96"/>
      <c r="T1908" s="234"/>
      <c r="U1908" s="105"/>
    </row>
    <row r="1909" spans="1:21">
      <c r="A1909" s="94">
        <v>1905</v>
      </c>
      <c r="B1909" s="207"/>
      <c r="C1909" s="208" t="str">
        <f>IF($B1909="","",IF(VLOOKUP($B1909,競技者!$A$5:$I$1004,2,FALSE)="","",VLOOKUP($B1909,競技者!$A$5:$I$1004,2,FALSE)))</f>
        <v/>
      </c>
      <c r="D1909" s="208" t="str">
        <f>IF($B1909="","",IF(VLOOKUP($B1909,競技者!$A$5:$I$1004,3,FALSE)="","",VLOOKUP($B1909,競技者!$A$5:$I$1004,3,FALSE)))</f>
        <v/>
      </c>
      <c r="E1909" s="208" t="str">
        <f>IF($B1909="","",IF(VLOOKUP($B1909,競技者!$A$5:$I$1004,4,FALSE)="","",VLOOKUP($B1909,競技者!$A$5:$I$1004,4,FALSE)))</f>
        <v/>
      </c>
      <c r="F1909" s="208" t="str">
        <f>IF($B1909="","",IF(VLOOKUP($B1909,競技者!$A$5:$I$1004,7,FALSE)="","",VLOOKUP($B1909,競技者!$A$5:$I$1004,7,FALSE)))</f>
        <v/>
      </c>
      <c r="G1909" s="208" t="str">
        <f>IF($B1909="","",IF(VLOOKUP($B1909,競技者!$A$5:$I$1004,9,FALSE)="","",VLOOKUP($B1909,競技者!$A$5:$I$1004,9,FALSE)))</f>
        <v/>
      </c>
      <c r="H1909" s="209"/>
      <c r="I1909" s="208" t="str">
        <f t="shared" si="145"/>
        <v/>
      </c>
      <c r="J1909" s="210"/>
      <c r="K1909" s="211" t="str">
        <f t="shared" si="146"/>
        <v/>
      </c>
      <c r="L1909" s="210"/>
      <c r="M1909" s="211" t="str">
        <f t="shared" si="147"/>
        <v/>
      </c>
      <c r="N1909" s="212"/>
      <c r="O1909" s="212"/>
      <c r="P1909" s="261"/>
      <c r="Q1909" s="213" t="str">
        <f t="shared" si="148"/>
        <v/>
      </c>
      <c r="R1909" s="214" t="str">
        <f t="shared" si="149"/>
        <v/>
      </c>
      <c r="S1909" s="210"/>
      <c r="T1909" s="238"/>
      <c r="U1909" s="216"/>
    </row>
    <row r="1910" spans="1:21">
      <c r="A1910" s="94">
        <v>1906</v>
      </c>
      <c r="B1910" s="199"/>
      <c r="C1910" s="120" t="str">
        <f>IF($B1910="","",IF(VLOOKUP($B1910,競技者!$A$5:$I$1004,2,FALSE)="","",VLOOKUP($B1910,競技者!$A$5:$I$1004,2,FALSE)))</f>
        <v/>
      </c>
      <c r="D1910" s="120" t="str">
        <f>IF($B1910="","",IF(VLOOKUP($B1910,競技者!$A$5:$I$1004,3,FALSE)="","",VLOOKUP($B1910,競技者!$A$5:$I$1004,3,FALSE)))</f>
        <v/>
      </c>
      <c r="E1910" s="120" t="str">
        <f>IF($B1910="","",IF(VLOOKUP($B1910,競技者!$A$5:$I$1004,4,FALSE)="","",VLOOKUP($B1910,競技者!$A$5:$I$1004,4,FALSE)))</f>
        <v/>
      </c>
      <c r="F1910" s="120" t="str">
        <f>IF($B1910="","",IF(VLOOKUP($B1910,競技者!$A$5:$I$1004,7,FALSE)="","",VLOOKUP($B1910,競技者!$A$5:$I$1004,7,FALSE)))</f>
        <v/>
      </c>
      <c r="G1910" s="120" t="str">
        <f>IF($B1910="","",IF(VLOOKUP($B1910,競技者!$A$5:$I$1004,9,FALSE)="","",VLOOKUP($B1910,競技者!$A$5:$I$1004,9,FALSE)))</f>
        <v/>
      </c>
      <c r="H1910" s="119"/>
      <c r="I1910" s="120" t="str">
        <f t="shared" si="145"/>
        <v/>
      </c>
      <c r="J1910" s="121"/>
      <c r="K1910" s="122" t="str">
        <f t="shared" si="146"/>
        <v/>
      </c>
      <c r="L1910" s="121"/>
      <c r="M1910" s="122" t="str">
        <f t="shared" si="147"/>
        <v/>
      </c>
      <c r="N1910" s="123"/>
      <c r="O1910" s="123"/>
      <c r="P1910" s="259"/>
      <c r="Q1910" s="124" t="str">
        <f t="shared" si="148"/>
        <v/>
      </c>
      <c r="R1910" s="125" t="str">
        <f t="shared" si="149"/>
        <v/>
      </c>
      <c r="S1910" s="121"/>
      <c r="T1910" s="236"/>
      <c r="U1910" s="127"/>
    </row>
    <row r="1911" spans="1:21">
      <c r="A1911" s="94">
        <v>1907</v>
      </c>
      <c r="B1911" s="111"/>
      <c r="C1911" s="95" t="str">
        <f>IF($B1911="","",IF(VLOOKUP($B1911,競技者!$A$5:$I$1004,2,FALSE)="","",VLOOKUP($B1911,競技者!$A$5:$I$1004,2,FALSE)))</f>
        <v/>
      </c>
      <c r="D1911" s="95" t="str">
        <f>IF($B1911="","",IF(VLOOKUP($B1911,競技者!$A$5:$I$1004,3,FALSE)="","",VLOOKUP($B1911,競技者!$A$5:$I$1004,3,FALSE)))</f>
        <v/>
      </c>
      <c r="E1911" s="95" t="str">
        <f>IF($B1911="","",IF(VLOOKUP($B1911,競技者!$A$5:$I$1004,4,FALSE)="","",VLOOKUP($B1911,競技者!$A$5:$I$1004,4,FALSE)))</f>
        <v/>
      </c>
      <c r="F1911" s="95" t="str">
        <f>IF($B1911="","",IF(VLOOKUP($B1911,競技者!$A$5:$I$1004,7,FALSE)="","",VLOOKUP($B1911,競技者!$A$5:$I$1004,7,FALSE)))</f>
        <v/>
      </c>
      <c r="G1911" s="95" t="str">
        <f>IF($B1911="","",IF(VLOOKUP($B1911,競技者!$A$5:$I$1004,9,FALSE)="","",VLOOKUP($B1911,競技者!$A$5:$I$1004,9,FALSE)))</f>
        <v/>
      </c>
      <c r="H1911" s="109"/>
      <c r="I1911" s="95" t="str">
        <f t="shared" si="145"/>
        <v/>
      </c>
      <c r="J1911" s="96"/>
      <c r="K1911" s="107" t="str">
        <f t="shared" si="146"/>
        <v/>
      </c>
      <c r="L1911" s="96"/>
      <c r="M1911" s="107" t="str">
        <f t="shared" si="147"/>
        <v/>
      </c>
      <c r="N1911" s="103"/>
      <c r="O1911" s="103"/>
      <c r="P1911" s="260"/>
      <c r="Q1911" s="97" t="str">
        <f t="shared" si="148"/>
        <v/>
      </c>
      <c r="R1911" s="98" t="str">
        <f t="shared" si="149"/>
        <v/>
      </c>
      <c r="S1911" s="96"/>
      <c r="T1911" s="234"/>
      <c r="U1911" s="105"/>
    </row>
    <row r="1912" spans="1:21">
      <c r="A1912" s="94">
        <v>1908</v>
      </c>
      <c r="B1912" s="111"/>
      <c r="C1912" s="95" t="str">
        <f>IF($B1912="","",IF(VLOOKUP($B1912,競技者!$A$5:$I$1004,2,FALSE)="","",VLOOKUP($B1912,競技者!$A$5:$I$1004,2,FALSE)))</f>
        <v/>
      </c>
      <c r="D1912" s="95" t="str">
        <f>IF($B1912="","",IF(VLOOKUP($B1912,競技者!$A$5:$I$1004,3,FALSE)="","",VLOOKUP($B1912,競技者!$A$5:$I$1004,3,FALSE)))</f>
        <v/>
      </c>
      <c r="E1912" s="95" t="str">
        <f>IF($B1912="","",IF(VLOOKUP($B1912,競技者!$A$5:$I$1004,4,FALSE)="","",VLOOKUP($B1912,競技者!$A$5:$I$1004,4,FALSE)))</f>
        <v/>
      </c>
      <c r="F1912" s="95" t="str">
        <f>IF($B1912="","",IF(VLOOKUP($B1912,競技者!$A$5:$I$1004,7,FALSE)="","",VLOOKUP($B1912,競技者!$A$5:$I$1004,7,FALSE)))</f>
        <v/>
      </c>
      <c r="G1912" s="95" t="str">
        <f>IF($B1912="","",IF(VLOOKUP($B1912,競技者!$A$5:$I$1004,9,FALSE)="","",VLOOKUP($B1912,競技者!$A$5:$I$1004,9,FALSE)))</f>
        <v/>
      </c>
      <c r="H1912" s="109"/>
      <c r="I1912" s="95" t="str">
        <f t="shared" si="145"/>
        <v/>
      </c>
      <c r="J1912" s="96"/>
      <c r="K1912" s="107" t="str">
        <f t="shared" si="146"/>
        <v/>
      </c>
      <c r="L1912" s="96"/>
      <c r="M1912" s="107" t="str">
        <f t="shared" si="147"/>
        <v/>
      </c>
      <c r="N1912" s="103"/>
      <c r="O1912" s="103"/>
      <c r="P1912" s="260"/>
      <c r="Q1912" s="97" t="str">
        <f t="shared" si="148"/>
        <v/>
      </c>
      <c r="R1912" s="98" t="str">
        <f t="shared" si="149"/>
        <v/>
      </c>
      <c r="S1912" s="96"/>
      <c r="T1912" s="234"/>
      <c r="U1912" s="105"/>
    </row>
    <row r="1913" spans="1:21">
      <c r="A1913" s="94">
        <v>1909</v>
      </c>
      <c r="B1913" s="111"/>
      <c r="C1913" s="95" t="str">
        <f>IF($B1913="","",IF(VLOOKUP($B1913,競技者!$A$5:$I$1004,2,FALSE)="","",VLOOKUP($B1913,競技者!$A$5:$I$1004,2,FALSE)))</f>
        <v/>
      </c>
      <c r="D1913" s="95" t="str">
        <f>IF($B1913="","",IF(VLOOKUP($B1913,競技者!$A$5:$I$1004,3,FALSE)="","",VLOOKUP($B1913,競技者!$A$5:$I$1004,3,FALSE)))</f>
        <v/>
      </c>
      <c r="E1913" s="95" t="str">
        <f>IF($B1913="","",IF(VLOOKUP($B1913,競技者!$A$5:$I$1004,4,FALSE)="","",VLOOKUP($B1913,競技者!$A$5:$I$1004,4,FALSE)))</f>
        <v/>
      </c>
      <c r="F1913" s="95" t="str">
        <f>IF($B1913="","",IF(VLOOKUP($B1913,競技者!$A$5:$I$1004,7,FALSE)="","",VLOOKUP($B1913,競技者!$A$5:$I$1004,7,FALSE)))</f>
        <v/>
      </c>
      <c r="G1913" s="95" t="str">
        <f>IF($B1913="","",IF(VLOOKUP($B1913,競技者!$A$5:$I$1004,9,FALSE)="","",VLOOKUP($B1913,競技者!$A$5:$I$1004,9,FALSE)))</f>
        <v/>
      </c>
      <c r="H1913" s="109"/>
      <c r="I1913" s="95" t="str">
        <f t="shared" si="145"/>
        <v/>
      </c>
      <c r="J1913" s="96"/>
      <c r="K1913" s="107" t="str">
        <f t="shared" si="146"/>
        <v/>
      </c>
      <c r="L1913" s="96"/>
      <c r="M1913" s="107" t="str">
        <f t="shared" si="147"/>
        <v/>
      </c>
      <c r="N1913" s="103"/>
      <c r="O1913" s="103"/>
      <c r="P1913" s="260"/>
      <c r="Q1913" s="97" t="str">
        <f t="shared" si="148"/>
        <v/>
      </c>
      <c r="R1913" s="98" t="str">
        <f t="shared" si="149"/>
        <v/>
      </c>
      <c r="S1913" s="96"/>
      <c r="T1913" s="234"/>
      <c r="U1913" s="105"/>
    </row>
    <row r="1914" spans="1:21" ht="12.6" thickBot="1">
      <c r="A1914" s="94">
        <v>1910</v>
      </c>
      <c r="B1914" s="217"/>
      <c r="C1914" s="218" t="str">
        <f>IF($B1914="","",IF(VLOOKUP($B1914,競技者!$A$5:$I$1004,2,FALSE)="","",VLOOKUP($B1914,競技者!$A$5:$I$1004,2,FALSE)))</f>
        <v/>
      </c>
      <c r="D1914" s="218" t="str">
        <f>IF($B1914="","",IF(VLOOKUP($B1914,競技者!$A$5:$I$1004,3,FALSE)="","",VLOOKUP($B1914,競技者!$A$5:$I$1004,3,FALSE)))</f>
        <v/>
      </c>
      <c r="E1914" s="218" t="str">
        <f>IF($B1914="","",IF(VLOOKUP($B1914,競技者!$A$5:$I$1004,4,FALSE)="","",VLOOKUP($B1914,競技者!$A$5:$I$1004,4,FALSE)))</f>
        <v/>
      </c>
      <c r="F1914" s="218" t="str">
        <f>IF($B1914="","",IF(VLOOKUP($B1914,競技者!$A$5:$I$1004,7,FALSE)="","",VLOOKUP($B1914,競技者!$A$5:$I$1004,7,FALSE)))</f>
        <v/>
      </c>
      <c r="G1914" s="218" t="str">
        <f>IF($B1914="","",IF(VLOOKUP($B1914,競技者!$A$5:$I$1004,9,FALSE)="","",VLOOKUP($B1914,競技者!$A$5:$I$1004,9,FALSE)))</f>
        <v/>
      </c>
      <c r="H1914" s="219"/>
      <c r="I1914" s="218" t="str">
        <f t="shared" si="145"/>
        <v/>
      </c>
      <c r="J1914" s="220"/>
      <c r="K1914" s="221" t="str">
        <f t="shared" si="146"/>
        <v/>
      </c>
      <c r="L1914" s="220"/>
      <c r="M1914" s="221" t="str">
        <f t="shared" si="147"/>
        <v/>
      </c>
      <c r="N1914" s="262"/>
      <c r="O1914" s="262"/>
      <c r="P1914" s="263"/>
      <c r="Q1914" s="222" t="str">
        <f t="shared" si="148"/>
        <v/>
      </c>
      <c r="R1914" s="223" t="str">
        <f t="shared" si="149"/>
        <v/>
      </c>
      <c r="S1914" s="220"/>
      <c r="T1914" s="237"/>
      <c r="U1914" s="224"/>
    </row>
    <row r="1915" spans="1:21">
      <c r="A1915" s="94">
        <v>1911</v>
      </c>
      <c r="B1915" s="199"/>
      <c r="C1915" s="120" t="str">
        <f>IF($B1915="","",IF(VLOOKUP($B1915,競技者!$A$5:$I$1004,2,FALSE)="","",VLOOKUP($B1915,競技者!$A$5:$I$1004,2,FALSE)))</f>
        <v/>
      </c>
      <c r="D1915" s="120" t="str">
        <f>IF($B1915="","",IF(VLOOKUP($B1915,競技者!$A$5:$I$1004,3,FALSE)="","",VLOOKUP($B1915,競技者!$A$5:$I$1004,3,FALSE)))</f>
        <v/>
      </c>
      <c r="E1915" s="120" t="str">
        <f>IF($B1915="","",IF(VLOOKUP($B1915,競技者!$A$5:$I$1004,4,FALSE)="","",VLOOKUP($B1915,競技者!$A$5:$I$1004,4,FALSE)))</f>
        <v/>
      </c>
      <c r="F1915" s="120" t="str">
        <f>IF($B1915="","",IF(VLOOKUP($B1915,競技者!$A$5:$I$1004,7,FALSE)="","",VLOOKUP($B1915,競技者!$A$5:$I$1004,7,FALSE)))</f>
        <v/>
      </c>
      <c r="G1915" s="120" t="str">
        <f>IF($B1915="","",IF(VLOOKUP($B1915,競技者!$A$5:$I$1004,9,FALSE)="","",VLOOKUP($B1915,競技者!$A$5:$I$1004,9,FALSE)))</f>
        <v/>
      </c>
      <c r="H1915" s="119"/>
      <c r="I1915" s="120" t="str">
        <f t="shared" si="145"/>
        <v/>
      </c>
      <c r="J1915" s="121"/>
      <c r="K1915" s="122" t="str">
        <f t="shared" si="146"/>
        <v/>
      </c>
      <c r="L1915" s="121"/>
      <c r="M1915" s="122" t="str">
        <f t="shared" si="147"/>
        <v/>
      </c>
      <c r="N1915" s="123"/>
      <c r="O1915" s="123"/>
      <c r="P1915" s="259"/>
      <c r="Q1915" s="124" t="str">
        <f t="shared" si="148"/>
        <v/>
      </c>
      <c r="R1915" s="125" t="str">
        <f t="shared" si="149"/>
        <v/>
      </c>
      <c r="S1915" s="121"/>
      <c r="T1915" s="236"/>
      <c r="U1915" s="127"/>
    </row>
    <row r="1916" spans="1:21">
      <c r="A1916" s="94">
        <v>1912</v>
      </c>
      <c r="B1916" s="111"/>
      <c r="C1916" s="95" t="str">
        <f>IF($B1916="","",IF(VLOOKUP($B1916,競技者!$A$5:$I$1004,2,FALSE)="","",VLOOKUP($B1916,競技者!$A$5:$I$1004,2,FALSE)))</f>
        <v/>
      </c>
      <c r="D1916" s="95" t="str">
        <f>IF($B1916="","",IF(VLOOKUP($B1916,競技者!$A$5:$I$1004,3,FALSE)="","",VLOOKUP($B1916,競技者!$A$5:$I$1004,3,FALSE)))</f>
        <v/>
      </c>
      <c r="E1916" s="95" t="str">
        <f>IF($B1916="","",IF(VLOOKUP($B1916,競技者!$A$5:$I$1004,4,FALSE)="","",VLOOKUP($B1916,競技者!$A$5:$I$1004,4,FALSE)))</f>
        <v/>
      </c>
      <c r="F1916" s="95" t="str">
        <f>IF($B1916="","",IF(VLOOKUP($B1916,競技者!$A$5:$I$1004,7,FALSE)="","",VLOOKUP($B1916,競技者!$A$5:$I$1004,7,FALSE)))</f>
        <v/>
      </c>
      <c r="G1916" s="95" t="str">
        <f>IF($B1916="","",IF(VLOOKUP($B1916,競技者!$A$5:$I$1004,9,FALSE)="","",VLOOKUP($B1916,競技者!$A$5:$I$1004,9,FALSE)))</f>
        <v/>
      </c>
      <c r="H1916" s="109"/>
      <c r="I1916" s="95" t="str">
        <f t="shared" si="145"/>
        <v/>
      </c>
      <c r="J1916" s="96"/>
      <c r="K1916" s="107" t="str">
        <f t="shared" si="146"/>
        <v/>
      </c>
      <c r="L1916" s="96"/>
      <c r="M1916" s="107" t="str">
        <f t="shared" si="147"/>
        <v/>
      </c>
      <c r="N1916" s="103"/>
      <c r="O1916" s="103"/>
      <c r="P1916" s="260"/>
      <c r="Q1916" s="97" t="str">
        <f t="shared" si="148"/>
        <v/>
      </c>
      <c r="R1916" s="98" t="str">
        <f t="shared" si="149"/>
        <v/>
      </c>
      <c r="S1916" s="96"/>
      <c r="T1916" s="234"/>
      <c r="U1916" s="105"/>
    </row>
    <row r="1917" spans="1:21">
      <c r="A1917" s="94">
        <v>1913</v>
      </c>
      <c r="B1917" s="111"/>
      <c r="C1917" s="95" t="str">
        <f>IF($B1917="","",IF(VLOOKUP($B1917,競技者!$A$5:$I$1004,2,FALSE)="","",VLOOKUP($B1917,競技者!$A$5:$I$1004,2,FALSE)))</f>
        <v/>
      </c>
      <c r="D1917" s="95" t="str">
        <f>IF($B1917="","",IF(VLOOKUP($B1917,競技者!$A$5:$I$1004,3,FALSE)="","",VLOOKUP($B1917,競技者!$A$5:$I$1004,3,FALSE)))</f>
        <v/>
      </c>
      <c r="E1917" s="95" t="str">
        <f>IF($B1917="","",IF(VLOOKUP($B1917,競技者!$A$5:$I$1004,4,FALSE)="","",VLOOKUP($B1917,競技者!$A$5:$I$1004,4,FALSE)))</f>
        <v/>
      </c>
      <c r="F1917" s="95" t="str">
        <f>IF($B1917="","",IF(VLOOKUP($B1917,競技者!$A$5:$I$1004,7,FALSE)="","",VLOOKUP($B1917,競技者!$A$5:$I$1004,7,FALSE)))</f>
        <v/>
      </c>
      <c r="G1917" s="95" t="str">
        <f>IF($B1917="","",IF(VLOOKUP($B1917,競技者!$A$5:$I$1004,9,FALSE)="","",VLOOKUP($B1917,競技者!$A$5:$I$1004,9,FALSE)))</f>
        <v/>
      </c>
      <c r="H1917" s="109"/>
      <c r="I1917" s="95" t="str">
        <f t="shared" si="145"/>
        <v/>
      </c>
      <c r="J1917" s="96"/>
      <c r="K1917" s="107" t="str">
        <f t="shared" si="146"/>
        <v/>
      </c>
      <c r="L1917" s="96"/>
      <c r="M1917" s="107" t="str">
        <f t="shared" si="147"/>
        <v/>
      </c>
      <c r="N1917" s="103"/>
      <c r="O1917" s="103"/>
      <c r="P1917" s="260"/>
      <c r="Q1917" s="97" t="str">
        <f t="shared" si="148"/>
        <v/>
      </c>
      <c r="R1917" s="98" t="str">
        <f t="shared" si="149"/>
        <v/>
      </c>
      <c r="S1917" s="96"/>
      <c r="T1917" s="234"/>
      <c r="U1917" s="105"/>
    </row>
    <row r="1918" spans="1:21">
      <c r="A1918" s="94">
        <v>1914</v>
      </c>
      <c r="B1918" s="111"/>
      <c r="C1918" s="95" t="str">
        <f>IF($B1918="","",IF(VLOOKUP($B1918,競技者!$A$5:$I$1004,2,FALSE)="","",VLOOKUP($B1918,競技者!$A$5:$I$1004,2,FALSE)))</f>
        <v/>
      </c>
      <c r="D1918" s="95" t="str">
        <f>IF($B1918="","",IF(VLOOKUP($B1918,競技者!$A$5:$I$1004,3,FALSE)="","",VLOOKUP($B1918,競技者!$A$5:$I$1004,3,FALSE)))</f>
        <v/>
      </c>
      <c r="E1918" s="95" t="str">
        <f>IF($B1918="","",IF(VLOOKUP($B1918,競技者!$A$5:$I$1004,4,FALSE)="","",VLOOKUP($B1918,競技者!$A$5:$I$1004,4,FALSE)))</f>
        <v/>
      </c>
      <c r="F1918" s="95" t="str">
        <f>IF($B1918="","",IF(VLOOKUP($B1918,競技者!$A$5:$I$1004,7,FALSE)="","",VLOOKUP($B1918,競技者!$A$5:$I$1004,7,FALSE)))</f>
        <v/>
      </c>
      <c r="G1918" s="95" t="str">
        <f>IF($B1918="","",IF(VLOOKUP($B1918,競技者!$A$5:$I$1004,9,FALSE)="","",VLOOKUP($B1918,競技者!$A$5:$I$1004,9,FALSE)))</f>
        <v/>
      </c>
      <c r="H1918" s="109"/>
      <c r="I1918" s="95" t="str">
        <f t="shared" si="145"/>
        <v/>
      </c>
      <c r="J1918" s="96"/>
      <c r="K1918" s="107" t="str">
        <f t="shared" si="146"/>
        <v/>
      </c>
      <c r="L1918" s="96"/>
      <c r="M1918" s="107" t="str">
        <f t="shared" si="147"/>
        <v/>
      </c>
      <c r="N1918" s="103"/>
      <c r="O1918" s="103"/>
      <c r="P1918" s="260"/>
      <c r="Q1918" s="97" t="str">
        <f t="shared" si="148"/>
        <v/>
      </c>
      <c r="R1918" s="98" t="str">
        <f t="shared" si="149"/>
        <v/>
      </c>
      <c r="S1918" s="96"/>
      <c r="T1918" s="234"/>
      <c r="U1918" s="105"/>
    </row>
    <row r="1919" spans="1:21">
      <c r="A1919" s="94">
        <v>1915</v>
      </c>
      <c r="B1919" s="207"/>
      <c r="C1919" s="208" t="str">
        <f>IF($B1919="","",IF(VLOOKUP($B1919,競技者!$A$5:$I$1004,2,FALSE)="","",VLOOKUP($B1919,競技者!$A$5:$I$1004,2,FALSE)))</f>
        <v/>
      </c>
      <c r="D1919" s="208" t="str">
        <f>IF($B1919="","",IF(VLOOKUP($B1919,競技者!$A$5:$I$1004,3,FALSE)="","",VLOOKUP($B1919,競技者!$A$5:$I$1004,3,FALSE)))</f>
        <v/>
      </c>
      <c r="E1919" s="208" t="str">
        <f>IF($B1919="","",IF(VLOOKUP($B1919,競技者!$A$5:$I$1004,4,FALSE)="","",VLOOKUP($B1919,競技者!$A$5:$I$1004,4,FALSE)))</f>
        <v/>
      </c>
      <c r="F1919" s="208" t="str">
        <f>IF($B1919="","",IF(VLOOKUP($B1919,競技者!$A$5:$I$1004,7,FALSE)="","",VLOOKUP($B1919,競技者!$A$5:$I$1004,7,FALSE)))</f>
        <v/>
      </c>
      <c r="G1919" s="208" t="str">
        <f>IF($B1919="","",IF(VLOOKUP($B1919,競技者!$A$5:$I$1004,9,FALSE)="","",VLOOKUP($B1919,競技者!$A$5:$I$1004,9,FALSE)))</f>
        <v/>
      </c>
      <c r="H1919" s="209"/>
      <c r="I1919" s="208" t="str">
        <f t="shared" si="145"/>
        <v/>
      </c>
      <c r="J1919" s="210"/>
      <c r="K1919" s="211" t="str">
        <f t="shared" si="146"/>
        <v/>
      </c>
      <c r="L1919" s="210"/>
      <c r="M1919" s="211" t="str">
        <f t="shared" si="147"/>
        <v/>
      </c>
      <c r="N1919" s="212"/>
      <c r="O1919" s="212"/>
      <c r="P1919" s="261"/>
      <c r="Q1919" s="213" t="str">
        <f t="shared" si="148"/>
        <v/>
      </c>
      <c r="R1919" s="214" t="str">
        <f t="shared" si="149"/>
        <v/>
      </c>
      <c r="S1919" s="210"/>
      <c r="T1919" s="238"/>
      <c r="U1919" s="216"/>
    </row>
    <row r="1920" spans="1:21">
      <c r="A1920" s="94">
        <v>1916</v>
      </c>
      <c r="B1920" s="199"/>
      <c r="C1920" s="120" t="str">
        <f>IF($B1920="","",IF(VLOOKUP($B1920,競技者!$A$5:$I$1004,2,FALSE)="","",VLOOKUP($B1920,競技者!$A$5:$I$1004,2,FALSE)))</f>
        <v/>
      </c>
      <c r="D1920" s="120" t="str">
        <f>IF($B1920="","",IF(VLOOKUP($B1920,競技者!$A$5:$I$1004,3,FALSE)="","",VLOOKUP($B1920,競技者!$A$5:$I$1004,3,FALSE)))</f>
        <v/>
      </c>
      <c r="E1920" s="120" t="str">
        <f>IF($B1920="","",IF(VLOOKUP($B1920,競技者!$A$5:$I$1004,4,FALSE)="","",VLOOKUP($B1920,競技者!$A$5:$I$1004,4,FALSE)))</f>
        <v/>
      </c>
      <c r="F1920" s="120" t="str">
        <f>IF($B1920="","",IF(VLOOKUP($B1920,競技者!$A$5:$I$1004,7,FALSE)="","",VLOOKUP($B1920,競技者!$A$5:$I$1004,7,FALSE)))</f>
        <v/>
      </c>
      <c r="G1920" s="120" t="str">
        <f>IF($B1920="","",IF(VLOOKUP($B1920,競技者!$A$5:$I$1004,9,FALSE)="","",VLOOKUP($B1920,競技者!$A$5:$I$1004,9,FALSE)))</f>
        <v/>
      </c>
      <c r="H1920" s="119"/>
      <c r="I1920" s="120" t="str">
        <f t="shared" si="145"/>
        <v/>
      </c>
      <c r="J1920" s="121"/>
      <c r="K1920" s="122" t="str">
        <f t="shared" si="146"/>
        <v/>
      </c>
      <c r="L1920" s="121"/>
      <c r="M1920" s="122" t="str">
        <f t="shared" si="147"/>
        <v/>
      </c>
      <c r="N1920" s="123"/>
      <c r="O1920" s="123"/>
      <c r="P1920" s="259"/>
      <c r="Q1920" s="124" t="str">
        <f t="shared" si="148"/>
        <v/>
      </c>
      <c r="R1920" s="125" t="str">
        <f t="shared" si="149"/>
        <v/>
      </c>
      <c r="S1920" s="121"/>
      <c r="T1920" s="236"/>
      <c r="U1920" s="127"/>
    </row>
    <row r="1921" spans="1:21">
      <c r="A1921" s="94">
        <v>1917</v>
      </c>
      <c r="B1921" s="111"/>
      <c r="C1921" s="95" t="str">
        <f>IF($B1921="","",IF(VLOOKUP($B1921,競技者!$A$5:$I$1004,2,FALSE)="","",VLOOKUP($B1921,競技者!$A$5:$I$1004,2,FALSE)))</f>
        <v/>
      </c>
      <c r="D1921" s="95" t="str">
        <f>IF($B1921="","",IF(VLOOKUP($B1921,競技者!$A$5:$I$1004,3,FALSE)="","",VLOOKUP($B1921,競技者!$A$5:$I$1004,3,FALSE)))</f>
        <v/>
      </c>
      <c r="E1921" s="95" t="str">
        <f>IF($B1921="","",IF(VLOOKUP($B1921,競技者!$A$5:$I$1004,4,FALSE)="","",VLOOKUP($B1921,競技者!$A$5:$I$1004,4,FALSE)))</f>
        <v/>
      </c>
      <c r="F1921" s="95" t="str">
        <f>IF($B1921="","",IF(VLOOKUP($B1921,競技者!$A$5:$I$1004,7,FALSE)="","",VLOOKUP($B1921,競技者!$A$5:$I$1004,7,FALSE)))</f>
        <v/>
      </c>
      <c r="G1921" s="95" t="str">
        <f>IF($B1921="","",IF(VLOOKUP($B1921,競技者!$A$5:$I$1004,9,FALSE)="","",VLOOKUP($B1921,競技者!$A$5:$I$1004,9,FALSE)))</f>
        <v/>
      </c>
      <c r="H1921" s="109"/>
      <c r="I1921" s="95" t="str">
        <f t="shared" si="145"/>
        <v/>
      </c>
      <c r="J1921" s="96"/>
      <c r="K1921" s="107" t="str">
        <f t="shared" si="146"/>
        <v/>
      </c>
      <c r="L1921" s="96"/>
      <c r="M1921" s="107" t="str">
        <f t="shared" si="147"/>
        <v/>
      </c>
      <c r="N1921" s="103"/>
      <c r="O1921" s="103"/>
      <c r="P1921" s="260"/>
      <c r="Q1921" s="97" t="str">
        <f t="shared" si="148"/>
        <v/>
      </c>
      <c r="R1921" s="98" t="str">
        <f t="shared" si="149"/>
        <v/>
      </c>
      <c r="S1921" s="96"/>
      <c r="T1921" s="234"/>
      <c r="U1921" s="105"/>
    </row>
    <row r="1922" spans="1:21">
      <c r="A1922" s="94">
        <v>1918</v>
      </c>
      <c r="B1922" s="111"/>
      <c r="C1922" s="95" t="str">
        <f>IF($B1922="","",IF(VLOOKUP($B1922,競技者!$A$5:$I$1004,2,FALSE)="","",VLOOKUP($B1922,競技者!$A$5:$I$1004,2,FALSE)))</f>
        <v/>
      </c>
      <c r="D1922" s="95" t="str">
        <f>IF($B1922="","",IF(VLOOKUP($B1922,競技者!$A$5:$I$1004,3,FALSE)="","",VLOOKUP($B1922,競技者!$A$5:$I$1004,3,FALSE)))</f>
        <v/>
      </c>
      <c r="E1922" s="95" t="str">
        <f>IF($B1922="","",IF(VLOOKUP($B1922,競技者!$A$5:$I$1004,4,FALSE)="","",VLOOKUP($B1922,競技者!$A$5:$I$1004,4,FALSE)))</f>
        <v/>
      </c>
      <c r="F1922" s="95" t="str">
        <f>IF($B1922="","",IF(VLOOKUP($B1922,競技者!$A$5:$I$1004,7,FALSE)="","",VLOOKUP($B1922,競技者!$A$5:$I$1004,7,FALSE)))</f>
        <v/>
      </c>
      <c r="G1922" s="95" t="str">
        <f>IF($B1922="","",IF(VLOOKUP($B1922,競技者!$A$5:$I$1004,9,FALSE)="","",VLOOKUP($B1922,競技者!$A$5:$I$1004,9,FALSE)))</f>
        <v/>
      </c>
      <c r="H1922" s="109"/>
      <c r="I1922" s="95" t="str">
        <f t="shared" si="145"/>
        <v/>
      </c>
      <c r="J1922" s="96"/>
      <c r="K1922" s="107" t="str">
        <f t="shared" si="146"/>
        <v/>
      </c>
      <c r="L1922" s="96"/>
      <c r="M1922" s="107" t="str">
        <f t="shared" si="147"/>
        <v/>
      </c>
      <c r="N1922" s="103"/>
      <c r="O1922" s="103"/>
      <c r="P1922" s="260"/>
      <c r="Q1922" s="97" t="str">
        <f t="shared" si="148"/>
        <v/>
      </c>
      <c r="R1922" s="98" t="str">
        <f t="shared" si="149"/>
        <v/>
      </c>
      <c r="S1922" s="96"/>
      <c r="T1922" s="234"/>
      <c r="U1922" s="105"/>
    </row>
    <row r="1923" spans="1:21">
      <c r="A1923" s="94">
        <v>1919</v>
      </c>
      <c r="B1923" s="111"/>
      <c r="C1923" s="95" t="str">
        <f>IF($B1923="","",IF(VLOOKUP($B1923,競技者!$A$5:$I$1004,2,FALSE)="","",VLOOKUP($B1923,競技者!$A$5:$I$1004,2,FALSE)))</f>
        <v/>
      </c>
      <c r="D1923" s="95" t="str">
        <f>IF($B1923="","",IF(VLOOKUP($B1923,競技者!$A$5:$I$1004,3,FALSE)="","",VLOOKUP($B1923,競技者!$A$5:$I$1004,3,FALSE)))</f>
        <v/>
      </c>
      <c r="E1923" s="95" t="str">
        <f>IF($B1923="","",IF(VLOOKUP($B1923,競技者!$A$5:$I$1004,4,FALSE)="","",VLOOKUP($B1923,競技者!$A$5:$I$1004,4,FALSE)))</f>
        <v/>
      </c>
      <c r="F1923" s="95" t="str">
        <f>IF($B1923="","",IF(VLOOKUP($B1923,競技者!$A$5:$I$1004,7,FALSE)="","",VLOOKUP($B1923,競技者!$A$5:$I$1004,7,FALSE)))</f>
        <v/>
      </c>
      <c r="G1923" s="95" t="str">
        <f>IF($B1923="","",IF(VLOOKUP($B1923,競技者!$A$5:$I$1004,9,FALSE)="","",VLOOKUP($B1923,競技者!$A$5:$I$1004,9,FALSE)))</f>
        <v/>
      </c>
      <c r="H1923" s="109"/>
      <c r="I1923" s="95" t="str">
        <f t="shared" si="145"/>
        <v/>
      </c>
      <c r="J1923" s="96"/>
      <c r="K1923" s="107" t="str">
        <f t="shared" si="146"/>
        <v/>
      </c>
      <c r="L1923" s="96"/>
      <c r="M1923" s="107" t="str">
        <f t="shared" si="147"/>
        <v/>
      </c>
      <c r="N1923" s="103"/>
      <c r="O1923" s="103"/>
      <c r="P1923" s="260"/>
      <c r="Q1923" s="97" t="str">
        <f t="shared" si="148"/>
        <v/>
      </c>
      <c r="R1923" s="98" t="str">
        <f t="shared" si="149"/>
        <v/>
      </c>
      <c r="S1923" s="96"/>
      <c r="T1923" s="234"/>
      <c r="U1923" s="105"/>
    </row>
    <row r="1924" spans="1:21" ht="12.6" thickBot="1">
      <c r="A1924" s="94">
        <v>1920</v>
      </c>
      <c r="B1924" s="217"/>
      <c r="C1924" s="218" t="str">
        <f>IF($B1924="","",IF(VLOOKUP($B1924,競技者!$A$5:$I$1004,2,FALSE)="","",VLOOKUP($B1924,競技者!$A$5:$I$1004,2,FALSE)))</f>
        <v/>
      </c>
      <c r="D1924" s="218" t="str">
        <f>IF($B1924="","",IF(VLOOKUP($B1924,競技者!$A$5:$I$1004,3,FALSE)="","",VLOOKUP($B1924,競技者!$A$5:$I$1004,3,FALSE)))</f>
        <v/>
      </c>
      <c r="E1924" s="218" t="str">
        <f>IF($B1924="","",IF(VLOOKUP($B1924,競技者!$A$5:$I$1004,4,FALSE)="","",VLOOKUP($B1924,競技者!$A$5:$I$1004,4,FALSE)))</f>
        <v/>
      </c>
      <c r="F1924" s="218" t="str">
        <f>IF($B1924="","",IF(VLOOKUP($B1924,競技者!$A$5:$I$1004,7,FALSE)="","",VLOOKUP($B1924,競技者!$A$5:$I$1004,7,FALSE)))</f>
        <v/>
      </c>
      <c r="G1924" s="218" t="str">
        <f>IF($B1924="","",IF(VLOOKUP($B1924,競技者!$A$5:$I$1004,9,FALSE)="","",VLOOKUP($B1924,競技者!$A$5:$I$1004,9,FALSE)))</f>
        <v/>
      </c>
      <c r="H1924" s="219"/>
      <c r="I1924" s="218" t="str">
        <f t="shared" si="145"/>
        <v/>
      </c>
      <c r="J1924" s="220"/>
      <c r="K1924" s="221" t="str">
        <f t="shared" si="146"/>
        <v/>
      </c>
      <c r="L1924" s="220"/>
      <c r="M1924" s="221" t="str">
        <f t="shared" si="147"/>
        <v/>
      </c>
      <c r="N1924" s="262"/>
      <c r="O1924" s="262"/>
      <c r="P1924" s="263"/>
      <c r="Q1924" s="222" t="str">
        <f t="shared" si="148"/>
        <v/>
      </c>
      <c r="R1924" s="223" t="str">
        <f t="shared" si="149"/>
        <v/>
      </c>
      <c r="S1924" s="220"/>
      <c r="T1924" s="237"/>
      <c r="U1924" s="224"/>
    </row>
    <row r="1925" spans="1:21">
      <c r="A1925" s="94">
        <v>1921</v>
      </c>
      <c r="B1925" s="199"/>
      <c r="C1925" s="120" t="str">
        <f>IF($B1925="","",IF(VLOOKUP($B1925,競技者!$A$5:$I$1004,2,FALSE)="","",VLOOKUP($B1925,競技者!$A$5:$I$1004,2,FALSE)))</f>
        <v/>
      </c>
      <c r="D1925" s="120" t="str">
        <f>IF($B1925="","",IF(VLOOKUP($B1925,競技者!$A$5:$I$1004,3,FALSE)="","",VLOOKUP($B1925,競技者!$A$5:$I$1004,3,FALSE)))</f>
        <v/>
      </c>
      <c r="E1925" s="120" t="str">
        <f>IF($B1925="","",IF(VLOOKUP($B1925,競技者!$A$5:$I$1004,4,FALSE)="","",VLOOKUP($B1925,競技者!$A$5:$I$1004,4,FALSE)))</f>
        <v/>
      </c>
      <c r="F1925" s="120" t="str">
        <f>IF($B1925="","",IF(VLOOKUP($B1925,競技者!$A$5:$I$1004,7,FALSE)="","",VLOOKUP($B1925,競技者!$A$5:$I$1004,7,FALSE)))</f>
        <v/>
      </c>
      <c r="G1925" s="120" t="str">
        <f>IF($B1925="","",IF(VLOOKUP($B1925,競技者!$A$5:$I$1004,9,FALSE)="","",VLOOKUP($B1925,競技者!$A$5:$I$1004,9,FALSE)))</f>
        <v/>
      </c>
      <c r="H1925" s="119"/>
      <c r="I1925" s="120" t="str">
        <f t="shared" si="145"/>
        <v/>
      </c>
      <c r="J1925" s="121"/>
      <c r="K1925" s="122" t="str">
        <f t="shared" si="146"/>
        <v/>
      </c>
      <c r="L1925" s="121"/>
      <c r="M1925" s="122" t="str">
        <f t="shared" si="147"/>
        <v/>
      </c>
      <c r="N1925" s="123"/>
      <c r="O1925" s="123"/>
      <c r="P1925" s="259"/>
      <c r="Q1925" s="124" t="str">
        <f t="shared" si="148"/>
        <v/>
      </c>
      <c r="R1925" s="125" t="str">
        <f t="shared" si="149"/>
        <v/>
      </c>
      <c r="S1925" s="121"/>
      <c r="T1925" s="236"/>
      <c r="U1925" s="127"/>
    </row>
    <row r="1926" spans="1:21">
      <c r="A1926" s="94">
        <v>1922</v>
      </c>
      <c r="B1926" s="111"/>
      <c r="C1926" s="95" t="str">
        <f>IF($B1926="","",IF(VLOOKUP($B1926,競技者!$A$5:$I$1004,2,FALSE)="","",VLOOKUP($B1926,競技者!$A$5:$I$1004,2,FALSE)))</f>
        <v/>
      </c>
      <c r="D1926" s="95" t="str">
        <f>IF($B1926="","",IF(VLOOKUP($B1926,競技者!$A$5:$I$1004,3,FALSE)="","",VLOOKUP($B1926,競技者!$A$5:$I$1004,3,FALSE)))</f>
        <v/>
      </c>
      <c r="E1926" s="95" t="str">
        <f>IF($B1926="","",IF(VLOOKUP($B1926,競技者!$A$5:$I$1004,4,FALSE)="","",VLOOKUP($B1926,競技者!$A$5:$I$1004,4,FALSE)))</f>
        <v/>
      </c>
      <c r="F1926" s="95" t="str">
        <f>IF($B1926="","",IF(VLOOKUP($B1926,競技者!$A$5:$I$1004,7,FALSE)="","",VLOOKUP($B1926,競技者!$A$5:$I$1004,7,FALSE)))</f>
        <v/>
      </c>
      <c r="G1926" s="95" t="str">
        <f>IF($B1926="","",IF(VLOOKUP($B1926,競技者!$A$5:$I$1004,9,FALSE)="","",VLOOKUP($B1926,競技者!$A$5:$I$1004,9,FALSE)))</f>
        <v/>
      </c>
      <c r="H1926" s="109"/>
      <c r="I1926" s="95" t="str">
        <f t="shared" ref="I1926:I1989" si="150">IF(H1926="50ｍ（長水路）","LC",IF(H1926="","","SC"))</f>
        <v/>
      </c>
      <c r="J1926" s="96"/>
      <c r="K1926" s="107" t="str">
        <f t="shared" ref="K1926:K1989" si="151">IF(J1926="自由形",1,IF(J1926="背泳ぎ",2,IF(J1926="平泳ぎ",3,IF(J1926="バタフライ",4,IF(J1926="","",5)))))</f>
        <v/>
      </c>
      <c r="L1926" s="96"/>
      <c r="M1926" s="107" t="str">
        <f t="shared" ref="M1926:M1989" si="152">IF(L1926="25m",1,IF(L1926="50m",2,IF(L1926="100m",3,IF(L1926="200m",4,IF(L1926="400m",5,IF(L1926="800m",6,IF(L1926="1500m",7,"")))))))</f>
        <v/>
      </c>
      <c r="N1926" s="103"/>
      <c r="O1926" s="103"/>
      <c r="P1926" s="260"/>
      <c r="Q1926" s="97" t="str">
        <f t="shared" ref="Q1926:Q1989" si="153">IF(P1926="","",IF(N1926="",TEXT(O1926&amp;"."&amp;P1926,"00.00"),TIMEVALUE(N1926&amp;":"&amp;O1926&amp;"."&amp;P1926)))</f>
        <v/>
      </c>
      <c r="R1926" s="98" t="str">
        <f t="shared" ref="R1926:R1989" si="154">IF(P1926="","",N1926*60+O1926+P1926/100)</f>
        <v/>
      </c>
      <c r="S1926" s="96"/>
      <c r="T1926" s="234"/>
      <c r="U1926" s="105"/>
    </row>
    <row r="1927" spans="1:21">
      <c r="A1927" s="94">
        <v>1923</v>
      </c>
      <c r="B1927" s="111"/>
      <c r="C1927" s="95" t="str">
        <f>IF($B1927="","",IF(VLOOKUP($B1927,競技者!$A$5:$I$1004,2,FALSE)="","",VLOOKUP($B1927,競技者!$A$5:$I$1004,2,FALSE)))</f>
        <v/>
      </c>
      <c r="D1927" s="95" t="str">
        <f>IF($B1927="","",IF(VLOOKUP($B1927,競技者!$A$5:$I$1004,3,FALSE)="","",VLOOKUP($B1927,競技者!$A$5:$I$1004,3,FALSE)))</f>
        <v/>
      </c>
      <c r="E1927" s="95" t="str">
        <f>IF($B1927="","",IF(VLOOKUP($B1927,競技者!$A$5:$I$1004,4,FALSE)="","",VLOOKUP($B1927,競技者!$A$5:$I$1004,4,FALSE)))</f>
        <v/>
      </c>
      <c r="F1927" s="95" t="str">
        <f>IF($B1927="","",IF(VLOOKUP($B1927,競技者!$A$5:$I$1004,7,FALSE)="","",VLOOKUP($B1927,競技者!$A$5:$I$1004,7,FALSE)))</f>
        <v/>
      </c>
      <c r="G1927" s="95" t="str">
        <f>IF($B1927="","",IF(VLOOKUP($B1927,競技者!$A$5:$I$1004,9,FALSE)="","",VLOOKUP($B1927,競技者!$A$5:$I$1004,9,FALSE)))</f>
        <v/>
      </c>
      <c r="H1927" s="109"/>
      <c r="I1927" s="95" t="str">
        <f t="shared" si="150"/>
        <v/>
      </c>
      <c r="J1927" s="96"/>
      <c r="K1927" s="107" t="str">
        <f t="shared" si="151"/>
        <v/>
      </c>
      <c r="L1927" s="96"/>
      <c r="M1927" s="107" t="str">
        <f t="shared" si="152"/>
        <v/>
      </c>
      <c r="N1927" s="103"/>
      <c r="O1927" s="103"/>
      <c r="P1927" s="260"/>
      <c r="Q1927" s="97" t="str">
        <f t="shared" si="153"/>
        <v/>
      </c>
      <c r="R1927" s="98" t="str">
        <f t="shared" si="154"/>
        <v/>
      </c>
      <c r="S1927" s="96"/>
      <c r="T1927" s="234"/>
      <c r="U1927" s="105"/>
    </row>
    <row r="1928" spans="1:21">
      <c r="A1928" s="94">
        <v>1924</v>
      </c>
      <c r="B1928" s="111"/>
      <c r="C1928" s="95" t="str">
        <f>IF($B1928="","",IF(VLOOKUP($B1928,競技者!$A$5:$I$1004,2,FALSE)="","",VLOOKUP($B1928,競技者!$A$5:$I$1004,2,FALSE)))</f>
        <v/>
      </c>
      <c r="D1928" s="95" t="str">
        <f>IF($B1928="","",IF(VLOOKUP($B1928,競技者!$A$5:$I$1004,3,FALSE)="","",VLOOKUP($B1928,競技者!$A$5:$I$1004,3,FALSE)))</f>
        <v/>
      </c>
      <c r="E1928" s="95" t="str">
        <f>IF($B1928="","",IF(VLOOKUP($B1928,競技者!$A$5:$I$1004,4,FALSE)="","",VLOOKUP($B1928,競技者!$A$5:$I$1004,4,FALSE)))</f>
        <v/>
      </c>
      <c r="F1928" s="95" t="str">
        <f>IF($B1928="","",IF(VLOOKUP($B1928,競技者!$A$5:$I$1004,7,FALSE)="","",VLOOKUP($B1928,競技者!$A$5:$I$1004,7,FALSE)))</f>
        <v/>
      </c>
      <c r="G1928" s="95" t="str">
        <f>IF($B1928="","",IF(VLOOKUP($B1928,競技者!$A$5:$I$1004,9,FALSE)="","",VLOOKUP($B1928,競技者!$A$5:$I$1004,9,FALSE)))</f>
        <v/>
      </c>
      <c r="H1928" s="109"/>
      <c r="I1928" s="95" t="str">
        <f t="shared" si="150"/>
        <v/>
      </c>
      <c r="J1928" s="96"/>
      <c r="K1928" s="107" t="str">
        <f t="shared" si="151"/>
        <v/>
      </c>
      <c r="L1928" s="96"/>
      <c r="M1928" s="107" t="str">
        <f t="shared" si="152"/>
        <v/>
      </c>
      <c r="N1928" s="103"/>
      <c r="O1928" s="103"/>
      <c r="P1928" s="260"/>
      <c r="Q1928" s="97" t="str">
        <f t="shared" si="153"/>
        <v/>
      </c>
      <c r="R1928" s="98" t="str">
        <f t="shared" si="154"/>
        <v/>
      </c>
      <c r="S1928" s="96"/>
      <c r="T1928" s="234"/>
      <c r="U1928" s="105"/>
    </row>
    <row r="1929" spans="1:21">
      <c r="A1929" s="94">
        <v>1925</v>
      </c>
      <c r="B1929" s="207"/>
      <c r="C1929" s="208" t="str">
        <f>IF($B1929="","",IF(VLOOKUP($B1929,競技者!$A$5:$I$1004,2,FALSE)="","",VLOOKUP($B1929,競技者!$A$5:$I$1004,2,FALSE)))</f>
        <v/>
      </c>
      <c r="D1929" s="208" t="str">
        <f>IF($B1929="","",IF(VLOOKUP($B1929,競技者!$A$5:$I$1004,3,FALSE)="","",VLOOKUP($B1929,競技者!$A$5:$I$1004,3,FALSE)))</f>
        <v/>
      </c>
      <c r="E1929" s="208" t="str">
        <f>IF($B1929="","",IF(VLOOKUP($B1929,競技者!$A$5:$I$1004,4,FALSE)="","",VLOOKUP($B1929,競技者!$A$5:$I$1004,4,FALSE)))</f>
        <v/>
      </c>
      <c r="F1929" s="208" t="str">
        <f>IF($B1929="","",IF(VLOOKUP($B1929,競技者!$A$5:$I$1004,7,FALSE)="","",VLOOKUP($B1929,競技者!$A$5:$I$1004,7,FALSE)))</f>
        <v/>
      </c>
      <c r="G1929" s="208" t="str">
        <f>IF($B1929="","",IF(VLOOKUP($B1929,競技者!$A$5:$I$1004,9,FALSE)="","",VLOOKUP($B1929,競技者!$A$5:$I$1004,9,FALSE)))</f>
        <v/>
      </c>
      <c r="H1929" s="209"/>
      <c r="I1929" s="208" t="str">
        <f t="shared" si="150"/>
        <v/>
      </c>
      <c r="J1929" s="210"/>
      <c r="K1929" s="211" t="str">
        <f t="shared" si="151"/>
        <v/>
      </c>
      <c r="L1929" s="210"/>
      <c r="M1929" s="211" t="str">
        <f t="shared" si="152"/>
        <v/>
      </c>
      <c r="N1929" s="212"/>
      <c r="O1929" s="212"/>
      <c r="P1929" s="261"/>
      <c r="Q1929" s="213" t="str">
        <f t="shared" si="153"/>
        <v/>
      </c>
      <c r="R1929" s="214" t="str">
        <f t="shared" si="154"/>
        <v/>
      </c>
      <c r="S1929" s="210"/>
      <c r="T1929" s="238"/>
      <c r="U1929" s="216"/>
    </row>
    <row r="1930" spans="1:21">
      <c r="A1930" s="94">
        <v>1926</v>
      </c>
      <c r="B1930" s="199"/>
      <c r="C1930" s="120" t="str">
        <f>IF($B1930="","",IF(VLOOKUP($B1930,競技者!$A$5:$I$1004,2,FALSE)="","",VLOOKUP($B1930,競技者!$A$5:$I$1004,2,FALSE)))</f>
        <v/>
      </c>
      <c r="D1930" s="120" t="str">
        <f>IF($B1930="","",IF(VLOOKUP($B1930,競技者!$A$5:$I$1004,3,FALSE)="","",VLOOKUP($B1930,競技者!$A$5:$I$1004,3,FALSE)))</f>
        <v/>
      </c>
      <c r="E1930" s="120" t="str">
        <f>IF($B1930="","",IF(VLOOKUP($B1930,競技者!$A$5:$I$1004,4,FALSE)="","",VLOOKUP($B1930,競技者!$A$5:$I$1004,4,FALSE)))</f>
        <v/>
      </c>
      <c r="F1930" s="120" t="str">
        <f>IF($B1930="","",IF(VLOOKUP($B1930,競技者!$A$5:$I$1004,7,FALSE)="","",VLOOKUP($B1930,競技者!$A$5:$I$1004,7,FALSE)))</f>
        <v/>
      </c>
      <c r="G1930" s="120" t="str">
        <f>IF($B1930="","",IF(VLOOKUP($B1930,競技者!$A$5:$I$1004,9,FALSE)="","",VLOOKUP($B1930,競技者!$A$5:$I$1004,9,FALSE)))</f>
        <v/>
      </c>
      <c r="H1930" s="119"/>
      <c r="I1930" s="120" t="str">
        <f t="shared" si="150"/>
        <v/>
      </c>
      <c r="J1930" s="121"/>
      <c r="K1930" s="122" t="str">
        <f t="shared" si="151"/>
        <v/>
      </c>
      <c r="L1930" s="121"/>
      <c r="M1930" s="122" t="str">
        <f t="shared" si="152"/>
        <v/>
      </c>
      <c r="N1930" s="123"/>
      <c r="O1930" s="123"/>
      <c r="P1930" s="259"/>
      <c r="Q1930" s="124" t="str">
        <f t="shared" si="153"/>
        <v/>
      </c>
      <c r="R1930" s="125" t="str">
        <f t="shared" si="154"/>
        <v/>
      </c>
      <c r="S1930" s="121"/>
      <c r="T1930" s="236"/>
      <c r="U1930" s="127"/>
    </row>
    <row r="1931" spans="1:21">
      <c r="A1931" s="94">
        <v>1927</v>
      </c>
      <c r="B1931" s="111"/>
      <c r="C1931" s="95" t="str">
        <f>IF($B1931="","",IF(VLOOKUP($B1931,競技者!$A$5:$I$1004,2,FALSE)="","",VLOOKUP($B1931,競技者!$A$5:$I$1004,2,FALSE)))</f>
        <v/>
      </c>
      <c r="D1931" s="95" t="str">
        <f>IF($B1931="","",IF(VLOOKUP($B1931,競技者!$A$5:$I$1004,3,FALSE)="","",VLOOKUP($B1931,競技者!$A$5:$I$1004,3,FALSE)))</f>
        <v/>
      </c>
      <c r="E1931" s="95" t="str">
        <f>IF($B1931="","",IF(VLOOKUP($B1931,競技者!$A$5:$I$1004,4,FALSE)="","",VLOOKUP($B1931,競技者!$A$5:$I$1004,4,FALSE)))</f>
        <v/>
      </c>
      <c r="F1931" s="95" t="str">
        <f>IF($B1931="","",IF(VLOOKUP($B1931,競技者!$A$5:$I$1004,7,FALSE)="","",VLOOKUP($B1931,競技者!$A$5:$I$1004,7,FALSE)))</f>
        <v/>
      </c>
      <c r="G1931" s="95" t="str">
        <f>IF($B1931="","",IF(VLOOKUP($B1931,競技者!$A$5:$I$1004,9,FALSE)="","",VLOOKUP($B1931,競技者!$A$5:$I$1004,9,FALSE)))</f>
        <v/>
      </c>
      <c r="H1931" s="109"/>
      <c r="I1931" s="95" t="str">
        <f t="shared" si="150"/>
        <v/>
      </c>
      <c r="J1931" s="96"/>
      <c r="K1931" s="107" t="str">
        <f t="shared" si="151"/>
        <v/>
      </c>
      <c r="L1931" s="96"/>
      <c r="M1931" s="107" t="str">
        <f t="shared" si="152"/>
        <v/>
      </c>
      <c r="N1931" s="103"/>
      <c r="O1931" s="103"/>
      <c r="P1931" s="260"/>
      <c r="Q1931" s="97" t="str">
        <f t="shared" si="153"/>
        <v/>
      </c>
      <c r="R1931" s="98" t="str">
        <f t="shared" si="154"/>
        <v/>
      </c>
      <c r="S1931" s="96"/>
      <c r="T1931" s="234"/>
      <c r="U1931" s="105"/>
    </row>
    <row r="1932" spans="1:21">
      <c r="A1932" s="94">
        <v>1928</v>
      </c>
      <c r="B1932" s="111"/>
      <c r="C1932" s="95" t="str">
        <f>IF($B1932="","",IF(VLOOKUP($B1932,競技者!$A$5:$I$1004,2,FALSE)="","",VLOOKUP($B1932,競技者!$A$5:$I$1004,2,FALSE)))</f>
        <v/>
      </c>
      <c r="D1932" s="95" t="str">
        <f>IF($B1932="","",IF(VLOOKUP($B1932,競技者!$A$5:$I$1004,3,FALSE)="","",VLOOKUP($B1932,競技者!$A$5:$I$1004,3,FALSE)))</f>
        <v/>
      </c>
      <c r="E1932" s="95" t="str">
        <f>IF($B1932="","",IF(VLOOKUP($B1932,競技者!$A$5:$I$1004,4,FALSE)="","",VLOOKUP($B1932,競技者!$A$5:$I$1004,4,FALSE)))</f>
        <v/>
      </c>
      <c r="F1932" s="95" t="str">
        <f>IF($B1932="","",IF(VLOOKUP($B1932,競技者!$A$5:$I$1004,7,FALSE)="","",VLOOKUP($B1932,競技者!$A$5:$I$1004,7,FALSE)))</f>
        <v/>
      </c>
      <c r="G1932" s="95" t="str">
        <f>IF($B1932="","",IF(VLOOKUP($B1932,競技者!$A$5:$I$1004,9,FALSE)="","",VLOOKUP($B1932,競技者!$A$5:$I$1004,9,FALSE)))</f>
        <v/>
      </c>
      <c r="H1932" s="109"/>
      <c r="I1932" s="95" t="str">
        <f t="shared" si="150"/>
        <v/>
      </c>
      <c r="J1932" s="96"/>
      <c r="K1932" s="107" t="str">
        <f t="shared" si="151"/>
        <v/>
      </c>
      <c r="L1932" s="96"/>
      <c r="M1932" s="107" t="str">
        <f t="shared" si="152"/>
        <v/>
      </c>
      <c r="N1932" s="103"/>
      <c r="O1932" s="103"/>
      <c r="P1932" s="260"/>
      <c r="Q1932" s="97" t="str">
        <f t="shared" si="153"/>
        <v/>
      </c>
      <c r="R1932" s="98" t="str">
        <f t="shared" si="154"/>
        <v/>
      </c>
      <c r="S1932" s="96"/>
      <c r="T1932" s="234"/>
      <c r="U1932" s="105"/>
    </row>
    <row r="1933" spans="1:21">
      <c r="A1933" s="94">
        <v>1929</v>
      </c>
      <c r="B1933" s="111"/>
      <c r="C1933" s="95" t="str">
        <f>IF($B1933="","",IF(VLOOKUP($B1933,競技者!$A$5:$I$1004,2,FALSE)="","",VLOOKUP($B1933,競技者!$A$5:$I$1004,2,FALSE)))</f>
        <v/>
      </c>
      <c r="D1933" s="95" t="str">
        <f>IF($B1933="","",IF(VLOOKUP($B1933,競技者!$A$5:$I$1004,3,FALSE)="","",VLOOKUP($B1933,競技者!$A$5:$I$1004,3,FALSE)))</f>
        <v/>
      </c>
      <c r="E1933" s="95" t="str">
        <f>IF($B1933="","",IF(VLOOKUP($B1933,競技者!$A$5:$I$1004,4,FALSE)="","",VLOOKUP($B1933,競技者!$A$5:$I$1004,4,FALSE)))</f>
        <v/>
      </c>
      <c r="F1933" s="95" t="str">
        <f>IF($B1933="","",IF(VLOOKUP($B1933,競技者!$A$5:$I$1004,7,FALSE)="","",VLOOKUP($B1933,競技者!$A$5:$I$1004,7,FALSE)))</f>
        <v/>
      </c>
      <c r="G1933" s="95" t="str">
        <f>IF($B1933="","",IF(VLOOKUP($B1933,競技者!$A$5:$I$1004,9,FALSE)="","",VLOOKUP($B1933,競技者!$A$5:$I$1004,9,FALSE)))</f>
        <v/>
      </c>
      <c r="H1933" s="109"/>
      <c r="I1933" s="95" t="str">
        <f t="shared" si="150"/>
        <v/>
      </c>
      <c r="J1933" s="96"/>
      <c r="K1933" s="107" t="str">
        <f t="shared" si="151"/>
        <v/>
      </c>
      <c r="L1933" s="96"/>
      <c r="M1933" s="107" t="str">
        <f t="shared" si="152"/>
        <v/>
      </c>
      <c r="N1933" s="103"/>
      <c r="O1933" s="103"/>
      <c r="P1933" s="260"/>
      <c r="Q1933" s="97" t="str">
        <f t="shared" si="153"/>
        <v/>
      </c>
      <c r="R1933" s="98" t="str">
        <f t="shared" si="154"/>
        <v/>
      </c>
      <c r="S1933" s="96"/>
      <c r="T1933" s="234"/>
      <c r="U1933" s="105"/>
    </row>
    <row r="1934" spans="1:21" ht="12.6" thickBot="1">
      <c r="A1934" s="94">
        <v>1930</v>
      </c>
      <c r="B1934" s="217"/>
      <c r="C1934" s="218" t="str">
        <f>IF($B1934="","",IF(VLOOKUP($B1934,競技者!$A$5:$I$1004,2,FALSE)="","",VLOOKUP($B1934,競技者!$A$5:$I$1004,2,FALSE)))</f>
        <v/>
      </c>
      <c r="D1934" s="218" t="str">
        <f>IF($B1934="","",IF(VLOOKUP($B1934,競技者!$A$5:$I$1004,3,FALSE)="","",VLOOKUP($B1934,競技者!$A$5:$I$1004,3,FALSE)))</f>
        <v/>
      </c>
      <c r="E1934" s="218" t="str">
        <f>IF($B1934="","",IF(VLOOKUP($B1934,競技者!$A$5:$I$1004,4,FALSE)="","",VLOOKUP($B1934,競技者!$A$5:$I$1004,4,FALSE)))</f>
        <v/>
      </c>
      <c r="F1934" s="218" t="str">
        <f>IF($B1934="","",IF(VLOOKUP($B1934,競技者!$A$5:$I$1004,7,FALSE)="","",VLOOKUP($B1934,競技者!$A$5:$I$1004,7,FALSE)))</f>
        <v/>
      </c>
      <c r="G1934" s="218" t="str">
        <f>IF($B1934="","",IF(VLOOKUP($B1934,競技者!$A$5:$I$1004,9,FALSE)="","",VLOOKUP($B1934,競技者!$A$5:$I$1004,9,FALSE)))</f>
        <v/>
      </c>
      <c r="H1934" s="219"/>
      <c r="I1934" s="218" t="str">
        <f t="shared" si="150"/>
        <v/>
      </c>
      <c r="J1934" s="220"/>
      <c r="K1934" s="221" t="str">
        <f t="shared" si="151"/>
        <v/>
      </c>
      <c r="L1934" s="220"/>
      <c r="M1934" s="221" t="str">
        <f t="shared" si="152"/>
        <v/>
      </c>
      <c r="N1934" s="262"/>
      <c r="O1934" s="262"/>
      <c r="P1934" s="263"/>
      <c r="Q1934" s="222" t="str">
        <f t="shared" si="153"/>
        <v/>
      </c>
      <c r="R1934" s="223" t="str">
        <f t="shared" si="154"/>
        <v/>
      </c>
      <c r="S1934" s="220"/>
      <c r="T1934" s="237"/>
      <c r="U1934" s="224"/>
    </row>
    <row r="1935" spans="1:21">
      <c r="A1935" s="94">
        <v>1931</v>
      </c>
      <c r="B1935" s="199"/>
      <c r="C1935" s="120" t="str">
        <f>IF($B1935="","",IF(VLOOKUP($B1935,競技者!$A$5:$I$1004,2,FALSE)="","",VLOOKUP($B1935,競技者!$A$5:$I$1004,2,FALSE)))</f>
        <v/>
      </c>
      <c r="D1935" s="120" t="str">
        <f>IF($B1935="","",IF(VLOOKUP($B1935,競技者!$A$5:$I$1004,3,FALSE)="","",VLOOKUP($B1935,競技者!$A$5:$I$1004,3,FALSE)))</f>
        <v/>
      </c>
      <c r="E1935" s="120" t="str">
        <f>IF($B1935="","",IF(VLOOKUP($B1935,競技者!$A$5:$I$1004,4,FALSE)="","",VLOOKUP($B1935,競技者!$A$5:$I$1004,4,FALSE)))</f>
        <v/>
      </c>
      <c r="F1935" s="120" t="str">
        <f>IF($B1935="","",IF(VLOOKUP($B1935,競技者!$A$5:$I$1004,7,FALSE)="","",VLOOKUP($B1935,競技者!$A$5:$I$1004,7,FALSE)))</f>
        <v/>
      </c>
      <c r="G1935" s="120" t="str">
        <f>IF($B1935="","",IF(VLOOKUP($B1935,競技者!$A$5:$I$1004,9,FALSE)="","",VLOOKUP($B1935,競技者!$A$5:$I$1004,9,FALSE)))</f>
        <v/>
      </c>
      <c r="H1935" s="119"/>
      <c r="I1935" s="120" t="str">
        <f t="shared" si="150"/>
        <v/>
      </c>
      <c r="J1935" s="121"/>
      <c r="K1935" s="122" t="str">
        <f t="shared" si="151"/>
        <v/>
      </c>
      <c r="L1935" s="121"/>
      <c r="M1935" s="122" t="str">
        <f t="shared" si="152"/>
        <v/>
      </c>
      <c r="N1935" s="123"/>
      <c r="O1935" s="123"/>
      <c r="P1935" s="259"/>
      <c r="Q1935" s="124" t="str">
        <f t="shared" si="153"/>
        <v/>
      </c>
      <c r="R1935" s="125" t="str">
        <f t="shared" si="154"/>
        <v/>
      </c>
      <c r="S1935" s="121"/>
      <c r="T1935" s="236"/>
      <c r="U1935" s="127"/>
    </row>
    <row r="1936" spans="1:21">
      <c r="A1936" s="94">
        <v>1932</v>
      </c>
      <c r="B1936" s="111"/>
      <c r="C1936" s="95" t="str">
        <f>IF($B1936="","",IF(VLOOKUP($B1936,競技者!$A$5:$I$1004,2,FALSE)="","",VLOOKUP($B1936,競技者!$A$5:$I$1004,2,FALSE)))</f>
        <v/>
      </c>
      <c r="D1936" s="95" t="str">
        <f>IF($B1936="","",IF(VLOOKUP($B1936,競技者!$A$5:$I$1004,3,FALSE)="","",VLOOKUP($B1936,競技者!$A$5:$I$1004,3,FALSE)))</f>
        <v/>
      </c>
      <c r="E1936" s="95" t="str">
        <f>IF($B1936="","",IF(VLOOKUP($B1936,競技者!$A$5:$I$1004,4,FALSE)="","",VLOOKUP($B1936,競技者!$A$5:$I$1004,4,FALSE)))</f>
        <v/>
      </c>
      <c r="F1936" s="95" t="str">
        <f>IF($B1936="","",IF(VLOOKUP($B1936,競技者!$A$5:$I$1004,7,FALSE)="","",VLOOKUP($B1936,競技者!$A$5:$I$1004,7,FALSE)))</f>
        <v/>
      </c>
      <c r="G1936" s="95" t="str">
        <f>IF($B1936="","",IF(VLOOKUP($B1936,競技者!$A$5:$I$1004,9,FALSE)="","",VLOOKUP($B1936,競技者!$A$5:$I$1004,9,FALSE)))</f>
        <v/>
      </c>
      <c r="H1936" s="109"/>
      <c r="I1936" s="95" t="str">
        <f t="shared" si="150"/>
        <v/>
      </c>
      <c r="J1936" s="96"/>
      <c r="K1936" s="107" t="str">
        <f t="shared" si="151"/>
        <v/>
      </c>
      <c r="L1936" s="96"/>
      <c r="M1936" s="107" t="str">
        <f t="shared" si="152"/>
        <v/>
      </c>
      <c r="N1936" s="103"/>
      <c r="O1936" s="103"/>
      <c r="P1936" s="260"/>
      <c r="Q1936" s="97" t="str">
        <f t="shared" si="153"/>
        <v/>
      </c>
      <c r="R1936" s="98" t="str">
        <f t="shared" si="154"/>
        <v/>
      </c>
      <c r="S1936" s="96"/>
      <c r="T1936" s="234"/>
      <c r="U1936" s="105"/>
    </row>
    <row r="1937" spans="1:21">
      <c r="A1937" s="94">
        <v>1933</v>
      </c>
      <c r="B1937" s="111"/>
      <c r="C1937" s="95" t="str">
        <f>IF($B1937="","",IF(VLOOKUP($B1937,競技者!$A$5:$I$1004,2,FALSE)="","",VLOOKUP($B1937,競技者!$A$5:$I$1004,2,FALSE)))</f>
        <v/>
      </c>
      <c r="D1937" s="95" t="str">
        <f>IF($B1937="","",IF(VLOOKUP($B1937,競技者!$A$5:$I$1004,3,FALSE)="","",VLOOKUP($B1937,競技者!$A$5:$I$1004,3,FALSE)))</f>
        <v/>
      </c>
      <c r="E1937" s="95" t="str">
        <f>IF($B1937="","",IF(VLOOKUP($B1937,競技者!$A$5:$I$1004,4,FALSE)="","",VLOOKUP($B1937,競技者!$A$5:$I$1004,4,FALSE)))</f>
        <v/>
      </c>
      <c r="F1937" s="95" t="str">
        <f>IF($B1937="","",IF(VLOOKUP($B1937,競技者!$A$5:$I$1004,7,FALSE)="","",VLOOKUP($B1937,競技者!$A$5:$I$1004,7,FALSE)))</f>
        <v/>
      </c>
      <c r="G1937" s="95" t="str">
        <f>IF($B1937="","",IF(VLOOKUP($B1937,競技者!$A$5:$I$1004,9,FALSE)="","",VLOOKUP($B1937,競技者!$A$5:$I$1004,9,FALSE)))</f>
        <v/>
      </c>
      <c r="H1937" s="109"/>
      <c r="I1937" s="95" t="str">
        <f t="shared" si="150"/>
        <v/>
      </c>
      <c r="J1937" s="96"/>
      <c r="K1937" s="107" t="str">
        <f t="shared" si="151"/>
        <v/>
      </c>
      <c r="L1937" s="96"/>
      <c r="M1937" s="107" t="str">
        <f t="shared" si="152"/>
        <v/>
      </c>
      <c r="N1937" s="103"/>
      <c r="O1937" s="103"/>
      <c r="P1937" s="260"/>
      <c r="Q1937" s="97" t="str">
        <f t="shared" si="153"/>
        <v/>
      </c>
      <c r="R1937" s="98" t="str">
        <f t="shared" si="154"/>
        <v/>
      </c>
      <c r="S1937" s="96"/>
      <c r="T1937" s="234"/>
      <c r="U1937" s="105"/>
    </row>
    <row r="1938" spans="1:21">
      <c r="A1938" s="94">
        <v>1934</v>
      </c>
      <c r="B1938" s="111"/>
      <c r="C1938" s="95" t="str">
        <f>IF($B1938="","",IF(VLOOKUP($B1938,競技者!$A$5:$I$1004,2,FALSE)="","",VLOOKUP($B1938,競技者!$A$5:$I$1004,2,FALSE)))</f>
        <v/>
      </c>
      <c r="D1938" s="95" t="str">
        <f>IF($B1938="","",IF(VLOOKUP($B1938,競技者!$A$5:$I$1004,3,FALSE)="","",VLOOKUP($B1938,競技者!$A$5:$I$1004,3,FALSE)))</f>
        <v/>
      </c>
      <c r="E1938" s="95" t="str">
        <f>IF($B1938="","",IF(VLOOKUP($B1938,競技者!$A$5:$I$1004,4,FALSE)="","",VLOOKUP($B1938,競技者!$A$5:$I$1004,4,FALSE)))</f>
        <v/>
      </c>
      <c r="F1938" s="95" t="str">
        <f>IF($B1938="","",IF(VLOOKUP($B1938,競技者!$A$5:$I$1004,7,FALSE)="","",VLOOKUP($B1938,競技者!$A$5:$I$1004,7,FALSE)))</f>
        <v/>
      </c>
      <c r="G1938" s="95" t="str">
        <f>IF($B1938="","",IF(VLOOKUP($B1938,競技者!$A$5:$I$1004,9,FALSE)="","",VLOOKUP($B1938,競技者!$A$5:$I$1004,9,FALSE)))</f>
        <v/>
      </c>
      <c r="H1938" s="109"/>
      <c r="I1938" s="95" t="str">
        <f t="shared" si="150"/>
        <v/>
      </c>
      <c r="J1938" s="96"/>
      <c r="K1938" s="107" t="str">
        <f t="shared" si="151"/>
        <v/>
      </c>
      <c r="L1938" s="96"/>
      <c r="M1938" s="107" t="str">
        <f t="shared" si="152"/>
        <v/>
      </c>
      <c r="N1938" s="103"/>
      <c r="O1938" s="103"/>
      <c r="P1938" s="260"/>
      <c r="Q1938" s="97" t="str">
        <f t="shared" si="153"/>
        <v/>
      </c>
      <c r="R1938" s="98" t="str">
        <f t="shared" si="154"/>
        <v/>
      </c>
      <c r="S1938" s="96"/>
      <c r="T1938" s="234"/>
      <c r="U1938" s="105"/>
    </row>
    <row r="1939" spans="1:21">
      <c r="A1939" s="94">
        <v>1935</v>
      </c>
      <c r="B1939" s="207"/>
      <c r="C1939" s="208" t="str">
        <f>IF($B1939="","",IF(VLOOKUP($B1939,競技者!$A$5:$I$1004,2,FALSE)="","",VLOOKUP($B1939,競技者!$A$5:$I$1004,2,FALSE)))</f>
        <v/>
      </c>
      <c r="D1939" s="208" t="str">
        <f>IF($B1939="","",IF(VLOOKUP($B1939,競技者!$A$5:$I$1004,3,FALSE)="","",VLOOKUP($B1939,競技者!$A$5:$I$1004,3,FALSE)))</f>
        <v/>
      </c>
      <c r="E1939" s="208" t="str">
        <f>IF($B1939="","",IF(VLOOKUP($B1939,競技者!$A$5:$I$1004,4,FALSE)="","",VLOOKUP($B1939,競技者!$A$5:$I$1004,4,FALSE)))</f>
        <v/>
      </c>
      <c r="F1939" s="208" t="str">
        <f>IF($B1939="","",IF(VLOOKUP($B1939,競技者!$A$5:$I$1004,7,FALSE)="","",VLOOKUP($B1939,競技者!$A$5:$I$1004,7,FALSE)))</f>
        <v/>
      </c>
      <c r="G1939" s="208" t="str">
        <f>IF($B1939="","",IF(VLOOKUP($B1939,競技者!$A$5:$I$1004,9,FALSE)="","",VLOOKUP($B1939,競技者!$A$5:$I$1004,9,FALSE)))</f>
        <v/>
      </c>
      <c r="H1939" s="209"/>
      <c r="I1939" s="208" t="str">
        <f t="shared" si="150"/>
        <v/>
      </c>
      <c r="J1939" s="210"/>
      <c r="K1939" s="211" t="str">
        <f t="shared" si="151"/>
        <v/>
      </c>
      <c r="L1939" s="210"/>
      <c r="M1939" s="211" t="str">
        <f t="shared" si="152"/>
        <v/>
      </c>
      <c r="N1939" s="212"/>
      <c r="O1939" s="212"/>
      <c r="P1939" s="261"/>
      <c r="Q1939" s="213" t="str">
        <f t="shared" si="153"/>
        <v/>
      </c>
      <c r="R1939" s="214" t="str">
        <f t="shared" si="154"/>
        <v/>
      </c>
      <c r="S1939" s="210"/>
      <c r="T1939" s="238"/>
      <c r="U1939" s="216"/>
    </row>
    <row r="1940" spans="1:21">
      <c r="A1940" s="94">
        <v>1936</v>
      </c>
      <c r="B1940" s="199"/>
      <c r="C1940" s="120" t="str">
        <f>IF($B1940="","",IF(VLOOKUP($B1940,競技者!$A$5:$I$1004,2,FALSE)="","",VLOOKUP($B1940,競技者!$A$5:$I$1004,2,FALSE)))</f>
        <v/>
      </c>
      <c r="D1940" s="120" t="str">
        <f>IF($B1940="","",IF(VLOOKUP($B1940,競技者!$A$5:$I$1004,3,FALSE)="","",VLOOKUP($B1940,競技者!$A$5:$I$1004,3,FALSE)))</f>
        <v/>
      </c>
      <c r="E1940" s="120" t="str">
        <f>IF($B1940="","",IF(VLOOKUP($B1940,競技者!$A$5:$I$1004,4,FALSE)="","",VLOOKUP($B1940,競技者!$A$5:$I$1004,4,FALSE)))</f>
        <v/>
      </c>
      <c r="F1940" s="120" t="str">
        <f>IF($B1940="","",IF(VLOOKUP($B1940,競技者!$A$5:$I$1004,7,FALSE)="","",VLOOKUP($B1940,競技者!$A$5:$I$1004,7,FALSE)))</f>
        <v/>
      </c>
      <c r="G1940" s="120" t="str">
        <f>IF($B1940="","",IF(VLOOKUP($B1940,競技者!$A$5:$I$1004,9,FALSE)="","",VLOOKUP($B1940,競技者!$A$5:$I$1004,9,FALSE)))</f>
        <v/>
      </c>
      <c r="H1940" s="119"/>
      <c r="I1940" s="120" t="str">
        <f t="shared" si="150"/>
        <v/>
      </c>
      <c r="J1940" s="121"/>
      <c r="K1940" s="122" t="str">
        <f t="shared" si="151"/>
        <v/>
      </c>
      <c r="L1940" s="121"/>
      <c r="M1940" s="122" t="str">
        <f t="shared" si="152"/>
        <v/>
      </c>
      <c r="N1940" s="123"/>
      <c r="O1940" s="123"/>
      <c r="P1940" s="259"/>
      <c r="Q1940" s="124" t="str">
        <f t="shared" si="153"/>
        <v/>
      </c>
      <c r="R1940" s="125" t="str">
        <f t="shared" si="154"/>
        <v/>
      </c>
      <c r="S1940" s="121"/>
      <c r="T1940" s="236"/>
      <c r="U1940" s="127"/>
    </row>
    <row r="1941" spans="1:21">
      <c r="A1941" s="94">
        <v>1937</v>
      </c>
      <c r="B1941" s="111"/>
      <c r="C1941" s="95" t="str">
        <f>IF($B1941="","",IF(VLOOKUP($B1941,競技者!$A$5:$I$1004,2,FALSE)="","",VLOOKUP($B1941,競技者!$A$5:$I$1004,2,FALSE)))</f>
        <v/>
      </c>
      <c r="D1941" s="95" t="str">
        <f>IF($B1941="","",IF(VLOOKUP($B1941,競技者!$A$5:$I$1004,3,FALSE)="","",VLOOKUP($B1941,競技者!$A$5:$I$1004,3,FALSE)))</f>
        <v/>
      </c>
      <c r="E1941" s="95" t="str">
        <f>IF($B1941="","",IF(VLOOKUP($B1941,競技者!$A$5:$I$1004,4,FALSE)="","",VLOOKUP($B1941,競技者!$A$5:$I$1004,4,FALSE)))</f>
        <v/>
      </c>
      <c r="F1941" s="95" t="str">
        <f>IF($B1941="","",IF(VLOOKUP($B1941,競技者!$A$5:$I$1004,7,FALSE)="","",VLOOKUP($B1941,競技者!$A$5:$I$1004,7,FALSE)))</f>
        <v/>
      </c>
      <c r="G1941" s="95" t="str">
        <f>IF($B1941="","",IF(VLOOKUP($B1941,競技者!$A$5:$I$1004,9,FALSE)="","",VLOOKUP($B1941,競技者!$A$5:$I$1004,9,FALSE)))</f>
        <v/>
      </c>
      <c r="H1941" s="109"/>
      <c r="I1941" s="95" t="str">
        <f t="shared" si="150"/>
        <v/>
      </c>
      <c r="J1941" s="96"/>
      <c r="K1941" s="107" t="str">
        <f t="shared" si="151"/>
        <v/>
      </c>
      <c r="L1941" s="96"/>
      <c r="M1941" s="107" t="str">
        <f t="shared" si="152"/>
        <v/>
      </c>
      <c r="N1941" s="103"/>
      <c r="O1941" s="103"/>
      <c r="P1941" s="260"/>
      <c r="Q1941" s="97" t="str">
        <f t="shared" si="153"/>
        <v/>
      </c>
      <c r="R1941" s="98" t="str">
        <f t="shared" si="154"/>
        <v/>
      </c>
      <c r="S1941" s="96"/>
      <c r="T1941" s="234"/>
      <c r="U1941" s="105"/>
    </row>
    <row r="1942" spans="1:21">
      <c r="A1942" s="94">
        <v>1938</v>
      </c>
      <c r="B1942" s="111"/>
      <c r="C1942" s="95" t="str">
        <f>IF($B1942="","",IF(VLOOKUP($B1942,競技者!$A$5:$I$1004,2,FALSE)="","",VLOOKUP($B1942,競技者!$A$5:$I$1004,2,FALSE)))</f>
        <v/>
      </c>
      <c r="D1942" s="95" t="str">
        <f>IF($B1942="","",IF(VLOOKUP($B1942,競技者!$A$5:$I$1004,3,FALSE)="","",VLOOKUP($B1942,競技者!$A$5:$I$1004,3,FALSE)))</f>
        <v/>
      </c>
      <c r="E1942" s="95" t="str">
        <f>IF($B1942="","",IF(VLOOKUP($B1942,競技者!$A$5:$I$1004,4,FALSE)="","",VLOOKUP($B1942,競技者!$A$5:$I$1004,4,FALSE)))</f>
        <v/>
      </c>
      <c r="F1942" s="95" t="str">
        <f>IF($B1942="","",IF(VLOOKUP($B1942,競技者!$A$5:$I$1004,7,FALSE)="","",VLOOKUP($B1942,競技者!$A$5:$I$1004,7,FALSE)))</f>
        <v/>
      </c>
      <c r="G1942" s="95" t="str">
        <f>IF($B1942="","",IF(VLOOKUP($B1942,競技者!$A$5:$I$1004,9,FALSE)="","",VLOOKUP($B1942,競技者!$A$5:$I$1004,9,FALSE)))</f>
        <v/>
      </c>
      <c r="H1942" s="109"/>
      <c r="I1942" s="95" t="str">
        <f t="shared" si="150"/>
        <v/>
      </c>
      <c r="J1942" s="96"/>
      <c r="K1942" s="107" t="str">
        <f t="shared" si="151"/>
        <v/>
      </c>
      <c r="L1942" s="96"/>
      <c r="M1942" s="107" t="str">
        <f t="shared" si="152"/>
        <v/>
      </c>
      <c r="N1942" s="103"/>
      <c r="O1942" s="103"/>
      <c r="P1942" s="260"/>
      <c r="Q1942" s="97" t="str">
        <f t="shared" si="153"/>
        <v/>
      </c>
      <c r="R1942" s="98" t="str">
        <f t="shared" si="154"/>
        <v/>
      </c>
      <c r="S1942" s="96"/>
      <c r="T1942" s="234"/>
      <c r="U1942" s="105"/>
    </row>
    <row r="1943" spans="1:21">
      <c r="A1943" s="94">
        <v>1939</v>
      </c>
      <c r="B1943" s="111"/>
      <c r="C1943" s="95" t="str">
        <f>IF($B1943="","",IF(VLOOKUP($B1943,競技者!$A$5:$I$1004,2,FALSE)="","",VLOOKUP($B1943,競技者!$A$5:$I$1004,2,FALSE)))</f>
        <v/>
      </c>
      <c r="D1943" s="95" t="str">
        <f>IF($B1943="","",IF(VLOOKUP($B1943,競技者!$A$5:$I$1004,3,FALSE)="","",VLOOKUP($B1943,競技者!$A$5:$I$1004,3,FALSE)))</f>
        <v/>
      </c>
      <c r="E1943" s="95" t="str">
        <f>IF($B1943="","",IF(VLOOKUP($B1943,競技者!$A$5:$I$1004,4,FALSE)="","",VLOOKUP($B1943,競技者!$A$5:$I$1004,4,FALSE)))</f>
        <v/>
      </c>
      <c r="F1943" s="95" t="str">
        <f>IF($B1943="","",IF(VLOOKUP($B1943,競技者!$A$5:$I$1004,7,FALSE)="","",VLOOKUP($B1943,競技者!$A$5:$I$1004,7,FALSE)))</f>
        <v/>
      </c>
      <c r="G1943" s="95" t="str">
        <f>IF($B1943="","",IF(VLOOKUP($B1943,競技者!$A$5:$I$1004,9,FALSE)="","",VLOOKUP($B1943,競技者!$A$5:$I$1004,9,FALSE)))</f>
        <v/>
      </c>
      <c r="H1943" s="109"/>
      <c r="I1943" s="95" t="str">
        <f t="shared" si="150"/>
        <v/>
      </c>
      <c r="J1943" s="96"/>
      <c r="K1943" s="107" t="str">
        <f t="shared" si="151"/>
        <v/>
      </c>
      <c r="L1943" s="96"/>
      <c r="M1943" s="107" t="str">
        <f t="shared" si="152"/>
        <v/>
      </c>
      <c r="N1943" s="103"/>
      <c r="O1943" s="103"/>
      <c r="P1943" s="260"/>
      <c r="Q1943" s="97" t="str">
        <f t="shared" si="153"/>
        <v/>
      </c>
      <c r="R1943" s="98" t="str">
        <f t="shared" si="154"/>
        <v/>
      </c>
      <c r="S1943" s="96"/>
      <c r="T1943" s="234"/>
      <c r="U1943" s="105"/>
    </row>
    <row r="1944" spans="1:21" ht="12.6" thickBot="1">
      <c r="A1944" s="94">
        <v>1940</v>
      </c>
      <c r="B1944" s="217"/>
      <c r="C1944" s="218" t="str">
        <f>IF($B1944="","",IF(VLOOKUP($B1944,競技者!$A$5:$I$1004,2,FALSE)="","",VLOOKUP($B1944,競技者!$A$5:$I$1004,2,FALSE)))</f>
        <v/>
      </c>
      <c r="D1944" s="218" t="str">
        <f>IF($B1944="","",IF(VLOOKUP($B1944,競技者!$A$5:$I$1004,3,FALSE)="","",VLOOKUP($B1944,競技者!$A$5:$I$1004,3,FALSE)))</f>
        <v/>
      </c>
      <c r="E1944" s="218" t="str">
        <f>IF($B1944="","",IF(VLOOKUP($B1944,競技者!$A$5:$I$1004,4,FALSE)="","",VLOOKUP($B1944,競技者!$A$5:$I$1004,4,FALSE)))</f>
        <v/>
      </c>
      <c r="F1944" s="218" t="str">
        <f>IF($B1944="","",IF(VLOOKUP($B1944,競技者!$A$5:$I$1004,7,FALSE)="","",VLOOKUP($B1944,競技者!$A$5:$I$1004,7,FALSE)))</f>
        <v/>
      </c>
      <c r="G1944" s="218" t="str">
        <f>IF($B1944="","",IF(VLOOKUP($B1944,競技者!$A$5:$I$1004,9,FALSE)="","",VLOOKUP($B1944,競技者!$A$5:$I$1004,9,FALSE)))</f>
        <v/>
      </c>
      <c r="H1944" s="219"/>
      <c r="I1944" s="218" t="str">
        <f t="shared" si="150"/>
        <v/>
      </c>
      <c r="J1944" s="220"/>
      <c r="K1944" s="221" t="str">
        <f t="shared" si="151"/>
        <v/>
      </c>
      <c r="L1944" s="220"/>
      <c r="M1944" s="221" t="str">
        <f t="shared" si="152"/>
        <v/>
      </c>
      <c r="N1944" s="262"/>
      <c r="O1944" s="262"/>
      <c r="P1944" s="263"/>
      <c r="Q1944" s="222" t="str">
        <f t="shared" si="153"/>
        <v/>
      </c>
      <c r="R1944" s="223" t="str">
        <f t="shared" si="154"/>
        <v/>
      </c>
      <c r="S1944" s="220"/>
      <c r="T1944" s="237"/>
      <c r="U1944" s="224"/>
    </row>
    <row r="1945" spans="1:21">
      <c r="A1945" s="94">
        <v>1941</v>
      </c>
      <c r="B1945" s="199"/>
      <c r="C1945" s="120" t="str">
        <f>IF($B1945="","",IF(VLOOKUP($B1945,競技者!$A$5:$I$1004,2,FALSE)="","",VLOOKUP($B1945,競技者!$A$5:$I$1004,2,FALSE)))</f>
        <v/>
      </c>
      <c r="D1945" s="120" t="str">
        <f>IF($B1945="","",IF(VLOOKUP($B1945,競技者!$A$5:$I$1004,3,FALSE)="","",VLOOKUP($B1945,競技者!$A$5:$I$1004,3,FALSE)))</f>
        <v/>
      </c>
      <c r="E1945" s="120" t="str">
        <f>IF($B1945="","",IF(VLOOKUP($B1945,競技者!$A$5:$I$1004,4,FALSE)="","",VLOOKUP($B1945,競技者!$A$5:$I$1004,4,FALSE)))</f>
        <v/>
      </c>
      <c r="F1945" s="120" t="str">
        <f>IF($B1945="","",IF(VLOOKUP($B1945,競技者!$A$5:$I$1004,7,FALSE)="","",VLOOKUP($B1945,競技者!$A$5:$I$1004,7,FALSE)))</f>
        <v/>
      </c>
      <c r="G1945" s="120" t="str">
        <f>IF($B1945="","",IF(VLOOKUP($B1945,競技者!$A$5:$I$1004,9,FALSE)="","",VLOOKUP($B1945,競技者!$A$5:$I$1004,9,FALSE)))</f>
        <v/>
      </c>
      <c r="H1945" s="119"/>
      <c r="I1945" s="120" t="str">
        <f t="shared" si="150"/>
        <v/>
      </c>
      <c r="J1945" s="121"/>
      <c r="K1945" s="122" t="str">
        <f t="shared" si="151"/>
        <v/>
      </c>
      <c r="L1945" s="121"/>
      <c r="M1945" s="122" t="str">
        <f t="shared" si="152"/>
        <v/>
      </c>
      <c r="N1945" s="123"/>
      <c r="O1945" s="123"/>
      <c r="P1945" s="259"/>
      <c r="Q1945" s="124" t="str">
        <f t="shared" si="153"/>
        <v/>
      </c>
      <c r="R1945" s="125" t="str">
        <f t="shared" si="154"/>
        <v/>
      </c>
      <c r="S1945" s="121"/>
      <c r="T1945" s="236"/>
      <c r="U1945" s="127"/>
    </row>
    <row r="1946" spans="1:21">
      <c r="A1946" s="94">
        <v>1942</v>
      </c>
      <c r="B1946" s="111"/>
      <c r="C1946" s="95" t="str">
        <f>IF($B1946="","",IF(VLOOKUP($B1946,競技者!$A$5:$I$1004,2,FALSE)="","",VLOOKUP($B1946,競技者!$A$5:$I$1004,2,FALSE)))</f>
        <v/>
      </c>
      <c r="D1946" s="95" t="str">
        <f>IF($B1946="","",IF(VLOOKUP($B1946,競技者!$A$5:$I$1004,3,FALSE)="","",VLOOKUP($B1946,競技者!$A$5:$I$1004,3,FALSE)))</f>
        <v/>
      </c>
      <c r="E1946" s="95" t="str">
        <f>IF($B1946="","",IF(VLOOKUP($B1946,競技者!$A$5:$I$1004,4,FALSE)="","",VLOOKUP($B1946,競技者!$A$5:$I$1004,4,FALSE)))</f>
        <v/>
      </c>
      <c r="F1946" s="95" t="str">
        <f>IF($B1946="","",IF(VLOOKUP($B1946,競技者!$A$5:$I$1004,7,FALSE)="","",VLOOKUP($B1946,競技者!$A$5:$I$1004,7,FALSE)))</f>
        <v/>
      </c>
      <c r="G1946" s="95" t="str">
        <f>IF($B1946="","",IF(VLOOKUP($B1946,競技者!$A$5:$I$1004,9,FALSE)="","",VLOOKUP($B1946,競技者!$A$5:$I$1004,9,FALSE)))</f>
        <v/>
      </c>
      <c r="H1946" s="109"/>
      <c r="I1946" s="95" t="str">
        <f t="shared" si="150"/>
        <v/>
      </c>
      <c r="J1946" s="96"/>
      <c r="K1946" s="107" t="str">
        <f t="shared" si="151"/>
        <v/>
      </c>
      <c r="L1946" s="96"/>
      <c r="M1946" s="107" t="str">
        <f t="shared" si="152"/>
        <v/>
      </c>
      <c r="N1946" s="103"/>
      <c r="O1946" s="103"/>
      <c r="P1946" s="260"/>
      <c r="Q1946" s="97" t="str">
        <f t="shared" si="153"/>
        <v/>
      </c>
      <c r="R1946" s="98" t="str">
        <f t="shared" si="154"/>
        <v/>
      </c>
      <c r="S1946" s="96"/>
      <c r="T1946" s="234"/>
      <c r="U1946" s="105"/>
    </row>
    <row r="1947" spans="1:21">
      <c r="A1947" s="94">
        <v>1943</v>
      </c>
      <c r="B1947" s="111"/>
      <c r="C1947" s="95" t="str">
        <f>IF($B1947="","",IF(VLOOKUP($B1947,競技者!$A$5:$I$1004,2,FALSE)="","",VLOOKUP($B1947,競技者!$A$5:$I$1004,2,FALSE)))</f>
        <v/>
      </c>
      <c r="D1947" s="95" t="str">
        <f>IF($B1947="","",IF(VLOOKUP($B1947,競技者!$A$5:$I$1004,3,FALSE)="","",VLOOKUP($B1947,競技者!$A$5:$I$1004,3,FALSE)))</f>
        <v/>
      </c>
      <c r="E1947" s="95" t="str">
        <f>IF($B1947="","",IF(VLOOKUP($B1947,競技者!$A$5:$I$1004,4,FALSE)="","",VLOOKUP($B1947,競技者!$A$5:$I$1004,4,FALSE)))</f>
        <v/>
      </c>
      <c r="F1947" s="95" t="str">
        <f>IF($B1947="","",IF(VLOOKUP($B1947,競技者!$A$5:$I$1004,7,FALSE)="","",VLOOKUP($B1947,競技者!$A$5:$I$1004,7,FALSE)))</f>
        <v/>
      </c>
      <c r="G1947" s="95" t="str">
        <f>IF($B1947="","",IF(VLOOKUP($B1947,競技者!$A$5:$I$1004,9,FALSE)="","",VLOOKUP($B1947,競技者!$A$5:$I$1004,9,FALSE)))</f>
        <v/>
      </c>
      <c r="H1947" s="109"/>
      <c r="I1947" s="95" t="str">
        <f t="shared" si="150"/>
        <v/>
      </c>
      <c r="J1947" s="96"/>
      <c r="K1947" s="107" t="str">
        <f t="shared" si="151"/>
        <v/>
      </c>
      <c r="L1947" s="96"/>
      <c r="M1947" s="107" t="str">
        <f t="shared" si="152"/>
        <v/>
      </c>
      <c r="N1947" s="103"/>
      <c r="O1947" s="103"/>
      <c r="P1947" s="260"/>
      <c r="Q1947" s="97" t="str">
        <f t="shared" si="153"/>
        <v/>
      </c>
      <c r="R1947" s="98" t="str">
        <f t="shared" si="154"/>
        <v/>
      </c>
      <c r="S1947" s="96"/>
      <c r="T1947" s="234"/>
      <c r="U1947" s="105"/>
    </row>
    <row r="1948" spans="1:21">
      <c r="A1948" s="94">
        <v>1944</v>
      </c>
      <c r="B1948" s="111"/>
      <c r="C1948" s="95" t="str">
        <f>IF($B1948="","",IF(VLOOKUP($B1948,競技者!$A$5:$I$1004,2,FALSE)="","",VLOOKUP($B1948,競技者!$A$5:$I$1004,2,FALSE)))</f>
        <v/>
      </c>
      <c r="D1948" s="95" t="str">
        <f>IF($B1948="","",IF(VLOOKUP($B1948,競技者!$A$5:$I$1004,3,FALSE)="","",VLOOKUP($B1948,競技者!$A$5:$I$1004,3,FALSE)))</f>
        <v/>
      </c>
      <c r="E1948" s="95" t="str">
        <f>IF($B1948="","",IF(VLOOKUP($B1948,競技者!$A$5:$I$1004,4,FALSE)="","",VLOOKUP($B1948,競技者!$A$5:$I$1004,4,FALSE)))</f>
        <v/>
      </c>
      <c r="F1948" s="95" t="str">
        <f>IF($B1948="","",IF(VLOOKUP($B1948,競技者!$A$5:$I$1004,7,FALSE)="","",VLOOKUP($B1948,競技者!$A$5:$I$1004,7,FALSE)))</f>
        <v/>
      </c>
      <c r="G1948" s="95" t="str">
        <f>IF($B1948="","",IF(VLOOKUP($B1948,競技者!$A$5:$I$1004,9,FALSE)="","",VLOOKUP($B1948,競技者!$A$5:$I$1004,9,FALSE)))</f>
        <v/>
      </c>
      <c r="H1948" s="109"/>
      <c r="I1948" s="95" t="str">
        <f t="shared" si="150"/>
        <v/>
      </c>
      <c r="J1948" s="96"/>
      <c r="K1948" s="107" t="str">
        <f t="shared" si="151"/>
        <v/>
      </c>
      <c r="L1948" s="96"/>
      <c r="M1948" s="107" t="str">
        <f t="shared" si="152"/>
        <v/>
      </c>
      <c r="N1948" s="103"/>
      <c r="O1948" s="103"/>
      <c r="P1948" s="260"/>
      <c r="Q1948" s="97" t="str">
        <f t="shared" si="153"/>
        <v/>
      </c>
      <c r="R1948" s="98" t="str">
        <f t="shared" si="154"/>
        <v/>
      </c>
      <c r="S1948" s="96"/>
      <c r="T1948" s="234"/>
      <c r="U1948" s="105"/>
    </row>
    <row r="1949" spans="1:21">
      <c r="A1949" s="94">
        <v>1945</v>
      </c>
      <c r="B1949" s="207"/>
      <c r="C1949" s="208" t="str">
        <f>IF($B1949="","",IF(VLOOKUP($B1949,競技者!$A$5:$I$1004,2,FALSE)="","",VLOOKUP($B1949,競技者!$A$5:$I$1004,2,FALSE)))</f>
        <v/>
      </c>
      <c r="D1949" s="208" t="str">
        <f>IF($B1949="","",IF(VLOOKUP($B1949,競技者!$A$5:$I$1004,3,FALSE)="","",VLOOKUP($B1949,競技者!$A$5:$I$1004,3,FALSE)))</f>
        <v/>
      </c>
      <c r="E1949" s="208" t="str">
        <f>IF($B1949="","",IF(VLOOKUP($B1949,競技者!$A$5:$I$1004,4,FALSE)="","",VLOOKUP($B1949,競技者!$A$5:$I$1004,4,FALSE)))</f>
        <v/>
      </c>
      <c r="F1949" s="208" t="str">
        <f>IF($B1949="","",IF(VLOOKUP($B1949,競技者!$A$5:$I$1004,7,FALSE)="","",VLOOKUP($B1949,競技者!$A$5:$I$1004,7,FALSE)))</f>
        <v/>
      </c>
      <c r="G1949" s="208" t="str">
        <f>IF($B1949="","",IF(VLOOKUP($B1949,競技者!$A$5:$I$1004,9,FALSE)="","",VLOOKUP($B1949,競技者!$A$5:$I$1004,9,FALSE)))</f>
        <v/>
      </c>
      <c r="H1949" s="209"/>
      <c r="I1949" s="208" t="str">
        <f t="shared" si="150"/>
        <v/>
      </c>
      <c r="J1949" s="210"/>
      <c r="K1949" s="211" t="str">
        <f t="shared" si="151"/>
        <v/>
      </c>
      <c r="L1949" s="210"/>
      <c r="M1949" s="211" t="str">
        <f t="shared" si="152"/>
        <v/>
      </c>
      <c r="N1949" s="212"/>
      <c r="O1949" s="212"/>
      <c r="P1949" s="261"/>
      <c r="Q1949" s="213" t="str">
        <f t="shared" si="153"/>
        <v/>
      </c>
      <c r="R1949" s="214" t="str">
        <f t="shared" si="154"/>
        <v/>
      </c>
      <c r="S1949" s="210"/>
      <c r="T1949" s="238"/>
      <c r="U1949" s="216"/>
    </row>
    <row r="1950" spans="1:21">
      <c r="A1950" s="94">
        <v>1946</v>
      </c>
      <c r="B1950" s="199"/>
      <c r="C1950" s="120" t="str">
        <f>IF($B1950="","",IF(VLOOKUP($B1950,競技者!$A$5:$I$1004,2,FALSE)="","",VLOOKUP($B1950,競技者!$A$5:$I$1004,2,FALSE)))</f>
        <v/>
      </c>
      <c r="D1950" s="120" t="str">
        <f>IF($B1950="","",IF(VLOOKUP($B1950,競技者!$A$5:$I$1004,3,FALSE)="","",VLOOKUP($B1950,競技者!$A$5:$I$1004,3,FALSE)))</f>
        <v/>
      </c>
      <c r="E1950" s="120" t="str">
        <f>IF($B1950="","",IF(VLOOKUP($B1950,競技者!$A$5:$I$1004,4,FALSE)="","",VLOOKUP($B1950,競技者!$A$5:$I$1004,4,FALSE)))</f>
        <v/>
      </c>
      <c r="F1950" s="120" t="str">
        <f>IF($B1950="","",IF(VLOOKUP($B1950,競技者!$A$5:$I$1004,7,FALSE)="","",VLOOKUP($B1950,競技者!$A$5:$I$1004,7,FALSE)))</f>
        <v/>
      </c>
      <c r="G1950" s="120" t="str">
        <f>IF($B1950="","",IF(VLOOKUP($B1950,競技者!$A$5:$I$1004,9,FALSE)="","",VLOOKUP($B1950,競技者!$A$5:$I$1004,9,FALSE)))</f>
        <v/>
      </c>
      <c r="H1950" s="119"/>
      <c r="I1950" s="120" t="str">
        <f t="shared" si="150"/>
        <v/>
      </c>
      <c r="J1950" s="121"/>
      <c r="K1950" s="122" t="str">
        <f t="shared" si="151"/>
        <v/>
      </c>
      <c r="L1950" s="121"/>
      <c r="M1950" s="122" t="str">
        <f t="shared" si="152"/>
        <v/>
      </c>
      <c r="N1950" s="123"/>
      <c r="O1950" s="123"/>
      <c r="P1950" s="259"/>
      <c r="Q1950" s="124" t="str">
        <f t="shared" si="153"/>
        <v/>
      </c>
      <c r="R1950" s="125" t="str">
        <f t="shared" si="154"/>
        <v/>
      </c>
      <c r="S1950" s="121"/>
      <c r="T1950" s="236"/>
      <c r="U1950" s="127"/>
    </row>
    <row r="1951" spans="1:21">
      <c r="A1951" s="94">
        <v>1947</v>
      </c>
      <c r="B1951" s="111"/>
      <c r="C1951" s="95" t="str">
        <f>IF($B1951="","",IF(VLOOKUP($B1951,競技者!$A$5:$I$1004,2,FALSE)="","",VLOOKUP($B1951,競技者!$A$5:$I$1004,2,FALSE)))</f>
        <v/>
      </c>
      <c r="D1951" s="95" t="str">
        <f>IF($B1951="","",IF(VLOOKUP($B1951,競技者!$A$5:$I$1004,3,FALSE)="","",VLOOKUP($B1951,競技者!$A$5:$I$1004,3,FALSE)))</f>
        <v/>
      </c>
      <c r="E1951" s="95" t="str">
        <f>IF($B1951="","",IF(VLOOKUP($B1951,競技者!$A$5:$I$1004,4,FALSE)="","",VLOOKUP($B1951,競技者!$A$5:$I$1004,4,FALSE)))</f>
        <v/>
      </c>
      <c r="F1951" s="95" t="str">
        <f>IF($B1951="","",IF(VLOOKUP($B1951,競技者!$A$5:$I$1004,7,FALSE)="","",VLOOKUP($B1951,競技者!$A$5:$I$1004,7,FALSE)))</f>
        <v/>
      </c>
      <c r="G1951" s="95" t="str">
        <f>IF($B1951="","",IF(VLOOKUP($B1951,競技者!$A$5:$I$1004,9,FALSE)="","",VLOOKUP($B1951,競技者!$A$5:$I$1004,9,FALSE)))</f>
        <v/>
      </c>
      <c r="H1951" s="109"/>
      <c r="I1951" s="95" t="str">
        <f t="shared" si="150"/>
        <v/>
      </c>
      <c r="J1951" s="96"/>
      <c r="K1951" s="107" t="str">
        <f t="shared" si="151"/>
        <v/>
      </c>
      <c r="L1951" s="96"/>
      <c r="M1951" s="107" t="str">
        <f t="shared" si="152"/>
        <v/>
      </c>
      <c r="N1951" s="103"/>
      <c r="O1951" s="103"/>
      <c r="P1951" s="260"/>
      <c r="Q1951" s="97" t="str">
        <f t="shared" si="153"/>
        <v/>
      </c>
      <c r="R1951" s="98" t="str">
        <f t="shared" si="154"/>
        <v/>
      </c>
      <c r="S1951" s="96"/>
      <c r="T1951" s="234"/>
      <c r="U1951" s="105"/>
    </row>
    <row r="1952" spans="1:21">
      <c r="A1952" s="94">
        <v>1948</v>
      </c>
      <c r="B1952" s="111"/>
      <c r="C1952" s="95" t="str">
        <f>IF($B1952="","",IF(VLOOKUP($B1952,競技者!$A$5:$I$1004,2,FALSE)="","",VLOOKUP($B1952,競技者!$A$5:$I$1004,2,FALSE)))</f>
        <v/>
      </c>
      <c r="D1952" s="95" t="str">
        <f>IF($B1952="","",IF(VLOOKUP($B1952,競技者!$A$5:$I$1004,3,FALSE)="","",VLOOKUP($B1952,競技者!$A$5:$I$1004,3,FALSE)))</f>
        <v/>
      </c>
      <c r="E1952" s="95" t="str">
        <f>IF($B1952="","",IF(VLOOKUP($B1952,競技者!$A$5:$I$1004,4,FALSE)="","",VLOOKUP($B1952,競技者!$A$5:$I$1004,4,FALSE)))</f>
        <v/>
      </c>
      <c r="F1952" s="95" t="str">
        <f>IF($B1952="","",IF(VLOOKUP($B1952,競技者!$A$5:$I$1004,7,FALSE)="","",VLOOKUP($B1952,競技者!$A$5:$I$1004,7,FALSE)))</f>
        <v/>
      </c>
      <c r="G1952" s="95" t="str">
        <f>IF($B1952="","",IF(VLOOKUP($B1952,競技者!$A$5:$I$1004,9,FALSE)="","",VLOOKUP($B1952,競技者!$A$5:$I$1004,9,FALSE)))</f>
        <v/>
      </c>
      <c r="H1952" s="109"/>
      <c r="I1952" s="95" t="str">
        <f t="shared" si="150"/>
        <v/>
      </c>
      <c r="J1952" s="96"/>
      <c r="K1952" s="107" t="str">
        <f t="shared" si="151"/>
        <v/>
      </c>
      <c r="L1952" s="96"/>
      <c r="M1952" s="107" t="str">
        <f t="shared" si="152"/>
        <v/>
      </c>
      <c r="N1952" s="103"/>
      <c r="O1952" s="103"/>
      <c r="P1952" s="260"/>
      <c r="Q1952" s="97" t="str">
        <f t="shared" si="153"/>
        <v/>
      </c>
      <c r="R1952" s="98" t="str">
        <f t="shared" si="154"/>
        <v/>
      </c>
      <c r="S1952" s="96"/>
      <c r="T1952" s="234"/>
      <c r="U1952" s="105"/>
    </row>
    <row r="1953" spans="1:21">
      <c r="A1953" s="94">
        <v>1949</v>
      </c>
      <c r="B1953" s="111"/>
      <c r="C1953" s="95" t="str">
        <f>IF($B1953="","",IF(VLOOKUP($B1953,競技者!$A$5:$I$1004,2,FALSE)="","",VLOOKUP($B1953,競技者!$A$5:$I$1004,2,FALSE)))</f>
        <v/>
      </c>
      <c r="D1953" s="95" t="str">
        <f>IF($B1953="","",IF(VLOOKUP($B1953,競技者!$A$5:$I$1004,3,FALSE)="","",VLOOKUP($B1953,競技者!$A$5:$I$1004,3,FALSE)))</f>
        <v/>
      </c>
      <c r="E1953" s="95" t="str">
        <f>IF($B1953="","",IF(VLOOKUP($B1953,競技者!$A$5:$I$1004,4,FALSE)="","",VLOOKUP($B1953,競技者!$A$5:$I$1004,4,FALSE)))</f>
        <v/>
      </c>
      <c r="F1953" s="95" t="str">
        <f>IF($B1953="","",IF(VLOOKUP($B1953,競技者!$A$5:$I$1004,7,FALSE)="","",VLOOKUP($B1953,競技者!$A$5:$I$1004,7,FALSE)))</f>
        <v/>
      </c>
      <c r="G1953" s="95" t="str">
        <f>IF($B1953="","",IF(VLOOKUP($B1953,競技者!$A$5:$I$1004,9,FALSE)="","",VLOOKUP($B1953,競技者!$A$5:$I$1004,9,FALSE)))</f>
        <v/>
      </c>
      <c r="H1953" s="109"/>
      <c r="I1953" s="95" t="str">
        <f t="shared" si="150"/>
        <v/>
      </c>
      <c r="J1953" s="96"/>
      <c r="K1953" s="107" t="str">
        <f t="shared" si="151"/>
        <v/>
      </c>
      <c r="L1953" s="96"/>
      <c r="M1953" s="107" t="str">
        <f t="shared" si="152"/>
        <v/>
      </c>
      <c r="N1953" s="103"/>
      <c r="O1953" s="103"/>
      <c r="P1953" s="260"/>
      <c r="Q1953" s="97" t="str">
        <f t="shared" si="153"/>
        <v/>
      </c>
      <c r="R1953" s="98" t="str">
        <f t="shared" si="154"/>
        <v/>
      </c>
      <c r="S1953" s="96"/>
      <c r="T1953" s="234"/>
      <c r="U1953" s="105"/>
    </row>
    <row r="1954" spans="1:21" ht="12.6" thickBot="1">
      <c r="A1954" s="94">
        <v>1950</v>
      </c>
      <c r="B1954" s="217"/>
      <c r="C1954" s="218" t="str">
        <f>IF($B1954="","",IF(VLOOKUP($B1954,競技者!$A$5:$I$1004,2,FALSE)="","",VLOOKUP($B1954,競技者!$A$5:$I$1004,2,FALSE)))</f>
        <v/>
      </c>
      <c r="D1954" s="218" t="str">
        <f>IF($B1954="","",IF(VLOOKUP($B1954,競技者!$A$5:$I$1004,3,FALSE)="","",VLOOKUP($B1954,競技者!$A$5:$I$1004,3,FALSE)))</f>
        <v/>
      </c>
      <c r="E1954" s="218" t="str">
        <f>IF($B1954="","",IF(VLOOKUP($B1954,競技者!$A$5:$I$1004,4,FALSE)="","",VLOOKUP($B1954,競技者!$A$5:$I$1004,4,FALSE)))</f>
        <v/>
      </c>
      <c r="F1954" s="218" t="str">
        <f>IF($B1954="","",IF(VLOOKUP($B1954,競技者!$A$5:$I$1004,7,FALSE)="","",VLOOKUP($B1954,競技者!$A$5:$I$1004,7,FALSE)))</f>
        <v/>
      </c>
      <c r="G1954" s="218" t="str">
        <f>IF($B1954="","",IF(VLOOKUP($B1954,競技者!$A$5:$I$1004,9,FALSE)="","",VLOOKUP($B1954,競技者!$A$5:$I$1004,9,FALSE)))</f>
        <v/>
      </c>
      <c r="H1954" s="219"/>
      <c r="I1954" s="218" t="str">
        <f t="shared" si="150"/>
        <v/>
      </c>
      <c r="J1954" s="220"/>
      <c r="K1954" s="221" t="str">
        <f t="shared" si="151"/>
        <v/>
      </c>
      <c r="L1954" s="220"/>
      <c r="M1954" s="221" t="str">
        <f t="shared" si="152"/>
        <v/>
      </c>
      <c r="N1954" s="262"/>
      <c r="O1954" s="262"/>
      <c r="P1954" s="263"/>
      <c r="Q1954" s="222" t="str">
        <f t="shared" si="153"/>
        <v/>
      </c>
      <c r="R1954" s="223" t="str">
        <f t="shared" si="154"/>
        <v/>
      </c>
      <c r="S1954" s="220"/>
      <c r="T1954" s="237"/>
      <c r="U1954" s="224"/>
    </row>
    <row r="1955" spans="1:21">
      <c r="A1955" s="94">
        <v>1951</v>
      </c>
      <c r="B1955" s="199"/>
      <c r="C1955" s="120" t="str">
        <f>IF($B1955="","",IF(VLOOKUP($B1955,競技者!$A$5:$I$1004,2,FALSE)="","",VLOOKUP($B1955,競技者!$A$5:$I$1004,2,FALSE)))</f>
        <v/>
      </c>
      <c r="D1955" s="120" t="str">
        <f>IF($B1955="","",IF(VLOOKUP($B1955,競技者!$A$5:$I$1004,3,FALSE)="","",VLOOKUP($B1955,競技者!$A$5:$I$1004,3,FALSE)))</f>
        <v/>
      </c>
      <c r="E1955" s="120" t="str">
        <f>IF($B1955="","",IF(VLOOKUP($B1955,競技者!$A$5:$I$1004,4,FALSE)="","",VLOOKUP($B1955,競技者!$A$5:$I$1004,4,FALSE)))</f>
        <v/>
      </c>
      <c r="F1955" s="120" t="str">
        <f>IF($B1955="","",IF(VLOOKUP($B1955,競技者!$A$5:$I$1004,7,FALSE)="","",VLOOKUP($B1955,競技者!$A$5:$I$1004,7,FALSE)))</f>
        <v/>
      </c>
      <c r="G1955" s="120" t="str">
        <f>IF($B1955="","",IF(VLOOKUP($B1955,競技者!$A$5:$I$1004,9,FALSE)="","",VLOOKUP($B1955,競技者!$A$5:$I$1004,9,FALSE)))</f>
        <v/>
      </c>
      <c r="H1955" s="119"/>
      <c r="I1955" s="120" t="str">
        <f t="shared" si="150"/>
        <v/>
      </c>
      <c r="J1955" s="121"/>
      <c r="K1955" s="122" t="str">
        <f t="shared" si="151"/>
        <v/>
      </c>
      <c r="L1955" s="121"/>
      <c r="M1955" s="122" t="str">
        <f t="shared" si="152"/>
        <v/>
      </c>
      <c r="N1955" s="123"/>
      <c r="O1955" s="123"/>
      <c r="P1955" s="259"/>
      <c r="Q1955" s="124" t="str">
        <f t="shared" si="153"/>
        <v/>
      </c>
      <c r="R1955" s="125" t="str">
        <f t="shared" si="154"/>
        <v/>
      </c>
      <c r="S1955" s="121"/>
      <c r="T1955" s="236"/>
      <c r="U1955" s="127"/>
    </row>
    <row r="1956" spans="1:21">
      <c r="A1956" s="94">
        <v>1952</v>
      </c>
      <c r="B1956" s="111"/>
      <c r="C1956" s="95" t="str">
        <f>IF($B1956="","",IF(VLOOKUP($B1956,競技者!$A$5:$I$1004,2,FALSE)="","",VLOOKUP($B1956,競技者!$A$5:$I$1004,2,FALSE)))</f>
        <v/>
      </c>
      <c r="D1956" s="95" t="str">
        <f>IF($B1956="","",IF(VLOOKUP($B1956,競技者!$A$5:$I$1004,3,FALSE)="","",VLOOKUP($B1956,競技者!$A$5:$I$1004,3,FALSE)))</f>
        <v/>
      </c>
      <c r="E1956" s="95" t="str">
        <f>IF($B1956="","",IF(VLOOKUP($B1956,競技者!$A$5:$I$1004,4,FALSE)="","",VLOOKUP($B1956,競技者!$A$5:$I$1004,4,FALSE)))</f>
        <v/>
      </c>
      <c r="F1956" s="95" t="str">
        <f>IF($B1956="","",IF(VLOOKUP($B1956,競技者!$A$5:$I$1004,7,FALSE)="","",VLOOKUP($B1956,競技者!$A$5:$I$1004,7,FALSE)))</f>
        <v/>
      </c>
      <c r="G1956" s="95" t="str">
        <f>IF($B1956="","",IF(VLOOKUP($B1956,競技者!$A$5:$I$1004,9,FALSE)="","",VLOOKUP($B1956,競技者!$A$5:$I$1004,9,FALSE)))</f>
        <v/>
      </c>
      <c r="H1956" s="109"/>
      <c r="I1956" s="95" t="str">
        <f t="shared" si="150"/>
        <v/>
      </c>
      <c r="J1956" s="96"/>
      <c r="K1956" s="107" t="str">
        <f t="shared" si="151"/>
        <v/>
      </c>
      <c r="L1956" s="96"/>
      <c r="M1956" s="107" t="str">
        <f t="shared" si="152"/>
        <v/>
      </c>
      <c r="N1956" s="103"/>
      <c r="O1956" s="103"/>
      <c r="P1956" s="260"/>
      <c r="Q1956" s="97" t="str">
        <f t="shared" si="153"/>
        <v/>
      </c>
      <c r="R1956" s="98" t="str">
        <f t="shared" si="154"/>
        <v/>
      </c>
      <c r="S1956" s="96"/>
      <c r="T1956" s="234"/>
      <c r="U1956" s="105"/>
    </row>
    <row r="1957" spans="1:21">
      <c r="A1957" s="94">
        <v>1953</v>
      </c>
      <c r="B1957" s="111"/>
      <c r="C1957" s="95" t="str">
        <f>IF($B1957="","",IF(VLOOKUP($B1957,競技者!$A$5:$I$1004,2,FALSE)="","",VLOOKUP($B1957,競技者!$A$5:$I$1004,2,FALSE)))</f>
        <v/>
      </c>
      <c r="D1957" s="95" t="str">
        <f>IF($B1957="","",IF(VLOOKUP($B1957,競技者!$A$5:$I$1004,3,FALSE)="","",VLOOKUP($B1957,競技者!$A$5:$I$1004,3,FALSE)))</f>
        <v/>
      </c>
      <c r="E1957" s="95" t="str">
        <f>IF($B1957="","",IF(VLOOKUP($B1957,競技者!$A$5:$I$1004,4,FALSE)="","",VLOOKUP($B1957,競技者!$A$5:$I$1004,4,FALSE)))</f>
        <v/>
      </c>
      <c r="F1957" s="95" t="str">
        <f>IF($B1957="","",IF(VLOOKUP($B1957,競技者!$A$5:$I$1004,7,FALSE)="","",VLOOKUP($B1957,競技者!$A$5:$I$1004,7,FALSE)))</f>
        <v/>
      </c>
      <c r="G1957" s="95" t="str">
        <f>IF($B1957="","",IF(VLOOKUP($B1957,競技者!$A$5:$I$1004,9,FALSE)="","",VLOOKUP($B1957,競技者!$A$5:$I$1004,9,FALSE)))</f>
        <v/>
      </c>
      <c r="H1957" s="109"/>
      <c r="I1957" s="95" t="str">
        <f t="shared" si="150"/>
        <v/>
      </c>
      <c r="J1957" s="96"/>
      <c r="K1957" s="107" t="str">
        <f t="shared" si="151"/>
        <v/>
      </c>
      <c r="L1957" s="96"/>
      <c r="M1957" s="107" t="str">
        <f t="shared" si="152"/>
        <v/>
      </c>
      <c r="N1957" s="103"/>
      <c r="O1957" s="103"/>
      <c r="P1957" s="260"/>
      <c r="Q1957" s="97" t="str">
        <f t="shared" si="153"/>
        <v/>
      </c>
      <c r="R1957" s="98" t="str">
        <f t="shared" si="154"/>
        <v/>
      </c>
      <c r="S1957" s="96"/>
      <c r="T1957" s="234"/>
      <c r="U1957" s="105"/>
    </row>
    <row r="1958" spans="1:21">
      <c r="A1958" s="94">
        <v>1954</v>
      </c>
      <c r="B1958" s="111"/>
      <c r="C1958" s="95" t="str">
        <f>IF($B1958="","",IF(VLOOKUP($B1958,競技者!$A$5:$I$1004,2,FALSE)="","",VLOOKUP($B1958,競技者!$A$5:$I$1004,2,FALSE)))</f>
        <v/>
      </c>
      <c r="D1958" s="95" t="str">
        <f>IF($B1958="","",IF(VLOOKUP($B1958,競技者!$A$5:$I$1004,3,FALSE)="","",VLOOKUP($B1958,競技者!$A$5:$I$1004,3,FALSE)))</f>
        <v/>
      </c>
      <c r="E1958" s="95" t="str">
        <f>IF($B1958="","",IF(VLOOKUP($B1958,競技者!$A$5:$I$1004,4,FALSE)="","",VLOOKUP($B1958,競技者!$A$5:$I$1004,4,FALSE)))</f>
        <v/>
      </c>
      <c r="F1958" s="95" t="str">
        <f>IF($B1958="","",IF(VLOOKUP($B1958,競技者!$A$5:$I$1004,7,FALSE)="","",VLOOKUP($B1958,競技者!$A$5:$I$1004,7,FALSE)))</f>
        <v/>
      </c>
      <c r="G1958" s="95" t="str">
        <f>IF($B1958="","",IF(VLOOKUP($B1958,競技者!$A$5:$I$1004,9,FALSE)="","",VLOOKUP($B1958,競技者!$A$5:$I$1004,9,FALSE)))</f>
        <v/>
      </c>
      <c r="H1958" s="109"/>
      <c r="I1958" s="95" t="str">
        <f t="shared" si="150"/>
        <v/>
      </c>
      <c r="J1958" s="96"/>
      <c r="K1958" s="107" t="str">
        <f t="shared" si="151"/>
        <v/>
      </c>
      <c r="L1958" s="96"/>
      <c r="M1958" s="107" t="str">
        <f t="shared" si="152"/>
        <v/>
      </c>
      <c r="N1958" s="103"/>
      <c r="O1958" s="103"/>
      <c r="P1958" s="260"/>
      <c r="Q1958" s="97" t="str">
        <f t="shared" si="153"/>
        <v/>
      </c>
      <c r="R1958" s="98" t="str">
        <f t="shared" si="154"/>
        <v/>
      </c>
      <c r="S1958" s="96"/>
      <c r="T1958" s="234"/>
      <c r="U1958" s="105"/>
    </row>
    <row r="1959" spans="1:21">
      <c r="A1959" s="94">
        <v>1955</v>
      </c>
      <c r="B1959" s="207"/>
      <c r="C1959" s="208" t="str">
        <f>IF($B1959="","",IF(VLOOKUP($B1959,競技者!$A$5:$I$1004,2,FALSE)="","",VLOOKUP($B1959,競技者!$A$5:$I$1004,2,FALSE)))</f>
        <v/>
      </c>
      <c r="D1959" s="208" t="str">
        <f>IF($B1959="","",IF(VLOOKUP($B1959,競技者!$A$5:$I$1004,3,FALSE)="","",VLOOKUP($B1959,競技者!$A$5:$I$1004,3,FALSE)))</f>
        <v/>
      </c>
      <c r="E1959" s="208" t="str">
        <f>IF($B1959="","",IF(VLOOKUP($B1959,競技者!$A$5:$I$1004,4,FALSE)="","",VLOOKUP($B1959,競技者!$A$5:$I$1004,4,FALSE)))</f>
        <v/>
      </c>
      <c r="F1959" s="208" t="str">
        <f>IF($B1959="","",IF(VLOOKUP($B1959,競技者!$A$5:$I$1004,7,FALSE)="","",VLOOKUP($B1959,競技者!$A$5:$I$1004,7,FALSE)))</f>
        <v/>
      </c>
      <c r="G1959" s="208" t="str">
        <f>IF($B1959="","",IF(VLOOKUP($B1959,競技者!$A$5:$I$1004,9,FALSE)="","",VLOOKUP($B1959,競技者!$A$5:$I$1004,9,FALSE)))</f>
        <v/>
      </c>
      <c r="H1959" s="209"/>
      <c r="I1959" s="208" t="str">
        <f t="shared" si="150"/>
        <v/>
      </c>
      <c r="J1959" s="210"/>
      <c r="K1959" s="211" t="str">
        <f t="shared" si="151"/>
        <v/>
      </c>
      <c r="L1959" s="210"/>
      <c r="M1959" s="211" t="str">
        <f t="shared" si="152"/>
        <v/>
      </c>
      <c r="N1959" s="212"/>
      <c r="O1959" s="212"/>
      <c r="P1959" s="261"/>
      <c r="Q1959" s="213" t="str">
        <f t="shared" si="153"/>
        <v/>
      </c>
      <c r="R1959" s="214" t="str">
        <f t="shared" si="154"/>
        <v/>
      </c>
      <c r="S1959" s="210"/>
      <c r="T1959" s="238"/>
      <c r="U1959" s="216"/>
    </row>
    <row r="1960" spans="1:21">
      <c r="A1960" s="94">
        <v>1956</v>
      </c>
      <c r="B1960" s="199"/>
      <c r="C1960" s="120" t="str">
        <f>IF($B1960="","",IF(VLOOKUP($B1960,競技者!$A$5:$I$1004,2,FALSE)="","",VLOOKUP($B1960,競技者!$A$5:$I$1004,2,FALSE)))</f>
        <v/>
      </c>
      <c r="D1960" s="120" t="str">
        <f>IF($B1960="","",IF(VLOOKUP($B1960,競技者!$A$5:$I$1004,3,FALSE)="","",VLOOKUP($B1960,競技者!$A$5:$I$1004,3,FALSE)))</f>
        <v/>
      </c>
      <c r="E1960" s="120" t="str">
        <f>IF($B1960="","",IF(VLOOKUP($B1960,競技者!$A$5:$I$1004,4,FALSE)="","",VLOOKUP($B1960,競技者!$A$5:$I$1004,4,FALSE)))</f>
        <v/>
      </c>
      <c r="F1960" s="120" t="str">
        <f>IF($B1960="","",IF(VLOOKUP($B1960,競技者!$A$5:$I$1004,7,FALSE)="","",VLOOKUP($B1960,競技者!$A$5:$I$1004,7,FALSE)))</f>
        <v/>
      </c>
      <c r="G1960" s="120" t="str">
        <f>IF($B1960="","",IF(VLOOKUP($B1960,競技者!$A$5:$I$1004,9,FALSE)="","",VLOOKUP($B1960,競技者!$A$5:$I$1004,9,FALSE)))</f>
        <v/>
      </c>
      <c r="H1960" s="119"/>
      <c r="I1960" s="120" t="str">
        <f t="shared" si="150"/>
        <v/>
      </c>
      <c r="J1960" s="121"/>
      <c r="K1960" s="122" t="str">
        <f t="shared" si="151"/>
        <v/>
      </c>
      <c r="L1960" s="121"/>
      <c r="M1960" s="122" t="str">
        <f t="shared" si="152"/>
        <v/>
      </c>
      <c r="N1960" s="123"/>
      <c r="O1960" s="123"/>
      <c r="P1960" s="259"/>
      <c r="Q1960" s="124" t="str">
        <f t="shared" si="153"/>
        <v/>
      </c>
      <c r="R1960" s="125" t="str">
        <f t="shared" si="154"/>
        <v/>
      </c>
      <c r="S1960" s="121"/>
      <c r="T1960" s="236"/>
      <c r="U1960" s="127"/>
    </row>
    <row r="1961" spans="1:21">
      <c r="A1961" s="94">
        <v>1957</v>
      </c>
      <c r="B1961" s="111"/>
      <c r="C1961" s="95" t="str">
        <f>IF($B1961="","",IF(VLOOKUP($B1961,競技者!$A$5:$I$1004,2,FALSE)="","",VLOOKUP($B1961,競技者!$A$5:$I$1004,2,FALSE)))</f>
        <v/>
      </c>
      <c r="D1961" s="95" t="str">
        <f>IF($B1961="","",IF(VLOOKUP($B1961,競技者!$A$5:$I$1004,3,FALSE)="","",VLOOKUP($B1961,競技者!$A$5:$I$1004,3,FALSE)))</f>
        <v/>
      </c>
      <c r="E1961" s="95" t="str">
        <f>IF($B1961="","",IF(VLOOKUP($B1961,競技者!$A$5:$I$1004,4,FALSE)="","",VLOOKUP($B1961,競技者!$A$5:$I$1004,4,FALSE)))</f>
        <v/>
      </c>
      <c r="F1961" s="95" t="str">
        <f>IF($B1961="","",IF(VLOOKUP($B1961,競技者!$A$5:$I$1004,7,FALSE)="","",VLOOKUP($B1961,競技者!$A$5:$I$1004,7,FALSE)))</f>
        <v/>
      </c>
      <c r="G1961" s="95" t="str">
        <f>IF($B1961="","",IF(VLOOKUP($B1961,競技者!$A$5:$I$1004,9,FALSE)="","",VLOOKUP($B1961,競技者!$A$5:$I$1004,9,FALSE)))</f>
        <v/>
      </c>
      <c r="H1961" s="109"/>
      <c r="I1961" s="95" t="str">
        <f t="shared" si="150"/>
        <v/>
      </c>
      <c r="J1961" s="96"/>
      <c r="K1961" s="107" t="str">
        <f t="shared" si="151"/>
        <v/>
      </c>
      <c r="L1961" s="96"/>
      <c r="M1961" s="107" t="str">
        <f t="shared" si="152"/>
        <v/>
      </c>
      <c r="N1961" s="103"/>
      <c r="O1961" s="103"/>
      <c r="P1961" s="260"/>
      <c r="Q1961" s="97" t="str">
        <f t="shared" si="153"/>
        <v/>
      </c>
      <c r="R1961" s="98" t="str">
        <f t="shared" si="154"/>
        <v/>
      </c>
      <c r="S1961" s="96"/>
      <c r="T1961" s="234"/>
      <c r="U1961" s="105"/>
    </row>
    <row r="1962" spans="1:21">
      <c r="A1962" s="94">
        <v>1958</v>
      </c>
      <c r="B1962" s="111"/>
      <c r="C1962" s="95" t="str">
        <f>IF($B1962="","",IF(VLOOKUP($B1962,競技者!$A$5:$I$1004,2,FALSE)="","",VLOOKUP($B1962,競技者!$A$5:$I$1004,2,FALSE)))</f>
        <v/>
      </c>
      <c r="D1962" s="95" t="str">
        <f>IF($B1962="","",IF(VLOOKUP($B1962,競技者!$A$5:$I$1004,3,FALSE)="","",VLOOKUP($B1962,競技者!$A$5:$I$1004,3,FALSE)))</f>
        <v/>
      </c>
      <c r="E1962" s="95" t="str">
        <f>IF($B1962="","",IF(VLOOKUP($B1962,競技者!$A$5:$I$1004,4,FALSE)="","",VLOOKUP($B1962,競技者!$A$5:$I$1004,4,FALSE)))</f>
        <v/>
      </c>
      <c r="F1962" s="95" t="str">
        <f>IF($B1962="","",IF(VLOOKUP($B1962,競技者!$A$5:$I$1004,7,FALSE)="","",VLOOKUP($B1962,競技者!$A$5:$I$1004,7,FALSE)))</f>
        <v/>
      </c>
      <c r="G1962" s="95" t="str">
        <f>IF($B1962="","",IF(VLOOKUP($B1962,競技者!$A$5:$I$1004,9,FALSE)="","",VLOOKUP($B1962,競技者!$A$5:$I$1004,9,FALSE)))</f>
        <v/>
      </c>
      <c r="H1962" s="109"/>
      <c r="I1962" s="95" t="str">
        <f t="shared" si="150"/>
        <v/>
      </c>
      <c r="J1962" s="96"/>
      <c r="K1962" s="107" t="str">
        <f t="shared" si="151"/>
        <v/>
      </c>
      <c r="L1962" s="96"/>
      <c r="M1962" s="107" t="str">
        <f t="shared" si="152"/>
        <v/>
      </c>
      <c r="N1962" s="103"/>
      <c r="O1962" s="103"/>
      <c r="P1962" s="260"/>
      <c r="Q1962" s="97" t="str">
        <f t="shared" si="153"/>
        <v/>
      </c>
      <c r="R1962" s="98" t="str">
        <f t="shared" si="154"/>
        <v/>
      </c>
      <c r="S1962" s="96"/>
      <c r="T1962" s="234"/>
      <c r="U1962" s="105"/>
    </row>
    <row r="1963" spans="1:21">
      <c r="A1963" s="94">
        <v>1959</v>
      </c>
      <c r="B1963" s="111"/>
      <c r="C1963" s="95" t="str">
        <f>IF($B1963="","",IF(VLOOKUP($B1963,競技者!$A$5:$I$1004,2,FALSE)="","",VLOOKUP($B1963,競技者!$A$5:$I$1004,2,FALSE)))</f>
        <v/>
      </c>
      <c r="D1963" s="95" t="str">
        <f>IF($B1963="","",IF(VLOOKUP($B1963,競技者!$A$5:$I$1004,3,FALSE)="","",VLOOKUP($B1963,競技者!$A$5:$I$1004,3,FALSE)))</f>
        <v/>
      </c>
      <c r="E1963" s="95" t="str">
        <f>IF($B1963="","",IF(VLOOKUP($B1963,競技者!$A$5:$I$1004,4,FALSE)="","",VLOOKUP($B1963,競技者!$A$5:$I$1004,4,FALSE)))</f>
        <v/>
      </c>
      <c r="F1963" s="95" t="str">
        <f>IF($B1963="","",IF(VLOOKUP($B1963,競技者!$A$5:$I$1004,7,FALSE)="","",VLOOKUP($B1963,競技者!$A$5:$I$1004,7,FALSE)))</f>
        <v/>
      </c>
      <c r="G1963" s="95" t="str">
        <f>IF($B1963="","",IF(VLOOKUP($B1963,競技者!$A$5:$I$1004,9,FALSE)="","",VLOOKUP($B1963,競技者!$A$5:$I$1004,9,FALSE)))</f>
        <v/>
      </c>
      <c r="H1963" s="109"/>
      <c r="I1963" s="95" t="str">
        <f t="shared" si="150"/>
        <v/>
      </c>
      <c r="J1963" s="96"/>
      <c r="K1963" s="107" t="str">
        <f t="shared" si="151"/>
        <v/>
      </c>
      <c r="L1963" s="96"/>
      <c r="M1963" s="107" t="str">
        <f t="shared" si="152"/>
        <v/>
      </c>
      <c r="N1963" s="103"/>
      <c r="O1963" s="103"/>
      <c r="P1963" s="260"/>
      <c r="Q1963" s="97" t="str">
        <f t="shared" si="153"/>
        <v/>
      </c>
      <c r="R1963" s="98" t="str">
        <f t="shared" si="154"/>
        <v/>
      </c>
      <c r="S1963" s="96"/>
      <c r="T1963" s="234"/>
      <c r="U1963" s="105"/>
    </row>
    <row r="1964" spans="1:21" ht="12.6" thickBot="1">
      <c r="A1964" s="94">
        <v>1960</v>
      </c>
      <c r="B1964" s="217"/>
      <c r="C1964" s="218" t="str">
        <f>IF($B1964="","",IF(VLOOKUP($B1964,競技者!$A$5:$I$1004,2,FALSE)="","",VLOOKUP($B1964,競技者!$A$5:$I$1004,2,FALSE)))</f>
        <v/>
      </c>
      <c r="D1964" s="218" t="str">
        <f>IF($B1964="","",IF(VLOOKUP($B1964,競技者!$A$5:$I$1004,3,FALSE)="","",VLOOKUP($B1964,競技者!$A$5:$I$1004,3,FALSE)))</f>
        <v/>
      </c>
      <c r="E1964" s="218" t="str">
        <f>IF($B1964="","",IF(VLOOKUP($B1964,競技者!$A$5:$I$1004,4,FALSE)="","",VLOOKUP($B1964,競技者!$A$5:$I$1004,4,FALSE)))</f>
        <v/>
      </c>
      <c r="F1964" s="218" t="str">
        <f>IF($B1964="","",IF(VLOOKUP($B1964,競技者!$A$5:$I$1004,7,FALSE)="","",VLOOKUP($B1964,競技者!$A$5:$I$1004,7,FALSE)))</f>
        <v/>
      </c>
      <c r="G1964" s="218" t="str">
        <f>IF($B1964="","",IF(VLOOKUP($B1964,競技者!$A$5:$I$1004,9,FALSE)="","",VLOOKUP($B1964,競技者!$A$5:$I$1004,9,FALSE)))</f>
        <v/>
      </c>
      <c r="H1964" s="219"/>
      <c r="I1964" s="218" t="str">
        <f t="shared" si="150"/>
        <v/>
      </c>
      <c r="J1964" s="220"/>
      <c r="K1964" s="221" t="str">
        <f t="shared" si="151"/>
        <v/>
      </c>
      <c r="L1964" s="220"/>
      <c r="M1964" s="221" t="str">
        <f t="shared" si="152"/>
        <v/>
      </c>
      <c r="N1964" s="262"/>
      <c r="O1964" s="262"/>
      <c r="P1964" s="263"/>
      <c r="Q1964" s="222" t="str">
        <f t="shared" si="153"/>
        <v/>
      </c>
      <c r="R1964" s="223" t="str">
        <f t="shared" si="154"/>
        <v/>
      </c>
      <c r="S1964" s="220"/>
      <c r="T1964" s="237"/>
      <c r="U1964" s="224"/>
    </row>
    <row r="1965" spans="1:21">
      <c r="A1965" s="94">
        <v>1961</v>
      </c>
      <c r="B1965" s="199"/>
      <c r="C1965" s="120" t="str">
        <f>IF($B1965="","",IF(VLOOKUP($B1965,競技者!$A$5:$I$1004,2,FALSE)="","",VLOOKUP($B1965,競技者!$A$5:$I$1004,2,FALSE)))</f>
        <v/>
      </c>
      <c r="D1965" s="120" t="str">
        <f>IF($B1965="","",IF(VLOOKUP($B1965,競技者!$A$5:$I$1004,3,FALSE)="","",VLOOKUP($B1965,競技者!$A$5:$I$1004,3,FALSE)))</f>
        <v/>
      </c>
      <c r="E1965" s="120" t="str">
        <f>IF($B1965="","",IF(VLOOKUP($B1965,競技者!$A$5:$I$1004,4,FALSE)="","",VLOOKUP($B1965,競技者!$A$5:$I$1004,4,FALSE)))</f>
        <v/>
      </c>
      <c r="F1965" s="120" t="str">
        <f>IF($B1965="","",IF(VLOOKUP($B1965,競技者!$A$5:$I$1004,7,FALSE)="","",VLOOKUP($B1965,競技者!$A$5:$I$1004,7,FALSE)))</f>
        <v/>
      </c>
      <c r="G1965" s="120" t="str">
        <f>IF($B1965="","",IF(VLOOKUP($B1965,競技者!$A$5:$I$1004,9,FALSE)="","",VLOOKUP($B1965,競技者!$A$5:$I$1004,9,FALSE)))</f>
        <v/>
      </c>
      <c r="H1965" s="119"/>
      <c r="I1965" s="120" t="str">
        <f t="shared" si="150"/>
        <v/>
      </c>
      <c r="J1965" s="121"/>
      <c r="K1965" s="122" t="str">
        <f t="shared" si="151"/>
        <v/>
      </c>
      <c r="L1965" s="121"/>
      <c r="M1965" s="122" t="str">
        <f t="shared" si="152"/>
        <v/>
      </c>
      <c r="N1965" s="123"/>
      <c r="O1965" s="123"/>
      <c r="P1965" s="259"/>
      <c r="Q1965" s="124" t="str">
        <f t="shared" si="153"/>
        <v/>
      </c>
      <c r="R1965" s="125" t="str">
        <f t="shared" si="154"/>
        <v/>
      </c>
      <c r="S1965" s="121"/>
      <c r="T1965" s="236"/>
      <c r="U1965" s="127"/>
    </row>
    <row r="1966" spans="1:21">
      <c r="A1966" s="94">
        <v>1962</v>
      </c>
      <c r="B1966" s="111"/>
      <c r="C1966" s="95" t="str">
        <f>IF($B1966="","",IF(VLOOKUP($B1966,競技者!$A$5:$I$1004,2,FALSE)="","",VLOOKUP($B1966,競技者!$A$5:$I$1004,2,FALSE)))</f>
        <v/>
      </c>
      <c r="D1966" s="95" t="str">
        <f>IF($B1966="","",IF(VLOOKUP($B1966,競技者!$A$5:$I$1004,3,FALSE)="","",VLOOKUP($B1966,競技者!$A$5:$I$1004,3,FALSE)))</f>
        <v/>
      </c>
      <c r="E1966" s="95" t="str">
        <f>IF($B1966="","",IF(VLOOKUP($B1966,競技者!$A$5:$I$1004,4,FALSE)="","",VLOOKUP($B1966,競技者!$A$5:$I$1004,4,FALSE)))</f>
        <v/>
      </c>
      <c r="F1966" s="95" t="str">
        <f>IF($B1966="","",IF(VLOOKUP($B1966,競技者!$A$5:$I$1004,7,FALSE)="","",VLOOKUP($B1966,競技者!$A$5:$I$1004,7,FALSE)))</f>
        <v/>
      </c>
      <c r="G1966" s="95" t="str">
        <f>IF($B1966="","",IF(VLOOKUP($B1966,競技者!$A$5:$I$1004,9,FALSE)="","",VLOOKUP($B1966,競技者!$A$5:$I$1004,9,FALSE)))</f>
        <v/>
      </c>
      <c r="H1966" s="109"/>
      <c r="I1966" s="95" t="str">
        <f t="shared" si="150"/>
        <v/>
      </c>
      <c r="J1966" s="96"/>
      <c r="K1966" s="107" t="str">
        <f t="shared" si="151"/>
        <v/>
      </c>
      <c r="L1966" s="96"/>
      <c r="M1966" s="107" t="str">
        <f t="shared" si="152"/>
        <v/>
      </c>
      <c r="N1966" s="103"/>
      <c r="O1966" s="103"/>
      <c r="P1966" s="260"/>
      <c r="Q1966" s="97" t="str">
        <f t="shared" si="153"/>
        <v/>
      </c>
      <c r="R1966" s="98" t="str">
        <f t="shared" si="154"/>
        <v/>
      </c>
      <c r="S1966" s="96"/>
      <c r="T1966" s="234"/>
      <c r="U1966" s="105"/>
    </row>
    <row r="1967" spans="1:21">
      <c r="A1967" s="94">
        <v>1963</v>
      </c>
      <c r="B1967" s="111"/>
      <c r="C1967" s="95" t="str">
        <f>IF($B1967="","",IF(VLOOKUP($B1967,競技者!$A$5:$I$1004,2,FALSE)="","",VLOOKUP($B1967,競技者!$A$5:$I$1004,2,FALSE)))</f>
        <v/>
      </c>
      <c r="D1967" s="95" t="str">
        <f>IF($B1967="","",IF(VLOOKUP($B1967,競技者!$A$5:$I$1004,3,FALSE)="","",VLOOKUP($B1967,競技者!$A$5:$I$1004,3,FALSE)))</f>
        <v/>
      </c>
      <c r="E1967" s="95" t="str">
        <f>IF($B1967="","",IF(VLOOKUP($B1967,競技者!$A$5:$I$1004,4,FALSE)="","",VLOOKUP($B1967,競技者!$A$5:$I$1004,4,FALSE)))</f>
        <v/>
      </c>
      <c r="F1967" s="95" t="str">
        <f>IF($B1967="","",IF(VLOOKUP($B1967,競技者!$A$5:$I$1004,7,FALSE)="","",VLOOKUP($B1967,競技者!$A$5:$I$1004,7,FALSE)))</f>
        <v/>
      </c>
      <c r="G1967" s="95" t="str">
        <f>IF($B1967="","",IF(VLOOKUP($B1967,競技者!$A$5:$I$1004,9,FALSE)="","",VLOOKUP($B1967,競技者!$A$5:$I$1004,9,FALSE)))</f>
        <v/>
      </c>
      <c r="H1967" s="109"/>
      <c r="I1967" s="95" t="str">
        <f t="shared" si="150"/>
        <v/>
      </c>
      <c r="J1967" s="96"/>
      <c r="K1967" s="107" t="str">
        <f t="shared" si="151"/>
        <v/>
      </c>
      <c r="L1967" s="96"/>
      <c r="M1967" s="107" t="str">
        <f t="shared" si="152"/>
        <v/>
      </c>
      <c r="N1967" s="103"/>
      <c r="O1967" s="103"/>
      <c r="P1967" s="260"/>
      <c r="Q1967" s="97" t="str">
        <f t="shared" si="153"/>
        <v/>
      </c>
      <c r="R1967" s="98" t="str">
        <f t="shared" si="154"/>
        <v/>
      </c>
      <c r="S1967" s="96"/>
      <c r="T1967" s="234"/>
      <c r="U1967" s="105"/>
    </row>
    <row r="1968" spans="1:21">
      <c r="A1968" s="94">
        <v>1964</v>
      </c>
      <c r="B1968" s="111"/>
      <c r="C1968" s="95" t="str">
        <f>IF($B1968="","",IF(VLOOKUP($B1968,競技者!$A$5:$I$1004,2,FALSE)="","",VLOOKUP($B1968,競技者!$A$5:$I$1004,2,FALSE)))</f>
        <v/>
      </c>
      <c r="D1968" s="95" t="str">
        <f>IF($B1968="","",IF(VLOOKUP($B1968,競技者!$A$5:$I$1004,3,FALSE)="","",VLOOKUP($B1968,競技者!$A$5:$I$1004,3,FALSE)))</f>
        <v/>
      </c>
      <c r="E1968" s="95" t="str">
        <f>IF($B1968="","",IF(VLOOKUP($B1968,競技者!$A$5:$I$1004,4,FALSE)="","",VLOOKUP($B1968,競技者!$A$5:$I$1004,4,FALSE)))</f>
        <v/>
      </c>
      <c r="F1968" s="95" t="str">
        <f>IF($B1968="","",IF(VLOOKUP($B1968,競技者!$A$5:$I$1004,7,FALSE)="","",VLOOKUP($B1968,競技者!$A$5:$I$1004,7,FALSE)))</f>
        <v/>
      </c>
      <c r="G1968" s="95" t="str">
        <f>IF($B1968="","",IF(VLOOKUP($B1968,競技者!$A$5:$I$1004,9,FALSE)="","",VLOOKUP($B1968,競技者!$A$5:$I$1004,9,FALSE)))</f>
        <v/>
      </c>
      <c r="H1968" s="109"/>
      <c r="I1968" s="95" t="str">
        <f t="shared" si="150"/>
        <v/>
      </c>
      <c r="J1968" s="96"/>
      <c r="K1968" s="107" t="str">
        <f t="shared" si="151"/>
        <v/>
      </c>
      <c r="L1968" s="96"/>
      <c r="M1968" s="107" t="str">
        <f t="shared" si="152"/>
        <v/>
      </c>
      <c r="N1968" s="103"/>
      <c r="O1968" s="103"/>
      <c r="P1968" s="260"/>
      <c r="Q1968" s="97" t="str">
        <f t="shared" si="153"/>
        <v/>
      </c>
      <c r="R1968" s="98" t="str">
        <f t="shared" si="154"/>
        <v/>
      </c>
      <c r="S1968" s="96"/>
      <c r="T1968" s="234"/>
      <c r="U1968" s="105"/>
    </row>
    <row r="1969" spans="1:21">
      <c r="A1969" s="94">
        <v>1965</v>
      </c>
      <c r="B1969" s="207"/>
      <c r="C1969" s="208" t="str">
        <f>IF($B1969="","",IF(VLOOKUP($B1969,競技者!$A$5:$I$1004,2,FALSE)="","",VLOOKUP($B1969,競技者!$A$5:$I$1004,2,FALSE)))</f>
        <v/>
      </c>
      <c r="D1969" s="208" t="str">
        <f>IF($B1969="","",IF(VLOOKUP($B1969,競技者!$A$5:$I$1004,3,FALSE)="","",VLOOKUP($B1969,競技者!$A$5:$I$1004,3,FALSE)))</f>
        <v/>
      </c>
      <c r="E1969" s="208" t="str">
        <f>IF($B1969="","",IF(VLOOKUP($B1969,競技者!$A$5:$I$1004,4,FALSE)="","",VLOOKUP($B1969,競技者!$A$5:$I$1004,4,FALSE)))</f>
        <v/>
      </c>
      <c r="F1969" s="208" t="str">
        <f>IF($B1969="","",IF(VLOOKUP($B1969,競技者!$A$5:$I$1004,7,FALSE)="","",VLOOKUP($B1969,競技者!$A$5:$I$1004,7,FALSE)))</f>
        <v/>
      </c>
      <c r="G1969" s="208" t="str">
        <f>IF($B1969="","",IF(VLOOKUP($B1969,競技者!$A$5:$I$1004,9,FALSE)="","",VLOOKUP($B1969,競技者!$A$5:$I$1004,9,FALSE)))</f>
        <v/>
      </c>
      <c r="H1969" s="209"/>
      <c r="I1969" s="208" t="str">
        <f t="shared" si="150"/>
        <v/>
      </c>
      <c r="J1969" s="210"/>
      <c r="K1969" s="211" t="str">
        <f t="shared" si="151"/>
        <v/>
      </c>
      <c r="L1969" s="210"/>
      <c r="M1969" s="211" t="str">
        <f t="shared" si="152"/>
        <v/>
      </c>
      <c r="N1969" s="212"/>
      <c r="O1969" s="212"/>
      <c r="P1969" s="261"/>
      <c r="Q1969" s="213" t="str">
        <f t="shared" si="153"/>
        <v/>
      </c>
      <c r="R1969" s="214" t="str">
        <f t="shared" si="154"/>
        <v/>
      </c>
      <c r="S1969" s="210"/>
      <c r="T1969" s="238"/>
      <c r="U1969" s="216"/>
    </row>
    <row r="1970" spans="1:21">
      <c r="A1970" s="94">
        <v>1966</v>
      </c>
      <c r="B1970" s="199"/>
      <c r="C1970" s="120" t="str">
        <f>IF($B1970="","",IF(VLOOKUP($B1970,競技者!$A$5:$I$1004,2,FALSE)="","",VLOOKUP($B1970,競技者!$A$5:$I$1004,2,FALSE)))</f>
        <v/>
      </c>
      <c r="D1970" s="120" t="str">
        <f>IF($B1970="","",IF(VLOOKUP($B1970,競技者!$A$5:$I$1004,3,FALSE)="","",VLOOKUP($B1970,競技者!$A$5:$I$1004,3,FALSE)))</f>
        <v/>
      </c>
      <c r="E1970" s="120" t="str">
        <f>IF($B1970="","",IF(VLOOKUP($B1970,競技者!$A$5:$I$1004,4,FALSE)="","",VLOOKUP($B1970,競技者!$A$5:$I$1004,4,FALSE)))</f>
        <v/>
      </c>
      <c r="F1970" s="120" t="str">
        <f>IF($B1970="","",IF(VLOOKUP($B1970,競技者!$A$5:$I$1004,7,FALSE)="","",VLOOKUP($B1970,競技者!$A$5:$I$1004,7,FALSE)))</f>
        <v/>
      </c>
      <c r="G1970" s="120" t="str">
        <f>IF($B1970="","",IF(VLOOKUP($B1970,競技者!$A$5:$I$1004,9,FALSE)="","",VLOOKUP($B1970,競技者!$A$5:$I$1004,9,FALSE)))</f>
        <v/>
      </c>
      <c r="H1970" s="119"/>
      <c r="I1970" s="120" t="str">
        <f t="shared" si="150"/>
        <v/>
      </c>
      <c r="J1970" s="121"/>
      <c r="K1970" s="122" t="str">
        <f t="shared" si="151"/>
        <v/>
      </c>
      <c r="L1970" s="121"/>
      <c r="M1970" s="122" t="str">
        <f t="shared" si="152"/>
        <v/>
      </c>
      <c r="N1970" s="123"/>
      <c r="O1970" s="123"/>
      <c r="P1970" s="259"/>
      <c r="Q1970" s="124" t="str">
        <f t="shared" si="153"/>
        <v/>
      </c>
      <c r="R1970" s="125" t="str">
        <f t="shared" si="154"/>
        <v/>
      </c>
      <c r="S1970" s="121"/>
      <c r="T1970" s="236"/>
      <c r="U1970" s="127"/>
    </row>
    <row r="1971" spans="1:21">
      <c r="A1971" s="94">
        <v>1967</v>
      </c>
      <c r="B1971" s="111"/>
      <c r="C1971" s="95" t="str">
        <f>IF($B1971="","",IF(VLOOKUP($B1971,競技者!$A$5:$I$1004,2,FALSE)="","",VLOOKUP($B1971,競技者!$A$5:$I$1004,2,FALSE)))</f>
        <v/>
      </c>
      <c r="D1971" s="95" t="str">
        <f>IF($B1971="","",IF(VLOOKUP($B1971,競技者!$A$5:$I$1004,3,FALSE)="","",VLOOKUP($B1971,競技者!$A$5:$I$1004,3,FALSE)))</f>
        <v/>
      </c>
      <c r="E1971" s="95" t="str">
        <f>IF($B1971="","",IF(VLOOKUP($B1971,競技者!$A$5:$I$1004,4,FALSE)="","",VLOOKUP($B1971,競技者!$A$5:$I$1004,4,FALSE)))</f>
        <v/>
      </c>
      <c r="F1971" s="95" t="str">
        <f>IF($B1971="","",IF(VLOOKUP($B1971,競技者!$A$5:$I$1004,7,FALSE)="","",VLOOKUP($B1971,競技者!$A$5:$I$1004,7,FALSE)))</f>
        <v/>
      </c>
      <c r="G1971" s="95" t="str">
        <f>IF($B1971="","",IF(VLOOKUP($B1971,競技者!$A$5:$I$1004,9,FALSE)="","",VLOOKUP($B1971,競技者!$A$5:$I$1004,9,FALSE)))</f>
        <v/>
      </c>
      <c r="H1971" s="109"/>
      <c r="I1971" s="95" t="str">
        <f t="shared" si="150"/>
        <v/>
      </c>
      <c r="J1971" s="96"/>
      <c r="K1971" s="107" t="str">
        <f t="shared" si="151"/>
        <v/>
      </c>
      <c r="L1971" s="96"/>
      <c r="M1971" s="107" t="str">
        <f t="shared" si="152"/>
        <v/>
      </c>
      <c r="N1971" s="103"/>
      <c r="O1971" s="103"/>
      <c r="P1971" s="260"/>
      <c r="Q1971" s="97" t="str">
        <f t="shared" si="153"/>
        <v/>
      </c>
      <c r="R1971" s="98" t="str">
        <f t="shared" si="154"/>
        <v/>
      </c>
      <c r="S1971" s="96"/>
      <c r="T1971" s="234"/>
      <c r="U1971" s="105"/>
    </row>
    <row r="1972" spans="1:21">
      <c r="A1972" s="94">
        <v>1968</v>
      </c>
      <c r="B1972" s="111"/>
      <c r="C1972" s="95" t="str">
        <f>IF($B1972="","",IF(VLOOKUP($B1972,競技者!$A$5:$I$1004,2,FALSE)="","",VLOOKUP($B1972,競技者!$A$5:$I$1004,2,FALSE)))</f>
        <v/>
      </c>
      <c r="D1972" s="95" t="str">
        <f>IF($B1972="","",IF(VLOOKUP($B1972,競技者!$A$5:$I$1004,3,FALSE)="","",VLOOKUP($B1972,競技者!$A$5:$I$1004,3,FALSE)))</f>
        <v/>
      </c>
      <c r="E1972" s="95" t="str">
        <f>IF($B1972="","",IF(VLOOKUP($B1972,競技者!$A$5:$I$1004,4,FALSE)="","",VLOOKUP($B1972,競技者!$A$5:$I$1004,4,FALSE)))</f>
        <v/>
      </c>
      <c r="F1972" s="95" t="str">
        <f>IF($B1972="","",IF(VLOOKUP($B1972,競技者!$A$5:$I$1004,7,FALSE)="","",VLOOKUP($B1972,競技者!$A$5:$I$1004,7,FALSE)))</f>
        <v/>
      </c>
      <c r="G1972" s="95" t="str">
        <f>IF($B1972="","",IF(VLOOKUP($B1972,競技者!$A$5:$I$1004,9,FALSE)="","",VLOOKUP($B1972,競技者!$A$5:$I$1004,9,FALSE)))</f>
        <v/>
      </c>
      <c r="H1972" s="109"/>
      <c r="I1972" s="95" t="str">
        <f t="shared" si="150"/>
        <v/>
      </c>
      <c r="J1972" s="96"/>
      <c r="K1972" s="107" t="str">
        <f t="shared" si="151"/>
        <v/>
      </c>
      <c r="L1972" s="96"/>
      <c r="M1972" s="107" t="str">
        <f t="shared" si="152"/>
        <v/>
      </c>
      <c r="N1972" s="103"/>
      <c r="O1972" s="103"/>
      <c r="P1972" s="260"/>
      <c r="Q1972" s="97" t="str">
        <f t="shared" si="153"/>
        <v/>
      </c>
      <c r="R1972" s="98" t="str">
        <f t="shared" si="154"/>
        <v/>
      </c>
      <c r="S1972" s="96"/>
      <c r="T1972" s="234"/>
      <c r="U1972" s="105"/>
    </row>
    <row r="1973" spans="1:21">
      <c r="A1973" s="94">
        <v>1969</v>
      </c>
      <c r="B1973" s="111"/>
      <c r="C1973" s="95" t="str">
        <f>IF($B1973="","",IF(VLOOKUP($B1973,競技者!$A$5:$I$1004,2,FALSE)="","",VLOOKUP($B1973,競技者!$A$5:$I$1004,2,FALSE)))</f>
        <v/>
      </c>
      <c r="D1973" s="95" t="str">
        <f>IF($B1973="","",IF(VLOOKUP($B1973,競技者!$A$5:$I$1004,3,FALSE)="","",VLOOKUP($B1973,競技者!$A$5:$I$1004,3,FALSE)))</f>
        <v/>
      </c>
      <c r="E1973" s="95" t="str">
        <f>IF($B1973="","",IF(VLOOKUP($B1973,競技者!$A$5:$I$1004,4,FALSE)="","",VLOOKUP($B1973,競技者!$A$5:$I$1004,4,FALSE)))</f>
        <v/>
      </c>
      <c r="F1973" s="95" t="str">
        <f>IF($B1973="","",IF(VLOOKUP($B1973,競技者!$A$5:$I$1004,7,FALSE)="","",VLOOKUP($B1973,競技者!$A$5:$I$1004,7,FALSE)))</f>
        <v/>
      </c>
      <c r="G1973" s="95" t="str">
        <f>IF($B1973="","",IF(VLOOKUP($B1973,競技者!$A$5:$I$1004,9,FALSE)="","",VLOOKUP($B1973,競技者!$A$5:$I$1004,9,FALSE)))</f>
        <v/>
      </c>
      <c r="H1973" s="109"/>
      <c r="I1973" s="95" t="str">
        <f t="shared" si="150"/>
        <v/>
      </c>
      <c r="J1973" s="96"/>
      <c r="K1973" s="107" t="str">
        <f t="shared" si="151"/>
        <v/>
      </c>
      <c r="L1973" s="96"/>
      <c r="M1973" s="107" t="str">
        <f t="shared" si="152"/>
        <v/>
      </c>
      <c r="N1973" s="103"/>
      <c r="O1973" s="103"/>
      <c r="P1973" s="260"/>
      <c r="Q1973" s="97" t="str">
        <f t="shared" si="153"/>
        <v/>
      </c>
      <c r="R1973" s="98" t="str">
        <f t="shared" si="154"/>
        <v/>
      </c>
      <c r="S1973" s="96"/>
      <c r="T1973" s="234"/>
      <c r="U1973" s="105"/>
    </row>
    <row r="1974" spans="1:21" ht="12.6" thickBot="1">
      <c r="A1974" s="94">
        <v>1970</v>
      </c>
      <c r="B1974" s="217"/>
      <c r="C1974" s="218" t="str">
        <f>IF($B1974="","",IF(VLOOKUP($B1974,競技者!$A$5:$I$1004,2,FALSE)="","",VLOOKUP($B1974,競技者!$A$5:$I$1004,2,FALSE)))</f>
        <v/>
      </c>
      <c r="D1974" s="218" t="str">
        <f>IF($B1974="","",IF(VLOOKUP($B1974,競技者!$A$5:$I$1004,3,FALSE)="","",VLOOKUP($B1974,競技者!$A$5:$I$1004,3,FALSE)))</f>
        <v/>
      </c>
      <c r="E1974" s="218" t="str">
        <f>IF($B1974="","",IF(VLOOKUP($B1974,競技者!$A$5:$I$1004,4,FALSE)="","",VLOOKUP($B1974,競技者!$A$5:$I$1004,4,FALSE)))</f>
        <v/>
      </c>
      <c r="F1974" s="218" t="str">
        <f>IF($B1974="","",IF(VLOOKUP($B1974,競技者!$A$5:$I$1004,7,FALSE)="","",VLOOKUP($B1974,競技者!$A$5:$I$1004,7,FALSE)))</f>
        <v/>
      </c>
      <c r="G1974" s="218" t="str">
        <f>IF($B1974="","",IF(VLOOKUP($B1974,競技者!$A$5:$I$1004,9,FALSE)="","",VLOOKUP($B1974,競技者!$A$5:$I$1004,9,FALSE)))</f>
        <v/>
      </c>
      <c r="H1974" s="219"/>
      <c r="I1974" s="218" t="str">
        <f t="shared" si="150"/>
        <v/>
      </c>
      <c r="J1974" s="220"/>
      <c r="K1974" s="221" t="str">
        <f t="shared" si="151"/>
        <v/>
      </c>
      <c r="L1974" s="220"/>
      <c r="M1974" s="221" t="str">
        <f t="shared" si="152"/>
        <v/>
      </c>
      <c r="N1974" s="262"/>
      <c r="O1974" s="262"/>
      <c r="P1974" s="263"/>
      <c r="Q1974" s="222" t="str">
        <f t="shared" si="153"/>
        <v/>
      </c>
      <c r="R1974" s="223" t="str">
        <f t="shared" si="154"/>
        <v/>
      </c>
      <c r="S1974" s="220"/>
      <c r="T1974" s="237"/>
      <c r="U1974" s="224"/>
    </row>
    <row r="1975" spans="1:21">
      <c r="A1975" s="94">
        <v>1971</v>
      </c>
      <c r="B1975" s="199"/>
      <c r="C1975" s="120" t="str">
        <f>IF($B1975="","",IF(VLOOKUP($B1975,競技者!$A$5:$I$1004,2,FALSE)="","",VLOOKUP($B1975,競技者!$A$5:$I$1004,2,FALSE)))</f>
        <v/>
      </c>
      <c r="D1975" s="120" t="str">
        <f>IF($B1975="","",IF(VLOOKUP($B1975,競技者!$A$5:$I$1004,3,FALSE)="","",VLOOKUP($B1975,競技者!$A$5:$I$1004,3,FALSE)))</f>
        <v/>
      </c>
      <c r="E1975" s="120" t="str">
        <f>IF($B1975="","",IF(VLOOKUP($B1975,競技者!$A$5:$I$1004,4,FALSE)="","",VLOOKUP($B1975,競技者!$A$5:$I$1004,4,FALSE)))</f>
        <v/>
      </c>
      <c r="F1975" s="120" t="str">
        <f>IF($B1975="","",IF(VLOOKUP($B1975,競技者!$A$5:$I$1004,7,FALSE)="","",VLOOKUP($B1975,競技者!$A$5:$I$1004,7,FALSE)))</f>
        <v/>
      </c>
      <c r="G1975" s="120" t="str">
        <f>IF($B1975="","",IF(VLOOKUP($B1975,競技者!$A$5:$I$1004,9,FALSE)="","",VLOOKUP($B1975,競技者!$A$5:$I$1004,9,FALSE)))</f>
        <v/>
      </c>
      <c r="H1975" s="119"/>
      <c r="I1975" s="120" t="str">
        <f t="shared" si="150"/>
        <v/>
      </c>
      <c r="J1975" s="121"/>
      <c r="K1975" s="122" t="str">
        <f t="shared" si="151"/>
        <v/>
      </c>
      <c r="L1975" s="121"/>
      <c r="M1975" s="122" t="str">
        <f t="shared" si="152"/>
        <v/>
      </c>
      <c r="N1975" s="123"/>
      <c r="O1975" s="123"/>
      <c r="P1975" s="259"/>
      <c r="Q1975" s="124" t="str">
        <f t="shared" si="153"/>
        <v/>
      </c>
      <c r="R1975" s="125" t="str">
        <f t="shared" si="154"/>
        <v/>
      </c>
      <c r="S1975" s="121"/>
      <c r="T1975" s="236"/>
      <c r="U1975" s="127"/>
    </row>
    <row r="1976" spans="1:21">
      <c r="A1976" s="94">
        <v>1972</v>
      </c>
      <c r="B1976" s="111"/>
      <c r="C1976" s="95" t="str">
        <f>IF($B1976="","",IF(VLOOKUP($B1976,競技者!$A$5:$I$1004,2,FALSE)="","",VLOOKUP($B1976,競技者!$A$5:$I$1004,2,FALSE)))</f>
        <v/>
      </c>
      <c r="D1976" s="95" t="str">
        <f>IF($B1976="","",IF(VLOOKUP($B1976,競技者!$A$5:$I$1004,3,FALSE)="","",VLOOKUP($B1976,競技者!$A$5:$I$1004,3,FALSE)))</f>
        <v/>
      </c>
      <c r="E1976" s="95" t="str">
        <f>IF($B1976="","",IF(VLOOKUP($B1976,競技者!$A$5:$I$1004,4,FALSE)="","",VLOOKUP($B1976,競技者!$A$5:$I$1004,4,FALSE)))</f>
        <v/>
      </c>
      <c r="F1976" s="95" t="str">
        <f>IF($B1976="","",IF(VLOOKUP($B1976,競技者!$A$5:$I$1004,7,FALSE)="","",VLOOKUP($B1976,競技者!$A$5:$I$1004,7,FALSE)))</f>
        <v/>
      </c>
      <c r="G1976" s="95" t="str">
        <f>IF($B1976="","",IF(VLOOKUP($B1976,競技者!$A$5:$I$1004,9,FALSE)="","",VLOOKUP($B1976,競技者!$A$5:$I$1004,9,FALSE)))</f>
        <v/>
      </c>
      <c r="H1976" s="109"/>
      <c r="I1976" s="95" t="str">
        <f t="shared" si="150"/>
        <v/>
      </c>
      <c r="J1976" s="96"/>
      <c r="K1976" s="107" t="str">
        <f t="shared" si="151"/>
        <v/>
      </c>
      <c r="L1976" s="96"/>
      <c r="M1976" s="107" t="str">
        <f t="shared" si="152"/>
        <v/>
      </c>
      <c r="N1976" s="103"/>
      <c r="O1976" s="103"/>
      <c r="P1976" s="260"/>
      <c r="Q1976" s="97" t="str">
        <f t="shared" si="153"/>
        <v/>
      </c>
      <c r="R1976" s="98" t="str">
        <f t="shared" si="154"/>
        <v/>
      </c>
      <c r="S1976" s="96"/>
      <c r="T1976" s="234"/>
      <c r="U1976" s="105"/>
    </row>
    <row r="1977" spans="1:21">
      <c r="A1977" s="94">
        <v>1973</v>
      </c>
      <c r="B1977" s="111"/>
      <c r="C1977" s="95" t="str">
        <f>IF($B1977="","",IF(VLOOKUP($B1977,競技者!$A$5:$I$1004,2,FALSE)="","",VLOOKUP($B1977,競技者!$A$5:$I$1004,2,FALSE)))</f>
        <v/>
      </c>
      <c r="D1977" s="95" t="str">
        <f>IF($B1977="","",IF(VLOOKUP($B1977,競技者!$A$5:$I$1004,3,FALSE)="","",VLOOKUP($B1977,競技者!$A$5:$I$1004,3,FALSE)))</f>
        <v/>
      </c>
      <c r="E1977" s="95" t="str">
        <f>IF($B1977="","",IF(VLOOKUP($B1977,競技者!$A$5:$I$1004,4,FALSE)="","",VLOOKUP($B1977,競技者!$A$5:$I$1004,4,FALSE)))</f>
        <v/>
      </c>
      <c r="F1977" s="95" t="str">
        <f>IF($B1977="","",IF(VLOOKUP($B1977,競技者!$A$5:$I$1004,7,FALSE)="","",VLOOKUP($B1977,競技者!$A$5:$I$1004,7,FALSE)))</f>
        <v/>
      </c>
      <c r="G1977" s="95" t="str">
        <f>IF($B1977="","",IF(VLOOKUP($B1977,競技者!$A$5:$I$1004,9,FALSE)="","",VLOOKUP($B1977,競技者!$A$5:$I$1004,9,FALSE)))</f>
        <v/>
      </c>
      <c r="H1977" s="109"/>
      <c r="I1977" s="95" t="str">
        <f t="shared" si="150"/>
        <v/>
      </c>
      <c r="J1977" s="96"/>
      <c r="K1977" s="107" t="str">
        <f t="shared" si="151"/>
        <v/>
      </c>
      <c r="L1977" s="96"/>
      <c r="M1977" s="107" t="str">
        <f t="shared" si="152"/>
        <v/>
      </c>
      <c r="N1977" s="103"/>
      <c r="O1977" s="103"/>
      <c r="P1977" s="260"/>
      <c r="Q1977" s="97" t="str">
        <f t="shared" si="153"/>
        <v/>
      </c>
      <c r="R1977" s="98" t="str">
        <f t="shared" si="154"/>
        <v/>
      </c>
      <c r="S1977" s="96"/>
      <c r="T1977" s="234"/>
      <c r="U1977" s="105"/>
    </row>
    <row r="1978" spans="1:21">
      <c r="A1978" s="94">
        <v>1974</v>
      </c>
      <c r="B1978" s="111"/>
      <c r="C1978" s="95" t="str">
        <f>IF($B1978="","",IF(VLOOKUP($B1978,競技者!$A$5:$I$1004,2,FALSE)="","",VLOOKUP($B1978,競技者!$A$5:$I$1004,2,FALSE)))</f>
        <v/>
      </c>
      <c r="D1978" s="95" t="str">
        <f>IF($B1978="","",IF(VLOOKUP($B1978,競技者!$A$5:$I$1004,3,FALSE)="","",VLOOKUP($B1978,競技者!$A$5:$I$1004,3,FALSE)))</f>
        <v/>
      </c>
      <c r="E1978" s="95" t="str">
        <f>IF($B1978="","",IF(VLOOKUP($B1978,競技者!$A$5:$I$1004,4,FALSE)="","",VLOOKUP($B1978,競技者!$A$5:$I$1004,4,FALSE)))</f>
        <v/>
      </c>
      <c r="F1978" s="95" t="str">
        <f>IF($B1978="","",IF(VLOOKUP($B1978,競技者!$A$5:$I$1004,7,FALSE)="","",VLOOKUP($B1978,競技者!$A$5:$I$1004,7,FALSE)))</f>
        <v/>
      </c>
      <c r="G1978" s="95" t="str">
        <f>IF($B1978="","",IF(VLOOKUP($B1978,競技者!$A$5:$I$1004,9,FALSE)="","",VLOOKUP($B1978,競技者!$A$5:$I$1004,9,FALSE)))</f>
        <v/>
      </c>
      <c r="H1978" s="109"/>
      <c r="I1978" s="95" t="str">
        <f t="shared" si="150"/>
        <v/>
      </c>
      <c r="J1978" s="96"/>
      <c r="K1978" s="107" t="str">
        <f t="shared" si="151"/>
        <v/>
      </c>
      <c r="L1978" s="96"/>
      <c r="M1978" s="107" t="str">
        <f t="shared" si="152"/>
        <v/>
      </c>
      <c r="N1978" s="103"/>
      <c r="O1978" s="103"/>
      <c r="P1978" s="260"/>
      <c r="Q1978" s="97" t="str">
        <f t="shared" si="153"/>
        <v/>
      </c>
      <c r="R1978" s="98" t="str">
        <f t="shared" si="154"/>
        <v/>
      </c>
      <c r="S1978" s="96"/>
      <c r="T1978" s="234"/>
      <c r="U1978" s="105"/>
    </row>
    <row r="1979" spans="1:21">
      <c r="A1979" s="94">
        <v>1975</v>
      </c>
      <c r="B1979" s="207"/>
      <c r="C1979" s="208" t="str">
        <f>IF($B1979="","",IF(VLOOKUP($B1979,競技者!$A$5:$I$1004,2,FALSE)="","",VLOOKUP($B1979,競技者!$A$5:$I$1004,2,FALSE)))</f>
        <v/>
      </c>
      <c r="D1979" s="208" t="str">
        <f>IF($B1979="","",IF(VLOOKUP($B1979,競技者!$A$5:$I$1004,3,FALSE)="","",VLOOKUP($B1979,競技者!$A$5:$I$1004,3,FALSE)))</f>
        <v/>
      </c>
      <c r="E1979" s="208" t="str">
        <f>IF($B1979="","",IF(VLOOKUP($B1979,競技者!$A$5:$I$1004,4,FALSE)="","",VLOOKUP($B1979,競技者!$A$5:$I$1004,4,FALSE)))</f>
        <v/>
      </c>
      <c r="F1979" s="208" t="str">
        <f>IF($B1979="","",IF(VLOOKUP($B1979,競技者!$A$5:$I$1004,7,FALSE)="","",VLOOKUP($B1979,競技者!$A$5:$I$1004,7,FALSE)))</f>
        <v/>
      </c>
      <c r="G1979" s="208" t="str">
        <f>IF($B1979="","",IF(VLOOKUP($B1979,競技者!$A$5:$I$1004,9,FALSE)="","",VLOOKUP($B1979,競技者!$A$5:$I$1004,9,FALSE)))</f>
        <v/>
      </c>
      <c r="H1979" s="209"/>
      <c r="I1979" s="208" t="str">
        <f t="shared" si="150"/>
        <v/>
      </c>
      <c r="J1979" s="210"/>
      <c r="K1979" s="211" t="str">
        <f t="shared" si="151"/>
        <v/>
      </c>
      <c r="L1979" s="210"/>
      <c r="M1979" s="211" t="str">
        <f t="shared" si="152"/>
        <v/>
      </c>
      <c r="N1979" s="212"/>
      <c r="O1979" s="212"/>
      <c r="P1979" s="261"/>
      <c r="Q1979" s="213" t="str">
        <f t="shared" si="153"/>
        <v/>
      </c>
      <c r="R1979" s="214" t="str">
        <f t="shared" si="154"/>
        <v/>
      </c>
      <c r="S1979" s="210"/>
      <c r="T1979" s="238"/>
      <c r="U1979" s="216"/>
    </row>
    <row r="1980" spans="1:21">
      <c r="A1980" s="94">
        <v>1976</v>
      </c>
      <c r="B1980" s="199"/>
      <c r="C1980" s="120" t="str">
        <f>IF($B1980="","",IF(VLOOKUP($B1980,競技者!$A$5:$I$1004,2,FALSE)="","",VLOOKUP($B1980,競技者!$A$5:$I$1004,2,FALSE)))</f>
        <v/>
      </c>
      <c r="D1980" s="120" t="str">
        <f>IF($B1980="","",IF(VLOOKUP($B1980,競技者!$A$5:$I$1004,3,FALSE)="","",VLOOKUP($B1980,競技者!$A$5:$I$1004,3,FALSE)))</f>
        <v/>
      </c>
      <c r="E1980" s="120" t="str">
        <f>IF($B1980="","",IF(VLOOKUP($B1980,競技者!$A$5:$I$1004,4,FALSE)="","",VLOOKUP($B1980,競技者!$A$5:$I$1004,4,FALSE)))</f>
        <v/>
      </c>
      <c r="F1980" s="120" t="str">
        <f>IF($B1980="","",IF(VLOOKUP($B1980,競技者!$A$5:$I$1004,7,FALSE)="","",VLOOKUP($B1980,競技者!$A$5:$I$1004,7,FALSE)))</f>
        <v/>
      </c>
      <c r="G1980" s="120" t="str">
        <f>IF($B1980="","",IF(VLOOKUP($B1980,競技者!$A$5:$I$1004,9,FALSE)="","",VLOOKUP($B1980,競技者!$A$5:$I$1004,9,FALSE)))</f>
        <v/>
      </c>
      <c r="H1980" s="119"/>
      <c r="I1980" s="120" t="str">
        <f t="shared" si="150"/>
        <v/>
      </c>
      <c r="J1980" s="121"/>
      <c r="K1980" s="122" t="str">
        <f t="shared" si="151"/>
        <v/>
      </c>
      <c r="L1980" s="121"/>
      <c r="M1980" s="122" t="str">
        <f t="shared" si="152"/>
        <v/>
      </c>
      <c r="N1980" s="123"/>
      <c r="O1980" s="123"/>
      <c r="P1980" s="259"/>
      <c r="Q1980" s="124" t="str">
        <f t="shared" si="153"/>
        <v/>
      </c>
      <c r="R1980" s="125" t="str">
        <f t="shared" si="154"/>
        <v/>
      </c>
      <c r="S1980" s="121"/>
      <c r="T1980" s="236"/>
      <c r="U1980" s="127"/>
    </row>
    <row r="1981" spans="1:21">
      <c r="A1981" s="94">
        <v>1977</v>
      </c>
      <c r="B1981" s="111"/>
      <c r="C1981" s="95" t="str">
        <f>IF($B1981="","",IF(VLOOKUP($B1981,競技者!$A$5:$I$1004,2,FALSE)="","",VLOOKUP($B1981,競技者!$A$5:$I$1004,2,FALSE)))</f>
        <v/>
      </c>
      <c r="D1981" s="95" t="str">
        <f>IF($B1981="","",IF(VLOOKUP($B1981,競技者!$A$5:$I$1004,3,FALSE)="","",VLOOKUP($B1981,競技者!$A$5:$I$1004,3,FALSE)))</f>
        <v/>
      </c>
      <c r="E1981" s="95" t="str">
        <f>IF($B1981="","",IF(VLOOKUP($B1981,競技者!$A$5:$I$1004,4,FALSE)="","",VLOOKUP($B1981,競技者!$A$5:$I$1004,4,FALSE)))</f>
        <v/>
      </c>
      <c r="F1981" s="95" t="str">
        <f>IF($B1981="","",IF(VLOOKUP($B1981,競技者!$A$5:$I$1004,7,FALSE)="","",VLOOKUP($B1981,競技者!$A$5:$I$1004,7,FALSE)))</f>
        <v/>
      </c>
      <c r="G1981" s="95" t="str">
        <f>IF($B1981="","",IF(VLOOKUP($B1981,競技者!$A$5:$I$1004,9,FALSE)="","",VLOOKUP($B1981,競技者!$A$5:$I$1004,9,FALSE)))</f>
        <v/>
      </c>
      <c r="H1981" s="109"/>
      <c r="I1981" s="95" t="str">
        <f t="shared" si="150"/>
        <v/>
      </c>
      <c r="J1981" s="96"/>
      <c r="K1981" s="107" t="str">
        <f t="shared" si="151"/>
        <v/>
      </c>
      <c r="L1981" s="96"/>
      <c r="M1981" s="107" t="str">
        <f t="shared" si="152"/>
        <v/>
      </c>
      <c r="N1981" s="103"/>
      <c r="O1981" s="103"/>
      <c r="P1981" s="260"/>
      <c r="Q1981" s="97" t="str">
        <f t="shared" si="153"/>
        <v/>
      </c>
      <c r="R1981" s="98" t="str">
        <f t="shared" si="154"/>
        <v/>
      </c>
      <c r="S1981" s="96"/>
      <c r="T1981" s="234"/>
      <c r="U1981" s="105"/>
    </row>
    <row r="1982" spans="1:21">
      <c r="A1982" s="94">
        <v>1978</v>
      </c>
      <c r="B1982" s="111"/>
      <c r="C1982" s="95" t="str">
        <f>IF($B1982="","",IF(VLOOKUP($B1982,競技者!$A$5:$I$1004,2,FALSE)="","",VLOOKUP($B1982,競技者!$A$5:$I$1004,2,FALSE)))</f>
        <v/>
      </c>
      <c r="D1982" s="95" t="str">
        <f>IF($B1982="","",IF(VLOOKUP($B1982,競技者!$A$5:$I$1004,3,FALSE)="","",VLOOKUP($B1982,競技者!$A$5:$I$1004,3,FALSE)))</f>
        <v/>
      </c>
      <c r="E1982" s="95" t="str">
        <f>IF($B1982="","",IF(VLOOKUP($B1982,競技者!$A$5:$I$1004,4,FALSE)="","",VLOOKUP($B1982,競技者!$A$5:$I$1004,4,FALSE)))</f>
        <v/>
      </c>
      <c r="F1982" s="95" t="str">
        <f>IF($B1982="","",IF(VLOOKUP($B1982,競技者!$A$5:$I$1004,7,FALSE)="","",VLOOKUP($B1982,競技者!$A$5:$I$1004,7,FALSE)))</f>
        <v/>
      </c>
      <c r="G1982" s="95" t="str">
        <f>IF($B1982="","",IF(VLOOKUP($B1982,競技者!$A$5:$I$1004,9,FALSE)="","",VLOOKUP($B1982,競技者!$A$5:$I$1004,9,FALSE)))</f>
        <v/>
      </c>
      <c r="H1982" s="109"/>
      <c r="I1982" s="95" t="str">
        <f t="shared" si="150"/>
        <v/>
      </c>
      <c r="J1982" s="96"/>
      <c r="K1982" s="107" t="str">
        <f t="shared" si="151"/>
        <v/>
      </c>
      <c r="L1982" s="96"/>
      <c r="M1982" s="107" t="str">
        <f t="shared" si="152"/>
        <v/>
      </c>
      <c r="N1982" s="103"/>
      <c r="O1982" s="103"/>
      <c r="P1982" s="260"/>
      <c r="Q1982" s="97" t="str">
        <f t="shared" si="153"/>
        <v/>
      </c>
      <c r="R1982" s="98" t="str">
        <f t="shared" si="154"/>
        <v/>
      </c>
      <c r="S1982" s="96"/>
      <c r="T1982" s="234"/>
      <c r="U1982" s="105"/>
    </row>
    <row r="1983" spans="1:21">
      <c r="A1983" s="94">
        <v>1979</v>
      </c>
      <c r="B1983" s="111"/>
      <c r="C1983" s="95" t="str">
        <f>IF($B1983="","",IF(VLOOKUP($B1983,競技者!$A$5:$I$1004,2,FALSE)="","",VLOOKUP($B1983,競技者!$A$5:$I$1004,2,FALSE)))</f>
        <v/>
      </c>
      <c r="D1983" s="95" t="str">
        <f>IF($B1983="","",IF(VLOOKUP($B1983,競技者!$A$5:$I$1004,3,FALSE)="","",VLOOKUP($B1983,競技者!$A$5:$I$1004,3,FALSE)))</f>
        <v/>
      </c>
      <c r="E1983" s="95" t="str">
        <f>IF($B1983="","",IF(VLOOKUP($B1983,競技者!$A$5:$I$1004,4,FALSE)="","",VLOOKUP($B1983,競技者!$A$5:$I$1004,4,FALSE)))</f>
        <v/>
      </c>
      <c r="F1983" s="95" t="str">
        <f>IF($B1983="","",IF(VLOOKUP($B1983,競技者!$A$5:$I$1004,7,FALSE)="","",VLOOKUP($B1983,競技者!$A$5:$I$1004,7,FALSE)))</f>
        <v/>
      </c>
      <c r="G1983" s="95" t="str">
        <f>IF($B1983="","",IF(VLOOKUP($B1983,競技者!$A$5:$I$1004,9,FALSE)="","",VLOOKUP($B1983,競技者!$A$5:$I$1004,9,FALSE)))</f>
        <v/>
      </c>
      <c r="H1983" s="109"/>
      <c r="I1983" s="95" t="str">
        <f t="shared" si="150"/>
        <v/>
      </c>
      <c r="J1983" s="96"/>
      <c r="K1983" s="107" t="str">
        <f t="shared" si="151"/>
        <v/>
      </c>
      <c r="L1983" s="96"/>
      <c r="M1983" s="107" t="str">
        <f t="shared" si="152"/>
        <v/>
      </c>
      <c r="N1983" s="103"/>
      <c r="O1983" s="103"/>
      <c r="P1983" s="260"/>
      <c r="Q1983" s="97" t="str">
        <f t="shared" si="153"/>
        <v/>
      </c>
      <c r="R1983" s="98" t="str">
        <f t="shared" si="154"/>
        <v/>
      </c>
      <c r="S1983" s="96"/>
      <c r="T1983" s="234"/>
      <c r="U1983" s="105"/>
    </row>
    <row r="1984" spans="1:21" ht="12.6" thickBot="1">
      <c r="A1984" s="94">
        <v>1980</v>
      </c>
      <c r="B1984" s="217"/>
      <c r="C1984" s="218" t="str">
        <f>IF($B1984="","",IF(VLOOKUP($B1984,競技者!$A$5:$I$1004,2,FALSE)="","",VLOOKUP($B1984,競技者!$A$5:$I$1004,2,FALSE)))</f>
        <v/>
      </c>
      <c r="D1984" s="218" t="str">
        <f>IF($B1984="","",IF(VLOOKUP($B1984,競技者!$A$5:$I$1004,3,FALSE)="","",VLOOKUP($B1984,競技者!$A$5:$I$1004,3,FALSE)))</f>
        <v/>
      </c>
      <c r="E1984" s="218" t="str">
        <f>IF($B1984="","",IF(VLOOKUP($B1984,競技者!$A$5:$I$1004,4,FALSE)="","",VLOOKUP($B1984,競技者!$A$5:$I$1004,4,FALSE)))</f>
        <v/>
      </c>
      <c r="F1984" s="218" t="str">
        <f>IF($B1984="","",IF(VLOOKUP($B1984,競技者!$A$5:$I$1004,7,FALSE)="","",VLOOKUP($B1984,競技者!$A$5:$I$1004,7,FALSE)))</f>
        <v/>
      </c>
      <c r="G1984" s="218" t="str">
        <f>IF($B1984="","",IF(VLOOKUP($B1984,競技者!$A$5:$I$1004,9,FALSE)="","",VLOOKUP($B1984,競技者!$A$5:$I$1004,9,FALSE)))</f>
        <v/>
      </c>
      <c r="H1984" s="219"/>
      <c r="I1984" s="218" t="str">
        <f t="shared" si="150"/>
        <v/>
      </c>
      <c r="J1984" s="220"/>
      <c r="K1984" s="221" t="str">
        <f t="shared" si="151"/>
        <v/>
      </c>
      <c r="L1984" s="220"/>
      <c r="M1984" s="221" t="str">
        <f t="shared" si="152"/>
        <v/>
      </c>
      <c r="N1984" s="262"/>
      <c r="O1984" s="262"/>
      <c r="P1984" s="263"/>
      <c r="Q1984" s="222" t="str">
        <f t="shared" si="153"/>
        <v/>
      </c>
      <c r="R1984" s="223" t="str">
        <f t="shared" si="154"/>
        <v/>
      </c>
      <c r="S1984" s="220"/>
      <c r="T1984" s="237"/>
      <c r="U1984" s="224"/>
    </row>
    <row r="1985" spans="1:21">
      <c r="A1985" s="94">
        <v>1981</v>
      </c>
      <c r="B1985" s="199"/>
      <c r="C1985" s="120" t="str">
        <f>IF($B1985="","",IF(VLOOKUP($B1985,競技者!$A$5:$I$1004,2,FALSE)="","",VLOOKUP($B1985,競技者!$A$5:$I$1004,2,FALSE)))</f>
        <v/>
      </c>
      <c r="D1985" s="120" t="str">
        <f>IF($B1985="","",IF(VLOOKUP($B1985,競技者!$A$5:$I$1004,3,FALSE)="","",VLOOKUP($B1985,競技者!$A$5:$I$1004,3,FALSE)))</f>
        <v/>
      </c>
      <c r="E1985" s="120" t="str">
        <f>IF($B1985="","",IF(VLOOKUP($B1985,競技者!$A$5:$I$1004,4,FALSE)="","",VLOOKUP($B1985,競技者!$A$5:$I$1004,4,FALSE)))</f>
        <v/>
      </c>
      <c r="F1985" s="120" t="str">
        <f>IF($B1985="","",IF(VLOOKUP($B1985,競技者!$A$5:$I$1004,7,FALSE)="","",VLOOKUP($B1985,競技者!$A$5:$I$1004,7,FALSE)))</f>
        <v/>
      </c>
      <c r="G1985" s="120" t="str">
        <f>IF($B1985="","",IF(VLOOKUP($B1985,競技者!$A$5:$I$1004,9,FALSE)="","",VLOOKUP($B1985,競技者!$A$5:$I$1004,9,FALSE)))</f>
        <v/>
      </c>
      <c r="H1985" s="119"/>
      <c r="I1985" s="120" t="str">
        <f t="shared" si="150"/>
        <v/>
      </c>
      <c r="J1985" s="121"/>
      <c r="K1985" s="122" t="str">
        <f t="shared" si="151"/>
        <v/>
      </c>
      <c r="L1985" s="121"/>
      <c r="M1985" s="122" t="str">
        <f t="shared" si="152"/>
        <v/>
      </c>
      <c r="N1985" s="123"/>
      <c r="O1985" s="123"/>
      <c r="P1985" s="259"/>
      <c r="Q1985" s="124" t="str">
        <f t="shared" si="153"/>
        <v/>
      </c>
      <c r="R1985" s="125" t="str">
        <f t="shared" si="154"/>
        <v/>
      </c>
      <c r="S1985" s="121"/>
      <c r="T1985" s="236"/>
      <c r="U1985" s="127"/>
    </row>
    <row r="1986" spans="1:21">
      <c r="A1986" s="94">
        <v>1982</v>
      </c>
      <c r="B1986" s="111"/>
      <c r="C1986" s="95" t="str">
        <f>IF($B1986="","",IF(VLOOKUP($B1986,競技者!$A$5:$I$1004,2,FALSE)="","",VLOOKUP($B1986,競技者!$A$5:$I$1004,2,FALSE)))</f>
        <v/>
      </c>
      <c r="D1986" s="95" t="str">
        <f>IF($B1986="","",IF(VLOOKUP($B1986,競技者!$A$5:$I$1004,3,FALSE)="","",VLOOKUP($B1986,競技者!$A$5:$I$1004,3,FALSE)))</f>
        <v/>
      </c>
      <c r="E1986" s="95" t="str">
        <f>IF($B1986="","",IF(VLOOKUP($B1986,競技者!$A$5:$I$1004,4,FALSE)="","",VLOOKUP($B1986,競技者!$A$5:$I$1004,4,FALSE)))</f>
        <v/>
      </c>
      <c r="F1986" s="95" t="str">
        <f>IF($B1986="","",IF(VLOOKUP($B1986,競技者!$A$5:$I$1004,7,FALSE)="","",VLOOKUP($B1986,競技者!$A$5:$I$1004,7,FALSE)))</f>
        <v/>
      </c>
      <c r="G1986" s="95" t="str">
        <f>IF($B1986="","",IF(VLOOKUP($B1986,競技者!$A$5:$I$1004,9,FALSE)="","",VLOOKUP($B1986,競技者!$A$5:$I$1004,9,FALSE)))</f>
        <v/>
      </c>
      <c r="H1986" s="109"/>
      <c r="I1986" s="95" t="str">
        <f t="shared" si="150"/>
        <v/>
      </c>
      <c r="J1986" s="96"/>
      <c r="K1986" s="107" t="str">
        <f t="shared" si="151"/>
        <v/>
      </c>
      <c r="L1986" s="96"/>
      <c r="M1986" s="107" t="str">
        <f t="shared" si="152"/>
        <v/>
      </c>
      <c r="N1986" s="103"/>
      <c r="O1986" s="103"/>
      <c r="P1986" s="260"/>
      <c r="Q1986" s="97" t="str">
        <f t="shared" si="153"/>
        <v/>
      </c>
      <c r="R1986" s="98" t="str">
        <f t="shared" si="154"/>
        <v/>
      </c>
      <c r="S1986" s="96"/>
      <c r="T1986" s="234"/>
      <c r="U1986" s="105"/>
    </row>
    <row r="1987" spans="1:21">
      <c r="A1987" s="94">
        <v>1983</v>
      </c>
      <c r="B1987" s="111"/>
      <c r="C1987" s="95" t="str">
        <f>IF($B1987="","",IF(VLOOKUP($B1987,競技者!$A$5:$I$1004,2,FALSE)="","",VLOOKUP($B1987,競技者!$A$5:$I$1004,2,FALSE)))</f>
        <v/>
      </c>
      <c r="D1987" s="95" t="str">
        <f>IF($B1987="","",IF(VLOOKUP($B1987,競技者!$A$5:$I$1004,3,FALSE)="","",VLOOKUP($B1987,競技者!$A$5:$I$1004,3,FALSE)))</f>
        <v/>
      </c>
      <c r="E1987" s="95" t="str">
        <f>IF($B1987="","",IF(VLOOKUP($B1987,競技者!$A$5:$I$1004,4,FALSE)="","",VLOOKUP($B1987,競技者!$A$5:$I$1004,4,FALSE)))</f>
        <v/>
      </c>
      <c r="F1987" s="95" t="str">
        <f>IF($B1987="","",IF(VLOOKUP($B1987,競技者!$A$5:$I$1004,7,FALSE)="","",VLOOKUP($B1987,競技者!$A$5:$I$1004,7,FALSE)))</f>
        <v/>
      </c>
      <c r="G1987" s="95" t="str">
        <f>IF($B1987="","",IF(VLOOKUP($B1987,競技者!$A$5:$I$1004,9,FALSE)="","",VLOOKUP($B1987,競技者!$A$5:$I$1004,9,FALSE)))</f>
        <v/>
      </c>
      <c r="H1987" s="109"/>
      <c r="I1987" s="95" t="str">
        <f t="shared" si="150"/>
        <v/>
      </c>
      <c r="J1987" s="96"/>
      <c r="K1987" s="107" t="str">
        <f t="shared" si="151"/>
        <v/>
      </c>
      <c r="L1987" s="96"/>
      <c r="M1987" s="107" t="str">
        <f t="shared" si="152"/>
        <v/>
      </c>
      <c r="N1987" s="103"/>
      <c r="O1987" s="103"/>
      <c r="P1987" s="260"/>
      <c r="Q1987" s="97" t="str">
        <f t="shared" si="153"/>
        <v/>
      </c>
      <c r="R1987" s="98" t="str">
        <f t="shared" si="154"/>
        <v/>
      </c>
      <c r="S1987" s="96"/>
      <c r="T1987" s="234"/>
      <c r="U1987" s="105"/>
    </row>
    <row r="1988" spans="1:21">
      <c r="A1988" s="94">
        <v>1984</v>
      </c>
      <c r="B1988" s="111"/>
      <c r="C1988" s="95" t="str">
        <f>IF($B1988="","",IF(VLOOKUP($B1988,競技者!$A$5:$I$1004,2,FALSE)="","",VLOOKUP($B1988,競技者!$A$5:$I$1004,2,FALSE)))</f>
        <v/>
      </c>
      <c r="D1988" s="95" t="str">
        <f>IF($B1988="","",IF(VLOOKUP($B1988,競技者!$A$5:$I$1004,3,FALSE)="","",VLOOKUP($B1988,競技者!$A$5:$I$1004,3,FALSE)))</f>
        <v/>
      </c>
      <c r="E1988" s="95" t="str">
        <f>IF($B1988="","",IF(VLOOKUP($B1988,競技者!$A$5:$I$1004,4,FALSE)="","",VLOOKUP($B1988,競技者!$A$5:$I$1004,4,FALSE)))</f>
        <v/>
      </c>
      <c r="F1988" s="95" t="str">
        <f>IF($B1988="","",IF(VLOOKUP($B1988,競技者!$A$5:$I$1004,7,FALSE)="","",VLOOKUP($B1988,競技者!$A$5:$I$1004,7,FALSE)))</f>
        <v/>
      </c>
      <c r="G1988" s="95" t="str">
        <f>IF($B1988="","",IF(VLOOKUP($B1988,競技者!$A$5:$I$1004,9,FALSE)="","",VLOOKUP($B1988,競技者!$A$5:$I$1004,9,FALSE)))</f>
        <v/>
      </c>
      <c r="H1988" s="109"/>
      <c r="I1988" s="95" t="str">
        <f t="shared" si="150"/>
        <v/>
      </c>
      <c r="J1988" s="96"/>
      <c r="K1988" s="107" t="str">
        <f t="shared" si="151"/>
        <v/>
      </c>
      <c r="L1988" s="96"/>
      <c r="M1988" s="107" t="str">
        <f t="shared" si="152"/>
        <v/>
      </c>
      <c r="N1988" s="103"/>
      <c r="O1988" s="103"/>
      <c r="P1988" s="260"/>
      <c r="Q1988" s="97" t="str">
        <f t="shared" si="153"/>
        <v/>
      </c>
      <c r="R1988" s="98" t="str">
        <f t="shared" si="154"/>
        <v/>
      </c>
      <c r="S1988" s="96"/>
      <c r="T1988" s="234"/>
      <c r="U1988" s="105"/>
    </row>
    <row r="1989" spans="1:21">
      <c r="A1989" s="94">
        <v>1985</v>
      </c>
      <c r="B1989" s="207"/>
      <c r="C1989" s="208" t="str">
        <f>IF($B1989="","",IF(VLOOKUP($B1989,競技者!$A$5:$I$1004,2,FALSE)="","",VLOOKUP($B1989,競技者!$A$5:$I$1004,2,FALSE)))</f>
        <v/>
      </c>
      <c r="D1989" s="208" t="str">
        <f>IF($B1989="","",IF(VLOOKUP($B1989,競技者!$A$5:$I$1004,3,FALSE)="","",VLOOKUP($B1989,競技者!$A$5:$I$1004,3,FALSE)))</f>
        <v/>
      </c>
      <c r="E1989" s="208" t="str">
        <f>IF($B1989="","",IF(VLOOKUP($B1989,競技者!$A$5:$I$1004,4,FALSE)="","",VLOOKUP($B1989,競技者!$A$5:$I$1004,4,FALSE)))</f>
        <v/>
      </c>
      <c r="F1989" s="208" t="str">
        <f>IF($B1989="","",IF(VLOOKUP($B1989,競技者!$A$5:$I$1004,7,FALSE)="","",VLOOKUP($B1989,競技者!$A$5:$I$1004,7,FALSE)))</f>
        <v/>
      </c>
      <c r="G1989" s="208" t="str">
        <f>IF($B1989="","",IF(VLOOKUP($B1989,競技者!$A$5:$I$1004,9,FALSE)="","",VLOOKUP($B1989,競技者!$A$5:$I$1004,9,FALSE)))</f>
        <v/>
      </c>
      <c r="H1989" s="209"/>
      <c r="I1989" s="208" t="str">
        <f t="shared" si="150"/>
        <v/>
      </c>
      <c r="J1989" s="210"/>
      <c r="K1989" s="211" t="str">
        <f t="shared" si="151"/>
        <v/>
      </c>
      <c r="L1989" s="210"/>
      <c r="M1989" s="211" t="str">
        <f t="shared" si="152"/>
        <v/>
      </c>
      <c r="N1989" s="212"/>
      <c r="O1989" s="212"/>
      <c r="P1989" s="261"/>
      <c r="Q1989" s="213" t="str">
        <f t="shared" si="153"/>
        <v/>
      </c>
      <c r="R1989" s="214" t="str">
        <f t="shared" si="154"/>
        <v/>
      </c>
      <c r="S1989" s="210"/>
      <c r="T1989" s="238"/>
      <c r="U1989" s="216"/>
    </row>
    <row r="1990" spans="1:21">
      <c r="A1990" s="94">
        <v>1986</v>
      </c>
      <c r="B1990" s="199"/>
      <c r="C1990" s="120" t="str">
        <f>IF($B1990="","",IF(VLOOKUP($B1990,競技者!$A$5:$I$1004,2,FALSE)="","",VLOOKUP($B1990,競技者!$A$5:$I$1004,2,FALSE)))</f>
        <v/>
      </c>
      <c r="D1990" s="120" t="str">
        <f>IF($B1990="","",IF(VLOOKUP($B1990,競技者!$A$5:$I$1004,3,FALSE)="","",VLOOKUP($B1990,競技者!$A$5:$I$1004,3,FALSE)))</f>
        <v/>
      </c>
      <c r="E1990" s="120" t="str">
        <f>IF($B1990="","",IF(VLOOKUP($B1990,競技者!$A$5:$I$1004,4,FALSE)="","",VLOOKUP($B1990,競技者!$A$5:$I$1004,4,FALSE)))</f>
        <v/>
      </c>
      <c r="F1990" s="120" t="str">
        <f>IF($B1990="","",IF(VLOOKUP($B1990,競技者!$A$5:$I$1004,7,FALSE)="","",VLOOKUP($B1990,競技者!$A$5:$I$1004,7,FALSE)))</f>
        <v/>
      </c>
      <c r="G1990" s="120" t="str">
        <f>IF($B1990="","",IF(VLOOKUP($B1990,競技者!$A$5:$I$1004,9,FALSE)="","",VLOOKUP($B1990,競技者!$A$5:$I$1004,9,FALSE)))</f>
        <v/>
      </c>
      <c r="H1990" s="119"/>
      <c r="I1990" s="120" t="str">
        <f t="shared" ref="I1990:I2053" si="155">IF(H1990="50ｍ（長水路）","LC",IF(H1990="","","SC"))</f>
        <v/>
      </c>
      <c r="J1990" s="121"/>
      <c r="K1990" s="122" t="str">
        <f t="shared" ref="K1990:K2053" si="156">IF(J1990="自由形",1,IF(J1990="背泳ぎ",2,IF(J1990="平泳ぎ",3,IF(J1990="バタフライ",4,IF(J1990="","",5)))))</f>
        <v/>
      </c>
      <c r="L1990" s="121"/>
      <c r="M1990" s="122" t="str">
        <f t="shared" ref="M1990:M2053" si="157">IF(L1990="25m",1,IF(L1990="50m",2,IF(L1990="100m",3,IF(L1990="200m",4,IF(L1990="400m",5,IF(L1990="800m",6,IF(L1990="1500m",7,"")))))))</f>
        <v/>
      </c>
      <c r="N1990" s="123"/>
      <c r="O1990" s="123"/>
      <c r="P1990" s="259"/>
      <c r="Q1990" s="124" t="str">
        <f t="shared" ref="Q1990:Q2053" si="158">IF(P1990="","",IF(N1990="",TEXT(O1990&amp;"."&amp;P1990,"00.00"),TIMEVALUE(N1990&amp;":"&amp;O1990&amp;"."&amp;P1990)))</f>
        <v/>
      </c>
      <c r="R1990" s="125" t="str">
        <f t="shared" ref="R1990:R2053" si="159">IF(P1990="","",N1990*60+O1990+P1990/100)</f>
        <v/>
      </c>
      <c r="S1990" s="121"/>
      <c r="T1990" s="236"/>
      <c r="U1990" s="127"/>
    </row>
    <row r="1991" spans="1:21">
      <c r="A1991" s="94">
        <v>1987</v>
      </c>
      <c r="B1991" s="111"/>
      <c r="C1991" s="95" t="str">
        <f>IF($B1991="","",IF(VLOOKUP($B1991,競技者!$A$5:$I$1004,2,FALSE)="","",VLOOKUP($B1991,競技者!$A$5:$I$1004,2,FALSE)))</f>
        <v/>
      </c>
      <c r="D1991" s="95" t="str">
        <f>IF($B1991="","",IF(VLOOKUP($B1991,競技者!$A$5:$I$1004,3,FALSE)="","",VLOOKUP($B1991,競技者!$A$5:$I$1004,3,FALSE)))</f>
        <v/>
      </c>
      <c r="E1991" s="95" t="str">
        <f>IF($B1991="","",IF(VLOOKUP($B1991,競技者!$A$5:$I$1004,4,FALSE)="","",VLOOKUP($B1991,競技者!$A$5:$I$1004,4,FALSE)))</f>
        <v/>
      </c>
      <c r="F1991" s="95" t="str">
        <f>IF($B1991="","",IF(VLOOKUP($B1991,競技者!$A$5:$I$1004,7,FALSE)="","",VLOOKUP($B1991,競技者!$A$5:$I$1004,7,FALSE)))</f>
        <v/>
      </c>
      <c r="G1991" s="95" t="str">
        <f>IF($B1991="","",IF(VLOOKUP($B1991,競技者!$A$5:$I$1004,9,FALSE)="","",VLOOKUP($B1991,競技者!$A$5:$I$1004,9,FALSE)))</f>
        <v/>
      </c>
      <c r="H1991" s="109"/>
      <c r="I1991" s="95" t="str">
        <f t="shared" si="155"/>
        <v/>
      </c>
      <c r="J1991" s="96"/>
      <c r="K1991" s="107" t="str">
        <f t="shared" si="156"/>
        <v/>
      </c>
      <c r="L1991" s="96"/>
      <c r="M1991" s="107" t="str">
        <f t="shared" si="157"/>
        <v/>
      </c>
      <c r="N1991" s="103"/>
      <c r="O1991" s="103"/>
      <c r="P1991" s="260"/>
      <c r="Q1991" s="97" t="str">
        <f t="shared" si="158"/>
        <v/>
      </c>
      <c r="R1991" s="98" t="str">
        <f t="shared" si="159"/>
        <v/>
      </c>
      <c r="S1991" s="96"/>
      <c r="T1991" s="234"/>
      <c r="U1991" s="105"/>
    </row>
    <row r="1992" spans="1:21">
      <c r="A1992" s="94">
        <v>1988</v>
      </c>
      <c r="B1992" s="111"/>
      <c r="C1992" s="95" t="str">
        <f>IF($B1992="","",IF(VLOOKUP($B1992,競技者!$A$5:$I$1004,2,FALSE)="","",VLOOKUP($B1992,競技者!$A$5:$I$1004,2,FALSE)))</f>
        <v/>
      </c>
      <c r="D1992" s="95" t="str">
        <f>IF($B1992="","",IF(VLOOKUP($B1992,競技者!$A$5:$I$1004,3,FALSE)="","",VLOOKUP($B1992,競技者!$A$5:$I$1004,3,FALSE)))</f>
        <v/>
      </c>
      <c r="E1992" s="95" t="str">
        <f>IF($B1992="","",IF(VLOOKUP($B1992,競技者!$A$5:$I$1004,4,FALSE)="","",VLOOKUP($B1992,競技者!$A$5:$I$1004,4,FALSE)))</f>
        <v/>
      </c>
      <c r="F1992" s="95" t="str">
        <f>IF($B1992="","",IF(VLOOKUP($B1992,競技者!$A$5:$I$1004,7,FALSE)="","",VLOOKUP($B1992,競技者!$A$5:$I$1004,7,FALSE)))</f>
        <v/>
      </c>
      <c r="G1992" s="95" t="str">
        <f>IF($B1992="","",IF(VLOOKUP($B1992,競技者!$A$5:$I$1004,9,FALSE)="","",VLOOKUP($B1992,競技者!$A$5:$I$1004,9,FALSE)))</f>
        <v/>
      </c>
      <c r="H1992" s="109"/>
      <c r="I1992" s="95" t="str">
        <f t="shared" si="155"/>
        <v/>
      </c>
      <c r="J1992" s="96"/>
      <c r="K1992" s="107" t="str">
        <f t="shared" si="156"/>
        <v/>
      </c>
      <c r="L1992" s="96"/>
      <c r="M1992" s="107" t="str">
        <f t="shared" si="157"/>
        <v/>
      </c>
      <c r="N1992" s="103"/>
      <c r="O1992" s="103"/>
      <c r="P1992" s="260"/>
      <c r="Q1992" s="97" t="str">
        <f t="shared" si="158"/>
        <v/>
      </c>
      <c r="R1992" s="98" t="str">
        <f t="shared" si="159"/>
        <v/>
      </c>
      <c r="S1992" s="96"/>
      <c r="T1992" s="234"/>
      <c r="U1992" s="105"/>
    </row>
    <row r="1993" spans="1:21">
      <c r="A1993" s="94">
        <v>1989</v>
      </c>
      <c r="B1993" s="111"/>
      <c r="C1993" s="95" t="str">
        <f>IF($B1993="","",IF(VLOOKUP($B1993,競技者!$A$5:$I$1004,2,FALSE)="","",VLOOKUP($B1993,競技者!$A$5:$I$1004,2,FALSE)))</f>
        <v/>
      </c>
      <c r="D1993" s="95" t="str">
        <f>IF($B1993="","",IF(VLOOKUP($B1993,競技者!$A$5:$I$1004,3,FALSE)="","",VLOOKUP($B1993,競技者!$A$5:$I$1004,3,FALSE)))</f>
        <v/>
      </c>
      <c r="E1993" s="95" t="str">
        <f>IF($B1993="","",IF(VLOOKUP($B1993,競技者!$A$5:$I$1004,4,FALSE)="","",VLOOKUP($B1993,競技者!$A$5:$I$1004,4,FALSE)))</f>
        <v/>
      </c>
      <c r="F1993" s="95" t="str">
        <f>IF($B1993="","",IF(VLOOKUP($B1993,競技者!$A$5:$I$1004,7,FALSE)="","",VLOOKUP($B1993,競技者!$A$5:$I$1004,7,FALSE)))</f>
        <v/>
      </c>
      <c r="G1993" s="95" t="str">
        <f>IF($B1993="","",IF(VLOOKUP($B1993,競技者!$A$5:$I$1004,9,FALSE)="","",VLOOKUP($B1993,競技者!$A$5:$I$1004,9,FALSE)))</f>
        <v/>
      </c>
      <c r="H1993" s="109"/>
      <c r="I1993" s="95" t="str">
        <f t="shared" si="155"/>
        <v/>
      </c>
      <c r="J1993" s="96"/>
      <c r="K1993" s="107" t="str">
        <f t="shared" si="156"/>
        <v/>
      </c>
      <c r="L1993" s="96"/>
      <c r="M1993" s="107" t="str">
        <f t="shared" si="157"/>
        <v/>
      </c>
      <c r="N1993" s="103"/>
      <c r="O1993" s="103"/>
      <c r="P1993" s="260"/>
      <c r="Q1993" s="97" t="str">
        <f t="shared" si="158"/>
        <v/>
      </c>
      <c r="R1993" s="98" t="str">
        <f t="shared" si="159"/>
        <v/>
      </c>
      <c r="S1993" s="96"/>
      <c r="T1993" s="234"/>
      <c r="U1993" s="105"/>
    </row>
    <row r="1994" spans="1:21" ht="12.6" thickBot="1">
      <c r="A1994" s="94">
        <v>1990</v>
      </c>
      <c r="B1994" s="217"/>
      <c r="C1994" s="218" t="str">
        <f>IF($B1994="","",IF(VLOOKUP($B1994,競技者!$A$5:$I$1004,2,FALSE)="","",VLOOKUP($B1994,競技者!$A$5:$I$1004,2,FALSE)))</f>
        <v/>
      </c>
      <c r="D1994" s="218" t="str">
        <f>IF($B1994="","",IF(VLOOKUP($B1994,競技者!$A$5:$I$1004,3,FALSE)="","",VLOOKUP($B1994,競技者!$A$5:$I$1004,3,FALSE)))</f>
        <v/>
      </c>
      <c r="E1994" s="218" t="str">
        <f>IF($B1994="","",IF(VLOOKUP($B1994,競技者!$A$5:$I$1004,4,FALSE)="","",VLOOKUP($B1994,競技者!$A$5:$I$1004,4,FALSE)))</f>
        <v/>
      </c>
      <c r="F1994" s="218" t="str">
        <f>IF($B1994="","",IF(VLOOKUP($B1994,競技者!$A$5:$I$1004,7,FALSE)="","",VLOOKUP($B1994,競技者!$A$5:$I$1004,7,FALSE)))</f>
        <v/>
      </c>
      <c r="G1994" s="218" t="str">
        <f>IF($B1994="","",IF(VLOOKUP($B1994,競技者!$A$5:$I$1004,9,FALSE)="","",VLOOKUP($B1994,競技者!$A$5:$I$1004,9,FALSE)))</f>
        <v/>
      </c>
      <c r="H1994" s="219"/>
      <c r="I1994" s="218" t="str">
        <f t="shared" si="155"/>
        <v/>
      </c>
      <c r="J1994" s="220"/>
      <c r="K1994" s="221" t="str">
        <f t="shared" si="156"/>
        <v/>
      </c>
      <c r="L1994" s="220"/>
      <c r="M1994" s="221" t="str">
        <f t="shared" si="157"/>
        <v/>
      </c>
      <c r="N1994" s="262"/>
      <c r="O1994" s="262"/>
      <c r="P1994" s="263"/>
      <c r="Q1994" s="222" t="str">
        <f t="shared" si="158"/>
        <v/>
      </c>
      <c r="R1994" s="223" t="str">
        <f t="shared" si="159"/>
        <v/>
      </c>
      <c r="S1994" s="220"/>
      <c r="T1994" s="237"/>
      <c r="U1994" s="224"/>
    </row>
    <row r="1995" spans="1:21">
      <c r="A1995" s="94">
        <v>1991</v>
      </c>
      <c r="B1995" s="199"/>
      <c r="C1995" s="120" t="str">
        <f>IF($B1995="","",IF(VLOOKUP($B1995,競技者!$A$5:$I$1004,2,FALSE)="","",VLOOKUP($B1995,競技者!$A$5:$I$1004,2,FALSE)))</f>
        <v/>
      </c>
      <c r="D1995" s="120" t="str">
        <f>IF($B1995="","",IF(VLOOKUP($B1995,競技者!$A$5:$I$1004,3,FALSE)="","",VLOOKUP($B1995,競技者!$A$5:$I$1004,3,FALSE)))</f>
        <v/>
      </c>
      <c r="E1995" s="120" t="str">
        <f>IF($B1995="","",IF(VLOOKUP($B1995,競技者!$A$5:$I$1004,4,FALSE)="","",VLOOKUP($B1995,競技者!$A$5:$I$1004,4,FALSE)))</f>
        <v/>
      </c>
      <c r="F1995" s="120" t="str">
        <f>IF($B1995="","",IF(VLOOKUP($B1995,競技者!$A$5:$I$1004,7,FALSE)="","",VLOOKUP($B1995,競技者!$A$5:$I$1004,7,FALSE)))</f>
        <v/>
      </c>
      <c r="G1995" s="120" t="str">
        <f>IF($B1995="","",IF(VLOOKUP($B1995,競技者!$A$5:$I$1004,9,FALSE)="","",VLOOKUP($B1995,競技者!$A$5:$I$1004,9,FALSE)))</f>
        <v/>
      </c>
      <c r="H1995" s="119"/>
      <c r="I1995" s="120" t="str">
        <f t="shared" si="155"/>
        <v/>
      </c>
      <c r="J1995" s="121"/>
      <c r="K1995" s="122" t="str">
        <f t="shared" si="156"/>
        <v/>
      </c>
      <c r="L1995" s="121"/>
      <c r="M1995" s="122" t="str">
        <f t="shared" si="157"/>
        <v/>
      </c>
      <c r="N1995" s="123"/>
      <c r="O1995" s="123"/>
      <c r="P1995" s="259"/>
      <c r="Q1995" s="124" t="str">
        <f t="shared" si="158"/>
        <v/>
      </c>
      <c r="R1995" s="125" t="str">
        <f t="shared" si="159"/>
        <v/>
      </c>
      <c r="S1995" s="121"/>
      <c r="T1995" s="236"/>
      <c r="U1995" s="127"/>
    </row>
    <row r="1996" spans="1:21">
      <c r="A1996" s="94">
        <v>1992</v>
      </c>
      <c r="B1996" s="111"/>
      <c r="C1996" s="95" t="str">
        <f>IF($B1996="","",IF(VLOOKUP($B1996,競技者!$A$5:$I$1004,2,FALSE)="","",VLOOKUP($B1996,競技者!$A$5:$I$1004,2,FALSE)))</f>
        <v/>
      </c>
      <c r="D1996" s="95" t="str">
        <f>IF($B1996="","",IF(VLOOKUP($B1996,競技者!$A$5:$I$1004,3,FALSE)="","",VLOOKUP($B1996,競技者!$A$5:$I$1004,3,FALSE)))</f>
        <v/>
      </c>
      <c r="E1996" s="95" t="str">
        <f>IF($B1996="","",IF(VLOOKUP($B1996,競技者!$A$5:$I$1004,4,FALSE)="","",VLOOKUP($B1996,競技者!$A$5:$I$1004,4,FALSE)))</f>
        <v/>
      </c>
      <c r="F1996" s="95" t="str">
        <f>IF($B1996="","",IF(VLOOKUP($B1996,競技者!$A$5:$I$1004,7,FALSE)="","",VLOOKUP($B1996,競技者!$A$5:$I$1004,7,FALSE)))</f>
        <v/>
      </c>
      <c r="G1996" s="95" t="str">
        <f>IF($B1996="","",IF(VLOOKUP($B1996,競技者!$A$5:$I$1004,9,FALSE)="","",VLOOKUP($B1996,競技者!$A$5:$I$1004,9,FALSE)))</f>
        <v/>
      </c>
      <c r="H1996" s="109"/>
      <c r="I1996" s="95" t="str">
        <f t="shared" si="155"/>
        <v/>
      </c>
      <c r="J1996" s="96"/>
      <c r="K1996" s="107" t="str">
        <f t="shared" si="156"/>
        <v/>
      </c>
      <c r="L1996" s="96"/>
      <c r="M1996" s="107" t="str">
        <f t="shared" si="157"/>
        <v/>
      </c>
      <c r="N1996" s="103"/>
      <c r="O1996" s="103"/>
      <c r="P1996" s="260"/>
      <c r="Q1996" s="97" t="str">
        <f t="shared" si="158"/>
        <v/>
      </c>
      <c r="R1996" s="98" t="str">
        <f t="shared" si="159"/>
        <v/>
      </c>
      <c r="S1996" s="96"/>
      <c r="T1996" s="234"/>
      <c r="U1996" s="105"/>
    </row>
    <row r="1997" spans="1:21">
      <c r="A1997" s="94">
        <v>1993</v>
      </c>
      <c r="B1997" s="111"/>
      <c r="C1997" s="95" t="str">
        <f>IF($B1997="","",IF(VLOOKUP($B1997,競技者!$A$5:$I$1004,2,FALSE)="","",VLOOKUP($B1997,競技者!$A$5:$I$1004,2,FALSE)))</f>
        <v/>
      </c>
      <c r="D1997" s="95" t="str">
        <f>IF($B1997="","",IF(VLOOKUP($B1997,競技者!$A$5:$I$1004,3,FALSE)="","",VLOOKUP($B1997,競技者!$A$5:$I$1004,3,FALSE)))</f>
        <v/>
      </c>
      <c r="E1997" s="95" t="str">
        <f>IF($B1997="","",IF(VLOOKUP($B1997,競技者!$A$5:$I$1004,4,FALSE)="","",VLOOKUP($B1997,競技者!$A$5:$I$1004,4,FALSE)))</f>
        <v/>
      </c>
      <c r="F1997" s="95" t="str">
        <f>IF($B1997="","",IF(VLOOKUP($B1997,競技者!$A$5:$I$1004,7,FALSE)="","",VLOOKUP($B1997,競技者!$A$5:$I$1004,7,FALSE)))</f>
        <v/>
      </c>
      <c r="G1997" s="95" t="str">
        <f>IF($B1997="","",IF(VLOOKUP($B1997,競技者!$A$5:$I$1004,9,FALSE)="","",VLOOKUP($B1997,競技者!$A$5:$I$1004,9,FALSE)))</f>
        <v/>
      </c>
      <c r="H1997" s="109"/>
      <c r="I1997" s="95" t="str">
        <f t="shared" si="155"/>
        <v/>
      </c>
      <c r="J1997" s="96"/>
      <c r="K1997" s="107" t="str">
        <f t="shared" si="156"/>
        <v/>
      </c>
      <c r="L1997" s="96"/>
      <c r="M1997" s="107" t="str">
        <f t="shared" si="157"/>
        <v/>
      </c>
      <c r="N1997" s="103"/>
      <c r="O1997" s="103"/>
      <c r="P1997" s="260"/>
      <c r="Q1997" s="97" t="str">
        <f t="shared" si="158"/>
        <v/>
      </c>
      <c r="R1997" s="98" t="str">
        <f t="shared" si="159"/>
        <v/>
      </c>
      <c r="S1997" s="96"/>
      <c r="T1997" s="234"/>
      <c r="U1997" s="105"/>
    </row>
    <row r="1998" spans="1:21">
      <c r="A1998" s="94">
        <v>1994</v>
      </c>
      <c r="B1998" s="111"/>
      <c r="C1998" s="95" t="str">
        <f>IF($B1998="","",IF(VLOOKUP($B1998,競技者!$A$5:$I$1004,2,FALSE)="","",VLOOKUP($B1998,競技者!$A$5:$I$1004,2,FALSE)))</f>
        <v/>
      </c>
      <c r="D1998" s="95" t="str">
        <f>IF($B1998="","",IF(VLOOKUP($B1998,競技者!$A$5:$I$1004,3,FALSE)="","",VLOOKUP($B1998,競技者!$A$5:$I$1004,3,FALSE)))</f>
        <v/>
      </c>
      <c r="E1998" s="95" t="str">
        <f>IF($B1998="","",IF(VLOOKUP($B1998,競技者!$A$5:$I$1004,4,FALSE)="","",VLOOKUP($B1998,競技者!$A$5:$I$1004,4,FALSE)))</f>
        <v/>
      </c>
      <c r="F1998" s="95" t="str">
        <f>IF($B1998="","",IF(VLOOKUP($B1998,競技者!$A$5:$I$1004,7,FALSE)="","",VLOOKUP($B1998,競技者!$A$5:$I$1004,7,FALSE)))</f>
        <v/>
      </c>
      <c r="G1998" s="95" t="str">
        <f>IF($B1998="","",IF(VLOOKUP($B1998,競技者!$A$5:$I$1004,9,FALSE)="","",VLOOKUP($B1998,競技者!$A$5:$I$1004,9,FALSE)))</f>
        <v/>
      </c>
      <c r="H1998" s="109"/>
      <c r="I1998" s="95" t="str">
        <f t="shared" si="155"/>
        <v/>
      </c>
      <c r="J1998" s="96"/>
      <c r="K1998" s="107" t="str">
        <f t="shared" si="156"/>
        <v/>
      </c>
      <c r="L1998" s="96"/>
      <c r="M1998" s="107" t="str">
        <f t="shared" si="157"/>
        <v/>
      </c>
      <c r="N1998" s="103"/>
      <c r="O1998" s="103"/>
      <c r="P1998" s="260"/>
      <c r="Q1998" s="97" t="str">
        <f t="shared" si="158"/>
        <v/>
      </c>
      <c r="R1998" s="98" t="str">
        <f t="shared" si="159"/>
        <v/>
      </c>
      <c r="S1998" s="96"/>
      <c r="T1998" s="234"/>
      <c r="U1998" s="105"/>
    </row>
    <row r="1999" spans="1:21">
      <c r="A1999" s="94">
        <v>1995</v>
      </c>
      <c r="B1999" s="207"/>
      <c r="C1999" s="208" t="str">
        <f>IF($B1999="","",IF(VLOOKUP($B1999,競技者!$A$5:$I$1004,2,FALSE)="","",VLOOKUP($B1999,競技者!$A$5:$I$1004,2,FALSE)))</f>
        <v/>
      </c>
      <c r="D1999" s="208" t="str">
        <f>IF($B1999="","",IF(VLOOKUP($B1999,競技者!$A$5:$I$1004,3,FALSE)="","",VLOOKUP($B1999,競技者!$A$5:$I$1004,3,FALSE)))</f>
        <v/>
      </c>
      <c r="E1999" s="208" t="str">
        <f>IF($B1999="","",IF(VLOOKUP($B1999,競技者!$A$5:$I$1004,4,FALSE)="","",VLOOKUP($B1999,競技者!$A$5:$I$1004,4,FALSE)))</f>
        <v/>
      </c>
      <c r="F1999" s="208" t="str">
        <f>IF($B1999="","",IF(VLOOKUP($B1999,競技者!$A$5:$I$1004,7,FALSE)="","",VLOOKUP($B1999,競技者!$A$5:$I$1004,7,FALSE)))</f>
        <v/>
      </c>
      <c r="G1999" s="208" t="str">
        <f>IF($B1999="","",IF(VLOOKUP($B1999,競技者!$A$5:$I$1004,9,FALSE)="","",VLOOKUP($B1999,競技者!$A$5:$I$1004,9,FALSE)))</f>
        <v/>
      </c>
      <c r="H1999" s="209"/>
      <c r="I1999" s="208" t="str">
        <f t="shared" si="155"/>
        <v/>
      </c>
      <c r="J1999" s="210"/>
      <c r="K1999" s="211" t="str">
        <f t="shared" si="156"/>
        <v/>
      </c>
      <c r="L1999" s="210"/>
      <c r="M1999" s="211" t="str">
        <f t="shared" si="157"/>
        <v/>
      </c>
      <c r="N1999" s="212"/>
      <c r="O1999" s="212"/>
      <c r="P1999" s="261"/>
      <c r="Q1999" s="213" t="str">
        <f t="shared" si="158"/>
        <v/>
      </c>
      <c r="R1999" s="214" t="str">
        <f t="shared" si="159"/>
        <v/>
      </c>
      <c r="S1999" s="210"/>
      <c r="T1999" s="238"/>
      <c r="U1999" s="216"/>
    </row>
    <row r="2000" spans="1:21">
      <c r="A2000" s="94">
        <v>1996</v>
      </c>
      <c r="B2000" s="199"/>
      <c r="C2000" s="120" t="str">
        <f>IF($B2000="","",IF(VLOOKUP($B2000,競技者!$A$5:$I$1004,2,FALSE)="","",VLOOKUP($B2000,競技者!$A$5:$I$1004,2,FALSE)))</f>
        <v/>
      </c>
      <c r="D2000" s="120" t="str">
        <f>IF($B2000="","",IF(VLOOKUP($B2000,競技者!$A$5:$I$1004,3,FALSE)="","",VLOOKUP($B2000,競技者!$A$5:$I$1004,3,FALSE)))</f>
        <v/>
      </c>
      <c r="E2000" s="120" t="str">
        <f>IF($B2000="","",IF(VLOOKUP($B2000,競技者!$A$5:$I$1004,4,FALSE)="","",VLOOKUP($B2000,競技者!$A$5:$I$1004,4,FALSE)))</f>
        <v/>
      </c>
      <c r="F2000" s="120" t="str">
        <f>IF($B2000="","",IF(VLOOKUP($B2000,競技者!$A$5:$I$1004,7,FALSE)="","",VLOOKUP($B2000,競技者!$A$5:$I$1004,7,FALSE)))</f>
        <v/>
      </c>
      <c r="G2000" s="120" t="str">
        <f>IF($B2000="","",IF(VLOOKUP($B2000,競技者!$A$5:$I$1004,9,FALSE)="","",VLOOKUP($B2000,競技者!$A$5:$I$1004,9,FALSE)))</f>
        <v/>
      </c>
      <c r="H2000" s="119"/>
      <c r="I2000" s="120" t="str">
        <f t="shared" si="155"/>
        <v/>
      </c>
      <c r="J2000" s="121"/>
      <c r="K2000" s="122" t="str">
        <f t="shared" si="156"/>
        <v/>
      </c>
      <c r="L2000" s="121"/>
      <c r="M2000" s="122" t="str">
        <f t="shared" si="157"/>
        <v/>
      </c>
      <c r="N2000" s="123"/>
      <c r="O2000" s="123"/>
      <c r="P2000" s="259"/>
      <c r="Q2000" s="124" t="str">
        <f t="shared" si="158"/>
        <v/>
      </c>
      <c r="R2000" s="125" t="str">
        <f t="shared" si="159"/>
        <v/>
      </c>
      <c r="S2000" s="121"/>
      <c r="T2000" s="236"/>
      <c r="U2000" s="127"/>
    </row>
    <row r="2001" spans="1:21">
      <c r="A2001" s="94">
        <v>1997</v>
      </c>
      <c r="B2001" s="111"/>
      <c r="C2001" s="95" t="str">
        <f>IF($B2001="","",IF(VLOOKUP($B2001,競技者!$A$5:$I$1004,2,FALSE)="","",VLOOKUP($B2001,競技者!$A$5:$I$1004,2,FALSE)))</f>
        <v/>
      </c>
      <c r="D2001" s="95" t="str">
        <f>IF($B2001="","",IF(VLOOKUP($B2001,競技者!$A$5:$I$1004,3,FALSE)="","",VLOOKUP($B2001,競技者!$A$5:$I$1004,3,FALSE)))</f>
        <v/>
      </c>
      <c r="E2001" s="95" t="str">
        <f>IF($B2001="","",IF(VLOOKUP($B2001,競技者!$A$5:$I$1004,4,FALSE)="","",VLOOKUP($B2001,競技者!$A$5:$I$1004,4,FALSE)))</f>
        <v/>
      </c>
      <c r="F2001" s="95" t="str">
        <f>IF($B2001="","",IF(VLOOKUP($B2001,競技者!$A$5:$I$1004,7,FALSE)="","",VLOOKUP($B2001,競技者!$A$5:$I$1004,7,FALSE)))</f>
        <v/>
      </c>
      <c r="G2001" s="95" t="str">
        <f>IF($B2001="","",IF(VLOOKUP($B2001,競技者!$A$5:$I$1004,9,FALSE)="","",VLOOKUP($B2001,競技者!$A$5:$I$1004,9,FALSE)))</f>
        <v/>
      </c>
      <c r="H2001" s="109"/>
      <c r="I2001" s="95" t="str">
        <f t="shared" si="155"/>
        <v/>
      </c>
      <c r="J2001" s="96"/>
      <c r="K2001" s="107" t="str">
        <f t="shared" si="156"/>
        <v/>
      </c>
      <c r="L2001" s="96"/>
      <c r="M2001" s="107" t="str">
        <f t="shared" si="157"/>
        <v/>
      </c>
      <c r="N2001" s="103"/>
      <c r="O2001" s="103"/>
      <c r="P2001" s="260"/>
      <c r="Q2001" s="97" t="str">
        <f t="shared" si="158"/>
        <v/>
      </c>
      <c r="R2001" s="98" t="str">
        <f t="shared" si="159"/>
        <v/>
      </c>
      <c r="S2001" s="96"/>
      <c r="T2001" s="234"/>
      <c r="U2001" s="105"/>
    </row>
    <row r="2002" spans="1:21">
      <c r="A2002" s="94">
        <v>1998</v>
      </c>
      <c r="B2002" s="111"/>
      <c r="C2002" s="95" t="str">
        <f>IF($B2002="","",IF(VLOOKUP($B2002,競技者!$A$5:$I$1004,2,FALSE)="","",VLOOKUP($B2002,競技者!$A$5:$I$1004,2,FALSE)))</f>
        <v/>
      </c>
      <c r="D2002" s="95" t="str">
        <f>IF($B2002="","",IF(VLOOKUP($B2002,競技者!$A$5:$I$1004,3,FALSE)="","",VLOOKUP($B2002,競技者!$A$5:$I$1004,3,FALSE)))</f>
        <v/>
      </c>
      <c r="E2002" s="95" t="str">
        <f>IF($B2002="","",IF(VLOOKUP($B2002,競技者!$A$5:$I$1004,4,FALSE)="","",VLOOKUP($B2002,競技者!$A$5:$I$1004,4,FALSE)))</f>
        <v/>
      </c>
      <c r="F2002" s="95" t="str">
        <f>IF($B2002="","",IF(VLOOKUP($B2002,競技者!$A$5:$I$1004,7,FALSE)="","",VLOOKUP($B2002,競技者!$A$5:$I$1004,7,FALSE)))</f>
        <v/>
      </c>
      <c r="G2002" s="95" t="str">
        <f>IF($B2002="","",IF(VLOOKUP($B2002,競技者!$A$5:$I$1004,9,FALSE)="","",VLOOKUP($B2002,競技者!$A$5:$I$1004,9,FALSE)))</f>
        <v/>
      </c>
      <c r="H2002" s="109"/>
      <c r="I2002" s="95" t="str">
        <f t="shared" si="155"/>
        <v/>
      </c>
      <c r="J2002" s="96"/>
      <c r="K2002" s="107" t="str">
        <f t="shared" si="156"/>
        <v/>
      </c>
      <c r="L2002" s="96"/>
      <c r="M2002" s="107" t="str">
        <f t="shared" si="157"/>
        <v/>
      </c>
      <c r="N2002" s="103"/>
      <c r="O2002" s="103"/>
      <c r="P2002" s="260"/>
      <c r="Q2002" s="97" t="str">
        <f t="shared" si="158"/>
        <v/>
      </c>
      <c r="R2002" s="98" t="str">
        <f t="shared" si="159"/>
        <v/>
      </c>
      <c r="S2002" s="96"/>
      <c r="T2002" s="234"/>
      <c r="U2002" s="105"/>
    </row>
    <row r="2003" spans="1:21">
      <c r="A2003" s="94">
        <v>1999</v>
      </c>
      <c r="B2003" s="111"/>
      <c r="C2003" s="95" t="str">
        <f>IF($B2003="","",IF(VLOOKUP($B2003,競技者!$A$5:$I$1004,2,FALSE)="","",VLOOKUP($B2003,競技者!$A$5:$I$1004,2,FALSE)))</f>
        <v/>
      </c>
      <c r="D2003" s="95" t="str">
        <f>IF($B2003="","",IF(VLOOKUP($B2003,競技者!$A$5:$I$1004,3,FALSE)="","",VLOOKUP($B2003,競技者!$A$5:$I$1004,3,FALSE)))</f>
        <v/>
      </c>
      <c r="E2003" s="95" t="str">
        <f>IF($B2003="","",IF(VLOOKUP($B2003,競技者!$A$5:$I$1004,4,FALSE)="","",VLOOKUP($B2003,競技者!$A$5:$I$1004,4,FALSE)))</f>
        <v/>
      </c>
      <c r="F2003" s="95" t="str">
        <f>IF($B2003="","",IF(VLOOKUP($B2003,競技者!$A$5:$I$1004,7,FALSE)="","",VLOOKUP($B2003,競技者!$A$5:$I$1004,7,FALSE)))</f>
        <v/>
      </c>
      <c r="G2003" s="95" t="str">
        <f>IF($B2003="","",IF(VLOOKUP($B2003,競技者!$A$5:$I$1004,9,FALSE)="","",VLOOKUP($B2003,競技者!$A$5:$I$1004,9,FALSE)))</f>
        <v/>
      </c>
      <c r="H2003" s="109"/>
      <c r="I2003" s="95" t="str">
        <f t="shared" si="155"/>
        <v/>
      </c>
      <c r="J2003" s="96"/>
      <c r="K2003" s="107" t="str">
        <f t="shared" si="156"/>
        <v/>
      </c>
      <c r="L2003" s="96"/>
      <c r="M2003" s="107" t="str">
        <f t="shared" si="157"/>
        <v/>
      </c>
      <c r="N2003" s="103"/>
      <c r="O2003" s="103"/>
      <c r="P2003" s="260"/>
      <c r="Q2003" s="97" t="str">
        <f t="shared" si="158"/>
        <v/>
      </c>
      <c r="R2003" s="98" t="str">
        <f t="shared" si="159"/>
        <v/>
      </c>
      <c r="S2003" s="96"/>
      <c r="T2003" s="234"/>
      <c r="U2003" s="105"/>
    </row>
    <row r="2004" spans="1:21" ht="12.6" thickBot="1">
      <c r="A2004" s="94">
        <v>2000</v>
      </c>
      <c r="B2004" s="217"/>
      <c r="C2004" s="218" t="str">
        <f>IF($B2004="","",IF(VLOOKUP($B2004,競技者!$A$5:$I$1004,2,FALSE)="","",VLOOKUP($B2004,競技者!$A$5:$I$1004,2,FALSE)))</f>
        <v/>
      </c>
      <c r="D2004" s="218" t="str">
        <f>IF($B2004="","",IF(VLOOKUP($B2004,競技者!$A$5:$I$1004,3,FALSE)="","",VLOOKUP($B2004,競技者!$A$5:$I$1004,3,FALSE)))</f>
        <v/>
      </c>
      <c r="E2004" s="218" t="str">
        <f>IF($B2004="","",IF(VLOOKUP($B2004,競技者!$A$5:$I$1004,4,FALSE)="","",VLOOKUP($B2004,競技者!$A$5:$I$1004,4,FALSE)))</f>
        <v/>
      </c>
      <c r="F2004" s="218" t="str">
        <f>IF($B2004="","",IF(VLOOKUP($B2004,競技者!$A$5:$I$1004,7,FALSE)="","",VLOOKUP($B2004,競技者!$A$5:$I$1004,7,FALSE)))</f>
        <v/>
      </c>
      <c r="G2004" s="218" t="str">
        <f>IF($B2004="","",IF(VLOOKUP($B2004,競技者!$A$5:$I$1004,9,FALSE)="","",VLOOKUP($B2004,競技者!$A$5:$I$1004,9,FALSE)))</f>
        <v/>
      </c>
      <c r="H2004" s="219"/>
      <c r="I2004" s="218" t="str">
        <f t="shared" si="155"/>
        <v/>
      </c>
      <c r="J2004" s="220"/>
      <c r="K2004" s="221" t="str">
        <f t="shared" si="156"/>
        <v/>
      </c>
      <c r="L2004" s="220"/>
      <c r="M2004" s="221" t="str">
        <f t="shared" si="157"/>
        <v/>
      </c>
      <c r="N2004" s="262"/>
      <c r="O2004" s="262"/>
      <c r="P2004" s="263"/>
      <c r="Q2004" s="222" t="str">
        <f t="shared" si="158"/>
        <v/>
      </c>
      <c r="R2004" s="223" t="str">
        <f t="shared" si="159"/>
        <v/>
      </c>
      <c r="S2004" s="220"/>
      <c r="T2004" s="237"/>
      <c r="U2004" s="224"/>
    </row>
    <row r="2005" spans="1:21">
      <c r="A2005" s="94">
        <v>2001</v>
      </c>
      <c r="B2005" s="199"/>
      <c r="C2005" s="120" t="str">
        <f>IF($B2005="","",IF(VLOOKUP($B2005,競技者!$A$5:$I$1004,2,FALSE)="","",VLOOKUP($B2005,競技者!$A$5:$I$1004,2,FALSE)))</f>
        <v/>
      </c>
      <c r="D2005" s="120" t="str">
        <f>IF($B2005="","",IF(VLOOKUP($B2005,競技者!$A$5:$I$1004,3,FALSE)="","",VLOOKUP($B2005,競技者!$A$5:$I$1004,3,FALSE)))</f>
        <v/>
      </c>
      <c r="E2005" s="120" t="str">
        <f>IF($B2005="","",IF(VLOOKUP($B2005,競技者!$A$5:$I$1004,4,FALSE)="","",VLOOKUP($B2005,競技者!$A$5:$I$1004,4,FALSE)))</f>
        <v/>
      </c>
      <c r="F2005" s="120" t="str">
        <f>IF($B2005="","",IF(VLOOKUP($B2005,競技者!$A$5:$I$1004,7,FALSE)="","",VLOOKUP($B2005,競技者!$A$5:$I$1004,7,FALSE)))</f>
        <v/>
      </c>
      <c r="G2005" s="120" t="str">
        <f>IF($B2005="","",IF(VLOOKUP($B2005,競技者!$A$5:$I$1004,9,FALSE)="","",VLOOKUP($B2005,競技者!$A$5:$I$1004,9,FALSE)))</f>
        <v/>
      </c>
      <c r="H2005" s="119"/>
      <c r="I2005" s="120" t="str">
        <f t="shared" si="155"/>
        <v/>
      </c>
      <c r="J2005" s="121"/>
      <c r="K2005" s="122" t="str">
        <f t="shared" si="156"/>
        <v/>
      </c>
      <c r="L2005" s="121"/>
      <c r="M2005" s="122" t="str">
        <f t="shared" si="157"/>
        <v/>
      </c>
      <c r="N2005" s="123"/>
      <c r="O2005" s="123"/>
      <c r="P2005" s="259"/>
      <c r="Q2005" s="124" t="str">
        <f t="shared" si="158"/>
        <v/>
      </c>
      <c r="R2005" s="125" t="str">
        <f t="shared" si="159"/>
        <v/>
      </c>
      <c r="S2005" s="121"/>
      <c r="T2005" s="236"/>
      <c r="U2005" s="127"/>
    </row>
    <row r="2006" spans="1:21">
      <c r="A2006" s="94">
        <v>2002</v>
      </c>
      <c r="B2006" s="111"/>
      <c r="C2006" s="95" t="str">
        <f>IF($B2006="","",IF(VLOOKUP($B2006,競技者!$A$5:$I$1004,2,FALSE)="","",VLOOKUP($B2006,競技者!$A$5:$I$1004,2,FALSE)))</f>
        <v/>
      </c>
      <c r="D2006" s="95" t="str">
        <f>IF($B2006="","",IF(VLOOKUP($B2006,競技者!$A$5:$I$1004,3,FALSE)="","",VLOOKUP($B2006,競技者!$A$5:$I$1004,3,FALSE)))</f>
        <v/>
      </c>
      <c r="E2006" s="95" t="str">
        <f>IF($B2006="","",IF(VLOOKUP($B2006,競技者!$A$5:$I$1004,4,FALSE)="","",VLOOKUP($B2006,競技者!$A$5:$I$1004,4,FALSE)))</f>
        <v/>
      </c>
      <c r="F2006" s="95" t="str">
        <f>IF($B2006="","",IF(VLOOKUP($B2006,競技者!$A$5:$I$1004,7,FALSE)="","",VLOOKUP($B2006,競技者!$A$5:$I$1004,7,FALSE)))</f>
        <v/>
      </c>
      <c r="G2006" s="95" t="str">
        <f>IF($B2006="","",IF(VLOOKUP($B2006,競技者!$A$5:$I$1004,9,FALSE)="","",VLOOKUP($B2006,競技者!$A$5:$I$1004,9,FALSE)))</f>
        <v/>
      </c>
      <c r="H2006" s="109"/>
      <c r="I2006" s="95" t="str">
        <f t="shared" si="155"/>
        <v/>
      </c>
      <c r="J2006" s="96"/>
      <c r="K2006" s="107" t="str">
        <f t="shared" si="156"/>
        <v/>
      </c>
      <c r="L2006" s="96"/>
      <c r="M2006" s="107" t="str">
        <f t="shared" si="157"/>
        <v/>
      </c>
      <c r="N2006" s="103"/>
      <c r="O2006" s="103"/>
      <c r="P2006" s="260"/>
      <c r="Q2006" s="97" t="str">
        <f t="shared" si="158"/>
        <v/>
      </c>
      <c r="R2006" s="98" t="str">
        <f t="shared" si="159"/>
        <v/>
      </c>
      <c r="S2006" s="96"/>
      <c r="T2006" s="234"/>
      <c r="U2006" s="105"/>
    </row>
    <row r="2007" spans="1:21">
      <c r="A2007" s="94">
        <v>2003</v>
      </c>
      <c r="B2007" s="111"/>
      <c r="C2007" s="95" t="str">
        <f>IF($B2007="","",IF(VLOOKUP($B2007,競技者!$A$5:$I$1004,2,FALSE)="","",VLOOKUP($B2007,競技者!$A$5:$I$1004,2,FALSE)))</f>
        <v/>
      </c>
      <c r="D2007" s="95" t="str">
        <f>IF($B2007="","",IF(VLOOKUP($B2007,競技者!$A$5:$I$1004,3,FALSE)="","",VLOOKUP($B2007,競技者!$A$5:$I$1004,3,FALSE)))</f>
        <v/>
      </c>
      <c r="E2007" s="95" t="str">
        <f>IF($B2007="","",IF(VLOOKUP($B2007,競技者!$A$5:$I$1004,4,FALSE)="","",VLOOKUP($B2007,競技者!$A$5:$I$1004,4,FALSE)))</f>
        <v/>
      </c>
      <c r="F2007" s="95" t="str">
        <f>IF($B2007="","",IF(VLOOKUP($B2007,競技者!$A$5:$I$1004,7,FALSE)="","",VLOOKUP($B2007,競技者!$A$5:$I$1004,7,FALSE)))</f>
        <v/>
      </c>
      <c r="G2007" s="95" t="str">
        <f>IF($B2007="","",IF(VLOOKUP($B2007,競技者!$A$5:$I$1004,9,FALSE)="","",VLOOKUP($B2007,競技者!$A$5:$I$1004,9,FALSE)))</f>
        <v/>
      </c>
      <c r="H2007" s="109"/>
      <c r="I2007" s="95" t="str">
        <f t="shared" si="155"/>
        <v/>
      </c>
      <c r="J2007" s="96"/>
      <c r="K2007" s="107" t="str">
        <f t="shared" si="156"/>
        <v/>
      </c>
      <c r="L2007" s="96"/>
      <c r="M2007" s="107" t="str">
        <f t="shared" si="157"/>
        <v/>
      </c>
      <c r="N2007" s="103"/>
      <c r="O2007" s="103"/>
      <c r="P2007" s="260"/>
      <c r="Q2007" s="97" t="str">
        <f t="shared" si="158"/>
        <v/>
      </c>
      <c r="R2007" s="98" t="str">
        <f t="shared" si="159"/>
        <v/>
      </c>
      <c r="S2007" s="96"/>
      <c r="T2007" s="234"/>
      <c r="U2007" s="105"/>
    </row>
    <row r="2008" spans="1:21">
      <c r="A2008" s="94">
        <v>2004</v>
      </c>
      <c r="B2008" s="111"/>
      <c r="C2008" s="95" t="str">
        <f>IF($B2008="","",IF(VLOOKUP($B2008,競技者!$A$5:$I$1004,2,FALSE)="","",VLOOKUP($B2008,競技者!$A$5:$I$1004,2,FALSE)))</f>
        <v/>
      </c>
      <c r="D2008" s="95" t="str">
        <f>IF($B2008="","",IF(VLOOKUP($B2008,競技者!$A$5:$I$1004,3,FALSE)="","",VLOOKUP($B2008,競技者!$A$5:$I$1004,3,FALSE)))</f>
        <v/>
      </c>
      <c r="E2008" s="95" t="str">
        <f>IF($B2008="","",IF(VLOOKUP($B2008,競技者!$A$5:$I$1004,4,FALSE)="","",VLOOKUP($B2008,競技者!$A$5:$I$1004,4,FALSE)))</f>
        <v/>
      </c>
      <c r="F2008" s="95" t="str">
        <f>IF($B2008="","",IF(VLOOKUP($B2008,競技者!$A$5:$I$1004,7,FALSE)="","",VLOOKUP($B2008,競技者!$A$5:$I$1004,7,FALSE)))</f>
        <v/>
      </c>
      <c r="G2008" s="95" t="str">
        <f>IF($B2008="","",IF(VLOOKUP($B2008,競技者!$A$5:$I$1004,9,FALSE)="","",VLOOKUP($B2008,競技者!$A$5:$I$1004,9,FALSE)))</f>
        <v/>
      </c>
      <c r="H2008" s="109"/>
      <c r="I2008" s="95" t="str">
        <f t="shared" si="155"/>
        <v/>
      </c>
      <c r="J2008" s="96"/>
      <c r="K2008" s="107" t="str">
        <f t="shared" si="156"/>
        <v/>
      </c>
      <c r="L2008" s="96"/>
      <c r="M2008" s="107" t="str">
        <f t="shared" si="157"/>
        <v/>
      </c>
      <c r="N2008" s="103"/>
      <c r="O2008" s="103"/>
      <c r="P2008" s="260"/>
      <c r="Q2008" s="97" t="str">
        <f t="shared" si="158"/>
        <v/>
      </c>
      <c r="R2008" s="98" t="str">
        <f t="shared" si="159"/>
        <v/>
      </c>
      <c r="S2008" s="96"/>
      <c r="T2008" s="234"/>
      <c r="U2008" s="105"/>
    </row>
    <row r="2009" spans="1:21">
      <c r="A2009" s="94">
        <v>2005</v>
      </c>
      <c r="B2009" s="207"/>
      <c r="C2009" s="208" t="str">
        <f>IF($B2009="","",IF(VLOOKUP($B2009,競技者!$A$5:$I$1004,2,FALSE)="","",VLOOKUP($B2009,競技者!$A$5:$I$1004,2,FALSE)))</f>
        <v/>
      </c>
      <c r="D2009" s="208" t="str">
        <f>IF($B2009="","",IF(VLOOKUP($B2009,競技者!$A$5:$I$1004,3,FALSE)="","",VLOOKUP($B2009,競技者!$A$5:$I$1004,3,FALSE)))</f>
        <v/>
      </c>
      <c r="E2009" s="208" t="str">
        <f>IF($B2009="","",IF(VLOOKUP($B2009,競技者!$A$5:$I$1004,4,FALSE)="","",VLOOKUP($B2009,競技者!$A$5:$I$1004,4,FALSE)))</f>
        <v/>
      </c>
      <c r="F2009" s="208" t="str">
        <f>IF($B2009="","",IF(VLOOKUP($B2009,競技者!$A$5:$I$1004,7,FALSE)="","",VLOOKUP($B2009,競技者!$A$5:$I$1004,7,FALSE)))</f>
        <v/>
      </c>
      <c r="G2009" s="208" t="str">
        <f>IF($B2009="","",IF(VLOOKUP($B2009,競技者!$A$5:$I$1004,9,FALSE)="","",VLOOKUP($B2009,競技者!$A$5:$I$1004,9,FALSE)))</f>
        <v/>
      </c>
      <c r="H2009" s="209"/>
      <c r="I2009" s="208" t="str">
        <f t="shared" si="155"/>
        <v/>
      </c>
      <c r="J2009" s="210"/>
      <c r="K2009" s="211" t="str">
        <f t="shared" si="156"/>
        <v/>
      </c>
      <c r="L2009" s="210"/>
      <c r="M2009" s="211" t="str">
        <f t="shared" si="157"/>
        <v/>
      </c>
      <c r="N2009" s="212"/>
      <c r="O2009" s="212"/>
      <c r="P2009" s="261"/>
      <c r="Q2009" s="213" t="str">
        <f t="shared" si="158"/>
        <v/>
      </c>
      <c r="R2009" s="214" t="str">
        <f t="shared" si="159"/>
        <v/>
      </c>
      <c r="S2009" s="210"/>
      <c r="T2009" s="238"/>
      <c r="U2009" s="216"/>
    </row>
    <row r="2010" spans="1:21">
      <c r="A2010" s="94">
        <v>2006</v>
      </c>
      <c r="B2010" s="199"/>
      <c r="C2010" s="120" t="str">
        <f>IF($B2010="","",IF(VLOOKUP($B2010,競技者!$A$5:$I$1004,2,FALSE)="","",VLOOKUP($B2010,競技者!$A$5:$I$1004,2,FALSE)))</f>
        <v/>
      </c>
      <c r="D2010" s="120" t="str">
        <f>IF($B2010="","",IF(VLOOKUP($B2010,競技者!$A$5:$I$1004,3,FALSE)="","",VLOOKUP($B2010,競技者!$A$5:$I$1004,3,FALSE)))</f>
        <v/>
      </c>
      <c r="E2010" s="120" t="str">
        <f>IF($B2010="","",IF(VLOOKUP($B2010,競技者!$A$5:$I$1004,4,FALSE)="","",VLOOKUP($B2010,競技者!$A$5:$I$1004,4,FALSE)))</f>
        <v/>
      </c>
      <c r="F2010" s="120" t="str">
        <f>IF($B2010="","",IF(VLOOKUP($B2010,競技者!$A$5:$I$1004,7,FALSE)="","",VLOOKUP($B2010,競技者!$A$5:$I$1004,7,FALSE)))</f>
        <v/>
      </c>
      <c r="G2010" s="120" t="str">
        <f>IF($B2010="","",IF(VLOOKUP($B2010,競技者!$A$5:$I$1004,9,FALSE)="","",VLOOKUP($B2010,競技者!$A$5:$I$1004,9,FALSE)))</f>
        <v/>
      </c>
      <c r="H2010" s="119"/>
      <c r="I2010" s="120" t="str">
        <f t="shared" si="155"/>
        <v/>
      </c>
      <c r="J2010" s="121"/>
      <c r="K2010" s="122" t="str">
        <f t="shared" si="156"/>
        <v/>
      </c>
      <c r="L2010" s="121"/>
      <c r="M2010" s="122" t="str">
        <f t="shared" si="157"/>
        <v/>
      </c>
      <c r="N2010" s="123"/>
      <c r="O2010" s="123"/>
      <c r="P2010" s="259"/>
      <c r="Q2010" s="124" t="str">
        <f t="shared" si="158"/>
        <v/>
      </c>
      <c r="R2010" s="125" t="str">
        <f t="shared" si="159"/>
        <v/>
      </c>
      <c r="S2010" s="121"/>
      <c r="T2010" s="236"/>
      <c r="U2010" s="127"/>
    </row>
    <row r="2011" spans="1:21">
      <c r="A2011" s="94">
        <v>2007</v>
      </c>
      <c r="B2011" s="111"/>
      <c r="C2011" s="95" t="str">
        <f>IF($B2011="","",IF(VLOOKUP($B2011,競技者!$A$5:$I$1004,2,FALSE)="","",VLOOKUP($B2011,競技者!$A$5:$I$1004,2,FALSE)))</f>
        <v/>
      </c>
      <c r="D2011" s="95" t="str">
        <f>IF($B2011="","",IF(VLOOKUP($B2011,競技者!$A$5:$I$1004,3,FALSE)="","",VLOOKUP($B2011,競技者!$A$5:$I$1004,3,FALSE)))</f>
        <v/>
      </c>
      <c r="E2011" s="95" t="str">
        <f>IF($B2011="","",IF(VLOOKUP($B2011,競技者!$A$5:$I$1004,4,FALSE)="","",VLOOKUP($B2011,競技者!$A$5:$I$1004,4,FALSE)))</f>
        <v/>
      </c>
      <c r="F2011" s="95" t="str">
        <f>IF($B2011="","",IF(VLOOKUP($B2011,競技者!$A$5:$I$1004,7,FALSE)="","",VLOOKUP($B2011,競技者!$A$5:$I$1004,7,FALSE)))</f>
        <v/>
      </c>
      <c r="G2011" s="95" t="str">
        <f>IF($B2011="","",IF(VLOOKUP($B2011,競技者!$A$5:$I$1004,9,FALSE)="","",VLOOKUP($B2011,競技者!$A$5:$I$1004,9,FALSE)))</f>
        <v/>
      </c>
      <c r="H2011" s="109"/>
      <c r="I2011" s="95" t="str">
        <f t="shared" si="155"/>
        <v/>
      </c>
      <c r="J2011" s="96"/>
      <c r="K2011" s="107" t="str">
        <f t="shared" si="156"/>
        <v/>
      </c>
      <c r="L2011" s="96"/>
      <c r="M2011" s="107" t="str">
        <f t="shared" si="157"/>
        <v/>
      </c>
      <c r="N2011" s="103"/>
      <c r="O2011" s="103"/>
      <c r="P2011" s="260"/>
      <c r="Q2011" s="97" t="str">
        <f t="shared" si="158"/>
        <v/>
      </c>
      <c r="R2011" s="98" t="str">
        <f t="shared" si="159"/>
        <v/>
      </c>
      <c r="S2011" s="96"/>
      <c r="T2011" s="234"/>
      <c r="U2011" s="105"/>
    </row>
    <row r="2012" spans="1:21">
      <c r="A2012" s="94">
        <v>2008</v>
      </c>
      <c r="B2012" s="111"/>
      <c r="C2012" s="95" t="str">
        <f>IF($B2012="","",IF(VLOOKUP($B2012,競技者!$A$5:$I$1004,2,FALSE)="","",VLOOKUP($B2012,競技者!$A$5:$I$1004,2,FALSE)))</f>
        <v/>
      </c>
      <c r="D2012" s="95" t="str">
        <f>IF($B2012="","",IF(VLOOKUP($B2012,競技者!$A$5:$I$1004,3,FALSE)="","",VLOOKUP($B2012,競技者!$A$5:$I$1004,3,FALSE)))</f>
        <v/>
      </c>
      <c r="E2012" s="95" t="str">
        <f>IF($B2012="","",IF(VLOOKUP($B2012,競技者!$A$5:$I$1004,4,FALSE)="","",VLOOKUP($B2012,競技者!$A$5:$I$1004,4,FALSE)))</f>
        <v/>
      </c>
      <c r="F2012" s="95" t="str">
        <f>IF($B2012="","",IF(VLOOKUP($B2012,競技者!$A$5:$I$1004,7,FALSE)="","",VLOOKUP($B2012,競技者!$A$5:$I$1004,7,FALSE)))</f>
        <v/>
      </c>
      <c r="G2012" s="95" t="str">
        <f>IF($B2012="","",IF(VLOOKUP($B2012,競技者!$A$5:$I$1004,9,FALSE)="","",VLOOKUP($B2012,競技者!$A$5:$I$1004,9,FALSE)))</f>
        <v/>
      </c>
      <c r="H2012" s="109"/>
      <c r="I2012" s="95" t="str">
        <f t="shared" si="155"/>
        <v/>
      </c>
      <c r="J2012" s="96"/>
      <c r="K2012" s="107" t="str">
        <f t="shared" si="156"/>
        <v/>
      </c>
      <c r="L2012" s="96"/>
      <c r="M2012" s="107" t="str">
        <f t="shared" si="157"/>
        <v/>
      </c>
      <c r="N2012" s="103"/>
      <c r="O2012" s="103"/>
      <c r="P2012" s="260"/>
      <c r="Q2012" s="97" t="str">
        <f t="shared" si="158"/>
        <v/>
      </c>
      <c r="R2012" s="98" t="str">
        <f t="shared" si="159"/>
        <v/>
      </c>
      <c r="S2012" s="96"/>
      <c r="T2012" s="234"/>
      <c r="U2012" s="105"/>
    </row>
    <row r="2013" spans="1:21">
      <c r="A2013" s="94">
        <v>2009</v>
      </c>
      <c r="B2013" s="111"/>
      <c r="C2013" s="95" t="str">
        <f>IF($B2013="","",IF(VLOOKUP($B2013,競技者!$A$5:$I$1004,2,FALSE)="","",VLOOKUP($B2013,競技者!$A$5:$I$1004,2,FALSE)))</f>
        <v/>
      </c>
      <c r="D2013" s="95" t="str">
        <f>IF($B2013="","",IF(VLOOKUP($B2013,競技者!$A$5:$I$1004,3,FALSE)="","",VLOOKUP($B2013,競技者!$A$5:$I$1004,3,FALSE)))</f>
        <v/>
      </c>
      <c r="E2013" s="95" t="str">
        <f>IF($B2013="","",IF(VLOOKUP($B2013,競技者!$A$5:$I$1004,4,FALSE)="","",VLOOKUP($B2013,競技者!$A$5:$I$1004,4,FALSE)))</f>
        <v/>
      </c>
      <c r="F2013" s="95" t="str">
        <f>IF($B2013="","",IF(VLOOKUP($B2013,競技者!$A$5:$I$1004,7,FALSE)="","",VLOOKUP($B2013,競技者!$A$5:$I$1004,7,FALSE)))</f>
        <v/>
      </c>
      <c r="G2013" s="95" t="str">
        <f>IF($B2013="","",IF(VLOOKUP($B2013,競技者!$A$5:$I$1004,9,FALSE)="","",VLOOKUP($B2013,競技者!$A$5:$I$1004,9,FALSE)))</f>
        <v/>
      </c>
      <c r="H2013" s="109"/>
      <c r="I2013" s="95" t="str">
        <f t="shared" si="155"/>
        <v/>
      </c>
      <c r="J2013" s="96"/>
      <c r="K2013" s="107" t="str">
        <f t="shared" si="156"/>
        <v/>
      </c>
      <c r="L2013" s="96"/>
      <c r="M2013" s="107" t="str">
        <f t="shared" si="157"/>
        <v/>
      </c>
      <c r="N2013" s="103"/>
      <c r="O2013" s="103"/>
      <c r="P2013" s="260"/>
      <c r="Q2013" s="97" t="str">
        <f t="shared" si="158"/>
        <v/>
      </c>
      <c r="R2013" s="98" t="str">
        <f t="shared" si="159"/>
        <v/>
      </c>
      <c r="S2013" s="96"/>
      <c r="T2013" s="234"/>
      <c r="U2013" s="105"/>
    </row>
    <row r="2014" spans="1:21" ht="12.6" thickBot="1">
      <c r="A2014" s="94">
        <v>2010</v>
      </c>
      <c r="B2014" s="217"/>
      <c r="C2014" s="218" t="str">
        <f>IF($B2014="","",IF(VLOOKUP($B2014,競技者!$A$5:$I$1004,2,FALSE)="","",VLOOKUP($B2014,競技者!$A$5:$I$1004,2,FALSE)))</f>
        <v/>
      </c>
      <c r="D2014" s="218" t="str">
        <f>IF($B2014="","",IF(VLOOKUP($B2014,競技者!$A$5:$I$1004,3,FALSE)="","",VLOOKUP($B2014,競技者!$A$5:$I$1004,3,FALSE)))</f>
        <v/>
      </c>
      <c r="E2014" s="218" t="str">
        <f>IF($B2014="","",IF(VLOOKUP($B2014,競技者!$A$5:$I$1004,4,FALSE)="","",VLOOKUP($B2014,競技者!$A$5:$I$1004,4,FALSE)))</f>
        <v/>
      </c>
      <c r="F2014" s="218" t="str">
        <f>IF($B2014="","",IF(VLOOKUP($B2014,競技者!$A$5:$I$1004,7,FALSE)="","",VLOOKUP($B2014,競技者!$A$5:$I$1004,7,FALSE)))</f>
        <v/>
      </c>
      <c r="G2014" s="218" t="str">
        <f>IF($B2014="","",IF(VLOOKUP($B2014,競技者!$A$5:$I$1004,9,FALSE)="","",VLOOKUP($B2014,競技者!$A$5:$I$1004,9,FALSE)))</f>
        <v/>
      </c>
      <c r="H2014" s="219"/>
      <c r="I2014" s="218" t="str">
        <f t="shared" si="155"/>
        <v/>
      </c>
      <c r="J2014" s="220"/>
      <c r="K2014" s="221" t="str">
        <f t="shared" si="156"/>
        <v/>
      </c>
      <c r="L2014" s="220"/>
      <c r="M2014" s="221" t="str">
        <f t="shared" si="157"/>
        <v/>
      </c>
      <c r="N2014" s="262"/>
      <c r="O2014" s="262"/>
      <c r="P2014" s="263"/>
      <c r="Q2014" s="222" t="str">
        <f t="shared" si="158"/>
        <v/>
      </c>
      <c r="R2014" s="223" t="str">
        <f t="shared" si="159"/>
        <v/>
      </c>
      <c r="S2014" s="220"/>
      <c r="T2014" s="237"/>
      <c r="U2014" s="224"/>
    </row>
    <row r="2015" spans="1:21">
      <c r="A2015" s="94">
        <v>2011</v>
      </c>
      <c r="B2015" s="199"/>
      <c r="C2015" s="120" t="str">
        <f>IF($B2015="","",IF(VLOOKUP($B2015,競技者!$A$5:$I$1004,2,FALSE)="","",VLOOKUP($B2015,競技者!$A$5:$I$1004,2,FALSE)))</f>
        <v/>
      </c>
      <c r="D2015" s="120" t="str">
        <f>IF($B2015="","",IF(VLOOKUP($B2015,競技者!$A$5:$I$1004,3,FALSE)="","",VLOOKUP($B2015,競技者!$A$5:$I$1004,3,FALSE)))</f>
        <v/>
      </c>
      <c r="E2015" s="120" t="str">
        <f>IF($B2015="","",IF(VLOOKUP($B2015,競技者!$A$5:$I$1004,4,FALSE)="","",VLOOKUP($B2015,競技者!$A$5:$I$1004,4,FALSE)))</f>
        <v/>
      </c>
      <c r="F2015" s="120" t="str">
        <f>IF($B2015="","",IF(VLOOKUP($B2015,競技者!$A$5:$I$1004,7,FALSE)="","",VLOOKUP($B2015,競技者!$A$5:$I$1004,7,FALSE)))</f>
        <v/>
      </c>
      <c r="G2015" s="120" t="str">
        <f>IF($B2015="","",IF(VLOOKUP($B2015,競技者!$A$5:$I$1004,9,FALSE)="","",VLOOKUP($B2015,競技者!$A$5:$I$1004,9,FALSE)))</f>
        <v/>
      </c>
      <c r="H2015" s="119"/>
      <c r="I2015" s="120" t="str">
        <f t="shared" si="155"/>
        <v/>
      </c>
      <c r="J2015" s="121"/>
      <c r="K2015" s="122" t="str">
        <f t="shared" si="156"/>
        <v/>
      </c>
      <c r="L2015" s="121"/>
      <c r="M2015" s="122" t="str">
        <f t="shared" si="157"/>
        <v/>
      </c>
      <c r="N2015" s="123"/>
      <c r="O2015" s="123"/>
      <c r="P2015" s="259"/>
      <c r="Q2015" s="124" t="str">
        <f t="shared" si="158"/>
        <v/>
      </c>
      <c r="R2015" s="125" t="str">
        <f t="shared" si="159"/>
        <v/>
      </c>
      <c r="S2015" s="121"/>
      <c r="T2015" s="236"/>
      <c r="U2015" s="127"/>
    </row>
    <row r="2016" spans="1:21">
      <c r="A2016" s="94">
        <v>2012</v>
      </c>
      <c r="B2016" s="111"/>
      <c r="C2016" s="95" t="str">
        <f>IF($B2016="","",IF(VLOOKUP($B2016,競技者!$A$5:$I$1004,2,FALSE)="","",VLOOKUP($B2016,競技者!$A$5:$I$1004,2,FALSE)))</f>
        <v/>
      </c>
      <c r="D2016" s="95" t="str">
        <f>IF($B2016="","",IF(VLOOKUP($B2016,競技者!$A$5:$I$1004,3,FALSE)="","",VLOOKUP($B2016,競技者!$A$5:$I$1004,3,FALSE)))</f>
        <v/>
      </c>
      <c r="E2016" s="95" t="str">
        <f>IF($B2016="","",IF(VLOOKUP($B2016,競技者!$A$5:$I$1004,4,FALSE)="","",VLOOKUP($B2016,競技者!$A$5:$I$1004,4,FALSE)))</f>
        <v/>
      </c>
      <c r="F2016" s="95" t="str">
        <f>IF($B2016="","",IF(VLOOKUP($B2016,競技者!$A$5:$I$1004,7,FALSE)="","",VLOOKUP($B2016,競技者!$A$5:$I$1004,7,FALSE)))</f>
        <v/>
      </c>
      <c r="G2016" s="95" t="str">
        <f>IF($B2016="","",IF(VLOOKUP($B2016,競技者!$A$5:$I$1004,9,FALSE)="","",VLOOKUP($B2016,競技者!$A$5:$I$1004,9,FALSE)))</f>
        <v/>
      </c>
      <c r="H2016" s="109"/>
      <c r="I2016" s="95" t="str">
        <f t="shared" si="155"/>
        <v/>
      </c>
      <c r="J2016" s="96"/>
      <c r="K2016" s="107" t="str">
        <f t="shared" si="156"/>
        <v/>
      </c>
      <c r="L2016" s="96"/>
      <c r="M2016" s="107" t="str">
        <f t="shared" si="157"/>
        <v/>
      </c>
      <c r="N2016" s="103"/>
      <c r="O2016" s="103"/>
      <c r="P2016" s="260"/>
      <c r="Q2016" s="97" t="str">
        <f t="shared" si="158"/>
        <v/>
      </c>
      <c r="R2016" s="98" t="str">
        <f t="shared" si="159"/>
        <v/>
      </c>
      <c r="S2016" s="96"/>
      <c r="T2016" s="234"/>
      <c r="U2016" s="105"/>
    </row>
    <row r="2017" spans="1:21">
      <c r="A2017" s="94">
        <v>2013</v>
      </c>
      <c r="B2017" s="111"/>
      <c r="C2017" s="95" t="str">
        <f>IF($B2017="","",IF(VLOOKUP($B2017,競技者!$A$5:$I$1004,2,FALSE)="","",VLOOKUP($B2017,競技者!$A$5:$I$1004,2,FALSE)))</f>
        <v/>
      </c>
      <c r="D2017" s="95" t="str">
        <f>IF($B2017="","",IF(VLOOKUP($B2017,競技者!$A$5:$I$1004,3,FALSE)="","",VLOOKUP($B2017,競技者!$A$5:$I$1004,3,FALSE)))</f>
        <v/>
      </c>
      <c r="E2017" s="95" t="str">
        <f>IF($B2017="","",IF(VLOOKUP($B2017,競技者!$A$5:$I$1004,4,FALSE)="","",VLOOKUP($B2017,競技者!$A$5:$I$1004,4,FALSE)))</f>
        <v/>
      </c>
      <c r="F2017" s="95" t="str">
        <f>IF($B2017="","",IF(VLOOKUP($B2017,競技者!$A$5:$I$1004,7,FALSE)="","",VLOOKUP($B2017,競技者!$A$5:$I$1004,7,FALSE)))</f>
        <v/>
      </c>
      <c r="G2017" s="95" t="str">
        <f>IF($B2017="","",IF(VLOOKUP($B2017,競技者!$A$5:$I$1004,9,FALSE)="","",VLOOKUP($B2017,競技者!$A$5:$I$1004,9,FALSE)))</f>
        <v/>
      </c>
      <c r="H2017" s="109"/>
      <c r="I2017" s="95" t="str">
        <f t="shared" si="155"/>
        <v/>
      </c>
      <c r="J2017" s="96"/>
      <c r="K2017" s="107" t="str">
        <f t="shared" si="156"/>
        <v/>
      </c>
      <c r="L2017" s="96"/>
      <c r="M2017" s="107" t="str">
        <f t="shared" si="157"/>
        <v/>
      </c>
      <c r="N2017" s="103"/>
      <c r="O2017" s="103"/>
      <c r="P2017" s="260"/>
      <c r="Q2017" s="97" t="str">
        <f t="shared" si="158"/>
        <v/>
      </c>
      <c r="R2017" s="98" t="str">
        <f t="shared" si="159"/>
        <v/>
      </c>
      <c r="S2017" s="96"/>
      <c r="T2017" s="234"/>
      <c r="U2017" s="105"/>
    </row>
    <row r="2018" spans="1:21">
      <c r="A2018" s="94">
        <v>2014</v>
      </c>
      <c r="B2018" s="111"/>
      <c r="C2018" s="95" t="str">
        <f>IF($B2018="","",IF(VLOOKUP($B2018,競技者!$A$5:$I$1004,2,FALSE)="","",VLOOKUP($B2018,競技者!$A$5:$I$1004,2,FALSE)))</f>
        <v/>
      </c>
      <c r="D2018" s="95" t="str">
        <f>IF($B2018="","",IF(VLOOKUP($B2018,競技者!$A$5:$I$1004,3,FALSE)="","",VLOOKUP($B2018,競技者!$A$5:$I$1004,3,FALSE)))</f>
        <v/>
      </c>
      <c r="E2018" s="95" t="str">
        <f>IF($B2018="","",IF(VLOOKUP($B2018,競技者!$A$5:$I$1004,4,FALSE)="","",VLOOKUP($B2018,競技者!$A$5:$I$1004,4,FALSE)))</f>
        <v/>
      </c>
      <c r="F2018" s="95" t="str">
        <f>IF($B2018="","",IF(VLOOKUP($B2018,競技者!$A$5:$I$1004,7,FALSE)="","",VLOOKUP($B2018,競技者!$A$5:$I$1004,7,FALSE)))</f>
        <v/>
      </c>
      <c r="G2018" s="95" t="str">
        <f>IF($B2018="","",IF(VLOOKUP($B2018,競技者!$A$5:$I$1004,9,FALSE)="","",VLOOKUP($B2018,競技者!$A$5:$I$1004,9,FALSE)))</f>
        <v/>
      </c>
      <c r="H2018" s="109"/>
      <c r="I2018" s="95" t="str">
        <f t="shared" si="155"/>
        <v/>
      </c>
      <c r="J2018" s="96"/>
      <c r="K2018" s="107" t="str">
        <f t="shared" si="156"/>
        <v/>
      </c>
      <c r="L2018" s="96"/>
      <c r="M2018" s="107" t="str">
        <f t="shared" si="157"/>
        <v/>
      </c>
      <c r="N2018" s="103"/>
      <c r="O2018" s="103"/>
      <c r="P2018" s="260"/>
      <c r="Q2018" s="97" t="str">
        <f t="shared" si="158"/>
        <v/>
      </c>
      <c r="R2018" s="98" t="str">
        <f t="shared" si="159"/>
        <v/>
      </c>
      <c r="S2018" s="96"/>
      <c r="T2018" s="234"/>
      <c r="U2018" s="105"/>
    </row>
    <row r="2019" spans="1:21">
      <c r="A2019" s="94">
        <v>2015</v>
      </c>
      <c r="B2019" s="207"/>
      <c r="C2019" s="208" t="str">
        <f>IF($B2019="","",IF(VLOOKUP($B2019,競技者!$A$5:$I$1004,2,FALSE)="","",VLOOKUP($B2019,競技者!$A$5:$I$1004,2,FALSE)))</f>
        <v/>
      </c>
      <c r="D2019" s="208" t="str">
        <f>IF($B2019="","",IF(VLOOKUP($B2019,競技者!$A$5:$I$1004,3,FALSE)="","",VLOOKUP($B2019,競技者!$A$5:$I$1004,3,FALSE)))</f>
        <v/>
      </c>
      <c r="E2019" s="208" t="str">
        <f>IF($B2019="","",IF(VLOOKUP($B2019,競技者!$A$5:$I$1004,4,FALSE)="","",VLOOKUP($B2019,競技者!$A$5:$I$1004,4,FALSE)))</f>
        <v/>
      </c>
      <c r="F2019" s="208" t="str">
        <f>IF($B2019="","",IF(VLOOKUP($B2019,競技者!$A$5:$I$1004,7,FALSE)="","",VLOOKUP($B2019,競技者!$A$5:$I$1004,7,FALSE)))</f>
        <v/>
      </c>
      <c r="G2019" s="208" t="str">
        <f>IF($B2019="","",IF(VLOOKUP($B2019,競技者!$A$5:$I$1004,9,FALSE)="","",VLOOKUP($B2019,競技者!$A$5:$I$1004,9,FALSE)))</f>
        <v/>
      </c>
      <c r="H2019" s="209"/>
      <c r="I2019" s="208" t="str">
        <f t="shared" si="155"/>
        <v/>
      </c>
      <c r="J2019" s="210"/>
      <c r="K2019" s="211" t="str">
        <f t="shared" si="156"/>
        <v/>
      </c>
      <c r="L2019" s="210"/>
      <c r="M2019" s="211" t="str">
        <f t="shared" si="157"/>
        <v/>
      </c>
      <c r="N2019" s="212"/>
      <c r="O2019" s="212"/>
      <c r="P2019" s="261"/>
      <c r="Q2019" s="213" t="str">
        <f t="shared" si="158"/>
        <v/>
      </c>
      <c r="R2019" s="214" t="str">
        <f t="shared" si="159"/>
        <v/>
      </c>
      <c r="S2019" s="210"/>
      <c r="T2019" s="238"/>
      <c r="U2019" s="216"/>
    </row>
    <row r="2020" spans="1:21">
      <c r="A2020" s="94">
        <v>2016</v>
      </c>
      <c r="B2020" s="199"/>
      <c r="C2020" s="120" t="str">
        <f>IF($B2020="","",IF(VLOOKUP($B2020,競技者!$A$5:$I$1004,2,FALSE)="","",VLOOKUP($B2020,競技者!$A$5:$I$1004,2,FALSE)))</f>
        <v/>
      </c>
      <c r="D2020" s="120" t="str">
        <f>IF($B2020="","",IF(VLOOKUP($B2020,競技者!$A$5:$I$1004,3,FALSE)="","",VLOOKUP($B2020,競技者!$A$5:$I$1004,3,FALSE)))</f>
        <v/>
      </c>
      <c r="E2020" s="120" t="str">
        <f>IF($B2020="","",IF(VLOOKUP($B2020,競技者!$A$5:$I$1004,4,FALSE)="","",VLOOKUP($B2020,競技者!$A$5:$I$1004,4,FALSE)))</f>
        <v/>
      </c>
      <c r="F2020" s="120" t="str">
        <f>IF($B2020="","",IF(VLOOKUP($B2020,競技者!$A$5:$I$1004,7,FALSE)="","",VLOOKUP($B2020,競技者!$A$5:$I$1004,7,FALSE)))</f>
        <v/>
      </c>
      <c r="G2020" s="120" t="str">
        <f>IF($B2020="","",IF(VLOOKUP($B2020,競技者!$A$5:$I$1004,9,FALSE)="","",VLOOKUP($B2020,競技者!$A$5:$I$1004,9,FALSE)))</f>
        <v/>
      </c>
      <c r="H2020" s="119"/>
      <c r="I2020" s="120" t="str">
        <f t="shared" si="155"/>
        <v/>
      </c>
      <c r="J2020" s="121"/>
      <c r="K2020" s="122" t="str">
        <f t="shared" si="156"/>
        <v/>
      </c>
      <c r="L2020" s="121"/>
      <c r="M2020" s="122" t="str">
        <f t="shared" si="157"/>
        <v/>
      </c>
      <c r="N2020" s="123"/>
      <c r="O2020" s="123"/>
      <c r="P2020" s="259"/>
      <c r="Q2020" s="124" t="str">
        <f t="shared" si="158"/>
        <v/>
      </c>
      <c r="R2020" s="125" t="str">
        <f t="shared" si="159"/>
        <v/>
      </c>
      <c r="S2020" s="121"/>
      <c r="T2020" s="236"/>
      <c r="U2020" s="127"/>
    </row>
    <row r="2021" spans="1:21">
      <c r="A2021" s="94">
        <v>2017</v>
      </c>
      <c r="B2021" s="111"/>
      <c r="C2021" s="95" t="str">
        <f>IF($B2021="","",IF(VLOOKUP($B2021,競技者!$A$5:$I$1004,2,FALSE)="","",VLOOKUP($B2021,競技者!$A$5:$I$1004,2,FALSE)))</f>
        <v/>
      </c>
      <c r="D2021" s="95" t="str">
        <f>IF($B2021="","",IF(VLOOKUP($B2021,競技者!$A$5:$I$1004,3,FALSE)="","",VLOOKUP($B2021,競技者!$A$5:$I$1004,3,FALSE)))</f>
        <v/>
      </c>
      <c r="E2021" s="95" t="str">
        <f>IF($B2021="","",IF(VLOOKUP($B2021,競技者!$A$5:$I$1004,4,FALSE)="","",VLOOKUP($B2021,競技者!$A$5:$I$1004,4,FALSE)))</f>
        <v/>
      </c>
      <c r="F2021" s="95" t="str">
        <f>IF($B2021="","",IF(VLOOKUP($B2021,競技者!$A$5:$I$1004,7,FALSE)="","",VLOOKUP($B2021,競技者!$A$5:$I$1004,7,FALSE)))</f>
        <v/>
      </c>
      <c r="G2021" s="95" t="str">
        <f>IF($B2021="","",IF(VLOOKUP($B2021,競技者!$A$5:$I$1004,9,FALSE)="","",VLOOKUP($B2021,競技者!$A$5:$I$1004,9,FALSE)))</f>
        <v/>
      </c>
      <c r="H2021" s="109"/>
      <c r="I2021" s="95" t="str">
        <f t="shared" si="155"/>
        <v/>
      </c>
      <c r="J2021" s="96"/>
      <c r="K2021" s="107" t="str">
        <f t="shared" si="156"/>
        <v/>
      </c>
      <c r="L2021" s="96"/>
      <c r="M2021" s="107" t="str">
        <f t="shared" si="157"/>
        <v/>
      </c>
      <c r="N2021" s="103"/>
      <c r="O2021" s="103"/>
      <c r="P2021" s="260"/>
      <c r="Q2021" s="97" t="str">
        <f t="shared" si="158"/>
        <v/>
      </c>
      <c r="R2021" s="98" t="str">
        <f t="shared" si="159"/>
        <v/>
      </c>
      <c r="S2021" s="96"/>
      <c r="T2021" s="234"/>
      <c r="U2021" s="105"/>
    </row>
    <row r="2022" spans="1:21">
      <c r="A2022" s="94">
        <v>2018</v>
      </c>
      <c r="B2022" s="111"/>
      <c r="C2022" s="95" t="str">
        <f>IF($B2022="","",IF(VLOOKUP($B2022,競技者!$A$5:$I$1004,2,FALSE)="","",VLOOKUP($B2022,競技者!$A$5:$I$1004,2,FALSE)))</f>
        <v/>
      </c>
      <c r="D2022" s="95" t="str">
        <f>IF($B2022="","",IF(VLOOKUP($B2022,競技者!$A$5:$I$1004,3,FALSE)="","",VLOOKUP($B2022,競技者!$A$5:$I$1004,3,FALSE)))</f>
        <v/>
      </c>
      <c r="E2022" s="95" t="str">
        <f>IF($B2022="","",IF(VLOOKUP($B2022,競技者!$A$5:$I$1004,4,FALSE)="","",VLOOKUP($B2022,競技者!$A$5:$I$1004,4,FALSE)))</f>
        <v/>
      </c>
      <c r="F2022" s="95" t="str">
        <f>IF($B2022="","",IF(VLOOKUP($B2022,競技者!$A$5:$I$1004,7,FALSE)="","",VLOOKUP($B2022,競技者!$A$5:$I$1004,7,FALSE)))</f>
        <v/>
      </c>
      <c r="G2022" s="95" t="str">
        <f>IF($B2022="","",IF(VLOOKUP($B2022,競技者!$A$5:$I$1004,9,FALSE)="","",VLOOKUP($B2022,競技者!$A$5:$I$1004,9,FALSE)))</f>
        <v/>
      </c>
      <c r="H2022" s="109"/>
      <c r="I2022" s="95" t="str">
        <f t="shared" si="155"/>
        <v/>
      </c>
      <c r="J2022" s="96"/>
      <c r="K2022" s="107" t="str">
        <f t="shared" si="156"/>
        <v/>
      </c>
      <c r="L2022" s="96"/>
      <c r="M2022" s="107" t="str">
        <f t="shared" si="157"/>
        <v/>
      </c>
      <c r="N2022" s="103"/>
      <c r="O2022" s="103"/>
      <c r="P2022" s="260"/>
      <c r="Q2022" s="97" t="str">
        <f t="shared" si="158"/>
        <v/>
      </c>
      <c r="R2022" s="98" t="str">
        <f t="shared" si="159"/>
        <v/>
      </c>
      <c r="S2022" s="96"/>
      <c r="T2022" s="234"/>
      <c r="U2022" s="105"/>
    </row>
    <row r="2023" spans="1:21">
      <c r="A2023" s="94">
        <v>2019</v>
      </c>
      <c r="B2023" s="111"/>
      <c r="C2023" s="95" t="str">
        <f>IF($B2023="","",IF(VLOOKUP($B2023,競技者!$A$5:$I$1004,2,FALSE)="","",VLOOKUP($B2023,競技者!$A$5:$I$1004,2,FALSE)))</f>
        <v/>
      </c>
      <c r="D2023" s="95" t="str">
        <f>IF($B2023="","",IF(VLOOKUP($B2023,競技者!$A$5:$I$1004,3,FALSE)="","",VLOOKUP($B2023,競技者!$A$5:$I$1004,3,FALSE)))</f>
        <v/>
      </c>
      <c r="E2023" s="95" t="str">
        <f>IF($B2023="","",IF(VLOOKUP($B2023,競技者!$A$5:$I$1004,4,FALSE)="","",VLOOKUP($B2023,競技者!$A$5:$I$1004,4,FALSE)))</f>
        <v/>
      </c>
      <c r="F2023" s="95" t="str">
        <f>IF($B2023="","",IF(VLOOKUP($B2023,競技者!$A$5:$I$1004,7,FALSE)="","",VLOOKUP($B2023,競技者!$A$5:$I$1004,7,FALSE)))</f>
        <v/>
      </c>
      <c r="G2023" s="95" t="str">
        <f>IF($B2023="","",IF(VLOOKUP($B2023,競技者!$A$5:$I$1004,9,FALSE)="","",VLOOKUP($B2023,競技者!$A$5:$I$1004,9,FALSE)))</f>
        <v/>
      </c>
      <c r="H2023" s="109"/>
      <c r="I2023" s="95" t="str">
        <f t="shared" si="155"/>
        <v/>
      </c>
      <c r="J2023" s="96"/>
      <c r="K2023" s="107" t="str">
        <f t="shared" si="156"/>
        <v/>
      </c>
      <c r="L2023" s="96"/>
      <c r="M2023" s="107" t="str">
        <f t="shared" si="157"/>
        <v/>
      </c>
      <c r="N2023" s="103"/>
      <c r="O2023" s="103"/>
      <c r="P2023" s="260"/>
      <c r="Q2023" s="97" t="str">
        <f t="shared" si="158"/>
        <v/>
      </c>
      <c r="R2023" s="98" t="str">
        <f t="shared" si="159"/>
        <v/>
      </c>
      <c r="S2023" s="96"/>
      <c r="T2023" s="234"/>
      <c r="U2023" s="105"/>
    </row>
    <row r="2024" spans="1:21" ht="12.6" thickBot="1">
      <c r="A2024" s="94">
        <v>2020</v>
      </c>
      <c r="B2024" s="217"/>
      <c r="C2024" s="218" t="str">
        <f>IF($B2024="","",IF(VLOOKUP($B2024,競技者!$A$5:$I$1004,2,FALSE)="","",VLOOKUP($B2024,競技者!$A$5:$I$1004,2,FALSE)))</f>
        <v/>
      </c>
      <c r="D2024" s="218" t="str">
        <f>IF($B2024="","",IF(VLOOKUP($B2024,競技者!$A$5:$I$1004,3,FALSE)="","",VLOOKUP($B2024,競技者!$A$5:$I$1004,3,FALSE)))</f>
        <v/>
      </c>
      <c r="E2024" s="218" t="str">
        <f>IF($B2024="","",IF(VLOOKUP($B2024,競技者!$A$5:$I$1004,4,FALSE)="","",VLOOKUP($B2024,競技者!$A$5:$I$1004,4,FALSE)))</f>
        <v/>
      </c>
      <c r="F2024" s="218" t="str">
        <f>IF($B2024="","",IF(VLOOKUP($B2024,競技者!$A$5:$I$1004,7,FALSE)="","",VLOOKUP($B2024,競技者!$A$5:$I$1004,7,FALSE)))</f>
        <v/>
      </c>
      <c r="G2024" s="218" t="str">
        <f>IF($B2024="","",IF(VLOOKUP($B2024,競技者!$A$5:$I$1004,9,FALSE)="","",VLOOKUP($B2024,競技者!$A$5:$I$1004,9,FALSE)))</f>
        <v/>
      </c>
      <c r="H2024" s="219"/>
      <c r="I2024" s="218" t="str">
        <f t="shared" si="155"/>
        <v/>
      </c>
      <c r="J2024" s="220"/>
      <c r="K2024" s="221" t="str">
        <f t="shared" si="156"/>
        <v/>
      </c>
      <c r="L2024" s="220"/>
      <c r="M2024" s="221" t="str">
        <f t="shared" si="157"/>
        <v/>
      </c>
      <c r="N2024" s="262"/>
      <c r="O2024" s="262"/>
      <c r="P2024" s="263"/>
      <c r="Q2024" s="222" t="str">
        <f t="shared" si="158"/>
        <v/>
      </c>
      <c r="R2024" s="223" t="str">
        <f t="shared" si="159"/>
        <v/>
      </c>
      <c r="S2024" s="220"/>
      <c r="T2024" s="237"/>
      <c r="U2024" s="224"/>
    </row>
    <row r="2025" spans="1:21">
      <c r="A2025" s="94">
        <v>2021</v>
      </c>
      <c r="B2025" s="199"/>
      <c r="C2025" s="120" t="str">
        <f>IF($B2025="","",IF(VLOOKUP($B2025,競技者!$A$5:$I$1004,2,FALSE)="","",VLOOKUP($B2025,競技者!$A$5:$I$1004,2,FALSE)))</f>
        <v/>
      </c>
      <c r="D2025" s="120" t="str">
        <f>IF($B2025="","",IF(VLOOKUP($B2025,競技者!$A$5:$I$1004,3,FALSE)="","",VLOOKUP($B2025,競技者!$A$5:$I$1004,3,FALSE)))</f>
        <v/>
      </c>
      <c r="E2025" s="120" t="str">
        <f>IF($B2025="","",IF(VLOOKUP($B2025,競技者!$A$5:$I$1004,4,FALSE)="","",VLOOKUP($B2025,競技者!$A$5:$I$1004,4,FALSE)))</f>
        <v/>
      </c>
      <c r="F2025" s="120" t="str">
        <f>IF($B2025="","",IF(VLOOKUP($B2025,競技者!$A$5:$I$1004,7,FALSE)="","",VLOOKUP($B2025,競技者!$A$5:$I$1004,7,FALSE)))</f>
        <v/>
      </c>
      <c r="G2025" s="120" t="str">
        <f>IF($B2025="","",IF(VLOOKUP($B2025,競技者!$A$5:$I$1004,9,FALSE)="","",VLOOKUP($B2025,競技者!$A$5:$I$1004,9,FALSE)))</f>
        <v/>
      </c>
      <c r="H2025" s="119"/>
      <c r="I2025" s="120" t="str">
        <f t="shared" si="155"/>
        <v/>
      </c>
      <c r="J2025" s="121"/>
      <c r="K2025" s="122" t="str">
        <f t="shared" si="156"/>
        <v/>
      </c>
      <c r="L2025" s="121"/>
      <c r="M2025" s="122" t="str">
        <f t="shared" si="157"/>
        <v/>
      </c>
      <c r="N2025" s="123"/>
      <c r="O2025" s="123"/>
      <c r="P2025" s="259"/>
      <c r="Q2025" s="124" t="str">
        <f t="shared" si="158"/>
        <v/>
      </c>
      <c r="R2025" s="125" t="str">
        <f t="shared" si="159"/>
        <v/>
      </c>
      <c r="S2025" s="121"/>
      <c r="T2025" s="236"/>
      <c r="U2025" s="127"/>
    </row>
    <row r="2026" spans="1:21">
      <c r="A2026" s="94">
        <v>2022</v>
      </c>
      <c r="B2026" s="111"/>
      <c r="C2026" s="95" t="str">
        <f>IF($B2026="","",IF(VLOOKUP($B2026,競技者!$A$5:$I$1004,2,FALSE)="","",VLOOKUP($B2026,競技者!$A$5:$I$1004,2,FALSE)))</f>
        <v/>
      </c>
      <c r="D2026" s="95" t="str">
        <f>IF($B2026="","",IF(VLOOKUP($B2026,競技者!$A$5:$I$1004,3,FALSE)="","",VLOOKUP($B2026,競技者!$A$5:$I$1004,3,FALSE)))</f>
        <v/>
      </c>
      <c r="E2026" s="95" t="str">
        <f>IF($B2026="","",IF(VLOOKUP($B2026,競技者!$A$5:$I$1004,4,FALSE)="","",VLOOKUP($B2026,競技者!$A$5:$I$1004,4,FALSE)))</f>
        <v/>
      </c>
      <c r="F2026" s="95" t="str">
        <f>IF($B2026="","",IF(VLOOKUP($B2026,競技者!$A$5:$I$1004,7,FALSE)="","",VLOOKUP($B2026,競技者!$A$5:$I$1004,7,FALSE)))</f>
        <v/>
      </c>
      <c r="G2026" s="95" t="str">
        <f>IF($B2026="","",IF(VLOOKUP($B2026,競技者!$A$5:$I$1004,9,FALSE)="","",VLOOKUP($B2026,競技者!$A$5:$I$1004,9,FALSE)))</f>
        <v/>
      </c>
      <c r="H2026" s="109"/>
      <c r="I2026" s="95" t="str">
        <f t="shared" si="155"/>
        <v/>
      </c>
      <c r="J2026" s="96"/>
      <c r="K2026" s="107" t="str">
        <f t="shared" si="156"/>
        <v/>
      </c>
      <c r="L2026" s="96"/>
      <c r="M2026" s="107" t="str">
        <f t="shared" si="157"/>
        <v/>
      </c>
      <c r="N2026" s="103"/>
      <c r="O2026" s="103"/>
      <c r="P2026" s="260"/>
      <c r="Q2026" s="97" t="str">
        <f t="shared" si="158"/>
        <v/>
      </c>
      <c r="R2026" s="98" t="str">
        <f t="shared" si="159"/>
        <v/>
      </c>
      <c r="S2026" s="96"/>
      <c r="T2026" s="234"/>
      <c r="U2026" s="105"/>
    </row>
    <row r="2027" spans="1:21">
      <c r="A2027" s="94">
        <v>2023</v>
      </c>
      <c r="B2027" s="111"/>
      <c r="C2027" s="95" t="str">
        <f>IF($B2027="","",IF(VLOOKUP($B2027,競技者!$A$5:$I$1004,2,FALSE)="","",VLOOKUP($B2027,競技者!$A$5:$I$1004,2,FALSE)))</f>
        <v/>
      </c>
      <c r="D2027" s="95" t="str">
        <f>IF($B2027="","",IF(VLOOKUP($B2027,競技者!$A$5:$I$1004,3,FALSE)="","",VLOOKUP($B2027,競技者!$A$5:$I$1004,3,FALSE)))</f>
        <v/>
      </c>
      <c r="E2027" s="95" t="str">
        <f>IF($B2027="","",IF(VLOOKUP($B2027,競技者!$A$5:$I$1004,4,FALSE)="","",VLOOKUP($B2027,競技者!$A$5:$I$1004,4,FALSE)))</f>
        <v/>
      </c>
      <c r="F2027" s="95" t="str">
        <f>IF($B2027="","",IF(VLOOKUP($B2027,競技者!$A$5:$I$1004,7,FALSE)="","",VLOOKUP($B2027,競技者!$A$5:$I$1004,7,FALSE)))</f>
        <v/>
      </c>
      <c r="G2027" s="95" t="str">
        <f>IF($B2027="","",IF(VLOOKUP($B2027,競技者!$A$5:$I$1004,9,FALSE)="","",VLOOKUP($B2027,競技者!$A$5:$I$1004,9,FALSE)))</f>
        <v/>
      </c>
      <c r="H2027" s="109"/>
      <c r="I2027" s="95" t="str">
        <f t="shared" si="155"/>
        <v/>
      </c>
      <c r="J2027" s="96"/>
      <c r="K2027" s="107" t="str">
        <f t="shared" si="156"/>
        <v/>
      </c>
      <c r="L2027" s="96"/>
      <c r="M2027" s="107" t="str">
        <f t="shared" si="157"/>
        <v/>
      </c>
      <c r="N2027" s="103"/>
      <c r="O2027" s="103"/>
      <c r="P2027" s="260"/>
      <c r="Q2027" s="97" t="str">
        <f t="shared" si="158"/>
        <v/>
      </c>
      <c r="R2027" s="98" t="str">
        <f t="shared" si="159"/>
        <v/>
      </c>
      <c r="S2027" s="96"/>
      <c r="T2027" s="234"/>
      <c r="U2027" s="105"/>
    </row>
    <row r="2028" spans="1:21">
      <c r="A2028" s="94">
        <v>2024</v>
      </c>
      <c r="B2028" s="111"/>
      <c r="C2028" s="95" t="str">
        <f>IF($B2028="","",IF(VLOOKUP($B2028,競技者!$A$5:$I$1004,2,FALSE)="","",VLOOKUP($B2028,競技者!$A$5:$I$1004,2,FALSE)))</f>
        <v/>
      </c>
      <c r="D2028" s="95" t="str">
        <f>IF($B2028="","",IF(VLOOKUP($B2028,競技者!$A$5:$I$1004,3,FALSE)="","",VLOOKUP($B2028,競技者!$A$5:$I$1004,3,FALSE)))</f>
        <v/>
      </c>
      <c r="E2028" s="95" t="str">
        <f>IF($B2028="","",IF(VLOOKUP($B2028,競技者!$A$5:$I$1004,4,FALSE)="","",VLOOKUP($B2028,競技者!$A$5:$I$1004,4,FALSE)))</f>
        <v/>
      </c>
      <c r="F2028" s="95" t="str">
        <f>IF($B2028="","",IF(VLOOKUP($B2028,競技者!$A$5:$I$1004,7,FALSE)="","",VLOOKUP($B2028,競技者!$A$5:$I$1004,7,FALSE)))</f>
        <v/>
      </c>
      <c r="G2028" s="95" t="str">
        <f>IF($B2028="","",IF(VLOOKUP($B2028,競技者!$A$5:$I$1004,9,FALSE)="","",VLOOKUP($B2028,競技者!$A$5:$I$1004,9,FALSE)))</f>
        <v/>
      </c>
      <c r="H2028" s="109"/>
      <c r="I2028" s="95" t="str">
        <f t="shared" si="155"/>
        <v/>
      </c>
      <c r="J2028" s="96"/>
      <c r="K2028" s="107" t="str">
        <f t="shared" si="156"/>
        <v/>
      </c>
      <c r="L2028" s="96"/>
      <c r="M2028" s="107" t="str">
        <f t="shared" si="157"/>
        <v/>
      </c>
      <c r="N2028" s="103"/>
      <c r="O2028" s="103"/>
      <c r="P2028" s="260"/>
      <c r="Q2028" s="97" t="str">
        <f t="shared" si="158"/>
        <v/>
      </c>
      <c r="R2028" s="98" t="str">
        <f t="shared" si="159"/>
        <v/>
      </c>
      <c r="S2028" s="96"/>
      <c r="T2028" s="234"/>
      <c r="U2028" s="105"/>
    </row>
    <row r="2029" spans="1:21">
      <c r="A2029" s="94">
        <v>2025</v>
      </c>
      <c r="B2029" s="207"/>
      <c r="C2029" s="208" t="str">
        <f>IF($B2029="","",IF(VLOOKUP($B2029,競技者!$A$5:$I$1004,2,FALSE)="","",VLOOKUP($B2029,競技者!$A$5:$I$1004,2,FALSE)))</f>
        <v/>
      </c>
      <c r="D2029" s="208" t="str">
        <f>IF($B2029="","",IF(VLOOKUP($B2029,競技者!$A$5:$I$1004,3,FALSE)="","",VLOOKUP($B2029,競技者!$A$5:$I$1004,3,FALSE)))</f>
        <v/>
      </c>
      <c r="E2029" s="208" t="str">
        <f>IF($B2029="","",IF(VLOOKUP($B2029,競技者!$A$5:$I$1004,4,FALSE)="","",VLOOKUP($B2029,競技者!$A$5:$I$1004,4,FALSE)))</f>
        <v/>
      </c>
      <c r="F2029" s="208" t="str">
        <f>IF($B2029="","",IF(VLOOKUP($B2029,競技者!$A$5:$I$1004,7,FALSE)="","",VLOOKUP($B2029,競技者!$A$5:$I$1004,7,FALSE)))</f>
        <v/>
      </c>
      <c r="G2029" s="208" t="str">
        <f>IF($B2029="","",IF(VLOOKUP($B2029,競技者!$A$5:$I$1004,9,FALSE)="","",VLOOKUP($B2029,競技者!$A$5:$I$1004,9,FALSE)))</f>
        <v/>
      </c>
      <c r="H2029" s="209"/>
      <c r="I2029" s="208" t="str">
        <f t="shared" si="155"/>
        <v/>
      </c>
      <c r="J2029" s="210"/>
      <c r="K2029" s="211" t="str">
        <f t="shared" si="156"/>
        <v/>
      </c>
      <c r="L2029" s="210"/>
      <c r="M2029" s="211" t="str">
        <f t="shared" si="157"/>
        <v/>
      </c>
      <c r="N2029" s="212"/>
      <c r="O2029" s="212"/>
      <c r="P2029" s="261"/>
      <c r="Q2029" s="213" t="str">
        <f t="shared" si="158"/>
        <v/>
      </c>
      <c r="R2029" s="214" t="str">
        <f t="shared" si="159"/>
        <v/>
      </c>
      <c r="S2029" s="210"/>
      <c r="T2029" s="238"/>
      <c r="U2029" s="216"/>
    </row>
    <row r="2030" spans="1:21">
      <c r="A2030" s="94">
        <v>2026</v>
      </c>
      <c r="B2030" s="199"/>
      <c r="C2030" s="120" t="str">
        <f>IF($B2030="","",IF(VLOOKUP($B2030,競技者!$A$5:$I$1004,2,FALSE)="","",VLOOKUP($B2030,競技者!$A$5:$I$1004,2,FALSE)))</f>
        <v/>
      </c>
      <c r="D2030" s="120" t="str">
        <f>IF($B2030="","",IF(VLOOKUP($B2030,競技者!$A$5:$I$1004,3,FALSE)="","",VLOOKUP($B2030,競技者!$A$5:$I$1004,3,FALSE)))</f>
        <v/>
      </c>
      <c r="E2030" s="120" t="str">
        <f>IF($B2030="","",IF(VLOOKUP($B2030,競技者!$A$5:$I$1004,4,FALSE)="","",VLOOKUP($B2030,競技者!$A$5:$I$1004,4,FALSE)))</f>
        <v/>
      </c>
      <c r="F2030" s="120" t="str">
        <f>IF($B2030="","",IF(VLOOKUP($B2030,競技者!$A$5:$I$1004,7,FALSE)="","",VLOOKUP($B2030,競技者!$A$5:$I$1004,7,FALSE)))</f>
        <v/>
      </c>
      <c r="G2030" s="120" t="str">
        <f>IF($B2030="","",IF(VLOOKUP($B2030,競技者!$A$5:$I$1004,9,FALSE)="","",VLOOKUP($B2030,競技者!$A$5:$I$1004,9,FALSE)))</f>
        <v/>
      </c>
      <c r="H2030" s="119"/>
      <c r="I2030" s="120" t="str">
        <f t="shared" si="155"/>
        <v/>
      </c>
      <c r="J2030" s="121"/>
      <c r="K2030" s="122" t="str">
        <f t="shared" si="156"/>
        <v/>
      </c>
      <c r="L2030" s="121"/>
      <c r="M2030" s="122" t="str">
        <f t="shared" si="157"/>
        <v/>
      </c>
      <c r="N2030" s="123"/>
      <c r="O2030" s="123"/>
      <c r="P2030" s="259"/>
      <c r="Q2030" s="124" t="str">
        <f t="shared" si="158"/>
        <v/>
      </c>
      <c r="R2030" s="125" t="str">
        <f t="shared" si="159"/>
        <v/>
      </c>
      <c r="S2030" s="121"/>
      <c r="T2030" s="236"/>
      <c r="U2030" s="127"/>
    </row>
    <row r="2031" spans="1:21">
      <c r="A2031" s="94">
        <v>2027</v>
      </c>
      <c r="B2031" s="111"/>
      <c r="C2031" s="95" t="str">
        <f>IF($B2031="","",IF(VLOOKUP($B2031,競技者!$A$5:$I$1004,2,FALSE)="","",VLOOKUP($B2031,競技者!$A$5:$I$1004,2,FALSE)))</f>
        <v/>
      </c>
      <c r="D2031" s="95" t="str">
        <f>IF($B2031="","",IF(VLOOKUP($B2031,競技者!$A$5:$I$1004,3,FALSE)="","",VLOOKUP($B2031,競技者!$A$5:$I$1004,3,FALSE)))</f>
        <v/>
      </c>
      <c r="E2031" s="95" t="str">
        <f>IF($B2031="","",IF(VLOOKUP($B2031,競技者!$A$5:$I$1004,4,FALSE)="","",VLOOKUP($B2031,競技者!$A$5:$I$1004,4,FALSE)))</f>
        <v/>
      </c>
      <c r="F2031" s="95" t="str">
        <f>IF($B2031="","",IF(VLOOKUP($B2031,競技者!$A$5:$I$1004,7,FALSE)="","",VLOOKUP($B2031,競技者!$A$5:$I$1004,7,FALSE)))</f>
        <v/>
      </c>
      <c r="G2031" s="95" t="str">
        <f>IF($B2031="","",IF(VLOOKUP($B2031,競技者!$A$5:$I$1004,9,FALSE)="","",VLOOKUP($B2031,競技者!$A$5:$I$1004,9,FALSE)))</f>
        <v/>
      </c>
      <c r="H2031" s="109"/>
      <c r="I2031" s="95" t="str">
        <f t="shared" si="155"/>
        <v/>
      </c>
      <c r="J2031" s="96"/>
      <c r="K2031" s="107" t="str">
        <f t="shared" si="156"/>
        <v/>
      </c>
      <c r="L2031" s="96"/>
      <c r="M2031" s="107" t="str">
        <f t="shared" si="157"/>
        <v/>
      </c>
      <c r="N2031" s="103"/>
      <c r="O2031" s="103"/>
      <c r="P2031" s="260"/>
      <c r="Q2031" s="97" t="str">
        <f t="shared" si="158"/>
        <v/>
      </c>
      <c r="R2031" s="98" t="str">
        <f t="shared" si="159"/>
        <v/>
      </c>
      <c r="S2031" s="96"/>
      <c r="T2031" s="234"/>
      <c r="U2031" s="105"/>
    </row>
    <row r="2032" spans="1:21">
      <c r="A2032" s="94">
        <v>2028</v>
      </c>
      <c r="B2032" s="111"/>
      <c r="C2032" s="95" t="str">
        <f>IF($B2032="","",IF(VLOOKUP($B2032,競技者!$A$5:$I$1004,2,FALSE)="","",VLOOKUP($B2032,競技者!$A$5:$I$1004,2,FALSE)))</f>
        <v/>
      </c>
      <c r="D2032" s="95" t="str">
        <f>IF($B2032="","",IF(VLOOKUP($B2032,競技者!$A$5:$I$1004,3,FALSE)="","",VLOOKUP($B2032,競技者!$A$5:$I$1004,3,FALSE)))</f>
        <v/>
      </c>
      <c r="E2032" s="95" t="str">
        <f>IF($B2032="","",IF(VLOOKUP($B2032,競技者!$A$5:$I$1004,4,FALSE)="","",VLOOKUP($B2032,競技者!$A$5:$I$1004,4,FALSE)))</f>
        <v/>
      </c>
      <c r="F2032" s="95" t="str">
        <f>IF($B2032="","",IF(VLOOKUP($B2032,競技者!$A$5:$I$1004,7,FALSE)="","",VLOOKUP($B2032,競技者!$A$5:$I$1004,7,FALSE)))</f>
        <v/>
      </c>
      <c r="G2032" s="95" t="str">
        <f>IF($B2032="","",IF(VLOOKUP($B2032,競技者!$A$5:$I$1004,9,FALSE)="","",VLOOKUP($B2032,競技者!$A$5:$I$1004,9,FALSE)))</f>
        <v/>
      </c>
      <c r="H2032" s="109"/>
      <c r="I2032" s="95" t="str">
        <f t="shared" si="155"/>
        <v/>
      </c>
      <c r="J2032" s="96"/>
      <c r="K2032" s="107" t="str">
        <f t="shared" si="156"/>
        <v/>
      </c>
      <c r="L2032" s="96"/>
      <c r="M2032" s="107" t="str">
        <f t="shared" si="157"/>
        <v/>
      </c>
      <c r="N2032" s="103"/>
      <c r="O2032" s="103"/>
      <c r="P2032" s="260"/>
      <c r="Q2032" s="97" t="str">
        <f t="shared" si="158"/>
        <v/>
      </c>
      <c r="R2032" s="98" t="str">
        <f t="shared" si="159"/>
        <v/>
      </c>
      <c r="S2032" s="96"/>
      <c r="T2032" s="234"/>
      <c r="U2032" s="105"/>
    </row>
    <row r="2033" spans="1:21">
      <c r="A2033" s="94">
        <v>2029</v>
      </c>
      <c r="B2033" s="111"/>
      <c r="C2033" s="95" t="str">
        <f>IF($B2033="","",IF(VLOOKUP($B2033,競技者!$A$5:$I$1004,2,FALSE)="","",VLOOKUP($B2033,競技者!$A$5:$I$1004,2,FALSE)))</f>
        <v/>
      </c>
      <c r="D2033" s="95" t="str">
        <f>IF($B2033="","",IF(VLOOKUP($B2033,競技者!$A$5:$I$1004,3,FALSE)="","",VLOOKUP($B2033,競技者!$A$5:$I$1004,3,FALSE)))</f>
        <v/>
      </c>
      <c r="E2033" s="95" t="str">
        <f>IF($B2033="","",IF(VLOOKUP($B2033,競技者!$A$5:$I$1004,4,FALSE)="","",VLOOKUP($B2033,競技者!$A$5:$I$1004,4,FALSE)))</f>
        <v/>
      </c>
      <c r="F2033" s="95" t="str">
        <f>IF($B2033="","",IF(VLOOKUP($B2033,競技者!$A$5:$I$1004,7,FALSE)="","",VLOOKUP($B2033,競技者!$A$5:$I$1004,7,FALSE)))</f>
        <v/>
      </c>
      <c r="G2033" s="95" t="str">
        <f>IF($B2033="","",IF(VLOOKUP($B2033,競技者!$A$5:$I$1004,9,FALSE)="","",VLOOKUP($B2033,競技者!$A$5:$I$1004,9,FALSE)))</f>
        <v/>
      </c>
      <c r="H2033" s="109"/>
      <c r="I2033" s="95" t="str">
        <f t="shared" si="155"/>
        <v/>
      </c>
      <c r="J2033" s="96"/>
      <c r="K2033" s="107" t="str">
        <f t="shared" si="156"/>
        <v/>
      </c>
      <c r="L2033" s="96"/>
      <c r="M2033" s="107" t="str">
        <f t="shared" si="157"/>
        <v/>
      </c>
      <c r="N2033" s="103"/>
      <c r="O2033" s="103"/>
      <c r="P2033" s="260"/>
      <c r="Q2033" s="97" t="str">
        <f t="shared" si="158"/>
        <v/>
      </c>
      <c r="R2033" s="98" t="str">
        <f t="shared" si="159"/>
        <v/>
      </c>
      <c r="S2033" s="96"/>
      <c r="T2033" s="234"/>
      <c r="U2033" s="105"/>
    </row>
    <row r="2034" spans="1:21" ht="12.6" thickBot="1">
      <c r="A2034" s="94">
        <v>2030</v>
      </c>
      <c r="B2034" s="217"/>
      <c r="C2034" s="218" t="str">
        <f>IF($B2034="","",IF(VLOOKUP($B2034,競技者!$A$5:$I$1004,2,FALSE)="","",VLOOKUP($B2034,競技者!$A$5:$I$1004,2,FALSE)))</f>
        <v/>
      </c>
      <c r="D2034" s="218" t="str">
        <f>IF($B2034="","",IF(VLOOKUP($B2034,競技者!$A$5:$I$1004,3,FALSE)="","",VLOOKUP($B2034,競技者!$A$5:$I$1004,3,FALSE)))</f>
        <v/>
      </c>
      <c r="E2034" s="218" t="str">
        <f>IF($B2034="","",IF(VLOOKUP($B2034,競技者!$A$5:$I$1004,4,FALSE)="","",VLOOKUP($B2034,競技者!$A$5:$I$1004,4,FALSE)))</f>
        <v/>
      </c>
      <c r="F2034" s="218" t="str">
        <f>IF($B2034="","",IF(VLOOKUP($B2034,競技者!$A$5:$I$1004,7,FALSE)="","",VLOOKUP($B2034,競技者!$A$5:$I$1004,7,FALSE)))</f>
        <v/>
      </c>
      <c r="G2034" s="218" t="str">
        <f>IF($B2034="","",IF(VLOOKUP($B2034,競技者!$A$5:$I$1004,9,FALSE)="","",VLOOKUP($B2034,競技者!$A$5:$I$1004,9,FALSE)))</f>
        <v/>
      </c>
      <c r="H2034" s="219"/>
      <c r="I2034" s="218" t="str">
        <f t="shared" si="155"/>
        <v/>
      </c>
      <c r="J2034" s="220"/>
      <c r="K2034" s="221" t="str">
        <f t="shared" si="156"/>
        <v/>
      </c>
      <c r="L2034" s="220"/>
      <c r="M2034" s="221" t="str">
        <f t="shared" si="157"/>
        <v/>
      </c>
      <c r="N2034" s="262"/>
      <c r="O2034" s="262"/>
      <c r="P2034" s="263"/>
      <c r="Q2034" s="222" t="str">
        <f t="shared" si="158"/>
        <v/>
      </c>
      <c r="R2034" s="223" t="str">
        <f t="shared" si="159"/>
        <v/>
      </c>
      <c r="S2034" s="220"/>
      <c r="T2034" s="237"/>
      <c r="U2034" s="224"/>
    </row>
    <row r="2035" spans="1:21">
      <c r="A2035" s="94">
        <v>2031</v>
      </c>
      <c r="B2035" s="199"/>
      <c r="C2035" s="120" t="str">
        <f>IF($B2035="","",IF(VLOOKUP($B2035,競技者!$A$5:$I$1004,2,FALSE)="","",VLOOKUP($B2035,競技者!$A$5:$I$1004,2,FALSE)))</f>
        <v/>
      </c>
      <c r="D2035" s="120" t="str">
        <f>IF($B2035="","",IF(VLOOKUP($B2035,競技者!$A$5:$I$1004,3,FALSE)="","",VLOOKUP($B2035,競技者!$A$5:$I$1004,3,FALSE)))</f>
        <v/>
      </c>
      <c r="E2035" s="120" t="str">
        <f>IF($B2035="","",IF(VLOOKUP($B2035,競技者!$A$5:$I$1004,4,FALSE)="","",VLOOKUP($B2035,競技者!$A$5:$I$1004,4,FALSE)))</f>
        <v/>
      </c>
      <c r="F2035" s="120" t="str">
        <f>IF($B2035="","",IF(VLOOKUP($B2035,競技者!$A$5:$I$1004,7,FALSE)="","",VLOOKUP($B2035,競技者!$A$5:$I$1004,7,FALSE)))</f>
        <v/>
      </c>
      <c r="G2035" s="120" t="str">
        <f>IF($B2035="","",IF(VLOOKUP($B2035,競技者!$A$5:$I$1004,9,FALSE)="","",VLOOKUP($B2035,競技者!$A$5:$I$1004,9,FALSE)))</f>
        <v/>
      </c>
      <c r="H2035" s="119"/>
      <c r="I2035" s="120" t="str">
        <f t="shared" si="155"/>
        <v/>
      </c>
      <c r="J2035" s="121"/>
      <c r="K2035" s="122" t="str">
        <f t="shared" si="156"/>
        <v/>
      </c>
      <c r="L2035" s="121"/>
      <c r="M2035" s="122" t="str">
        <f t="shared" si="157"/>
        <v/>
      </c>
      <c r="N2035" s="123"/>
      <c r="O2035" s="123"/>
      <c r="P2035" s="259"/>
      <c r="Q2035" s="124" t="str">
        <f t="shared" si="158"/>
        <v/>
      </c>
      <c r="R2035" s="125" t="str">
        <f t="shared" si="159"/>
        <v/>
      </c>
      <c r="S2035" s="121"/>
      <c r="T2035" s="236"/>
      <c r="U2035" s="127"/>
    </row>
    <row r="2036" spans="1:21">
      <c r="A2036" s="94">
        <v>2032</v>
      </c>
      <c r="B2036" s="111"/>
      <c r="C2036" s="95" t="str">
        <f>IF($B2036="","",IF(VLOOKUP($B2036,競技者!$A$5:$I$1004,2,FALSE)="","",VLOOKUP($B2036,競技者!$A$5:$I$1004,2,FALSE)))</f>
        <v/>
      </c>
      <c r="D2036" s="95" t="str">
        <f>IF($B2036="","",IF(VLOOKUP($B2036,競技者!$A$5:$I$1004,3,FALSE)="","",VLOOKUP($B2036,競技者!$A$5:$I$1004,3,FALSE)))</f>
        <v/>
      </c>
      <c r="E2036" s="95" t="str">
        <f>IF($B2036="","",IF(VLOOKUP($B2036,競技者!$A$5:$I$1004,4,FALSE)="","",VLOOKUP($B2036,競技者!$A$5:$I$1004,4,FALSE)))</f>
        <v/>
      </c>
      <c r="F2036" s="95" t="str">
        <f>IF($B2036="","",IF(VLOOKUP($B2036,競技者!$A$5:$I$1004,7,FALSE)="","",VLOOKUP($B2036,競技者!$A$5:$I$1004,7,FALSE)))</f>
        <v/>
      </c>
      <c r="G2036" s="95" t="str">
        <f>IF($B2036="","",IF(VLOOKUP($B2036,競技者!$A$5:$I$1004,9,FALSE)="","",VLOOKUP($B2036,競技者!$A$5:$I$1004,9,FALSE)))</f>
        <v/>
      </c>
      <c r="H2036" s="109"/>
      <c r="I2036" s="95" t="str">
        <f t="shared" si="155"/>
        <v/>
      </c>
      <c r="J2036" s="96"/>
      <c r="K2036" s="107" t="str">
        <f t="shared" si="156"/>
        <v/>
      </c>
      <c r="L2036" s="96"/>
      <c r="M2036" s="107" t="str">
        <f t="shared" si="157"/>
        <v/>
      </c>
      <c r="N2036" s="103"/>
      <c r="O2036" s="103"/>
      <c r="P2036" s="260"/>
      <c r="Q2036" s="97" t="str">
        <f t="shared" si="158"/>
        <v/>
      </c>
      <c r="R2036" s="98" t="str">
        <f t="shared" si="159"/>
        <v/>
      </c>
      <c r="S2036" s="96"/>
      <c r="T2036" s="234"/>
      <c r="U2036" s="105"/>
    </row>
    <row r="2037" spans="1:21">
      <c r="A2037" s="94">
        <v>2033</v>
      </c>
      <c r="B2037" s="111"/>
      <c r="C2037" s="95" t="str">
        <f>IF($B2037="","",IF(VLOOKUP($B2037,競技者!$A$5:$I$1004,2,FALSE)="","",VLOOKUP($B2037,競技者!$A$5:$I$1004,2,FALSE)))</f>
        <v/>
      </c>
      <c r="D2037" s="95" t="str">
        <f>IF($B2037="","",IF(VLOOKUP($B2037,競技者!$A$5:$I$1004,3,FALSE)="","",VLOOKUP($B2037,競技者!$A$5:$I$1004,3,FALSE)))</f>
        <v/>
      </c>
      <c r="E2037" s="95" t="str">
        <f>IF($B2037="","",IF(VLOOKUP($B2037,競技者!$A$5:$I$1004,4,FALSE)="","",VLOOKUP($B2037,競技者!$A$5:$I$1004,4,FALSE)))</f>
        <v/>
      </c>
      <c r="F2037" s="95" t="str">
        <f>IF($B2037="","",IF(VLOOKUP($B2037,競技者!$A$5:$I$1004,7,FALSE)="","",VLOOKUP($B2037,競技者!$A$5:$I$1004,7,FALSE)))</f>
        <v/>
      </c>
      <c r="G2037" s="95" t="str">
        <f>IF($B2037="","",IF(VLOOKUP($B2037,競技者!$A$5:$I$1004,9,FALSE)="","",VLOOKUP($B2037,競技者!$A$5:$I$1004,9,FALSE)))</f>
        <v/>
      </c>
      <c r="H2037" s="109"/>
      <c r="I2037" s="95" t="str">
        <f t="shared" si="155"/>
        <v/>
      </c>
      <c r="J2037" s="96"/>
      <c r="K2037" s="107" t="str">
        <f t="shared" si="156"/>
        <v/>
      </c>
      <c r="L2037" s="96"/>
      <c r="M2037" s="107" t="str">
        <f t="shared" si="157"/>
        <v/>
      </c>
      <c r="N2037" s="103"/>
      <c r="O2037" s="103"/>
      <c r="P2037" s="260"/>
      <c r="Q2037" s="97" t="str">
        <f t="shared" si="158"/>
        <v/>
      </c>
      <c r="R2037" s="98" t="str">
        <f t="shared" si="159"/>
        <v/>
      </c>
      <c r="S2037" s="96"/>
      <c r="T2037" s="234"/>
      <c r="U2037" s="105"/>
    </row>
    <row r="2038" spans="1:21">
      <c r="A2038" s="94">
        <v>2034</v>
      </c>
      <c r="B2038" s="111"/>
      <c r="C2038" s="95" t="str">
        <f>IF($B2038="","",IF(VLOOKUP($B2038,競技者!$A$5:$I$1004,2,FALSE)="","",VLOOKUP($B2038,競技者!$A$5:$I$1004,2,FALSE)))</f>
        <v/>
      </c>
      <c r="D2038" s="95" t="str">
        <f>IF($B2038="","",IF(VLOOKUP($B2038,競技者!$A$5:$I$1004,3,FALSE)="","",VLOOKUP($B2038,競技者!$A$5:$I$1004,3,FALSE)))</f>
        <v/>
      </c>
      <c r="E2038" s="95" t="str">
        <f>IF($B2038="","",IF(VLOOKUP($B2038,競技者!$A$5:$I$1004,4,FALSE)="","",VLOOKUP($B2038,競技者!$A$5:$I$1004,4,FALSE)))</f>
        <v/>
      </c>
      <c r="F2038" s="95" t="str">
        <f>IF($B2038="","",IF(VLOOKUP($B2038,競技者!$A$5:$I$1004,7,FALSE)="","",VLOOKUP($B2038,競技者!$A$5:$I$1004,7,FALSE)))</f>
        <v/>
      </c>
      <c r="G2038" s="95" t="str">
        <f>IF($B2038="","",IF(VLOOKUP($B2038,競技者!$A$5:$I$1004,9,FALSE)="","",VLOOKUP($B2038,競技者!$A$5:$I$1004,9,FALSE)))</f>
        <v/>
      </c>
      <c r="H2038" s="109"/>
      <c r="I2038" s="95" t="str">
        <f t="shared" si="155"/>
        <v/>
      </c>
      <c r="J2038" s="96"/>
      <c r="K2038" s="107" t="str">
        <f t="shared" si="156"/>
        <v/>
      </c>
      <c r="L2038" s="96"/>
      <c r="M2038" s="107" t="str">
        <f t="shared" si="157"/>
        <v/>
      </c>
      <c r="N2038" s="103"/>
      <c r="O2038" s="103"/>
      <c r="P2038" s="260"/>
      <c r="Q2038" s="97" t="str">
        <f t="shared" si="158"/>
        <v/>
      </c>
      <c r="R2038" s="98" t="str">
        <f t="shared" si="159"/>
        <v/>
      </c>
      <c r="S2038" s="96"/>
      <c r="T2038" s="234"/>
      <c r="U2038" s="105"/>
    </row>
    <row r="2039" spans="1:21">
      <c r="A2039" s="94">
        <v>2035</v>
      </c>
      <c r="B2039" s="207"/>
      <c r="C2039" s="208" t="str">
        <f>IF($B2039="","",IF(VLOOKUP($B2039,競技者!$A$5:$I$1004,2,FALSE)="","",VLOOKUP($B2039,競技者!$A$5:$I$1004,2,FALSE)))</f>
        <v/>
      </c>
      <c r="D2039" s="208" t="str">
        <f>IF($B2039="","",IF(VLOOKUP($B2039,競技者!$A$5:$I$1004,3,FALSE)="","",VLOOKUP($B2039,競技者!$A$5:$I$1004,3,FALSE)))</f>
        <v/>
      </c>
      <c r="E2039" s="208" t="str">
        <f>IF($B2039="","",IF(VLOOKUP($B2039,競技者!$A$5:$I$1004,4,FALSE)="","",VLOOKUP($B2039,競技者!$A$5:$I$1004,4,FALSE)))</f>
        <v/>
      </c>
      <c r="F2039" s="208" t="str">
        <f>IF($B2039="","",IF(VLOOKUP($B2039,競技者!$A$5:$I$1004,7,FALSE)="","",VLOOKUP($B2039,競技者!$A$5:$I$1004,7,FALSE)))</f>
        <v/>
      </c>
      <c r="G2039" s="208" t="str">
        <f>IF($B2039="","",IF(VLOOKUP($B2039,競技者!$A$5:$I$1004,9,FALSE)="","",VLOOKUP($B2039,競技者!$A$5:$I$1004,9,FALSE)))</f>
        <v/>
      </c>
      <c r="H2039" s="209"/>
      <c r="I2039" s="208" t="str">
        <f t="shared" si="155"/>
        <v/>
      </c>
      <c r="J2039" s="210"/>
      <c r="K2039" s="211" t="str">
        <f t="shared" si="156"/>
        <v/>
      </c>
      <c r="L2039" s="210"/>
      <c r="M2039" s="211" t="str">
        <f t="shared" si="157"/>
        <v/>
      </c>
      <c r="N2039" s="212"/>
      <c r="O2039" s="212"/>
      <c r="P2039" s="261"/>
      <c r="Q2039" s="213" t="str">
        <f t="shared" si="158"/>
        <v/>
      </c>
      <c r="R2039" s="214" t="str">
        <f t="shared" si="159"/>
        <v/>
      </c>
      <c r="S2039" s="210"/>
      <c r="T2039" s="238"/>
      <c r="U2039" s="216"/>
    </row>
    <row r="2040" spans="1:21">
      <c r="A2040" s="94">
        <v>2036</v>
      </c>
      <c r="B2040" s="199"/>
      <c r="C2040" s="120" t="str">
        <f>IF($B2040="","",IF(VLOOKUP($B2040,競技者!$A$5:$I$1004,2,FALSE)="","",VLOOKUP($B2040,競技者!$A$5:$I$1004,2,FALSE)))</f>
        <v/>
      </c>
      <c r="D2040" s="120" t="str">
        <f>IF($B2040="","",IF(VLOOKUP($B2040,競技者!$A$5:$I$1004,3,FALSE)="","",VLOOKUP($B2040,競技者!$A$5:$I$1004,3,FALSE)))</f>
        <v/>
      </c>
      <c r="E2040" s="120" t="str">
        <f>IF($B2040="","",IF(VLOOKUP($B2040,競技者!$A$5:$I$1004,4,FALSE)="","",VLOOKUP($B2040,競技者!$A$5:$I$1004,4,FALSE)))</f>
        <v/>
      </c>
      <c r="F2040" s="120" t="str">
        <f>IF($B2040="","",IF(VLOOKUP($B2040,競技者!$A$5:$I$1004,7,FALSE)="","",VLOOKUP($B2040,競技者!$A$5:$I$1004,7,FALSE)))</f>
        <v/>
      </c>
      <c r="G2040" s="120" t="str">
        <f>IF($B2040="","",IF(VLOOKUP($B2040,競技者!$A$5:$I$1004,9,FALSE)="","",VLOOKUP($B2040,競技者!$A$5:$I$1004,9,FALSE)))</f>
        <v/>
      </c>
      <c r="H2040" s="119"/>
      <c r="I2040" s="120" t="str">
        <f t="shared" si="155"/>
        <v/>
      </c>
      <c r="J2040" s="121"/>
      <c r="K2040" s="122" t="str">
        <f t="shared" si="156"/>
        <v/>
      </c>
      <c r="L2040" s="121"/>
      <c r="M2040" s="122" t="str">
        <f t="shared" si="157"/>
        <v/>
      </c>
      <c r="N2040" s="123"/>
      <c r="O2040" s="123"/>
      <c r="P2040" s="259"/>
      <c r="Q2040" s="124" t="str">
        <f t="shared" si="158"/>
        <v/>
      </c>
      <c r="R2040" s="125" t="str">
        <f t="shared" si="159"/>
        <v/>
      </c>
      <c r="S2040" s="121"/>
      <c r="T2040" s="236"/>
      <c r="U2040" s="127"/>
    </row>
    <row r="2041" spans="1:21">
      <c r="A2041" s="94">
        <v>2037</v>
      </c>
      <c r="B2041" s="111"/>
      <c r="C2041" s="95" t="str">
        <f>IF($B2041="","",IF(VLOOKUP($B2041,競技者!$A$5:$I$1004,2,FALSE)="","",VLOOKUP($B2041,競技者!$A$5:$I$1004,2,FALSE)))</f>
        <v/>
      </c>
      <c r="D2041" s="95" t="str">
        <f>IF($B2041="","",IF(VLOOKUP($B2041,競技者!$A$5:$I$1004,3,FALSE)="","",VLOOKUP($B2041,競技者!$A$5:$I$1004,3,FALSE)))</f>
        <v/>
      </c>
      <c r="E2041" s="95" t="str">
        <f>IF($B2041="","",IF(VLOOKUP($B2041,競技者!$A$5:$I$1004,4,FALSE)="","",VLOOKUP($B2041,競技者!$A$5:$I$1004,4,FALSE)))</f>
        <v/>
      </c>
      <c r="F2041" s="95" t="str">
        <f>IF($B2041="","",IF(VLOOKUP($B2041,競技者!$A$5:$I$1004,7,FALSE)="","",VLOOKUP($B2041,競技者!$A$5:$I$1004,7,FALSE)))</f>
        <v/>
      </c>
      <c r="G2041" s="95" t="str">
        <f>IF($B2041="","",IF(VLOOKUP($B2041,競技者!$A$5:$I$1004,9,FALSE)="","",VLOOKUP($B2041,競技者!$A$5:$I$1004,9,FALSE)))</f>
        <v/>
      </c>
      <c r="H2041" s="109"/>
      <c r="I2041" s="95" t="str">
        <f t="shared" si="155"/>
        <v/>
      </c>
      <c r="J2041" s="96"/>
      <c r="K2041" s="107" t="str">
        <f t="shared" si="156"/>
        <v/>
      </c>
      <c r="L2041" s="96"/>
      <c r="M2041" s="107" t="str">
        <f t="shared" si="157"/>
        <v/>
      </c>
      <c r="N2041" s="103"/>
      <c r="O2041" s="103"/>
      <c r="P2041" s="260"/>
      <c r="Q2041" s="97" t="str">
        <f t="shared" si="158"/>
        <v/>
      </c>
      <c r="R2041" s="98" t="str">
        <f t="shared" si="159"/>
        <v/>
      </c>
      <c r="S2041" s="96"/>
      <c r="T2041" s="234"/>
      <c r="U2041" s="105"/>
    </row>
    <row r="2042" spans="1:21">
      <c r="A2042" s="94">
        <v>2038</v>
      </c>
      <c r="B2042" s="111"/>
      <c r="C2042" s="95" t="str">
        <f>IF($B2042="","",IF(VLOOKUP($B2042,競技者!$A$5:$I$1004,2,FALSE)="","",VLOOKUP($B2042,競技者!$A$5:$I$1004,2,FALSE)))</f>
        <v/>
      </c>
      <c r="D2042" s="95" t="str">
        <f>IF($B2042="","",IF(VLOOKUP($B2042,競技者!$A$5:$I$1004,3,FALSE)="","",VLOOKUP($B2042,競技者!$A$5:$I$1004,3,FALSE)))</f>
        <v/>
      </c>
      <c r="E2042" s="95" t="str">
        <f>IF($B2042="","",IF(VLOOKUP($B2042,競技者!$A$5:$I$1004,4,FALSE)="","",VLOOKUP($B2042,競技者!$A$5:$I$1004,4,FALSE)))</f>
        <v/>
      </c>
      <c r="F2042" s="95" t="str">
        <f>IF($B2042="","",IF(VLOOKUP($B2042,競技者!$A$5:$I$1004,7,FALSE)="","",VLOOKUP($B2042,競技者!$A$5:$I$1004,7,FALSE)))</f>
        <v/>
      </c>
      <c r="G2042" s="95" t="str">
        <f>IF($B2042="","",IF(VLOOKUP($B2042,競技者!$A$5:$I$1004,9,FALSE)="","",VLOOKUP($B2042,競技者!$A$5:$I$1004,9,FALSE)))</f>
        <v/>
      </c>
      <c r="H2042" s="109"/>
      <c r="I2042" s="95" t="str">
        <f t="shared" si="155"/>
        <v/>
      </c>
      <c r="J2042" s="96"/>
      <c r="K2042" s="107" t="str">
        <f t="shared" si="156"/>
        <v/>
      </c>
      <c r="L2042" s="96"/>
      <c r="M2042" s="107" t="str">
        <f t="shared" si="157"/>
        <v/>
      </c>
      <c r="N2042" s="103"/>
      <c r="O2042" s="103"/>
      <c r="P2042" s="260"/>
      <c r="Q2042" s="97" t="str">
        <f t="shared" si="158"/>
        <v/>
      </c>
      <c r="R2042" s="98" t="str">
        <f t="shared" si="159"/>
        <v/>
      </c>
      <c r="S2042" s="96"/>
      <c r="T2042" s="234"/>
      <c r="U2042" s="105"/>
    </row>
    <row r="2043" spans="1:21">
      <c r="A2043" s="94">
        <v>2039</v>
      </c>
      <c r="B2043" s="111"/>
      <c r="C2043" s="95" t="str">
        <f>IF($B2043="","",IF(VLOOKUP($B2043,競技者!$A$5:$I$1004,2,FALSE)="","",VLOOKUP($B2043,競技者!$A$5:$I$1004,2,FALSE)))</f>
        <v/>
      </c>
      <c r="D2043" s="95" t="str">
        <f>IF($B2043="","",IF(VLOOKUP($B2043,競技者!$A$5:$I$1004,3,FALSE)="","",VLOOKUP($B2043,競技者!$A$5:$I$1004,3,FALSE)))</f>
        <v/>
      </c>
      <c r="E2043" s="95" t="str">
        <f>IF($B2043="","",IF(VLOOKUP($B2043,競技者!$A$5:$I$1004,4,FALSE)="","",VLOOKUP($B2043,競技者!$A$5:$I$1004,4,FALSE)))</f>
        <v/>
      </c>
      <c r="F2043" s="95" t="str">
        <f>IF($B2043="","",IF(VLOOKUP($B2043,競技者!$A$5:$I$1004,7,FALSE)="","",VLOOKUP($B2043,競技者!$A$5:$I$1004,7,FALSE)))</f>
        <v/>
      </c>
      <c r="G2043" s="95" t="str">
        <f>IF($B2043="","",IF(VLOOKUP($B2043,競技者!$A$5:$I$1004,9,FALSE)="","",VLOOKUP($B2043,競技者!$A$5:$I$1004,9,FALSE)))</f>
        <v/>
      </c>
      <c r="H2043" s="109"/>
      <c r="I2043" s="95" t="str">
        <f t="shared" si="155"/>
        <v/>
      </c>
      <c r="J2043" s="96"/>
      <c r="K2043" s="107" t="str">
        <f t="shared" si="156"/>
        <v/>
      </c>
      <c r="L2043" s="96"/>
      <c r="M2043" s="107" t="str">
        <f t="shared" si="157"/>
        <v/>
      </c>
      <c r="N2043" s="103"/>
      <c r="O2043" s="103"/>
      <c r="P2043" s="260"/>
      <c r="Q2043" s="97" t="str">
        <f t="shared" si="158"/>
        <v/>
      </c>
      <c r="R2043" s="98" t="str">
        <f t="shared" si="159"/>
        <v/>
      </c>
      <c r="S2043" s="96"/>
      <c r="T2043" s="234"/>
      <c r="U2043" s="105"/>
    </row>
    <row r="2044" spans="1:21" ht="12.6" thickBot="1">
      <c r="A2044" s="94">
        <v>2040</v>
      </c>
      <c r="B2044" s="217"/>
      <c r="C2044" s="218" t="str">
        <f>IF($B2044="","",IF(VLOOKUP($B2044,競技者!$A$5:$I$1004,2,FALSE)="","",VLOOKUP($B2044,競技者!$A$5:$I$1004,2,FALSE)))</f>
        <v/>
      </c>
      <c r="D2044" s="218" t="str">
        <f>IF($B2044="","",IF(VLOOKUP($B2044,競技者!$A$5:$I$1004,3,FALSE)="","",VLOOKUP($B2044,競技者!$A$5:$I$1004,3,FALSE)))</f>
        <v/>
      </c>
      <c r="E2044" s="218" t="str">
        <f>IF($B2044="","",IF(VLOOKUP($B2044,競技者!$A$5:$I$1004,4,FALSE)="","",VLOOKUP($B2044,競技者!$A$5:$I$1004,4,FALSE)))</f>
        <v/>
      </c>
      <c r="F2044" s="218" t="str">
        <f>IF($B2044="","",IF(VLOOKUP($B2044,競技者!$A$5:$I$1004,7,FALSE)="","",VLOOKUP($B2044,競技者!$A$5:$I$1004,7,FALSE)))</f>
        <v/>
      </c>
      <c r="G2044" s="218" t="str">
        <f>IF($B2044="","",IF(VLOOKUP($B2044,競技者!$A$5:$I$1004,9,FALSE)="","",VLOOKUP($B2044,競技者!$A$5:$I$1004,9,FALSE)))</f>
        <v/>
      </c>
      <c r="H2044" s="219"/>
      <c r="I2044" s="218" t="str">
        <f t="shared" si="155"/>
        <v/>
      </c>
      <c r="J2044" s="220"/>
      <c r="K2044" s="221" t="str">
        <f t="shared" si="156"/>
        <v/>
      </c>
      <c r="L2044" s="220"/>
      <c r="M2044" s="221" t="str">
        <f t="shared" si="157"/>
        <v/>
      </c>
      <c r="N2044" s="262"/>
      <c r="O2044" s="262"/>
      <c r="P2044" s="263"/>
      <c r="Q2044" s="222" t="str">
        <f t="shared" si="158"/>
        <v/>
      </c>
      <c r="R2044" s="223" t="str">
        <f t="shared" si="159"/>
        <v/>
      </c>
      <c r="S2044" s="220"/>
      <c r="T2044" s="237"/>
      <c r="U2044" s="224"/>
    </row>
    <row r="2045" spans="1:21">
      <c r="A2045" s="94">
        <v>2041</v>
      </c>
      <c r="B2045" s="199"/>
      <c r="C2045" s="120" t="str">
        <f>IF($B2045="","",IF(VLOOKUP($B2045,競技者!$A$5:$I$1004,2,FALSE)="","",VLOOKUP($B2045,競技者!$A$5:$I$1004,2,FALSE)))</f>
        <v/>
      </c>
      <c r="D2045" s="120" t="str">
        <f>IF($B2045="","",IF(VLOOKUP($B2045,競技者!$A$5:$I$1004,3,FALSE)="","",VLOOKUP($B2045,競技者!$A$5:$I$1004,3,FALSE)))</f>
        <v/>
      </c>
      <c r="E2045" s="120" t="str">
        <f>IF($B2045="","",IF(VLOOKUP($B2045,競技者!$A$5:$I$1004,4,FALSE)="","",VLOOKUP($B2045,競技者!$A$5:$I$1004,4,FALSE)))</f>
        <v/>
      </c>
      <c r="F2045" s="120" t="str">
        <f>IF($B2045="","",IF(VLOOKUP($B2045,競技者!$A$5:$I$1004,7,FALSE)="","",VLOOKUP($B2045,競技者!$A$5:$I$1004,7,FALSE)))</f>
        <v/>
      </c>
      <c r="G2045" s="120" t="str">
        <f>IF($B2045="","",IF(VLOOKUP($B2045,競技者!$A$5:$I$1004,9,FALSE)="","",VLOOKUP($B2045,競技者!$A$5:$I$1004,9,FALSE)))</f>
        <v/>
      </c>
      <c r="H2045" s="119"/>
      <c r="I2045" s="120" t="str">
        <f t="shared" si="155"/>
        <v/>
      </c>
      <c r="J2045" s="121"/>
      <c r="K2045" s="122" t="str">
        <f t="shared" si="156"/>
        <v/>
      </c>
      <c r="L2045" s="121"/>
      <c r="M2045" s="122" t="str">
        <f t="shared" si="157"/>
        <v/>
      </c>
      <c r="N2045" s="123"/>
      <c r="O2045" s="123"/>
      <c r="P2045" s="259"/>
      <c r="Q2045" s="124" t="str">
        <f t="shared" si="158"/>
        <v/>
      </c>
      <c r="R2045" s="125" t="str">
        <f t="shared" si="159"/>
        <v/>
      </c>
      <c r="S2045" s="121"/>
      <c r="T2045" s="236"/>
      <c r="U2045" s="127"/>
    </row>
    <row r="2046" spans="1:21">
      <c r="A2046" s="94">
        <v>2042</v>
      </c>
      <c r="B2046" s="111"/>
      <c r="C2046" s="95" t="str">
        <f>IF($B2046="","",IF(VLOOKUP($B2046,競技者!$A$5:$I$1004,2,FALSE)="","",VLOOKUP($B2046,競技者!$A$5:$I$1004,2,FALSE)))</f>
        <v/>
      </c>
      <c r="D2046" s="95" t="str">
        <f>IF($B2046="","",IF(VLOOKUP($B2046,競技者!$A$5:$I$1004,3,FALSE)="","",VLOOKUP($B2046,競技者!$A$5:$I$1004,3,FALSE)))</f>
        <v/>
      </c>
      <c r="E2046" s="95" t="str">
        <f>IF($B2046="","",IF(VLOOKUP($B2046,競技者!$A$5:$I$1004,4,FALSE)="","",VLOOKUP($B2046,競技者!$A$5:$I$1004,4,FALSE)))</f>
        <v/>
      </c>
      <c r="F2046" s="95" t="str">
        <f>IF($B2046="","",IF(VLOOKUP($B2046,競技者!$A$5:$I$1004,7,FALSE)="","",VLOOKUP($B2046,競技者!$A$5:$I$1004,7,FALSE)))</f>
        <v/>
      </c>
      <c r="G2046" s="95" t="str">
        <f>IF($B2046="","",IF(VLOOKUP($B2046,競技者!$A$5:$I$1004,9,FALSE)="","",VLOOKUP($B2046,競技者!$A$5:$I$1004,9,FALSE)))</f>
        <v/>
      </c>
      <c r="H2046" s="109"/>
      <c r="I2046" s="95" t="str">
        <f t="shared" si="155"/>
        <v/>
      </c>
      <c r="J2046" s="96"/>
      <c r="K2046" s="107" t="str">
        <f t="shared" si="156"/>
        <v/>
      </c>
      <c r="L2046" s="96"/>
      <c r="M2046" s="107" t="str">
        <f t="shared" si="157"/>
        <v/>
      </c>
      <c r="N2046" s="103"/>
      <c r="O2046" s="103"/>
      <c r="P2046" s="260"/>
      <c r="Q2046" s="97" t="str">
        <f t="shared" si="158"/>
        <v/>
      </c>
      <c r="R2046" s="98" t="str">
        <f t="shared" si="159"/>
        <v/>
      </c>
      <c r="S2046" s="96"/>
      <c r="T2046" s="234"/>
      <c r="U2046" s="105"/>
    </row>
    <row r="2047" spans="1:21">
      <c r="A2047" s="94">
        <v>2043</v>
      </c>
      <c r="B2047" s="111"/>
      <c r="C2047" s="95" t="str">
        <f>IF($B2047="","",IF(VLOOKUP($B2047,競技者!$A$5:$I$1004,2,FALSE)="","",VLOOKUP($B2047,競技者!$A$5:$I$1004,2,FALSE)))</f>
        <v/>
      </c>
      <c r="D2047" s="95" t="str">
        <f>IF($B2047="","",IF(VLOOKUP($B2047,競技者!$A$5:$I$1004,3,FALSE)="","",VLOOKUP($B2047,競技者!$A$5:$I$1004,3,FALSE)))</f>
        <v/>
      </c>
      <c r="E2047" s="95" t="str">
        <f>IF($B2047="","",IF(VLOOKUP($B2047,競技者!$A$5:$I$1004,4,FALSE)="","",VLOOKUP($B2047,競技者!$A$5:$I$1004,4,FALSE)))</f>
        <v/>
      </c>
      <c r="F2047" s="95" t="str">
        <f>IF($B2047="","",IF(VLOOKUP($B2047,競技者!$A$5:$I$1004,7,FALSE)="","",VLOOKUP($B2047,競技者!$A$5:$I$1004,7,FALSE)))</f>
        <v/>
      </c>
      <c r="G2047" s="95" t="str">
        <f>IF($B2047="","",IF(VLOOKUP($B2047,競技者!$A$5:$I$1004,9,FALSE)="","",VLOOKUP($B2047,競技者!$A$5:$I$1004,9,FALSE)))</f>
        <v/>
      </c>
      <c r="H2047" s="109"/>
      <c r="I2047" s="95" t="str">
        <f t="shared" si="155"/>
        <v/>
      </c>
      <c r="J2047" s="96"/>
      <c r="K2047" s="107" t="str">
        <f t="shared" si="156"/>
        <v/>
      </c>
      <c r="L2047" s="96"/>
      <c r="M2047" s="107" t="str">
        <f t="shared" si="157"/>
        <v/>
      </c>
      <c r="N2047" s="103"/>
      <c r="O2047" s="103"/>
      <c r="P2047" s="260"/>
      <c r="Q2047" s="97" t="str">
        <f t="shared" si="158"/>
        <v/>
      </c>
      <c r="R2047" s="98" t="str">
        <f t="shared" si="159"/>
        <v/>
      </c>
      <c r="S2047" s="96"/>
      <c r="T2047" s="234"/>
      <c r="U2047" s="105"/>
    </row>
    <row r="2048" spans="1:21">
      <c r="A2048" s="94">
        <v>2044</v>
      </c>
      <c r="B2048" s="111"/>
      <c r="C2048" s="95" t="str">
        <f>IF($B2048="","",IF(VLOOKUP($B2048,競技者!$A$5:$I$1004,2,FALSE)="","",VLOOKUP($B2048,競技者!$A$5:$I$1004,2,FALSE)))</f>
        <v/>
      </c>
      <c r="D2048" s="95" t="str">
        <f>IF($B2048="","",IF(VLOOKUP($B2048,競技者!$A$5:$I$1004,3,FALSE)="","",VLOOKUP($B2048,競技者!$A$5:$I$1004,3,FALSE)))</f>
        <v/>
      </c>
      <c r="E2048" s="95" t="str">
        <f>IF($B2048="","",IF(VLOOKUP($B2048,競技者!$A$5:$I$1004,4,FALSE)="","",VLOOKUP($B2048,競技者!$A$5:$I$1004,4,FALSE)))</f>
        <v/>
      </c>
      <c r="F2048" s="95" t="str">
        <f>IF($B2048="","",IF(VLOOKUP($B2048,競技者!$A$5:$I$1004,7,FALSE)="","",VLOOKUP($B2048,競技者!$A$5:$I$1004,7,FALSE)))</f>
        <v/>
      </c>
      <c r="G2048" s="95" t="str">
        <f>IF($B2048="","",IF(VLOOKUP($B2048,競技者!$A$5:$I$1004,9,FALSE)="","",VLOOKUP($B2048,競技者!$A$5:$I$1004,9,FALSE)))</f>
        <v/>
      </c>
      <c r="H2048" s="109"/>
      <c r="I2048" s="95" t="str">
        <f t="shared" si="155"/>
        <v/>
      </c>
      <c r="J2048" s="96"/>
      <c r="K2048" s="107" t="str">
        <f t="shared" si="156"/>
        <v/>
      </c>
      <c r="L2048" s="96"/>
      <c r="M2048" s="107" t="str">
        <f t="shared" si="157"/>
        <v/>
      </c>
      <c r="N2048" s="103"/>
      <c r="O2048" s="103"/>
      <c r="P2048" s="260"/>
      <c r="Q2048" s="97" t="str">
        <f t="shared" si="158"/>
        <v/>
      </c>
      <c r="R2048" s="98" t="str">
        <f t="shared" si="159"/>
        <v/>
      </c>
      <c r="S2048" s="96"/>
      <c r="T2048" s="234"/>
      <c r="U2048" s="105"/>
    </row>
    <row r="2049" spans="1:21">
      <c r="A2049" s="94">
        <v>2045</v>
      </c>
      <c r="B2049" s="207"/>
      <c r="C2049" s="208" t="str">
        <f>IF($B2049="","",IF(VLOOKUP($B2049,競技者!$A$5:$I$1004,2,FALSE)="","",VLOOKUP($B2049,競技者!$A$5:$I$1004,2,FALSE)))</f>
        <v/>
      </c>
      <c r="D2049" s="208" t="str">
        <f>IF($B2049="","",IF(VLOOKUP($B2049,競技者!$A$5:$I$1004,3,FALSE)="","",VLOOKUP($B2049,競技者!$A$5:$I$1004,3,FALSE)))</f>
        <v/>
      </c>
      <c r="E2049" s="208" t="str">
        <f>IF($B2049="","",IF(VLOOKUP($B2049,競技者!$A$5:$I$1004,4,FALSE)="","",VLOOKUP($B2049,競技者!$A$5:$I$1004,4,FALSE)))</f>
        <v/>
      </c>
      <c r="F2049" s="208" t="str">
        <f>IF($B2049="","",IF(VLOOKUP($B2049,競技者!$A$5:$I$1004,7,FALSE)="","",VLOOKUP($B2049,競技者!$A$5:$I$1004,7,FALSE)))</f>
        <v/>
      </c>
      <c r="G2049" s="208" t="str">
        <f>IF($B2049="","",IF(VLOOKUP($B2049,競技者!$A$5:$I$1004,9,FALSE)="","",VLOOKUP($B2049,競技者!$A$5:$I$1004,9,FALSE)))</f>
        <v/>
      </c>
      <c r="H2049" s="209"/>
      <c r="I2049" s="208" t="str">
        <f t="shared" si="155"/>
        <v/>
      </c>
      <c r="J2049" s="210"/>
      <c r="K2049" s="211" t="str">
        <f t="shared" si="156"/>
        <v/>
      </c>
      <c r="L2049" s="210"/>
      <c r="M2049" s="211" t="str">
        <f t="shared" si="157"/>
        <v/>
      </c>
      <c r="N2049" s="212"/>
      <c r="O2049" s="212"/>
      <c r="P2049" s="261"/>
      <c r="Q2049" s="213" t="str">
        <f t="shared" si="158"/>
        <v/>
      </c>
      <c r="R2049" s="214" t="str">
        <f t="shared" si="159"/>
        <v/>
      </c>
      <c r="S2049" s="210"/>
      <c r="T2049" s="238"/>
      <c r="U2049" s="216"/>
    </row>
    <row r="2050" spans="1:21">
      <c r="A2050" s="94">
        <v>2046</v>
      </c>
      <c r="B2050" s="199"/>
      <c r="C2050" s="120" t="str">
        <f>IF($B2050="","",IF(VLOOKUP($B2050,競技者!$A$5:$I$1004,2,FALSE)="","",VLOOKUP($B2050,競技者!$A$5:$I$1004,2,FALSE)))</f>
        <v/>
      </c>
      <c r="D2050" s="120" t="str">
        <f>IF($B2050="","",IF(VLOOKUP($B2050,競技者!$A$5:$I$1004,3,FALSE)="","",VLOOKUP($B2050,競技者!$A$5:$I$1004,3,FALSE)))</f>
        <v/>
      </c>
      <c r="E2050" s="120" t="str">
        <f>IF($B2050="","",IF(VLOOKUP($B2050,競技者!$A$5:$I$1004,4,FALSE)="","",VLOOKUP($B2050,競技者!$A$5:$I$1004,4,FALSE)))</f>
        <v/>
      </c>
      <c r="F2050" s="120" t="str">
        <f>IF($B2050="","",IF(VLOOKUP($B2050,競技者!$A$5:$I$1004,7,FALSE)="","",VLOOKUP($B2050,競技者!$A$5:$I$1004,7,FALSE)))</f>
        <v/>
      </c>
      <c r="G2050" s="120" t="str">
        <f>IF($B2050="","",IF(VLOOKUP($B2050,競技者!$A$5:$I$1004,9,FALSE)="","",VLOOKUP($B2050,競技者!$A$5:$I$1004,9,FALSE)))</f>
        <v/>
      </c>
      <c r="H2050" s="119"/>
      <c r="I2050" s="120" t="str">
        <f t="shared" si="155"/>
        <v/>
      </c>
      <c r="J2050" s="121"/>
      <c r="K2050" s="122" t="str">
        <f t="shared" si="156"/>
        <v/>
      </c>
      <c r="L2050" s="121"/>
      <c r="M2050" s="122" t="str">
        <f t="shared" si="157"/>
        <v/>
      </c>
      <c r="N2050" s="123"/>
      <c r="O2050" s="123"/>
      <c r="P2050" s="259"/>
      <c r="Q2050" s="124" t="str">
        <f t="shared" si="158"/>
        <v/>
      </c>
      <c r="R2050" s="125" t="str">
        <f t="shared" si="159"/>
        <v/>
      </c>
      <c r="S2050" s="121"/>
      <c r="T2050" s="236"/>
      <c r="U2050" s="127"/>
    </row>
    <row r="2051" spans="1:21">
      <c r="A2051" s="94">
        <v>2047</v>
      </c>
      <c r="B2051" s="111"/>
      <c r="C2051" s="95" t="str">
        <f>IF($B2051="","",IF(VLOOKUP($B2051,競技者!$A$5:$I$1004,2,FALSE)="","",VLOOKUP($B2051,競技者!$A$5:$I$1004,2,FALSE)))</f>
        <v/>
      </c>
      <c r="D2051" s="95" t="str">
        <f>IF($B2051="","",IF(VLOOKUP($B2051,競技者!$A$5:$I$1004,3,FALSE)="","",VLOOKUP($B2051,競技者!$A$5:$I$1004,3,FALSE)))</f>
        <v/>
      </c>
      <c r="E2051" s="95" t="str">
        <f>IF($B2051="","",IF(VLOOKUP($B2051,競技者!$A$5:$I$1004,4,FALSE)="","",VLOOKUP($B2051,競技者!$A$5:$I$1004,4,FALSE)))</f>
        <v/>
      </c>
      <c r="F2051" s="95" t="str">
        <f>IF($B2051="","",IF(VLOOKUP($B2051,競技者!$A$5:$I$1004,7,FALSE)="","",VLOOKUP($B2051,競技者!$A$5:$I$1004,7,FALSE)))</f>
        <v/>
      </c>
      <c r="G2051" s="95" t="str">
        <f>IF($B2051="","",IF(VLOOKUP($B2051,競技者!$A$5:$I$1004,9,FALSE)="","",VLOOKUP($B2051,競技者!$A$5:$I$1004,9,FALSE)))</f>
        <v/>
      </c>
      <c r="H2051" s="109"/>
      <c r="I2051" s="95" t="str">
        <f t="shared" si="155"/>
        <v/>
      </c>
      <c r="J2051" s="96"/>
      <c r="K2051" s="107" t="str">
        <f t="shared" si="156"/>
        <v/>
      </c>
      <c r="L2051" s="96"/>
      <c r="M2051" s="107" t="str">
        <f t="shared" si="157"/>
        <v/>
      </c>
      <c r="N2051" s="103"/>
      <c r="O2051" s="103"/>
      <c r="P2051" s="260"/>
      <c r="Q2051" s="97" t="str">
        <f t="shared" si="158"/>
        <v/>
      </c>
      <c r="R2051" s="98" t="str">
        <f t="shared" si="159"/>
        <v/>
      </c>
      <c r="S2051" s="96"/>
      <c r="T2051" s="234"/>
      <c r="U2051" s="105"/>
    </row>
    <row r="2052" spans="1:21">
      <c r="A2052" s="94">
        <v>2048</v>
      </c>
      <c r="B2052" s="111"/>
      <c r="C2052" s="95" t="str">
        <f>IF($B2052="","",IF(VLOOKUP($B2052,競技者!$A$5:$I$1004,2,FALSE)="","",VLOOKUP($B2052,競技者!$A$5:$I$1004,2,FALSE)))</f>
        <v/>
      </c>
      <c r="D2052" s="95" t="str">
        <f>IF($B2052="","",IF(VLOOKUP($B2052,競技者!$A$5:$I$1004,3,FALSE)="","",VLOOKUP($B2052,競技者!$A$5:$I$1004,3,FALSE)))</f>
        <v/>
      </c>
      <c r="E2052" s="95" t="str">
        <f>IF($B2052="","",IF(VLOOKUP($B2052,競技者!$A$5:$I$1004,4,FALSE)="","",VLOOKUP($B2052,競技者!$A$5:$I$1004,4,FALSE)))</f>
        <v/>
      </c>
      <c r="F2052" s="95" t="str">
        <f>IF($B2052="","",IF(VLOOKUP($B2052,競技者!$A$5:$I$1004,7,FALSE)="","",VLOOKUP($B2052,競技者!$A$5:$I$1004,7,FALSE)))</f>
        <v/>
      </c>
      <c r="G2052" s="95" t="str">
        <f>IF($B2052="","",IF(VLOOKUP($B2052,競技者!$A$5:$I$1004,9,FALSE)="","",VLOOKUP($B2052,競技者!$A$5:$I$1004,9,FALSE)))</f>
        <v/>
      </c>
      <c r="H2052" s="109"/>
      <c r="I2052" s="95" t="str">
        <f t="shared" si="155"/>
        <v/>
      </c>
      <c r="J2052" s="96"/>
      <c r="K2052" s="107" t="str">
        <f t="shared" si="156"/>
        <v/>
      </c>
      <c r="L2052" s="96"/>
      <c r="M2052" s="107" t="str">
        <f t="shared" si="157"/>
        <v/>
      </c>
      <c r="N2052" s="103"/>
      <c r="O2052" s="103"/>
      <c r="P2052" s="260"/>
      <c r="Q2052" s="97" t="str">
        <f t="shared" si="158"/>
        <v/>
      </c>
      <c r="R2052" s="98" t="str">
        <f t="shared" si="159"/>
        <v/>
      </c>
      <c r="S2052" s="96"/>
      <c r="T2052" s="234"/>
      <c r="U2052" s="105"/>
    </row>
    <row r="2053" spans="1:21">
      <c r="A2053" s="94">
        <v>2049</v>
      </c>
      <c r="B2053" s="111"/>
      <c r="C2053" s="95" t="str">
        <f>IF($B2053="","",IF(VLOOKUP($B2053,競技者!$A$5:$I$1004,2,FALSE)="","",VLOOKUP($B2053,競技者!$A$5:$I$1004,2,FALSE)))</f>
        <v/>
      </c>
      <c r="D2053" s="95" t="str">
        <f>IF($B2053="","",IF(VLOOKUP($B2053,競技者!$A$5:$I$1004,3,FALSE)="","",VLOOKUP($B2053,競技者!$A$5:$I$1004,3,FALSE)))</f>
        <v/>
      </c>
      <c r="E2053" s="95" t="str">
        <f>IF($B2053="","",IF(VLOOKUP($B2053,競技者!$A$5:$I$1004,4,FALSE)="","",VLOOKUP($B2053,競技者!$A$5:$I$1004,4,FALSE)))</f>
        <v/>
      </c>
      <c r="F2053" s="95" t="str">
        <f>IF($B2053="","",IF(VLOOKUP($B2053,競技者!$A$5:$I$1004,7,FALSE)="","",VLOOKUP($B2053,競技者!$A$5:$I$1004,7,FALSE)))</f>
        <v/>
      </c>
      <c r="G2053" s="95" t="str">
        <f>IF($B2053="","",IF(VLOOKUP($B2053,競技者!$A$5:$I$1004,9,FALSE)="","",VLOOKUP($B2053,競技者!$A$5:$I$1004,9,FALSE)))</f>
        <v/>
      </c>
      <c r="H2053" s="109"/>
      <c r="I2053" s="95" t="str">
        <f t="shared" si="155"/>
        <v/>
      </c>
      <c r="J2053" s="96"/>
      <c r="K2053" s="107" t="str">
        <f t="shared" si="156"/>
        <v/>
      </c>
      <c r="L2053" s="96"/>
      <c r="M2053" s="107" t="str">
        <f t="shared" si="157"/>
        <v/>
      </c>
      <c r="N2053" s="103"/>
      <c r="O2053" s="103"/>
      <c r="P2053" s="260"/>
      <c r="Q2053" s="97" t="str">
        <f t="shared" si="158"/>
        <v/>
      </c>
      <c r="R2053" s="98" t="str">
        <f t="shared" si="159"/>
        <v/>
      </c>
      <c r="S2053" s="96"/>
      <c r="T2053" s="234"/>
      <c r="U2053" s="105"/>
    </row>
    <row r="2054" spans="1:21" ht="12.6" thickBot="1">
      <c r="A2054" s="94">
        <v>2050</v>
      </c>
      <c r="B2054" s="217"/>
      <c r="C2054" s="218" t="str">
        <f>IF($B2054="","",IF(VLOOKUP($B2054,競技者!$A$5:$I$1004,2,FALSE)="","",VLOOKUP($B2054,競技者!$A$5:$I$1004,2,FALSE)))</f>
        <v/>
      </c>
      <c r="D2054" s="218" t="str">
        <f>IF($B2054="","",IF(VLOOKUP($B2054,競技者!$A$5:$I$1004,3,FALSE)="","",VLOOKUP($B2054,競技者!$A$5:$I$1004,3,FALSE)))</f>
        <v/>
      </c>
      <c r="E2054" s="218" t="str">
        <f>IF($B2054="","",IF(VLOOKUP($B2054,競技者!$A$5:$I$1004,4,FALSE)="","",VLOOKUP($B2054,競技者!$A$5:$I$1004,4,FALSE)))</f>
        <v/>
      </c>
      <c r="F2054" s="218" t="str">
        <f>IF($B2054="","",IF(VLOOKUP($B2054,競技者!$A$5:$I$1004,7,FALSE)="","",VLOOKUP($B2054,競技者!$A$5:$I$1004,7,FALSE)))</f>
        <v/>
      </c>
      <c r="G2054" s="218" t="str">
        <f>IF($B2054="","",IF(VLOOKUP($B2054,競技者!$A$5:$I$1004,9,FALSE)="","",VLOOKUP($B2054,競技者!$A$5:$I$1004,9,FALSE)))</f>
        <v/>
      </c>
      <c r="H2054" s="219"/>
      <c r="I2054" s="218" t="str">
        <f t="shared" ref="I2054:I2117" si="160">IF(H2054="50ｍ（長水路）","LC",IF(H2054="","","SC"))</f>
        <v/>
      </c>
      <c r="J2054" s="220"/>
      <c r="K2054" s="221" t="str">
        <f t="shared" ref="K2054:K2117" si="161">IF(J2054="自由形",1,IF(J2054="背泳ぎ",2,IF(J2054="平泳ぎ",3,IF(J2054="バタフライ",4,IF(J2054="","",5)))))</f>
        <v/>
      </c>
      <c r="L2054" s="220"/>
      <c r="M2054" s="221" t="str">
        <f t="shared" ref="M2054:M2117" si="162">IF(L2054="25m",1,IF(L2054="50m",2,IF(L2054="100m",3,IF(L2054="200m",4,IF(L2054="400m",5,IF(L2054="800m",6,IF(L2054="1500m",7,"")))))))</f>
        <v/>
      </c>
      <c r="N2054" s="262"/>
      <c r="O2054" s="262"/>
      <c r="P2054" s="263"/>
      <c r="Q2054" s="222" t="str">
        <f t="shared" ref="Q2054:Q2117" si="163">IF(P2054="","",IF(N2054="",TEXT(O2054&amp;"."&amp;P2054,"00.00"),TIMEVALUE(N2054&amp;":"&amp;O2054&amp;"."&amp;P2054)))</f>
        <v/>
      </c>
      <c r="R2054" s="223" t="str">
        <f t="shared" ref="R2054:R2117" si="164">IF(P2054="","",N2054*60+O2054+P2054/100)</f>
        <v/>
      </c>
      <c r="S2054" s="220"/>
      <c r="T2054" s="237"/>
      <c r="U2054" s="224"/>
    </row>
    <row r="2055" spans="1:21">
      <c r="A2055" s="94">
        <v>2051</v>
      </c>
      <c r="B2055" s="199"/>
      <c r="C2055" s="120" t="str">
        <f>IF($B2055="","",IF(VLOOKUP($B2055,競技者!$A$5:$I$1004,2,FALSE)="","",VLOOKUP($B2055,競技者!$A$5:$I$1004,2,FALSE)))</f>
        <v/>
      </c>
      <c r="D2055" s="120" t="str">
        <f>IF($B2055="","",IF(VLOOKUP($B2055,競技者!$A$5:$I$1004,3,FALSE)="","",VLOOKUP($B2055,競技者!$A$5:$I$1004,3,FALSE)))</f>
        <v/>
      </c>
      <c r="E2055" s="120" t="str">
        <f>IF($B2055="","",IF(VLOOKUP($B2055,競技者!$A$5:$I$1004,4,FALSE)="","",VLOOKUP($B2055,競技者!$A$5:$I$1004,4,FALSE)))</f>
        <v/>
      </c>
      <c r="F2055" s="120" t="str">
        <f>IF($B2055="","",IF(VLOOKUP($B2055,競技者!$A$5:$I$1004,7,FALSE)="","",VLOOKUP($B2055,競技者!$A$5:$I$1004,7,FALSE)))</f>
        <v/>
      </c>
      <c r="G2055" s="120" t="str">
        <f>IF($B2055="","",IF(VLOOKUP($B2055,競技者!$A$5:$I$1004,9,FALSE)="","",VLOOKUP($B2055,競技者!$A$5:$I$1004,9,FALSE)))</f>
        <v/>
      </c>
      <c r="H2055" s="119"/>
      <c r="I2055" s="120" t="str">
        <f t="shared" si="160"/>
        <v/>
      </c>
      <c r="J2055" s="121"/>
      <c r="K2055" s="122" t="str">
        <f t="shared" si="161"/>
        <v/>
      </c>
      <c r="L2055" s="121"/>
      <c r="M2055" s="122" t="str">
        <f t="shared" si="162"/>
        <v/>
      </c>
      <c r="N2055" s="123"/>
      <c r="O2055" s="123"/>
      <c r="P2055" s="259"/>
      <c r="Q2055" s="124" t="str">
        <f t="shared" si="163"/>
        <v/>
      </c>
      <c r="R2055" s="125" t="str">
        <f t="shared" si="164"/>
        <v/>
      </c>
      <c r="S2055" s="121"/>
      <c r="T2055" s="236"/>
      <c r="U2055" s="127"/>
    </row>
    <row r="2056" spans="1:21">
      <c r="A2056" s="94">
        <v>2052</v>
      </c>
      <c r="B2056" s="111"/>
      <c r="C2056" s="95" t="str">
        <f>IF($B2056="","",IF(VLOOKUP($B2056,競技者!$A$5:$I$1004,2,FALSE)="","",VLOOKUP($B2056,競技者!$A$5:$I$1004,2,FALSE)))</f>
        <v/>
      </c>
      <c r="D2056" s="95" t="str">
        <f>IF($B2056="","",IF(VLOOKUP($B2056,競技者!$A$5:$I$1004,3,FALSE)="","",VLOOKUP($B2056,競技者!$A$5:$I$1004,3,FALSE)))</f>
        <v/>
      </c>
      <c r="E2056" s="95" t="str">
        <f>IF($B2056="","",IF(VLOOKUP($B2056,競技者!$A$5:$I$1004,4,FALSE)="","",VLOOKUP($B2056,競技者!$A$5:$I$1004,4,FALSE)))</f>
        <v/>
      </c>
      <c r="F2056" s="95" t="str">
        <f>IF($B2056="","",IF(VLOOKUP($B2056,競技者!$A$5:$I$1004,7,FALSE)="","",VLOOKUP($B2056,競技者!$A$5:$I$1004,7,FALSE)))</f>
        <v/>
      </c>
      <c r="G2056" s="95" t="str">
        <f>IF($B2056="","",IF(VLOOKUP($B2056,競技者!$A$5:$I$1004,9,FALSE)="","",VLOOKUP($B2056,競技者!$A$5:$I$1004,9,FALSE)))</f>
        <v/>
      </c>
      <c r="H2056" s="109"/>
      <c r="I2056" s="95" t="str">
        <f t="shared" si="160"/>
        <v/>
      </c>
      <c r="J2056" s="96"/>
      <c r="K2056" s="107" t="str">
        <f t="shared" si="161"/>
        <v/>
      </c>
      <c r="L2056" s="96"/>
      <c r="M2056" s="107" t="str">
        <f t="shared" si="162"/>
        <v/>
      </c>
      <c r="N2056" s="103"/>
      <c r="O2056" s="103"/>
      <c r="P2056" s="260"/>
      <c r="Q2056" s="97" t="str">
        <f t="shared" si="163"/>
        <v/>
      </c>
      <c r="R2056" s="98" t="str">
        <f t="shared" si="164"/>
        <v/>
      </c>
      <c r="S2056" s="96"/>
      <c r="T2056" s="234"/>
      <c r="U2056" s="105"/>
    </row>
    <row r="2057" spans="1:21">
      <c r="A2057" s="94">
        <v>2053</v>
      </c>
      <c r="B2057" s="111"/>
      <c r="C2057" s="95" t="str">
        <f>IF($B2057="","",IF(VLOOKUP($B2057,競技者!$A$5:$I$1004,2,FALSE)="","",VLOOKUP($B2057,競技者!$A$5:$I$1004,2,FALSE)))</f>
        <v/>
      </c>
      <c r="D2057" s="95" t="str">
        <f>IF($B2057="","",IF(VLOOKUP($B2057,競技者!$A$5:$I$1004,3,FALSE)="","",VLOOKUP($B2057,競技者!$A$5:$I$1004,3,FALSE)))</f>
        <v/>
      </c>
      <c r="E2057" s="95" t="str">
        <f>IF($B2057="","",IF(VLOOKUP($B2057,競技者!$A$5:$I$1004,4,FALSE)="","",VLOOKUP($B2057,競技者!$A$5:$I$1004,4,FALSE)))</f>
        <v/>
      </c>
      <c r="F2057" s="95" t="str">
        <f>IF($B2057="","",IF(VLOOKUP($B2057,競技者!$A$5:$I$1004,7,FALSE)="","",VLOOKUP($B2057,競技者!$A$5:$I$1004,7,FALSE)))</f>
        <v/>
      </c>
      <c r="G2057" s="95" t="str">
        <f>IF($B2057="","",IF(VLOOKUP($B2057,競技者!$A$5:$I$1004,9,FALSE)="","",VLOOKUP($B2057,競技者!$A$5:$I$1004,9,FALSE)))</f>
        <v/>
      </c>
      <c r="H2057" s="109"/>
      <c r="I2057" s="95" t="str">
        <f t="shared" si="160"/>
        <v/>
      </c>
      <c r="J2057" s="96"/>
      <c r="K2057" s="107" t="str">
        <f t="shared" si="161"/>
        <v/>
      </c>
      <c r="L2057" s="96"/>
      <c r="M2057" s="107" t="str">
        <f t="shared" si="162"/>
        <v/>
      </c>
      <c r="N2057" s="103"/>
      <c r="O2057" s="103"/>
      <c r="P2057" s="260"/>
      <c r="Q2057" s="97" t="str">
        <f t="shared" si="163"/>
        <v/>
      </c>
      <c r="R2057" s="98" t="str">
        <f t="shared" si="164"/>
        <v/>
      </c>
      <c r="S2057" s="96"/>
      <c r="T2057" s="234"/>
      <c r="U2057" s="105"/>
    </row>
    <row r="2058" spans="1:21">
      <c r="A2058" s="94">
        <v>2054</v>
      </c>
      <c r="B2058" s="111"/>
      <c r="C2058" s="95" t="str">
        <f>IF($B2058="","",IF(VLOOKUP($B2058,競技者!$A$5:$I$1004,2,FALSE)="","",VLOOKUP($B2058,競技者!$A$5:$I$1004,2,FALSE)))</f>
        <v/>
      </c>
      <c r="D2058" s="95" t="str">
        <f>IF($B2058="","",IF(VLOOKUP($B2058,競技者!$A$5:$I$1004,3,FALSE)="","",VLOOKUP($B2058,競技者!$A$5:$I$1004,3,FALSE)))</f>
        <v/>
      </c>
      <c r="E2058" s="95" t="str">
        <f>IF($B2058="","",IF(VLOOKUP($B2058,競技者!$A$5:$I$1004,4,FALSE)="","",VLOOKUP($B2058,競技者!$A$5:$I$1004,4,FALSE)))</f>
        <v/>
      </c>
      <c r="F2058" s="95" t="str">
        <f>IF($B2058="","",IF(VLOOKUP($B2058,競技者!$A$5:$I$1004,7,FALSE)="","",VLOOKUP($B2058,競技者!$A$5:$I$1004,7,FALSE)))</f>
        <v/>
      </c>
      <c r="G2058" s="95" t="str">
        <f>IF($B2058="","",IF(VLOOKUP($B2058,競技者!$A$5:$I$1004,9,FALSE)="","",VLOOKUP($B2058,競技者!$A$5:$I$1004,9,FALSE)))</f>
        <v/>
      </c>
      <c r="H2058" s="109"/>
      <c r="I2058" s="95" t="str">
        <f t="shared" si="160"/>
        <v/>
      </c>
      <c r="J2058" s="96"/>
      <c r="K2058" s="107" t="str">
        <f t="shared" si="161"/>
        <v/>
      </c>
      <c r="L2058" s="96"/>
      <c r="M2058" s="107" t="str">
        <f t="shared" si="162"/>
        <v/>
      </c>
      <c r="N2058" s="103"/>
      <c r="O2058" s="103"/>
      <c r="P2058" s="260"/>
      <c r="Q2058" s="97" t="str">
        <f t="shared" si="163"/>
        <v/>
      </c>
      <c r="R2058" s="98" t="str">
        <f t="shared" si="164"/>
        <v/>
      </c>
      <c r="S2058" s="96"/>
      <c r="T2058" s="234"/>
      <c r="U2058" s="105"/>
    </row>
    <row r="2059" spans="1:21">
      <c r="A2059" s="94">
        <v>2055</v>
      </c>
      <c r="B2059" s="207"/>
      <c r="C2059" s="208" t="str">
        <f>IF($B2059="","",IF(VLOOKUP($B2059,競技者!$A$5:$I$1004,2,FALSE)="","",VLOOKUP($B2059,競技者!$A$5:$I$1004,2,FALSE)))</f>
        <v/>
      </c>
      <c r="D2059" s="208" t="str">
        <f>IF($B2059="","",IF(VLOOKUP($B2059,競技者!$A$5:$I$1004,3,FALSE)="","",VLOOKUP($B2059,競技者!$A$5:$I$1004,3,FALSE)))</f>
        <v/>
      </c>
      <c r="E2059" s="208" t="str">
        <f>IF($B2059="","",IF(VLOOKUP($B2059,競技者!$A$5:$I$1004,4,FALSE)="","",VLOOKUP($B2059,競技者!$A$5:$I$1004,4,FALSE)))</f>
        <v/>
      </c>
      <c r="F2059" s="208" t="str">
        <f>IF($B2059="","",IF(VLOOKUP($B2059,競技者!$A$5:$I$1004,7,FALSE)="","",VLOOKUP($B2059,競技者!$A$5:$I$1004,7,FALSE)))</f>
        <v/>
      </c>
      <c r="G2059" s="208" t="str">
        <f>IF($B2059="","",IF(VLOOKUP($B2059,競技者!$A$5:$I$1004,9,FALSE)="","",VLOOKUP($B2059,競技者!$A$5:$I$1004,9,FALSE)))</f>
        <v/>
      </c>
      <c r="H2059" s="209"/>
      <c r="I2059" s="208" t="str">
        <f t="shared" si="160"/>
        <v/>
      </c>
      <c r="J2059" s="210"/>
      <c r="K2059" s="211" t="str">
        <f t="shared" si="161"/>
        <v/>
      </c>
      <c r="L2059" s="210"/>
      <c r="M2059" s="211" t="str">
        <f t="shared" si="162"/>
        <v/>
      </c>
      <c r="N2059" s="212"/>
      <c r="O2059" s="212"/>
      <c r="P2059" s="261"/>
      <c r="Q2059" s="213" t="str">
        <f t="shared" si="163"/>
        <v/>
      </c>
      <c r="R2059" s="214" t="str">
        <f t="shared" si="164"/>
        <v/>
      </c>
      <c r="S2059" s="210"/>
      <c r="T2059" s="238"/>
      <c r="U2059" s="216"/>
    </row>
    <row r="2060" spans="1:21">
      <c r="A2060" s="94">
        <v>2056</v>
      </c>
      <c r="B2060" s="199"/>
      <c r="C2060" s="120" t="str">
        <f>IF($B2060="","",IF(VLOOKUP($B2060,競技者!$A$5:$I$1004,2,FALSE)="","",VLOOKUP($B2060,競技者!$A$5:$I$1004,2,FALSE)))</f>
        <v/>
      </c>
      <c r="D2060" s="120" t="str">
        <f>IF($B2060="","",IF(VLOOKUP($B2060,競技者!$A$5:$I$1004,3,FALSE)="","",VLOOKUP($B2060,競技者!$A$5:$I$1004,3,FALSE)))</f>
        <v/>
      </c>
      <c r="E2060" s="120" t="str">
        <f>IF($B2060="","",IF(VLOOKUP($B2060,競技者!$A$5:$I$1004,4,FALSE)="","",VLOOKUP($B2060,競技者!$A$5:$I$1004,4,FALSE)))</f>
        <v/>
      </c>
      <c r="F2060" s="120" t="str">
        <f>IF($B2060="","",IF(VLOOKUP($B2060,競技者!$A$5:$I$1004,7,FALSE)="","",VLOOKUP($B2060,競技者!$A$5:$I$1004,7,FALSE)))</f>
        <v/>
      </c>
      <c r="G2060" s="120" t="str">
        <f>IF($B2060="","",IF(VLOOKUP($B2060,競技者!$A$5:$I$1004,9,FALSE)="","",VLOOKUP($B2060,競技者!$A$5:$I$1004,9,FALSE)))</f>
        <v/>
      </c>
      <c r="H2060" s="119"/>
      <c r="I2060" s="120" t="str">
        <f t="shared" si="160"/>
        <v/>
      </c>
      <c r="J2060" s="121"/>
      <c r="K2060" s="122" t="str">
        <f t="shared" si="161"/>
        <v/>
      </c>
      <c r="L2060" s="121"/>
      <c r="M2060" s="122" t="str">
        <f t="shared" si="162"/>
        <v/>
      </c>
      <c r="N2060" s="123"/>
      <c r="O2060" s="123"/>
      <c r="P2060" s="259"/>
      <c r="Q2060" s="124" t="str">
        <f t="shared" si="163"/>
        <v/>
      </c>
      <c r="R2060" s="125" t="str">
        <f t="shared" si="164"/>
        <v/>
      </c>
      <c r="S2060" s="121"/>
      <c r="T2060" s="236"/>
      <c r="U2060" s="127"/>
    </row>
    <row r="2061" spans="1:21">
      <c r="A2061" s="94">
        <v>2057</v>
      </c>
      <c r="B2061" s="111"/>
      <c r="C2061" s="95" t="str">
        <f>IF($B2061="","",IF(VLOOKUP($B2061,競技者!$A$5:$I$1004,2,FALSE)="","",VLOOKUP($B2061,競技者!$A$5:$I$1004,2,FALSE)))</f>
        <v/>
      </c>
      <c r="D2061" s="95" t="str">
        <f>IF($B2061="","",IF(VLOOKUP($B2061,競技者!$A$5:$I$1004,3,FALSE)="","",VLOOKUP($B2061,競技者!$A$5:$I$1004,3,FALSE)))</f>
        <v/>
      </c>
      <c r="E2061" s="95" t="str">
        <f>IF($B2061="","",IF(VLOOKUP($B2061,競技者!$A$5:$I$1004,4,FALSE)="","",VLOOKUP($B2061,競技者!$A$5:$I$1004,4,FALSE)))</f>
        <v/>
      </c>
      <c r="F2061" s="95" t="str">
        <f>IF($B2061="","",IF(VLOOKUP($B2061,競技者!$A$5:$I$1004,7,FALSE)="","",VLOOKUP($B2061,競技者!$A$5:$I$1004,7,FALSE)))</f>
        <v/>
      </c>
      <c r="G2061" s="95" t="str">
        <f>IF($B2061="","",IF(VLOOKUP($B2061,競技者!$A$5:$I$1004,9,FALSE)="","",VLOOKUP($B2061,競技者!$A$5:$I$1004,9,FALSE)))</f>
        <v/>
      </c>
      <c r="H2061" s="109"/>
      <c r="I2061" s="95" t="str">
        <f t="shared" si="160"/>
        <v/>
      </c>
      <c r="J2061" s="96"/>
      <c r="K2061" s="107" t="str">
        <f t="shared" si="161"/>
        <v/>
      </c>
      <c r="L2061" s="96"/>
      <c r="M2061" s="107" t="str">
        <f t="shared" si="162"/>
        <v/>
      </c>
      <c r="N2061" s="103"/>
      <c r="O2061" s="103"/>
      <c r="P2061" s="260"/>
      <c r="Q2061" s="97" t="str">
        <f t="shared" si="163"/>
        <v/>
      </c>
      <c r="R2061" s="98" t="str">
        <f t="shared" si="164"/>
        <v/>
      </c>
      <c r="S2061" s="96"/>
      <c r="T2061" s="234"/>
      <c r="U2061" s="105"/>
    </row>
    <row r="2062" spans="1:21">
      <c r="A2062" s="94">
        <v>2058</v>
      </c>
      <c r="B2062" s="111"/>
      <c r="C2062" s="95" t="str">
        <f>IF($B2062="","",IF(VLOOKUP($B2062,競技者!$A$5:$I$1004,2,FALSE)="","",VLOOKUP($B2062,競技者!$A$5:$I$1004,2,FALSE)))</f>
        <v/>
      </c>
      <c r="D2062" s="95" t="str">
        <f>IF($B2062="","",IF(VLOOKUP($B2062,競技者!$A$5:$I$1004,3,FALSE)="","",VLOOKUP($B2062,競技者!$A$5:$I$1004,3,FALSE)))</f>
        <v/>
      </c>
      <c r="E2062" s="95" t="str">
        <f>IF($B2062="","",IF(VLOOKUP($B2062,競技者!$A$5:$I$1004,4,FALSE)="","",VLOOKUP($B2062,競技者!$A$5:$I$1004,4,FALSE)))</f>
        <v/>
      </c>
      <c r="F2062" s="95" t="str">
        <f>IF($B2062="","",IF(VLOOKUP($B2062,競技者!$A$5:$I$1004,7,FALSE)="","",VLOOKUP($B2062,競技者!$A$5:$I$1004,7,FALSE)))</f>
        <v/>
      </c>
      <c r="G2062" s="95" t="str">
        <f>IF($B2062="","",IF(VLOOKUP($B2062,競技者!$A$5:$I$1004,9,FALSE)="","",VLOOKUP($B2062,競技者!$A$5:$I$1004,9,FALSE)))</f>
        <v/>
      </c>
      <c r="H2062" s="109"/>
      <c r="I2062" s="95" t="str">
        <f t="shared" si="160"/>
        <v/>
      </c>
      <c r="J2062" s="96"/>
      <c r="K2062" s="107" t="str">
        <f t="shared" si="161"/>
        <v/>
      </c>
      <c r="L2062" s="96"/>
      <c r="M2062" s="107" t="str">
        <f t="shared" si="162"/>
        <v/>
      </c>
      <c r="N2062" s="103"/>
      <c r="O2062" s="103"/>
      <c r="P2062" s="260"/>
      <c r="Q2062" s="97" t="str">
        <f t="shared" si="163"/>
        <v/>
      </c>
      <c r="R2062" s="98" t="str">
        <f t="shared" si="164"/>
        <v/>
      </c>
      <c r="S2062" s="96"/>
      <c r="T2062" s="234"/>
      <c r="U2062" s="105"/>
    </row>
    <row r="2063" spans="1:21">
      <c r="A2063" s="94">
        <v>2059</v>
      </c>
      <c r="B2063" s="111"/>
      <c r="C2063" s="95" t="str">
        <f>IF($B2063="","",IF(VLOOKUP($B2063,競技者!$A$5:$I$1004,2,FALSE)="","",VLOOKUP($B2063,競技者!$A$5:$I$1004,2,FALSE)))</f>
        <v/>
      </c>
      <c r="D2063" s="95" t="str">
        <f>IF($B2063="","",IF(VLOOKUP($B2063,競技者!$A$5:$I$1004,3,FALSE)="","",VLOOKUP($B2063,競技者!$A$5:$I$1004,3,FALSE)))</f>
        <v/>
      </c>
      <c r="E2063" s="95" t="str">
        <f>IF($B2063="","",IF(VLOOKUP($B2063,競技者!$A$5:$I$1004,4,FALSE)="","",VLOOKUP($B2063,競技者!$A$5:$I$1004,4,FALSE)))</f>
        <v/>
      </c>
      <c r="F2063" s="95" t="str">
        <f>IF($B2063="","",IF(VLOOKUP($B2063,競技者!$A$5:$I$1004,7,FALSE)="","",VLOOKUP($B2063,競技者!$A$5:$I$1004,7,FALSE)))</f>
        <v/>
      </c>
      <c r="G2063" s="95" t="str">
        <f>IF($B2063="","",IF(VLOOKUP($B2063,競技者!$A$5:$I$1004,9,FALSE)="","",VLOOKUP($B2063,競技者!$A$5:$I$1004,9,FALSE)))</f>
        <v/>
      </c>
      <c r="H2063" s="109"/>
      <c r="I2063" s="95" t="str">
        <f t="shared" si="160"/>
        <v/>
      </c>
      <c r="J2063" s="96"/>
      <c r="K2063" s="107" t="str">
        <f t="shared" si="161"/>
        <v/>
      </c>
      <c r="L2063" s="96"/>
      <c r="M2063" s="107" t="str">
        <f t="shared" si="162"/>
        <v/>
      </c>
      <c r="N2063" s="103"/>
      <c r="O2063" s="103"/>
      <c r="P2063" s="260"/>
      <c r="Q2063" s="97" t="str">
        <f t="shared" si="163"/>
        <v/>
      </c>
      <c r="R2063" s="98" t="str">
        <f t="shared" si="164"/>
        <v/>
      </c>
      <c r="S2063" s="96"/>
      <c r="T2063" s="234"/>
      <c r="U2063" s="105"/>
    </row>
    <row r="2064" spans="1:21" ht="12.6" thickBot="1">
      <c r="A2064" s="94">
        <v>2060</v>
      </c>
      <c r="B2064" s="217"/>
      <c r="C2064" s="218" t="str">
        <f>IF($B2064="","",IF(VLOOKUP($B2064,競技者!$A$5:$I$1004,2,FALSE)="","",VLOOKUP($B2064,競技者!$A$5:$I$1004,2,FALSE)))</f>
        <v/>
      </c>
      <c r="D2064" s="218" t="str">
        <f>IF($B2064="","",IF(VLOOKUP($B2064,競技者!$A$5:$I$1004,3,FALSE)="","",VLOOKUP($B2064,競技者!$A$5:$I$1004,3,FALSE)))</f>
        <v/>
      </c>
      <c r="E2064" s="218" t="str">
        <f>IF($B2064="","",IF(VLOOKUP($B2064,競技者!$A$5:$I$1004,4,FALSE)="","",VLOOKUP($B2064,競技者!$A$5:$I$1004,4,FALSE)))</f>
        <v/>
      </c>
      <c r="F2064" s="218" t="str">
        <f>IF($B2064="","",IF(VLOOKUP($B2064,競技者!$A$5:$I$1004,7,FALSE)="","",VLOOKUP($B2064,競技者!$A$5:$I$1004,7,FALSE)))</f>
        <v/>
      </c>
      <c r="G2064" s="218" t="str">
        <f>IF($B2064="","",IF(VLOOKUP($B2064,競技者!$A$5:$I$1004,9,FALSE)="","",VLOOKUP($B2064,競技者!$A$5:$I$1004,9,FALSE)))</f>
        <v/>
      </c>
      <c r="H2064" s="219"/>
      <c r="I2064" s="218" t="str">
        <f t="shared" si="160"/>
        <v/>
      </c>
      <c r="J2064" s="220"/>
      <c r="K2064" s="221" t="str">
        <f t="shared" si="161"/>
        <v/>
      </c>
      <c r="L2064" s="220"/>
      <c r="M2064" s="221" t="str">
        <f t="shared" si="162"/>
        <v/>
      </c>
      <c r="N2064" s="262"/>
      <c r="O2064" s="262"/>
      <c r="P2064" s="263"/>
      <c r="Q2064" s="222" t="str">
        <f t="shared" si="163"/>
        <v/>
      </c>
      <c r="R2064" s="223" t="str">
        <f t="shared" si="164"/>
        <v/>
      </c>
      <c r="S2064" s="220"/>
      <c r="T2064" s="237"/>
      <c r="U2064" s="224"/>
    </row>
    <row r="2065" spans="1:21">
      <c r="A2065" s="94">
        <v>2061</v>
      </c>
      <c r="B2065" s="199"/>
      <c r="C2065" s="120" t="str">
        <f>IF($B2065="","",IF(VLOOKUP($B2065,競技者!$A$5:$I$1004,2,FALSE)="","",VLOOKUP($B2065,競技者!$A$5:$I$1004,2,FALSE)))</f>
        <v/>
      </c>
      <c r="D2065" s="120" t="str">
        <f>IF($B2065="","",IF(VLOOKUP($B2065,競技者!$A$5:$I$1004,3,FALSE)="","",VLOOKUP($B2065,競技者!$A$5:$I$1004,3,FALSE)))</f>
        <v/>
      </c>
      <c r="E2065" s="120" t="str">
        <f>IF($B2065="","",IF(VLOOKUP($B2065,競技者!$A$5:$I$1004,4,FALSE)="","",VLOOKUP($B2065,競技者!$A$5:$I$1004,4,FALSE)))</f>
        <v/>
      </c>
      <c r="F2065" s="120" t="str">
        <f>IF($B2065="","",IF(VLOOKUP($B2065,競技者!$A$5:$I$1004,7,FALSE)="","",VLOOKUP($B2065,競技者!$A$5:$I$1004,7,FALSE)))</f>
        <v/>
      </c>
      <c r="G2065" s="120" t="str">
        <f>IF($B2065="","",IF(VLOOKUP($B2065,競技者!$A$5:$I$1004,9,FALSE)="","",VLOOKUP($B2065,競技者!$A$5:$I$1004,9,FALSE)))</f>
        <v/>
      </c>
      <c r="H2065" s="119"/>
      <c r="I2065" s="120" t="str">
        <f t="shared" si="160"/>
        <v/>
      </c>
      <c r="J2065" s="121"/>
      <c r="K2065" s="122" t="str">
        <f t="shared" si="161"/>
        <v/>
      </c>
      <c r="L2065" s="121"/>
      <c r="M2065" s="122" t="str">
        <f t="shared" si="162"/>
        <v/>
      </c>
      <c r="N2065" s="123"/>
      <c r="O2065" s="123"/>
      <c r="P2065" s="259"/>
      <c r="Q2065" s="124" t="str">
        <f t="shared" si="163"/>
        <v/>
      </c>
      <c r="R2065" s="125" t="str">
        <f t="shared" si="164"/>
        <v/>
      </c>
      <c r="S2065" s="121"/>
      <c r="T2065" s="236"/>
      <c r="U2065" s="127"/>
    </row>
    <row r="2066" spans="1:21">
      <c r="A2066" s="94">
        <v>2062</v>
      </c>
      <c r="B2066" s="111"/>
      <c r="C2066" s="95" t="str">
        <f>IF($B2066="","",IF(VLOOKUP($B2066,競技者!$A$5:$I$1004,2,FALSE)="","",VLOOKUP($B2066,競技者!$A$5:$I$1004,2,FALSE)))</f>
        <v/>
      </c>
      <c r="D2066" s="95" t="str">
        <f>IF($B2066="","",IF(VLOOKUP($B2066,競技者!$A$5:$I$1004,3,FALSE)="","",VLOOKUP($B2066,競技者!$A$5:$I$1004,3,FALSE)))</f>
        <v/>
      </c>
      <c r="E2066" s="95" t="str">
        <f>IF($B2066="","",IF(VLOOKUP($B2066,競技者!$A$5:$I$1004,4,FALSE)="","",VLOOKUP($B2066,競技者!$A$5:$I$1004,4,FALSE)))</f>
        <v/>
      </c>
      <c r="F2066" s="95" t="str">
        <f>IF($B2066="","",IF(VLOOKUP($B2066,競技者!$A$5:$I$1004,7,FALSE)="","",VLOOKUP($B2066,競技者!$A$5:$I$1004,7,FALSE)))</f>
        <v/>
      </c>
      <c r="G2066" s="95" t="str">
        <f>IF($B2066="","",IF(VLOOKUP($B2066,競技者!$A$5:$I$1004,9,FALSE)="","",VLOOKUP($B2066,競技者!$A$5:$I$1004,9,FALSE)))</f>
        <v/>
      </c>
      <c r="H2066" s="109"/>
      <c r="I2066" s="95" t="str">
        <f t="shared" si="160"/>
        <v/>
      </c>
      <c r="J2066" s="96"/>
      <c r="K2066" s="107" t="str">
        <f t="shared" si="161"/>
        <v/>
      </c>
      <c r="L2066" s="96"/>
      <c r="M2066" s="107" t="str">
        <f t="shared" si="162"/>
        <v/>
      </c>
      <c r="N2066" s="103"/>
      <c r="O2066" s="103"/>
      <c r="P2066" s="260"/>
      <c r="Q2066" s="97" t="str">
        <f t="shared" si="163"/>
        <v/>
      </c>
      <c r="R2066" s="98" t="str">
        <f t="shared" si="164"/>
        <v/>
      </c>
      <c r="S2066" s="96"/>
      <c r="T2066" s="234"/>
      <c r="U2066" s="105"/>
    </row>
    <row r="2067" spans="1:21">
      <c r="A2067" s="94">
        <v>2063</v>
      </c>
      <c r="B2067" s="111"/>
      <c r="C2067" s="95" t="str">
        <f>IF($B2067="","",IF(VLOOKUP($B2067,競技者!$A$5:$I$1004,2,FALSE)="","",VLOOKUP($B2067,競技者!$A$5:$I$1004,2,FALSE)))</f>
        <v/>
      </c>
      <c r="D2067" s="95" t="str">
        <f>IF($B2067="","",IF(VLOOKUP($B2067,競技者!$A$5:$I$1004,3,FALSE)="","",VLOOKUP($B2067,競技者!$A$5:$I$1004,3,FALSE)))</f>
        <v/>
      </c>
      <c r="E2067" s="95" t="str">
        <f>IF($B2067="","",IF(VLOOKUP($B2067,競技者!$A$5:$I$1004,4,FALSE)="","",VLOOKUP($B2067,競技者!$A$5:$I$1004,4,FALSE)))</f>
        <v/>
      </c>
      <c r="F2067" s="95" t="str">
        <f>IF($B2067="","",IF(VLOOKUP($B2067,競技者!$A$5:$I$1004,7,FALSE)="","",VLOOKUP($B2067,競技者!$A$5:$I$1004,7,FALSE)))</f>
        <v/>
      </c>
      <c r="G2067" s="95" t="str">
        <f>IF($B2067="","",IF(VLOOKUP($B2067,競技者!$A$5:$I$1004,9,FALSE)="","",VLOOKUP($B2067,競技者!$A$5:$I$1004,9,FALSE)))</f>
        <v/>
      </c>
      <c r="H2067" s="109"/>
      <c r="I2067" s="95" t="str">
        <f t="shared" si="160"/>
        <v/>
      </c>
      <c r="J2067" s="96"/>
      <c r="K2067" s="107" t="str">
        <f t="shared" si="161"/>
        <v/>
      </c>
      <c r="L2067" s="96"/>
      <c r="M2067" s="107" t="str">
        <f t="shared" si="162"/>
        <v/>
      </c>
      <c r="N2067" s="103"/>
      <c r="O2067" s="103"/>
      <c r="P2067" s="260"/>
      <c r="Q2067" s="97" t="str">
        <f t="shared" si="163"/>
        <v/>
      </c>
      <c r="R2067" s="98" t="str">
        <f t="shared" si="164"/>
        <v/>
      </c>
      <c r="S2067" s="96"/>
      <c r="T2067" s="234"/>
      <c r="U2067" s="105"/>
    </row>
    <row r="2068" spans="1:21">
      <c r="A2068" s="94">
        <v>2064</v>
      </c>
      <c r="B2068" s="111"/>
      <c r="C2068" s="95" t="str">
        <f>IF($B2068="","",IF(VLOOKUP($B2068,競技者!$A$5:$I$1004,2,FALSE)="","",VLOOKUP($B2068,競技者!$A$5:$I$1004,2,FALSE)))</f>
        <v/>
      </c>
      <c r="D2068" s="95" t="str">
        <f>IF($B2068="","",IF(VLOOKUP($B2068,競技者!$A$5:$I$1004,3,FALSE)="","",VLOOKUP($B2068,競技者!$A$5:$I$1004,3,FALSE)))</f>
        <v/>
      </c>
      <c r="E2068" s="95" t="str">
        <f>IF($B2068="","",IF(VLOOKUP($B2068,競技者!$A$5:$I$1004,4,FALSE)="","",VLOOKUP($B2068,競技者!$A$5:$I$1004,4,FALSE)))</f>
        <v/>
      </c>
      <c r="F2068" s="95" t="str">
        <f>IF($B2068="","",IF(VLOOKUP($B2068,競技者!$A$5:$I$1004,7,FALSE)="","",VLOOKUP($B2068,競技者!$A$5:$I$1004,7,FALSE)))</f>
        <v/>
      </c>
      <c r="G2068" s="95" t="str">
        <f>IF($B2068="","",IF(VLOOKUP($B2068,競技者!$A$5:$I$1004,9,FALSE)="","",VLOOKUP($B2068,競技者!$A$5:$I$1004,9,FALSE)))</f>
        <v/>
      </c>
      <c r="H2068" s="109"/>
      <c r="I2068" s="95" t="str">
        <f t="shared" si="160"/>
        <v/>
      </c>
      <c r="J2068" s="96"/>
      <c r="K2068" s="107" t="str">
        <f t="shared" si="161"/>
        <v/>
      </c>
      <c r="L2068" s="96"/>
      <c r="M2068" s="107" t="str">
        <f t="shared" si="162"/>
        <v/>
      </c>
      <c r="N2068" s="103"/>
      <c r="O2068" s="103"/>
      <c r="P2068" s="260"/>
      <c r="Q2068" s="97" t="str">
        <f t="shared" si="163"/>
        <v/>
      </c>
      <c r="R2068" s="98" t="str">
        <f t="shared" si="164"/>
        <v/>
      </c>
      <c r="S2068" s="96"/>
      <c r="T2068" s="234"/>
      <c r="U2068" s="105"/>
    </row>
    <row r="2069" spans="1:21">
      <c r="A2069" s="94">
        <v>2065</v>
      </c>
      <c r="B2069" s="207"/>
      <c r="C2069" s="208" t="str">
        <f>IF($B2069="","",IF(VLOOKUP($B2069,競技者!$A$5:$I$1004,2,FALSE)="","",VLOOKUP($B2069,競技者!$A$5:$I$1004,2,FALSE)))</f>
        <v/>
      </c>
      <c r="D2069" s="208" t="str">
        <f>IF($B2069="","",IF(VLOOKUP($B2069,競技者!$A$5:$I$1004,3,FALSE)="","",VLOOKUP($B2069,競技者!$A$5:$I$1004,3,FALSE)))</f>
        <v/>
      </c>
      <c r="E2069" s="208" t="str">
        <f>IF($B2069="","",IF(VLOOKUP($B2069,競技者!$A$5:$I$1004,4,FALSE)="","",VLOOKUP($B2069,競技者!$A$5:$I$1004,4,FALSE)))</f>
        <v/>
      </c>
      <c r="F2069" s="208" t="str">
        <f>IF($B2069="","",IF(VLOOKUP($B2069,競技者!$A$5:$I$1004,7,FALSE)="","",VLOOKUP($B2069,競技者!$A$5:$I$1004,7,FALSE)))</f>
        <v/>
      </c>
      <c r="G2069" s="208" t="str">
        <f>IF($B2069="","",IF(VLOOKUP($B2069,競技者!$A$5:$I$1004,9,FALSE)="","",VLOOKUP($B2069,競技者!$A$5:$I$1004,9,FALSE)))</f>
        <v/>
      </c>
      <c r="H2069" s="209"/>
      <c r="I2069" s="208" t="str">
        <f t="shared" si="160"/>
        <v/>
      </c>
      <c r="J2069" s="210"/>
      <c r="K2069" s="211" t="str">
        <f t="shared" si="161"/>
        <v/>
      </c>
      <c r="L2069" s="210"/>
      <c r="M2069" s="211" t="str">
        <f t="shared" si="162"/>
        <v/>
      </c>
      <c r="N2069" s="212"/>
      <c r="O2069" s="212"/>
      <c r="P2069" s="261"/>
      <c r="Q2069" s="213" t="str">
        <f t="shared" si="163"/>
        <v/>
      </c>
      <c r="R2069" s="214" t="str">
        <f t="shared" si="164"/>
        <v/>
      </c>
      <c r="S2069" s="210"/>
      <c r="T2069" s="238"/>
      <c r="U2069" s="216"/>
    </row>
    <row r="2070" spans="1:21">
      <c r="A2070" s="94">
        <v>2066</v>
      </c>
      <c r="B2070" s="199"/>
      <c r="C2070" s="120" t="str">
        <f>IF($B2070="","",IF(VLOOKUP($B2070,競技者!$A$5:$I$1004,2,FALSE)="","",VLOOKUP($B2070,競技者!$A$5:$I$1004,2,FALSE)))</f>
        <v/>
      </c>
      <c r="D2070" s="120" t="str">
        <f>IF($B2070="","",IF(VLOOKUP($B2070,競技者!$A$5:$I$1004,3,FALSE)="","",VLOOKUP($B2070,競技者!$A$5:$I$1004,3,FALSE)))</f>
        <v/>
      </c>
      <c r="E2070" s="120" t="str">
        <f>IF($B2070="","",IF(VLOOKUP($B2070,競技者!$A$5:$I$1004,4,FALSE)="","",VLOOKUP($B2070,競技者!$A$5:$I$1004,4,FALSE)))</f>
        <v/>
      </c>
      <c r="F2070" s="120" t="str">
        <f>IF($B2070="","",IF(VLOOKUP($B2070,競技者!$A$5:$I$1004,7,FALSE)="","",VLOOKUP($B2070,競技者!$A$5:$I$1004,7,FALSE)))</f>
        <v/>
      </c>
      <c r="G2070" s="120" t="str">
        <f>IF($B2070="","",IF(VLOOKUP($B2070,競技者!$A$5:$I$1004,9,FALSE)="","",VLOOKUP($B2070,競技者!$A$5:$I$1004,9,FALSE)))</f>
        <v/>
      </c>
      <c r="H2070" s="119"/>
      <c r="I2070" s="120" t="str">
        <f t="shared" si="160"/>
        <v/>
      </c>
      <c r="J2070" s="121"/>
      <c r="K2070" s="122" t="str">
        <f t="shared" si="161"/>
        <v/>
      </c>
      <c r="L2070" s="121"/>
      <c r="M2070" s="122" t="str">
        <f t="shared" si="162"/>
        <v/>
      </c>
      <c r="N2070" s="123"/>
      <c r="O2070" s="123"/>
      <c r="P2070" s="259"/>
      <c r="Q2070" s="124" t="str">
        <f t="shared" si="163"/>
        <v/>
      </c>
      <c r="R2070" s="125" t="str">
        <f t="shared" si="164"/>
        <v/>
      </c>
      <c r="S2070" s="121"/>
      <c r="T2070" s="236"/>
      <c r="U2070" s="127"/>
    </row>
    <row r="2071" spans="1:21">
      <c r="A2071" s="94">
        <v>2067</v>
      </c>
      <c r="B2071" s="111"/>
      <c r="C2071" s="95" t="str">
        <f>IF($B2071="","",IF(VLOOKUP($B2071,競技者!$A$5:$I$1004,2,FALSE)="","",VLOOKUP($B2071,競技者!$A$5:$I$1004,2,FALSE)))</f>
        <v/>
      </c>
      <c r="D2071" s="95" t="str">
        <f>IF($B2071="","",IF(VLOOKUP($B2071,競技者!$A$5:$I$1004,3,FALSE)="","",VLOOKUP($B2071,競技者!$A$5:$I$1004,3,FALSE)))</f>
        <v/>
      </c>
      <c r="E2071" s="95" t="str">
        <f>IF($B2071="","",IF(VLOOKUP($B2071,競技者!$A$5:$I$1004,4,FALSE)="","",VLOOKUP($B2071,競技者!$A$5:$I$1004,4,FALSE)))</f>
        <v/>
      </c>
      <c r="F2071" s="95" t="str">
        <f>IF($B2071="","",IF(VLOOKUP($B2071,競技者!$A$5:$I$1004,7,FALSE)="","",VLOOKUP($B2071,競技者!$A$5:$I$1004,7,FALSE)))</f>
        <v/>
      </c>
      <c r="G2071" s="95" t="str">
        <f>IF($B2071="","",IF(VLOOKUP($B2071,競技者!$A$5:$I$1004,9,FALSE)="","",VLOOKUP($B2071,競技者!$A$5:$I$1004,9,FALSE)))</f>
        <v/>
      </c>
      <c r="H2071" s="109"/>
      <c r="I2071" s="95" t="str">
        <f t="shared" si="160"/>
        <v/>
      </c>
      <c r="J2071" s="96"/>
      <c r="K2071" s="107" t="str">
        <f t="shared" si="161"/>
        <v/>
      </c>
      <c r="L2071" s="96"/>
      <c r="M2071" s="107" t="str">
        <f t="shared" si="162"/>
        <v/>
      </c>
      <c r="N2071" s="103"/>
      <c r="O2071" s="103"/>
      <c r="P2071" s="260"/>
      <c r="Q2071" s="97" t="str">
        <f t="shared" si="163"/>
        <v/>
      </c>
      <c r="R2071" s="98" t="str">
        <f t="shared" si="164"/>
        <v/>
      </c>
      <c r="S2071" s="96"/>
      <c r="T2071" s="234"/>
      <c r="U2071" s="105"/>
    </row>
    <row r="2072" spans="1:21">
      <c r="A2072" s="94">
        <v>2068</v>
      </c>
      <c r="B2072" s="111"/>
      <c r="C2072" s="95" t="str">
        <f>IF($B2072="","",IF(VLOOKUP($B2072,競技者!$A$5:$I$1004,2,FALSE)="","",VLOOKUP($B2072,競技者!$A$5:$I$1004,2,FALSE)))</f>
        <v/>
      </c>
      <c r="D2072" s="95" t="str">
        <f>IF($B2072="","",IF(VLOOKUP($B2072,競技者!$A$5:$I$1004,3,FALSE)="","",VLOOKUP($B2072,競技者!$A$5:$I$1004,3,FALSE)))</f>
        <v/>
      </c>
      <c r="E2072" s="95" t="str">
        <f>IF($B2072="","",IF(VLOOKUP($B2072,競技者!$A$5:$I$1004,4,FALSE)="","",VLOOKUP($B2072,競技者!$A$5:$I$1004,4,FALSE)))</f>
        <v/>
      </c>
      <c r="F2072" s="95" t="str">
        <f>IF($B2072="","",IF(VLOOKUP($B2072,競技者!$A$5:$I$1004,7,FALSE)="","",VLOOKUP($B2072,競技者!$A$5:$I$1004,7,FALSE)))</f>
        <v/>
      </c>
      <c r="G2072" s="95" t="str">
        <f>IF($B2072="","",IF(VLOOKUP($B2072,競技者!$A$5:$I$1004,9,FALSE)="","",VLOOKUP($B2072,競技者!$A$5:$I$1004,9,FALSE)))</f>
        <v/>
      </c>
      <c r="H2072" s="109"/>
      <c r="I2072" s="95" t="str">
        <f t="shared" si="160"/>
        <v/>
      </c>
      <c r="J2072" s="96"/>
      <c r="K2072" s="107" t="str">
        <f t="shared" si="161"/>
        <v/>
      </c>
      <c r="L2072" s="96"/>
      <c r="M2072" s="107" t="str">
        <f t="shared" si="162"/>
        <v/>
      </c>
      <c r="N2072" s="103"/>
      <c r="O2072" s="103"/>
      <c r="P2072" s="260"/>
      <c r="Q2072" s="97" t="str">
        <f t="shared" si="163"/>
        <v/>
      </c>
      <c r="R2072" s="98" t="str">
        <f t="shared" si="164"/>
        <v/>
      </c>
      <c r="S2072" s="96"/>
      <c r="T2072" s="234"/>
      <c r="U2072" s="105"/>
    </row>
    <row r="2073" spans="1:21">
      <c r="A2073" s="94">
        <v>2069</v>
      </c>
      <c r="B2073" s="111"/>
      <c r="C2073" s="95" t="str">
        <f>IF($B2073="","",IF(VLOOKUP($B2073,競技者!$A$5:$I$1004,2,FALSE)="","",VLOOKUP($B2073,競技者!$A$5:$I$1004,2,FALSE)))</f>
        <v/>
      </c>
      <c r="D2073" s="95" t="str">
        <f>IF($B2073="","",IF(VLOOKUP($B2073,競技者!$A$5:$I$1004,3,FALSE)="","",VLOOKUP($B2073,競技者!$A$5:$I$1004,3,FALSE)))</f>
        <v/>
      </c>
      <c r="E2073" s="95" t="str">
        <f>IF($B2073="","",IF(VLOOKUP($B2073,競技者!$A$5:$I$1004,4,FALSE)="","",VLOOKUP($B2073,競技者!$A$5:$I$1004,4,FALSE)))</f>
        <v/>
      </c>
      <c r="F2073" s="95" t="str">
        <f>IF($B2073="","",IF(VLOOKUP($B2073,競技者!$A$5:$I$1004,7,FALSE)="","",VLOOKUP($B2073,競技者!$A$5:$I$1004,7,FALSE)))</f>
        <v/>
      </c>
      <c r="G2073" s="95" t="str">
        <f>IF($B2073="","",IF(VLOOKUP($B2073,競技者!$A$5:$I$1004,9,FALSE)="","",VLOOKUP($B2073,競技者!$A$5:$I$1004,9,FALSE)))</f>
        <v/>
      </c>
      <c r="H2073" s="109"/>
      <c r="I2073" s="95" t="str">
        <f t="shared" si="160"/>
        <v/>
      </c>
      <c r="J2073" s="96"/>
      <c r="K2073" s="107" t="str">
        <f t="shared" si="161"/>
        <v/>
      </c>
      <c r="L2073" s="96"/>
      <c r="M2073" s="107" t="str">
        <f t="shared" si="162"/>
        <v/>
      </c>
      <c r="N2073" s="103"/>
      <c r="O2073" s="103"/>
      <c r="P2073" s="260"/>
      <c r="Q2073" s="97" t="str">
        <f t="shared" si="163"/>
        <v/>
      </c>
      <c r="R2073" s="98" t="str">
        <f t="shared" si="164"/>
        <v/>
      </c>
      <c r="S2073" s="96"/>
      <c r="T2073" s="234"/>
      <c r="U2073" s="105"/>
    </row>
    <row r="2074" spans="1:21" ht="12.6" thickBot="1">
      <c r="A2074" s="94">
        <v>2070</v>
      </c>
      <c r="B2074" s="217"/>
      <c r="C2074" s="218" t="str">
        <f>IF($B2074="","",IF(VLOOKUP($B2074,競技者!$A$5:$I$1004,2,FALSE)="","",VLOOKUP($B2074,競技者!$A$5:$I$1004,2,FALSE)))</f>
        <v/>
      </c>
      <c r="D2074" s="218" t="str">
        <f>IF($B2074="","",IF(VLOOKUP($B2074,競技者!$A$5:$I$1004,3,FALSE)="","",VLOOKUP($B2074,競技者!$A$5:$I$1004,3,FALSE)))</f>
        <v/>
      </c>
      <c r="E2074" s="218" t="str">
        <f>IF($B2074="","",IF(VLOOKUP($B2074,競技者!$A$5:$I$1004,4,FALSE)="","",VLOOKUP($B2074,競技者!$A$5:$I$1004,4,FALSE)))</f>
        <v/>
      </c>
      <c r="F2074" s="218" t="str">
        <f>IF($B2074="","",IF(VLOOKUP($B2074,競技者!$A$5:$I$1004,7,FALSE)="","",VLOOKUP($B2074,競技者!$A$5:$I$1004,7,FALSE)))</f>
        <v/>
      </c>
      <c r="G2074" s="218" t="str">
        <f>IF($B2074="","",IF(VLOOKUP($B2074,競技者!$A$5:$I$1004,9,FALSE)="","",VLOOKUP($B2074,競技者!$A$5:$I$1004,9,FALSE)))</f>
        <v/>
      </c>
      <c r="H2074" s="219"/>
      <c r="I2074" s="218" t="str">
        <f t="shared" si="160"/>
        <v/>
      </c>
      <c r="J2074" s="220"/>
      <c r="K2074" s="221" t="str">
        <f t="shared" si="161"/>
        <v/>
      </c>
      <c r="L2074" s="220"/>
      <c r="M2074" s="221" t="str">
        <f t="shared" si="162"/>
        <v/>
      </c>
      <c r="N2074" s="262"/>
      <c r="O2074" s="262"/>
      <c r="P2074" s="263"/>
      <c r="Q2074" s="222" t="str">
        <f t="shared" si="163"/>
        <v/>
      </c>
      <c r="R2074" s="223" t="str">
        <f t="shared" si="164"/>
        <v/>
      </c>
      <c r="S2074" s="220"/>
      <c r="T2074" s="237"/>
      <c r="U2074" s="224"/>
    </row>
    <row r="2075" spans="1:21">
      <c r="A2075" s="94">
        <v>2071</v>
      </c>
      <c r="B2075" s="199"/>
      <c r="C2075" s="120" t="str">
        <f>IF($B2075="","",IF(VLOOKUP($B2075,競技者!$A$5:$I$1004,2,FALSE)="","",VLOOKUP($B2075,競技者!$A$5:$I$1004,2,FALSE)))</f>
        <v/>
      </c>
      <c r="D2075" s="120" t="str">
        <f>IF($B2075="","",IF(VLOOKUP($B2075,競技者!$A$5:$I$1004,3,FALSE)="","",VLOOKUP($B2075,競技者!$A$5:$I$1004,3,FALSE)))</f>
        <v/>
      </c>
      <c r="E2075" s="120" t="str">
        <f>IF($B2075="","",IF(VLOOKUP($B2075,競技者!$A$5:$I$1004,4,FALSE)="","",VLOOKUP($B2075,競技者!$A$5:$I$1004,4,FALSE)))</f>
        <v/>
      </c>
      <c r="F2075" s="120" t="str">
        <f>IF($B2075="","",IF(VLOOKUP($B2075,競技者!$A$5:$I$1004,7,FALSE)="","",VLOOKUP($B2075,競技者!$A$5:$I$1004,7,FALSE)))</f>
        <v/>
      </c>
      <c r="G2075" s="120" t="str">
        <f>IF($B2075="","",IF(VLOOKUP($B2075,競技者!$A$5:$I$1004,9,FALSE)="","",VLOOKUP($B2075,競技者!$A$5:$I$1004,9,FALSE)))</f>
        <v/>
      </c>
      <c r="H2075" s="119"/>
      <c r="I2075" s="120" t="str">
        <f t="shared" si="160"/>
        <v/>
      </c>
      <c r="J2075" s="121"/>
      <c r="K2075" s="122" t="str">
        <f t="shared" si="161"/>
        <v/>
      </c>
      <c r="L2075" s="121"/>
      <c r="M2075" s="122" t="str">
        <f t="shared" si="162"/>
        <v/>
      </c>
      <c r="N2075" s="123"/>
      <c r="O2075" s="123"/>
      <c r="P2075" s="259"/>
      <c r="Q2075" s="124" t="str">
        <f t="shared" si="163"/>
        <v/>
      </c>
      <c r="R2075" s="125" t="str">
        <f t="shared" si="164"/>
        <v/>
      </c>
      <c r="S2075" s="121"/>
      <c r="T2075" s="236"/>
      <c r="U2075" s="127"/>
    </row>
    <row r="2076" spans="1:21">
      <c r="A2076" s="94">
        <v>2072</v>
      </c>
      <c r="B2076" s="111"/>
      <c r="C2076" s="95" t="str">
        <f>IF($B2076="","",IF(VLOOKUP($B2076,競技者!$A$5:$I$1004,2,FALSE)="","",VLOOKUP($B2076,競技者!$A$5:$I$1004,2,FALSE)))</f>
        <v/>
      </c>
      <c r="D2076" s="95" t="str">
        <f>IF($B2076="","",IF(VLOOKUP($B2076,競技者!$A$5:$I$1004,3,FALSE)="","",VLOOKUP($B2076,競技者!$A$5:$I$1004,3,FALSE)))</f>
        <v/>
      </c>
      <c r="E2076" s="95" t="str">
        <f>IF($B2076="","",IF(VLOOKUP($B2076,競技者!$A$5:$I$1004,4,FALSE)="","",VLOOKUP($B2076,競技者!$A$5:$I$1004,4,FALSE)))</f>
        <v/>
      </c>
      <c r="F2076" s="95" t="str">
        <f>IF($B2076="","",IF(VLOOKUP($B2076,競技者!$A$5:$I$1004,7,FALSE)="","",VLOOKUP($B2076,競技者!$A$5:$I$1004,7,FALSE)))</f>
        <v/>
      </c>
      <c r="G2076" s="95" t="str">
        <f>IF($B2076="","",IF(VLOOKUP($B2076,競技者!$A$5:$I$1004,9,FALSE)="","",VLOOKUP($B2076,競技者!$A$5:$I$1004,9,FALSE)))</f>
        <v/>
      </c>
      <c r="H2076" s="109"/>
      <c r="I2076" s="95" t="str">
        <f t="shared" si="160"/>
        <v/>
      </c>
      <c r="J2076" s="96"/>
      <c r="K2076" s="107" t="str">
        <f t="shared" si="161"/>
        <v/>
      </c>
      <c r="L2076" s="96"/>
      <c r="M2076" s="107" t="str">
        <f t="shared" si="162"/>
        <v/>
      </c>
      <c r="N2076" s="103"/>
      <c r="O2076" s="103"/>
      <c r="P2076" s="260"/>
      <c r="Q2076" s="97" t="str">
        <f t="shared" si="163"/>
        <v/>
      </c>
      <c r="R2076" s="98" t="str">
        <f t="shared" si="164"/>
        <v/>
      </c>
      <c r="S2076" s="96"/>
      <c r="T2076" s="234"/>
      <c r="U2076" s="105"/>
    </row>
    <row r="2077" spans="1:21">
      <c r="A2077" s="94">
        <v>2073</v>
      </c>
      <c r="B2077" s="111"/>
      <c r="C2077" s="95" t="str">
        <f>IF($B2077="","",IF(VLOOKUP($B2077,競技者!$A$5:$I$1004,2,FALSE)="","",VLOOKUP($B2077,競技者!$A$5:$I$1004,2,FALSE)))</f>
        <v/>
      </c>
      <c r="D2077" s="95" t="str">
        <f>IF($B2077="","",IF(VLOOKUP($B2077,競技者!$A$5:$I$1004,3,FALSE)="","",VLOOKUP($B2077,競技者!$A$5:$I$1004,3,FALSE)))</f>
        <v/>
      </c>
      <c r="E2077" s="95" t="str">
        <f>IF($B2077="","",IF(VLOOKUP($B2077,競技者!$A$5:$I$1004,4,FALSE)="","",VLOOKUP($B2077,競技者!$A$5:$I$1004,4,FALSE)))</f>
        <v/>
      </c>
      <c r="F2077" s="95" t="str">
        <f>IF($B2077="","",IF(VLOOKUP($B2077,競技者!$A$5:$I$1004,7,FALSE)="","",VLOOKUP($B2077,競技者!$A$5:$I$1004,7,FALSE)))</f>
        <v/>
      </c>
      <c r="G2077" s="95" t="str">
        <f>IF($B2077="","",IF(VLOOKUP($B2077,競技者!$A$5:$I$1004,9,FALSE)="","",VLOOKUP($B2077,競技者!$A$5:$I$1004,9,FALSE)))</f>
        <v/>
      </c>
      <c r="H2077" s="109"/>
      <c r="I2077" s="95" t="str">
        <f t="shared" si="160"/>
        <v/>
      </c>
      <c r="J2077" s="96"/>
      <c r="K2077" s="107" t="str">
        <f t="shared" si="161"/>
        <v/>
      </c>
      <c r="L2077" s="96"/>
      <c r="M2077" s="107" t="str">
        <f t="shared" si="162"/>
        <v/>
      </c>
      <c r="N2077" s="103"/>
      <c r="O2077" s="103"/>
      <c r="P2077" s="260"/>
      <c r="Q2077" s="97" t="str">
        <f t="shared" si="163"/>
        <v/>
      </c>
      <c r="R2077" s="98" t="str">
        <f t="shared" si="164"/>
        <v/>
      </c>
      <c r="S2077" s="96"/>
      <c r="T2077" s="234"/>
      <c r="U2077" s="105"/>
    </row>
    <row r="2078" spans="1:21">
      <c r="A2078" s="94">
        <v>2074</v>
      </c>
      <c r="B2078" s="111"/>
      <c r="C2078" s="95" t="str">
        <f>IF($B2078="","",IF(VLOOKUP($B2078,競技者!$A$5:$I$1004,2,FALSE)="","",VLOOKUP($B2078,競技者!$A$5:$I$1004,2,FALSE)))</f>
        <v/>
      </c>
      <c r="D2078" s="95" t="str">
        <f>IF($B2078="","",IF(VLOOKUP($B2078,競技者!$A$5:$I$1004,3,FALSE)="","",VLOOKUP($B2078,競技者!$A$5:$I$1004,3,FALSE)))</f>
        <v/>
      </c>
      <c r="E2078" s="95" t="str">
        <f>IF($B2078="","",IF(VLOOKUP($B2078,競技者!$A$5:$I$1004,4,FALSE)="","",VLOOKUP($B2078,競技者!$A$5:$I$1004,4,FALSE)))</f>
        <v/>
      </c>
      <c r="F2078" s="95" t="str">
        <f>IF($B2078="","",IF(VLOOKUP($B2078,競技者!$A$5:$I$1004,7,FALSE)="","",VLOOKUP($B2078,競技者!$A$5:$I$1004,7,FALSE)))</f>
        <v/>
      </c>
      <c r="G2078" s="95" t="str">
        <f>IF($B2078="","",IF(VLOOKUP($B2078,競技者!$A$5:$I$1004,9,FALSE)="","",VLOOKUP($B2078,競技者!$A$5:$I$1004,9,FALSE)))</f>
        <v/>
      </c>
      <c r="H2078" s="109"/>
      <c r="I2078" s="95" t="str">
        <f t="shared" si="160"/>
        <v/>
      </c>
      <c r="J2078" s="96"/>
      <c r="K2078" s="107" t="str">
        <f t="shared" si="161"/>
        <v/>
      </c>
      <c r="L2078" s="96"/>
      <c r="M2078" s="107" t="str">
        <f t="shared" si="162"/>
        <v/>
      </c>
      <c r="N2078" s="103"/>
      <c r="O2078" s="103"/>
      <c r="P2078" s="260"/>
      <c r="Q2078" s="97" t="str">
        <f t="shared" si="163"/>
        <v/>
      </c>
      <c r="R2078" s="98" t="str">
        <f t="shared" si="164"/>
        <v/>
      </c>
      <c r="S2078" s="96"/>
      <c r="T2078" s="234"/>
      <c r="U2078" s="105"/>
    </row>
    <row r="2079" spans="1:21">
      <c r="A2079" s="94">
        <v>2075</v>
      </c>
      <c r="B2079" s="207"/>
      <c r="C2079" s="208" t="str">
        <f>IF($B2079="","",IF(VLOOKUP($B2079,競技者!$A$5:$I$1004,2,FALSE)="","",VLOOKUP($B2079,競技者!$A$5:$I$1004,2,FALSE)))</f>
        <v/>
      </c>
      <c r="D2079" s="208" t="str">
        <f>IF($B2079="","",IF(VLOOKUP($B2079,競技者!$A$5:$I$1004,3,FALSE)="","",VLOOKUP($B2079,競技者!$A$5:$I$1004,3,FALSE)))</f>
        <v/>
      </c>
      <c r="E2079" s="208" t="str">
        <f>IF($B2079="","",IF(VLOOKUP($B2079,競技者!$A$5:$I$1004,4,FALSE)="","",VLOOKUP($B2079,競技者!$A$5:$I$1004,4,FALSE)))</f>
        <v/>
      </c>
      <c r="F2079" s="208" t="str">
        <f>IF($B2079="","",IF(VLOOKUP($B2079,競技者!$A$5:$I$1004,7,FALSE)="","",VLOOKUP($B2079,競技者!$A$5:$I$1004,7,FALSE)))</f>
        <v/>
      </c>
      <c r="G2079" s="208" t="str">
        <f>IF($B2079="","",IF(VLOOKUP($B2079,競技者!$A$5:$I$1004,9,FALSE)="","",VLOOKUP($B2079,競技者!$A$5:$I$1004,9,FALSE)))</f>
        <v/>
      </c>
      <c r="H2079" s="209"/>
      <c r="I2079" s="208" t="str">
        <f t="shared" si="160"/>
        <v/>
      </c>
      <c r="J2079" s="210"/>
      <c r="K2079" s="211" t="str">
        <f t="shared" si="161"/>
        <v/>
      </c>
      <c r="L2079" s="210"/>
      <c r="M2079" s="211" t="str">
        <f t="shared" si="162"/>
        <v/>
      </c>
      <c r="N2079" s="212"/>
      <c r="O2079" s="212"/>
      <c r="P2079" s="261"/>
      <c r="Q2079" s="213" t="str">
        <f t="shared" si="163"/>
        <v/>
      </c>
      <c r="R2079" s="214" t="str">
        <f t="shared" si="164"/>
        <v/>
      </c>
      <c r="S2079" s="210"/>
      <c r="T2079" s="238"/>
      <c r="U2079" s="216"/>
    </row>
    <row r="2080" spans="1:21">
      <c r="A2080" s="94">
        <v>2076</v>
      </c>
      <c r="B2080" s="199"/>
      <c r="C2080" s="120" t="str">
        <f>IF($B2080="","",IF(VLOOKUP($B2080,競技者!$A$5:$I$1004,2,FALSE)="","",VLOOKUP($B2080,競技者!$A$5:$I$1004,2,FALSE)))</f>
        <v/>
      </c>
      <c r="D2080" s="120" t="str">
        <f>IF($B2080="","",IF(VLOOKUP($B2080,競技者!$A$5:$I$1004,3,FALSE)="","",VLOOKUP($B2080,競技者!$A$5:$I$1004,3,FALSE)))</f>
        <v/>
      </c>
      <c r="E2080" s="120" t="str">
        <f>IF($B2080="","",IF(VLOOKUP($B2080,競技者!$A$5:$I$1004,4,FALSE)="","",VLOOKUP($B2080,競技者!$A$5:$I$1004,4,FALSE)))</f>
        <v/>
      </c>
      <c r="F2080" s="120" t="str">
        <f>IF($B2080="","",IF(VLOOKUP($B2080,競技者!$A$5:$I$1004,7,FALSE)="","",VLOOKUP($B2080,競技者!$A$5:$I$1004,7,FALSE)))</f>
        <v/>
      </c>
      <c r="G2080" s="120" t="str">
        <f>IF($B2080="","",IF(VLOOKUP($B2080,競技者!$A$5:$I$1004,9,FALSE)="","",VLOOKUP($B2080,競技者!$A$5:$I$1004,9,FALSE)))</f>
        <v/>
      </c>
      <c r="H2080" s="119"/>
      <c r="I2080" s="120" t="str">
        <f t="shared" si="160"/>
        <v/>
      </c>
      <c r="J2080" s="121"/>
      <c r="K2080" s="122" t="str">
        <f t="shared" si="161"/>
        <v/>
      </c>
      <c r="L2080" s="121"/>
      <c r="M2080" s="122" t="str">
        <f t="shared" si="162"/>
        <v/>
      </c>
      <c r="N2080" s="123"/>
      <c r="O2080" s="123"/>
      <c r="P2080" s="259"/>
      <c r="Q2080" s="124" t="str">
        <f t="shared" si="163"/>
        <v/>
      </c>
      <c r="R2080" s="125" t="str">
        <f t="shared" si="164"/>
        <v/>
      </c>
      <c r="S2080" s="121"/>
      <c r="T2080" s="236"/>
      <c r="U2080" s="127"/>
    </row>
    <row r="2081" spans="1:21">
      <c r="A2081" s="94">
        <v>2077</v>
      </c>
      <c r="B2081" s="111"/>
      <c r="C2081" s="95" t="str">
        <f>IF($B2081="","",IF(VLOOKUP($B2081,競技者!$A$5:$I$1004,2,FALSE)="","",VLOOKUP($B2081,競技者!$A$5:$I$1004,2,FALSE)))</f>
        <v/>
      </c>
      <c r="D2081" s="95" t="str">
        <f>IF($B2081="","",IF(VLOOKUP($B2081,競技者!$A$5:$I$1004,3,FALSE)="","",VLOOKUP($B2081,競技者!$A$5:$I$1004,3,FALSE)))</f>
        <v/>
      </c>
      <c r="E2081" s="95" t="str">
        <f>IF($B2081="","",IF(VLOOKUP($B2081,競技者!$A$5:$I$1004,4,FALSE)="","",VLOOKUP($B2081,競技者!$A$5:$I$1004,4,FALSE)))</f>
        <v/>
      </c>
      <c r="F2081" s="95" t="str">
        <f>IF($B2081="","",IF(VLOOKUP($B2081,競技者!$A$5:$I$1004,7,FALSE)="","",VLOOKUP($B2081,競技者!$A$5:$I$1004,7,FALSE)))</f>
        <v/>
      </c>
      <c r="G2081" s="95" t="str">
        <f>IF($B2081="","",IF(VLOOKUP($B2081,競技者!$A$5:$I$1004,9,FALSE)="","",VLOOKUP($B2081,競技者!$A$5:$I$1004,9,FALSE)))</f>
        <v/>
      </c>
      <c r="H2081" s="109"/>
      <c r="I2081" s="95" t="str">
        <f t="shared" si="160"/>
        <v/>
      </c>
      <c r="J2081" s="96"/>
      <c r="K2081" s="107" t="str">
        <f t="shared" si="161"/>
        <v/>
      </c>
      <c r="L2081" s="96"/>
      <c r="M2081" s="107" t="str">
        <f t="shared" si="162"/>
        <v/>
      </c>
      <c r="N2081" s="103"/>
      <c r="O2081" s="103"/>
      <c r="P2081" s="260"/>
      <c r="Q2081" s="97" t="str">
        <f t="shared" si="163"/>
        <v/>
      </c>
      <c r="R2081" s="98" t="str">
        <f t="shared" si="164"/>
        <v/>
      </c>
      <c r="S2081" s="96"/>
      <c r="T2081" s="234"/>
      <c r="U2081" s="105"/>
    </row>
    <row r="2082" spans="1:21">
      <c r="A2082" s="94">
        <v>2078</v>
      </c>
      <c r="B2082" s="111"/>
      <c r="C2082" s="95" t="str">
        <f>IF($B2082="","",IF(VLOOKUP($B2082,競技者!$A$5:$I$1004,2,FALSE)="","",VLOOKUP($B2082,競技者!$A$5:$I$1004,2,FALSE)))</f>
        <v/>
      </c>
      <c r="D2082" s="95" t="str">
        <f>IF($B2082="","",IF(VLOOKUP($B2082,競技者!$A$5:$I$1004,3,FALSE)="","",VLOOKUP($B2082,競技者!$A$5:$I$1004,3,FALSE)))</f>
        <v/>
      </c>
      <c r="E2082" s="95" t="str">
        <f>IF($B2082="","",IF(VLOOKUP($B2082,競技者!$A$5:$I$1004,4,FALSE)="","",VLOOKUP($B2082,競技者!$A$5:$I$1004,4,FALSE)))</f>
        <v/>
      </c>
      <c r="F2082" s="95" t="str">
        <f>IF($B2082="","",IF(VLOOKUP($B2082,競技者!$A$5:$I$1004,7,FALSE)="","",VLOOKUP($B2082,競技者!$A$5:$I$1004,7,FALSE)))</f>
        <v/>
      </c>
      <c r="G2082" s="95" t="str">
        <f>IF($B2082="","",IF(VLOOKUP($B2082,競技者!$A$5:$I$1004,9,FALSE)="","",VLOOKUP($B2082,競技者!$A$5:$I$1004,9,FALSE)))</f>
        <v/>
      </c>
      <c r="H2082" s="109"/>
      <c r="I2082" s="95" t="str">
        <f t="shared" si="160"/>
        <v/>
      </c>
      <c r="J2082" s="96"/>
      <c r="K2082" s="107" t="str">
        <f t="shared" si="161"/>
        <v/>
      </c>
      <c r="L2082" s="96"/>
      <c r="M2082" s="107" t="str">
        <f t="shared" si="162"/>
        <v/>
      </c>
      <c r="N2082" s="103"/>
      <c r="O2082" s="103"/>
      <c r="P2082" s="260"/>
      <c r="Q2082" s="97" t="str">
        <f t="shared" si="163"/>
        <v/>
      </c>
      <c r="R2082" s="98" t="str">
        <f t="shared" si="164"/>
        <v/>
      </c>
      <c r="S2082" s="96"/>
      <c r="T2082" s="234"/>
      <c r="U2082" s="105"/>
    </row>
    <row r="2083" spans="1:21">
      <c r="A2083" s="94">
        <v>2079</v>
      </c>
      <c r="B2083" s="111"/>
      <c r="C2083" s="95" t="str">
        <f>IF($B2083="","",IF(VLOOKUP($B2083,競技者!$A$5:$I$1004,2,FALSE)="","",VLOOKUP($B2083,競技者!$A$5:$I$1004,2,FALSE)))</f>
        <v/>
      </c>
      <c r="D2083" s="95" t="str">
        <f>IF($B2083="","",IF(VLOOKUP($B2083,競技者!$A$5:$I$1004,3,FALSE)="","",VLOOKUP($B2083,競技者!$A$5:$I$1004,3,FALSE)))</f>
        <v/>
      </c>
      <c r="E2083" s="95" t="str">
        <f>IF($B2083="","",IF(VLOOKUP($B2083,競技者!$A$5:$I$1004,4,FALSE)="","",VLOOKUP($B2083,競技者!$A$5:$I$1004,4,FALSE)))</f>
        <v/>
      </c>
      <c r="F2083" s="95" t="str">
        <f>IF($B2083="","",IF(VLOOKUP($B2083,競技者!$A$5:$I$1004,7,FALSE)="","",VLOOKUP($B2083,競技者!$A$5:$I$1004,7,FALSE)))</f>
        <v/>
      </c>
      <c r="G2083" s="95" t="str">
        <f>IF($B2083="","",IF(VLOOKUP($B2083,競技者!$A$5:$I$1004,9,FALSE)="","",VLOOKUP($B2083,競技者!$A$5:$I$1004,9,FALSE)))</f>
        <v/>
      </c>
      <c r="H2083" s="109"/>
      <c r="I2083" s="95" t="str">
        <f t="shared" si="160"/>
        <v/>
      </c>
      <c r="J2083" s="96"/>
      <c r="K2083" s="107" t="str">
        <f t="shared" si="161"/>
        <v/>
      </c>
      <c r="L2083" s="96"/>
      <c r="M2083" s="107" t="str">
        <f t="shared" si="162"/>
        <v/>
      </c>
      <c r="N2083" s="103"/>
      <c r="O2083" s="103"/>
      <c r="P2083" s="260"/>
      <c r="Q2083" s="97" t="str">
        <f t="shared" si="163"/>
        <v/>
      </c>
      <c r="R2083" s="98" t="str">
        <f t="shared" si="164"/>
        <v/>
      </c>
      <c r="S2083" s="96"/>
      <c r="T2083" s="234"/>
      <c r="U2083" s="105"/>
    </row>
    <row r="2084" spans="1:21" ht="12.6" thickBot="1">
      <c r="A2084" s="94">
        <v>2080</v>
      </c>
      <c r="B2084" s="217"/>
      <c r="C2084" s="218" t="str">
        <f>IF($B2084="","",IF(VLOOKUP($B2084,競技者!$A$5:$I$1004,2,FALSE)="","",VLOOKUP($B2084,競技者!$A$5:$I$1004,2,FALSE)))</f>
        <v/>
      </c>
      <c r="D2084" s="218" t="str">
        <f>IF($B2084="","",IF(VLOOKUP($B2084,競技者!$A$5:$I$1004,3,FALSE)="","",VLOOKUP($B2084,競技者!$A$5:$I$1004,3,FALSE)))</f>
        <v/>
      </c>
      <c r="E2084" s="218" t="str">
        <f>IF($B2084="","",IF(VLOOKUP($B2084,競技者!$A$5:$I$1004,4,FALSE)="","",VLOOKUP($B2084,競技者!$A$5:$I$1004,4,FALSE)))</f>
        <v/>
      </c>
      <c r="F2084" s="218" t="str">
        <f>IF($B2084="","",IF(VLOOKUP($B2084,競技者!$A$5:$I$1004,7,FALSE)="","",VLOOKUP($B2084,競技者!$A$5:$I$1004,7,FALSE)))</f>
        <v/>
      </c>
      <c r="G2084" s="218" t="str">
        <f>IF($B2084="","",IF(VLOOKUP($B2084,競技者!$A$5:$I$1004,9,FALSE)="","",VLOOKUP($B2084,競技者!$A$5:$I$1004,9,FALSE)))</f>
        <v/>
      </c>
      <c r="H2084" s="219"/>
      <c r="I2084" s="218" t="str">
        <f t="shared" si="160"/>
        <v/>
      </c>
      <c r="J2084" s="220"/>
      <c r="K2084" s="221" t="str">
        <f t="shared" si="161"/>
        <v/>
      </c>
      <c r="L2084" s="220"/>
      <c r="M2084" s="221" t="str">
        <f t="shared" si="162"/>
        <v/>
      </c>
      <c r="N2084" s="262"/>
      <c r="O2084" s="262"/>
      <c r="P2084" s="263"/>
      <c r="Q2084" s="222" t="str">
        <f t="shared" si="163"/>
        <v/>
      </c>
      <c r="R2084" s="223" t="str">
        <f t="shared" si="164"/>
        <v/>
      </c>
      <c r="S2084" s="220"/>
      <c r="T2084" s="237"/>
      <c r="U2084" s="224"/>
    </row>
    <row r="2085" spans="1:21">
      <c r="A2085" s="94">
        <v>2081</v>
      </c>
      <c r="B2085" s="199"/>
      <c r="C2085" s="120" t="str">
        <f>IF($B2085="","",IF(VLOOKUP($B2085,競技者!$A$5:$I$1004,2,FALSE)="","",VLOOKUP($B2085,競技者!$A$5:$I$1004,2,FALSE)))</f>
        <v/>
      </c>
      <c r="D2085" s="120" t="str">
        <f>IF($B2085="","",IF(VLOOKUP($B2085,競技者!$A$5:$I$1004,3,FALSE)="","",VLOOKUP($B2085,競技者!$A$5:$I$1004,3,FALSE)))</f>
        <v/>
      </c>
      <c r="E2085" s="120" t="str">
        <f>IF($B2085="","",IF(VLOOKUP($B2085,競技者!$A$5:$I$1004,4,FALSE)="","",VLOOKUP($B2085,競技者!$A$5:$I$1004,4,FALSE)))</f>
        <v/>
      </c>
      <c r="F2085" s="120" t="str">
        <f>IF($B2085="","",IF(VLOOKUP($B2085,競技者!$A$5:$I$1004,7,FALSE)="","",VLOOKUP($B2085,競技者!$A$5:$I$1004,7,FALSE)))</f>
        <v/>
      </c>
      <c r="G2085" s="120" t="str">
        <f>IF($B2085="","",IF(VLOOKUP($B2085,競技者!$A$5:$I$1004,9,FALSE)="","",VLOOKUP($B2085,競技者!$A$5:$I$1004,9,FALSE)))</f>
        <v/>
      </c>
      <c r="H2085" s="119"/>
      <c r="I2085" s="120" t="str">
        <f t="shared" si="160"/>
        <v/>
      </c>
      <c r="J2085" s="121"/>
      <c r="K2085" s="122" t="str">
        <f t="shared" si="161"/>
        <v/>
      </c>
      <c r="L2085" s="121"/>
      <c r="M2085" s="122" t="str">
        <f t="shared" si="162"/>
        <v/>
      </c>
      <c r="N2085" s="123"/>
      <c r="O2085" s="123"/>
      <c r="P2085" s="259"/>
      <c r="Q2085" s="124" t="str">
        <f t="shared" si="163"/>
        <v/>
      </c>
      <c r="R2085" s="125" t="str">
        <f t="shared" si="164"/>
        <v/>
      </c>
      <c r="S2085" s="121"/>
      <c r="T2085" s="236"/>
      <c r="U2085" s="127"/>
    </row>
    <row r="2086" spans="1:21">
      <c r="A2086" s="94">
        <v>2082</v>
      </c>
      <c r="B2086" s="111"/>
      <c r="C2086" s="95" t="str">
        <f>IF($B2086="","",IF(VLOOKUP($B2086,競技者!$A$5:$I$1004,2,FALSE)="","",VLOOKUP($B2086,競技者!$A$5:$I$1004,2,FALSE)))</f>
        <v/>
      </c>
      <c r="D2086" s="95" t="str">
        <f>IF($B2086="","",IF(VLOOKUP($B2086,競技者!$A$5:$I$1004,3,FALSE)="","",VLOOKUP($B2086,競技者!$A$5:$I$1004,3,FALSE)))</f>
        <v/>
      </c>
      <c r="E2086" s="95" t="str">
        <f>IF($B2086="","",IF(VLOOKUP($B2086,競技者!$A$5:$I$1004,4,FALSE)="","",VLOOKUP($B2086,競技者!$A$5:$I$1004,4,FALSE)))</f>
        <v/>
      </c>
      <c r="F2086" s="95" t="str">
        <f>IF($B2086="","",IF(VLOOKUP($B2086,競技者!$A$5:$I$1004,7,FALSE)="","",VLOOKUP($B2086,競技者!$A$5:$I$1004,7,FALSE)))</f>
        <v/>
      </c>
      <c r="G2086" s="95" t="str">
        <f>IF($B2086="","",IF(VLOOKUP($B2086,競技者!$A$5:$I$1004,9,FALSE)="","",VLOOKUP($B2086,競技者!$A$5:$I$1004,9,FALSE)))</f>
        <v/>
      </c>
      <c r="H2086" s="109"/>
      <c r="I2086" s="95" t="str">
        <f t="shared" si="160"/>
        <v/>
      </c>
      <c r="J2086" s="96"/>
      <c r="K2086" s="107" t="str">
        <f t="shared" si="161"/>
        <v/>
      </c>
      <c r="L2086" s="96"/>
      <c r="M2086" s="107" t="str">
        <f t="shared" si="162"/>
        <v/>
      </c>
      <c r="N2086" s="103"/>
      <c r="O2086" s="103"/>
      <c r="P2086" s="260"/>
      <c r="Q2086" s="97" t="str">
        <f t="shared" si="163"/>
        <v/>
      </c>
      <c r="R2086" s="98" t="str">
        <f t="shared" si="164"/>
        <v/>
      </c>
      <c r="S2086" s="96"/>
      <c r="T2086" s="234"/>
      <c r="U2086" s="105"/>
    </row>
    <row r="2087" spans="1:21">
      <c r="A2087" s="94">
        <v>2083</v>
      </c>
      <c r="B2087" s="111"/>
      <c r="C2087" s="95" t="str">
        <f>IF($B2087="","",IF(VLOOKUP($B2087,競技者!$A$5:$I$1004,2,FALSE)="","",VLOOKUP($B2087,競技者!$A$5:$I$1004,2,FALSE)))</f>
        <v/>
      </c>
      <c r="D2087" s="95" t="str">
        <f>IF($B2087="","",IF(VLOOKUP($B2087,競技者!$A$5:$I$1004,3,FALSE)="","",VLOOKUP($B2087,競技者!$A$5:$I$1004,3,FALSE)))</f>
        <v/>
      </c>
      <c r="E2087" s="95" t="str">
        <f>IF($B2087="","",IF(VLOOKUP($B2087,競技者!$A$5:$I$1004,4,FALSE)="","",VLOOKUP($B2087,競技者!$A$5:$I$1004,4,FALSE)))</f>
        <v/>
      </c>
      <c r="F2087" s="95" t="str">
        <f>IF($B2087="","",IF(VLOOKUP($B2087,競技者!$A$5:$I$1004,7,FALSE)="","",VLOOKUP($B2087,競技者!$A$5:$I$1004,7,FALSE)))</f>
        <v/>
      </c>
      <c r="G2087" s="95" t="str">
        <f>IF($B2087="","",IF(VLOOKUP($B2087,競技者!$A$5:$I$1004,9,FALSE)="","",VLOOKUP($B2087,競技者!$A$5:$I$1004,9,FALSE)))</f>
        <v/>
      </c>
      <c r="H2087" s="109"/>
      <c r="I2087" s="95" t="str">
        <f t="shared" si="160"/>
        <v/>
      </c>
      <c r="J2087" s="96"/>
      <c r="K2087" s="107" t="str">
        <f t="shared" si="161"/>
        <v/>
      </c>
      <c r="L2087" s="96"/>
      <c r="M2087" s="107" t="str">
        <f t="shared" si="162"/>
        <v/>
      </c>
      <c r="N2087" s="103"/>
      <c r="O2087" s="103"/>
      <c r="P2087" s="260"/>
      <c r="Q2087" s="97" t="str">
        <f t="shared" si="163"/>
        <v/>
      </c>
      <c r="R2087" s="98" t="str">
        <f t="shared" si="164"/>
        <v/>
      </c>
      <c r="S2087" s="96"/>
      <c r="T2087" s="234"/>
      <c r="U2087" s="105"/>
    </row>
    <row r="2088" spans="1:21">
      <c r="A2088" s="94">
        <v>2084</v>
      </c>
      <c r="B2088" s="111"/>
      <c r="C2088" s="95" t="str">
        <f>IF($B2088="","",IF(VLOOKUP($B2088,競技者!$A$5:$I$1004,2,FALSE)="","",VLOOKUP($B2088,競技者!$A$5:$I$1004,2,FALSE)))</f>
        <v/>
      </c>
      <c r="D2088" s="95" t="str">
        <f>IF($B2088="","",IF(VLOOKUP($B2088,競技者!$A$5:$I$1004,3,FALSE)="","",VLOOKUP($B2088,競技者!$A$5:$I$1004,3,FALSE)))</f>
        <v/>
      </c>
      <c r="E2088" s="95" t="str">
        <f>IF($B2088="","",IF(VLOOKUP($B2088,競技者!$A$5:$I$1004,4,FALSE)="","",VLOOKUP($B2088,競技者!$A$5:$I$1004,4,FALSE)))</f>
        <v/>
      </c>
      <c r="F2088" s="95" t="str">
        <f>IF($B2088="","",IF(VLOOKUP($B2088,競技者!$A$5:$I$1004,7,FALSE)="","",VLOOKUP($B2088,競技者!$A$5:$I$1004,7,FALSE)))</f>
        <v/>
      </c>
      <c r="G2088" s="95" t="str">
        <f>IF($B2088="","",IF(VLOOKUP($B2088,競技者!$A$5:$I$1004,9,FALSE)="","",VLOOKUP($B2088,競技者!$A$5:$I$1004,9,FALSE)))</f>
        <v/>
      </c>
      <c r="H2088" s="109"/>
      <c r="I2088" s="95" t="str">
        <f t="shared" si="160"/>
        <v/>
      </c>
      <c r="J2088" s="96"/>
      <c r="K2088" s="107" t="str">
        <f t="shared" si="161"/>
        <v/>
      </c>
      <c r="L2088" s="96"/>
      <c r="M2088" s="107" t="str">
        <f t="shared" si="162"/>
        <v/>
      </c>
      <c r="N2088" s="103"/>
      <c r="O2088" s="103"/>
      <c r="P2088" s="260"/>
      <c r="Q2088" s="97" t="str">
        <f t="shared" si="163"/>
        <v/>
      </c>
      <c r="R2088" s="98" t="str">
        <f t="shared" si="164"/>
        <v/>
      </c>
      <c r="S2088" s="96"/>
      <c r="T2088" s="234"/>
      <c r="U2088" s="105"/>
    </row>
    <row r="2089" spans="1:21">
      <c r="A2089" s="94">
        <v>2085</v>
      </c>
      <c r="B2089" s="207"/>
      <c r="C2089" s="208" t="str">
        <f>IF($B2089="","",IF(VLOOKUP($B2089,競技者!$A$5:$I$1004,2,FALSE)="","",VLOOKUP($B2089,競技者!$A$5:$I$1004,2,FALSE)))</f>
        <v/>
      </c>
      <c r="D2089" s="208" t="str">
        <f>IF($B2089="","",IF(VLOOKUP($B2089,競技者!$A$5:$I$1004,3,FALSE)="","",VLOOKUP($B2089,競技者!$A$5:$I$1004,3,FALSE)))</f>
        <v/>
      </c>
      <c r="E2089" s="208" t="str">
        <f>IF($B2089="","",IF(VLOOKUP($B2089,競技者!$A$5:$I$1004,4,FALSE)="","",VLOOKUP($B2089,競技者!$A$5:$I$1004,4,FALSE)))</f>
        <v/>
      </c>
      <c r="F2089" s="208" t="str">
        <f>IF($B2089="","",IF(VLOOKUP($B2089,競技者!$A$5:$I$1004,7,FALSE)="","",VLOOKUP($B2089,競技者!$A$5:$I$1004,7,FALSE)))</f>
        <v/>
      </c>
      <c r="G2089" s="208" t="str">
        <f>IF($B2089="","",IF(VLOOKUP($B2089,競技者!$A$5:$I$1004,9,FALSE)="","",VLOOKUP($B2089,競技者!$A$5:$I$1004,9,FALSE)))</f>
        <v/>
      </c>
      <c r="H2089" s="209"/>
      <c r="I2089" s="208" t="str">
        <f t="shared" si="160"/>
        <v/>
      </c>
      <c r="J2089" s="210"/>
      <c r="K2089" s="211" t="str">
        <f t="shared" si="161"/>
        <v/>
      </c>
      <c r="L2089" s="210"/>
      <c r="M2089" s="211" t="str">
        <f t="shared" si="162"/>
        <v/>
      </c>
      <c r="N2089" s="212"/>
      <c r="O2089" s="212"/>
      <c r="P2089" s="261"/>
      <c r="Q2089" s="213" t="str">
        <f t="shared" si="163"/>
        <v/>
      </c>
      <c r="R2089" s="214" t="str">
        <f t="shared" si="164"/>
        <v/>
      </c>
      <c r="S2089" s="210"/>
      <c r="T2089" s="238"/>
      <c r="U2089" s="216"/>
    </row>
    <row r="2090" spans="1:21">
      <c r="A2090" s="94">
        <v>2086</v>
      </c>
      <c r="B2090" s="199"/>
      <c r="C2090" s="120" t="str">
        <f>IF($B2090="","",IF(VLOOKUP($B2090,競技者!$A$5:$I$1004,2,FALSE)="","",VLOOKUP($B2090,競技者!$A$5:$I$1004,2,FALSE)))</f>
        <v/>
      </c>
      <c r="D2090" s="120" t="str">
        <f>IF($B2090="","",IF(VLOOKUP($B2090,競技者!$A$5:$I$1004,3,FALSE)="","",VLOOKUP($B2090,競技者!$A$5:$I$1004,3,FALSE)))</f>
        <v/>
      </c>
      <c r="E2090" s="120" t="str">
        <f>IF($B2090="","",IF(VLOOKUP($B2090,競技者!$A$5:$I$1004,4,FALSE)="","",VLOOKUP($B2090,競技者!$A$5:$I$1004,4,FALSE)))</f>
        <v/>
      </c>
      <c r="F2090" s="120" t="str">
        <f>IF($B2090="","",IF(VLOOKUP($B2090,競技者!$A$5:$I$1004,7,FALSE)="","",VLOOKUP($B2090,競技者!$A$5:$I$1004,7,FALSE)))</f>
        <v/>
      </c>
      <c r="G2090" s="120" t="str">
        <f>IF($B2090="","",IF(VLOOKUP($B2090,競技者!$A$5:$I$1004,9,FALSE)="","",VLOOKUP($B2090,競技者!$A$5:$I$1004,9,FALSE)))</f>
        <v/>
      </c>
      <c r="H2090" s="119"/>
      <c r="I2090" s="120" t="str">
        <f t="shared" si="160"/>
        <v/>
      </c>
      <c r="J2090" s="121"/>
      <c r="K2090" s="122" t="str">
        <f t="shared" si="161"/>
        <v/>
      </c>
      <c r="L2090" s="121"/>
      <c r="M2090" s="122" t="str">
        <f t="shared" si="162"/>
        <v/>
      </c>
      <c r="N2090" s="123"/>
      <c r="O2090" s="123"/>
      <c r="P2090" s="259"/>
      <c r="Q2090" s="124" t="str">
        <f t="shared" si="163"/>
        <v/>
      </c>
      <c r="R2090" s="125" t="str">
        <f t="shared" si="164"/>
        <v/>
      </c>
      <c r="S2090" s="121"/>
      <c r="T2090" s="236"/>
      <c r="U2090" s="127"/>
    </row>
    <row r="2091" spans="1:21">
      <c r="A2091" s="94">
        <v>2087</v>
      </c>
      <c r="B2091" s="111"/>
      <c r="C2091" s="95" t="str">
        <f>IF($B2091="","",IF(VLOOKUP($B2091,競技者!$A$5:$I$1004,2,FALSE)="","",VLOOKUP($B2091,競技者!$A$5:$I$1004,2,FALSE)))</f>
        <v/>
      </c>
      <c r="D2091" s="95" t="str">
        <f>IF($B2091="","",IF(VLOOKUP($B2091,競技者!$A$5:$I$1004,3,FALSE)="","",VLOOKUP($B2091,競技者!$A$5:$I$1004,3,FALSE)))</f>
        <v/>
      </c>
      <c r="E2091" s="95" t="str">
        <f>IF($B2091="","",IF(VLOOKUP($B2091,競技者!$A$5:$I$1004,4,FALSE)="","",VLOOKUP($B2091,競技者!$A$5:$I$1004,4,FALSE)))</f>
        <v/>
      </c>
      <c r="F2091" s="95" t="str">
        <f>IF($B2091="","",IF(VLOOKUP($B2091,競技者!$A$5:$I$1004,7,FALSE)="","",VLOOKUP($B2091,競技者!$A$5:$I$1004,7,FALSE)))</f>
        <v/>
      </c>
      <c r="G2091" s="95" t="str">
        <f>IF($B2091="","",IF(VLOOKUP($B2091,競技者!$A$5:$I$1004,9,FALSE)="","",VLOOKUP($B2091,競技者!$A$5:$I$1004,9,FALSE)))</f>
        <v/>
      </c>
      <c r="H2091" s="109"/>
      <c r="I2091" s="95" t="str">
        <f t="shared" si="160"/>
        <v/>
      </c>
      <c r="J2091" s="96"/>
      <c r="K2091" s="107" t="str">
        <f t="shared" si="161"/>
        <v/>
      </c>
      <c r="L2091" s="96"/>
      <c r="M2091" s="107" t="str">
        <f t="shared" si="162"/>
        <v/>
      </c>
      <c r="N2091" s="103"/>
      <c r="O2091" s="103"/>
      <c r="P2091" s="260"/>
      <c r="Q2091" s="97" t="str">
        <f t="shared" si="163"/>
        <v/>
      </c>
      <c r="R2091" s="98" t="str">
        <f t="shared" si="164"/>
        <v/>
      </c>
      <c r="S2091" s="96"/>
      <c r="T2091" s="234"/>
      <c r="U2091" s="105"/>
    </row>
    <row r="2092" spans="1:21">
      <c r="A2092" s="94">
        <v>2088</v>
      </c>
      <c r="B2092" s="111"/>
      <c r="C2092" s="95" t="str">
        <f>IF($B2092="","",IF(VLOOKUP($B2092,競技者!$A$5:$I$1004,2,FALSE)="","",VLOOKUP($B2092,競技者!$A$5:$I$1004,2,FALSE)))</f>
        <v/>
      </c>
      <c r="D2092" s="95" t="str">
        <f>IF($B2092="","",IF(VLOOKUP($B2092,競技者!$A$5:$I$1004,3,FALSE)="","",VLOOKUP($B2092,競技者!$A$5:$I$1004,3,FALSE)))</f>
        <v/>
      </c>
      <c r="E2092" s="95" t="str">
        <f>IF($B2092="","",IF(VLOOKUP($B2092,競技者!$A$5:$I$1004,4,FALSE)="","",VLOOKUP($B2092,競技者!$A$5:$I$1004,4,FALSE)))</f>
        <v/>
      </c>
      <c r="F2092" s="95" t="str">
        <f>IF($B2092="","",IF(VLOOKUP($B2092,競技者!$A$5:$I$1004,7,FALSE)="","",VLOOKUP($B2092,競技者!$A$5:$I$1004,7,FALSE)))</f>
        <v/>
      </c>
      <c r="G2092" s="95" t="str">
        <f>IF($B2092="","",IF(VLOOKUP($B2092,競技者!$A$5:$I$1004,9,FALSE)="","",VLOOKUP($B2092,競技者!$A$5:$I$1004,9,FALSE)))</f>
        <v/>
      </c>
      <c r="H2092" s="109"/>
      <c r="I2092" s="95" t="str">
        <f t="shared" si="160"/>
        <v/>
      </c>
      <c r="J2092" s="96"/>
      <c r="K2092" s="107" t="str">
        <f t="shared" si="161"/>
        <v/>
      </c>
      <c r="L2092" s="96"/>
      <c r="M2092" s="107" t="str">
        <f t="shared" si="162"/>
        <v/>
      </c>
      <c r="N2092" s="103"/>
      <c r="O2092" s="103"/>
      <c r="P2092" s="260"/>
      <c r="Q2092" s="97" t="str">
        <f t="shared" si="163"/>
        <v/>
      </c>
      <c r="R2092" s="98" t="str">
        <f t="shared" si="164"/>
        <v/>
      </c>
      <c r="S2092" s="96"/>
      <c r="T2092" s="234"/>
      <c r="U2092" s="105"/>
    </row>
    <row r="2093" spans="1:21">
      <c r="A2093" s="94">
        <v>2089</v>
      </c>
      <c r="B2093" s="111"/>
      <c r="C2093" s="95" t="str">
        <f>IF($B2093="","",IF(VLOOKUP($B2093,競技者!$A$5:$I$1004,2,FALSE)="","",VLOOKUP($B2093,競技者!$A$5:$I$1004,2,FALSE)))</f>
        <v/>
      </c>
      <c r="D2093" s="95" t="str">
        <f>IF($B2093="","",IF(VLOOKUP($B2093,競技者!$A$5:$I$1004,3,FALSE)="","",VLOOKUP($B2093,競技者!$A$5:$I$1004,3,FALSE)))</f>
        <v/>
      </c>
      <c r="E2093" s="95" t="str">
        <f>IF($B2093="","",IF(VLOOKUP($B2093,競技者!$A$5:$I$1004,4,FALSE)="","",VLOOKUP($B2093,競技者!$A$5:$I$1004,4,FALSE)))</f>
        <v/>
      </c>
      <c r="F2093" s="95" t="str">
        <f>IF($B2093="","",IF(VLOOKUP($B2093,競技者!$A$5:$I$1004,7,FALSE)="","",VLOOKUP($B2093,競技者!$A$5:$I$1004,7,FALSE)))</f>
        <v/>
      </c>
      <c r="G2093" s="95" t="str">
        <f>IF($B2093="","",IF(VLOOKUP($B2093,競技者!$A$5:$I$1004,9,FALSE)="","",VLOOKUP($B2093,競技者!$A$5:$I$1004,9,FALSE)))</f>
        <v/>
      </c>
      <c r="H2093" s="109"/>
      <c r="I2093" s="95" t="str">
        <f t="shared" si="160"/>
        <v/>
      </c>
      <c r="J2093" s="96"/>
      <c r="K2093" s="107" t="str">
        <f t="shared" si="161"/>
        <v/>
      </c>
      <c r="L2093" s="96"/>
      <c r="M2093" s="107" t="str">
        <f t="shared" si="162"/>
        <v/>
      </c>
      <c r="N2093" s="103"/>
      <c r="O2093" s="103"/>
      <c r="P2093" s="260"/>
      <c r="Q2093" s="97" t="str">
        <f t="shared" si="163"/>
        <v/>
      </c>
      <c r="R2093" s="98" t="str">
        <f t="shared" si="164"/>
        <v/>
      </c>
      <c r="S2093" s="96"/>
      <c r="T2093" s="234"/>
      <c r="U2093" s="105"/>
    </row>
    <row r="2094" spans="1:21" ht="12.6" thickBot="1">
      <c r="A2094" s="94">
        <v>2090</v>
      </c>
      <c r="B2094" s="217"/>
      <c r="C2094" s="218" t="str">
        <f>IF($B2094="","",IF(VLOOKUP($B2094,競技者!$A$5:$I$1004,2,FALSE)="","",VLOOKUP($B2094,競技者!$A$5:$I$1004,2,FALSE)))</f>
        <v/>
      </c>
      <c r="D2094" s="218" t="str">
        <f>IF($B2094="","",IF(VLOOKUP($B2094,競技者!$A$5:$I$1004,3,FALSE)="","",VLOOKUP($B2094,競技者!$A$5:$I$1004,3,FALSE)))</f>
        <v/>
      </c>
      <c r="E2094" s="218" t="str">
        <f>IF($B2094="","",IF(VLOOKUP($B2094,競技者!$A$5:$I$1004,4,FALSE)="","",VLOOKUP($B2094,競技者!$A$5:$I$1004,4,FALSE)))</f>
        <v/>
      </c>
      <c r="F2094" s="218" t="str">
        <f>IF($B2094="","",IF(VLOOKUP($B2094,競技者!$A$5:$I$1004,7,FALSE)="","",VLOOKUP($B2094,競技者!$A$5:$I$1004,7,FALSE)))</f>
        <v/>
      </c>
      <c r="G2094" s="218" t="str">
        <f>IF($B2094="","",IF(VLOOKUP($B2094,競技者!$A$5:$I$1004,9,FALSE)="","",VLOOKUP($B2094,競技者!$A$5:$I$1004,9,FALSE)))</f>
        <v/>
      </c>
      <c r="H2094" s="219"/>
      <c r="I2094" s="218" t="str">
        <f t="shared" si="160"/>
        <v/>
      </c>
      <c r="J2094" s="220"/>
      <c r="K2094" s="221" t="str">
        <f t="shared" si="161"/>
        <v/>
      </c>
      <c r="L2094" s="220"/>
      <c r="M2094" s="221" t="str">
        <f t="shared" si="162"/>
        <v/>
      </c>
      <c r="N2094" s="262"/>
      <c r="O2094" s="262"/>
      <c r="P2094" s="263"/>
      <c r="Q2094" s="222" t="str">
        <f t="shared" si="163"/>
        <v/>
      </c>
      <c r="R2094" s="223" t="str">
        <f t="shared" si="164"/>
        <v/>
      </c>
      <c r="S2094" s="220"/>
      <c r="T2094" s="237"/>
      <c r="U2094" s="224"/>
    </row>
    <row r="2095" spans="1:21">
      <c r="A2095" s="94">
        <v>2091</v>
      </c>
      <c r="B2095" s="199"/>
      <c r="C2095" s="120" t="str">
        <f>IF($B2095="","",IF(VLOOKUP($B2095,競技者!$A$5:$I$1004,2,FALSE)="","",VLOOKUP($B2095,競技者!$A$5:$I$1004,2,FALSE)))</f>
        <v/>
      </c>
      <c r="D2095" s="120" t="str">
        <f>IF($B2095="","",IF(VLOOKUP($B2095,競技者!$A$5:$I$1004,3,FALSE)="","",VLOOKUP($B2095,競技者!$A$5:$I$1004,3,FALSE)))</f>
        <v/>
      </c>
      <c r="E2095" s="120" t="str">
        <f>IF($B2095="","",IF(VLOOKUP($B2095,競技者!$A$5:$I$1004,4,FALSE)="","",VLOOKUP($B2095,競技者!$A$5:$I$1004,4,FALSE)))</f>
        <v/>
      </c>
      <c r="F2095" s="120" t="str">
        <f>IF($B2095="","",IF(VLOOKUP($B2095,競技者!$A$5:$I$1004,7,FALSE)="","",VLOOKUP($B2095,競技者!$A$5:$I$1004,7,FALSE)))</f>
        <v/>
      </c>
      <c r="G2095" s="120" t="str">
        <f>IF($B2095="","",IF(VLOOKUP($B2095,競技者!$A$5:$I$1004,9,FALSE)="","",VLOOKUP($B2095,競技者!$A$5:$I$1004,9,FALSE)))</f>
        <v/>
      </c>
      <c r="H2095" s="119"/>
      <c r="I2095" s="120" t="str">
        <f t="shared" si="160"/>
        <v/>
      </c>
      <c r="J2095" s="121"/>
      <c r="K2095" s="122" t="str">
        <f t="shared" si="161"/>
        <v/>
      </c>
      <c r="L2095" s="121"/>
      <c r="M2095" s="122" t="str">
        <f t="shared" si="162"/>
        <v/>
      </c>
      <c r="N2095" s="123"/>
      <c r="O2095" s="123"/>
      <c r="P2095" s="259"/>
      <c r="Q2095" s="124" t="str">
        <f t="shared" si="163"/>
        <v/>
      </c>
      <c r="R2095" s="125" t="str">
        <f t="shared" si="164"/>
        <v/>
      </c>
      <c r="S2095" s="121"/>
      <c r="T2095" s="236"/>
      <c r="U2095" s="127"/>
    </row>
    <row r="2096" spans="1:21">
      <c r="A2096" s="94">
        <v>2092</v>
      </c>
      <c r="B2096" s="111"/>
      <c r="C2096" s="95" t="str">
        <f>IF($B2096="","",IF(VLOOKUP($B2096,競技者!$A$5:$I$1004,2,FALSE)="","",VLOOKUP($B2096,競技者!$A$5:$I$1004,2,FALSE)))</f>
        <v/>
      </c>
      <c r="D2096" s="95" t="str">
        <f>IF($B2096="","",IF(VLOOKUP($B2096,競技者!$A$5:$I$1004,3,FALSE)="","",VLOOKUP($B2096,競技者!$A$5:$I$1004,3,FALSE)))</f>
        <v/>
      </c>
      <c r="E2096" s="95" t="str">
        <f>IF($B2096="","",IF(VLOOKUP($B2096,競技者!$A$5:$I$1004,4,FALSE)="","",VLOOKUP($B2096,競技者!$A$5:$I$1004,4,FALSE)))</f>
        <v/>
      </c>
      <c r="F2096" s="95" t="str">
        <f>IF($B2096="","",IF(VLOOKUP($B2096,競技者!$A$5:$I$1004,7,FALSE)="","",VLOOKUP($B2096,競技者!$A$5:$I$1004,7,FALSE)))</f>
        <v/>
      </c>
      <c r="G2096" s="95" t="str">
        <f>IF($B2096="","",IF(VLOOKUP($B2096,競技者!$A$5:$I$1004,9,FALSE)="","",VLOOKUP($B2096,競技者!$A$5:$I$1004,9,FALSE)))</f>
        <v/>
      </c>
      <c r="H2096" s="109"/>
      <c r="I2096" s="95" t="str">
        <f t="shared" si="160"/>
        <v/>
      </c>
      <c r="J2096" s="96"/>
      <c r="K2096" s="107" t="str">
        <f t="shared" si="161"/>
        <v/>
      </c>
      <c r="L2096" s="96"/>
      <c r="M2096" s="107" t="str">
        <f t="shared" si="162"/>
        <v/>
      </c>
      <c r="N2096" s="103"/>
      <c r="O2096" s="103"/>
      <c r="P2096" s="260"/>
      <c r="Q2096" s="97" t="str">
        <f t="shared" si="163"/>
        <v/>
      </c>
      <c r="R2096" s="98" t="str">
        <f t="shared" si="164"/>
        <v/>
      </c>
      <c r="S2096" s="96"/>
      <c r="T2096" s="234"/>
      <c r="U2096" s="105"/>
    </row>
    <row r="2097" spans="1:21">
      <c r="A2097" s="94">
        <v>2093</v>
      </c>
      <c r="B2097" s="111"/>
      <c r="C2097" s="95" t="str">
        <f>IF($B2097="","",IF(VLOOKUP($B2097,競技者!$A$5:$I$1004,2,FALSE)="","",VLOOKUP($B2097,競技者!$A$5:$I$1004,2,FALSE)))</f>
        <v/>
      </c>
      <c r="D2097" s="95" t="str">
        <f>IF($B2097="","",IF(VLOOKUP($B2097,競技者!$A$5:$I$1004,3,FALSE)="","",VLOOKUP($B2097,競技者!$A$5:$I$1004,3,FALSE)))</f>
        <v/>
      </c>
      <c r="E2097" s="95" t="str">
        <f>IF($B2097="","",IF(VLOOKUP($B2097,競技者!$A$5:$I$1004,4,FALSE)="","",VLOOKUP($B2097,競技者!$A$5:$I$1004,4,FALSE)))</f>
        <v/>
      </c>
      <c r="F2097" s="95" t="str">
        <f>IF($B2097="","",IF(VLOOKUP($B2097,競技者!$A$5:$I$1004,7,FALSE)="","",VLOOKUP($B2097,競技者!$A$5:$I$1004,7,FALSE)))</f>
        <v/>
      </c>
      <c r="G2097" s="95" t="str">
        <f>IF($B2097="","",IF(VLOOKUP($B2097,競技者!$A$5:$I$1004,9,FALSE)="","",VLOOKUP($B2097,競技者!$A$5:$I$1004,9,FALSE)))</f>
        <v/>
      </c>
      <c r="H2097" s="109"/>
      <c r="I2097" s="95" t="str">
        <f t="shared" si="160"/>
        <v/>
      </c>
      <c r="J2097" s="96"/>
      <c r="K2097" s="107" t="str">
        <f t="shared" si="161"/>
        <v/>
      </c>
      <c r="L2097" s="96"/>
      <c r="M2097" s="107" t="str">
        <f t="shared" si="162"/>
        <v/>
      </c>
      <c r="N2097" s="103"/>
      <c r="O2097" s="103"/>
      <c r="P2097" s="260"/>
      <c r="Q2097" s="97" t="str">
        <f t="shared" si="163"/>
        <v/>
      </c>
      <c r="R2097" s="98" t="str">
        <f t="shared" si="164"/>
        <v/>
      </c>
      <c r="S2097" s="96"/>
      <c r="T2097" s="234"/>
      <c r="U2097" s="105"/>
    </row>
    <row r="2098" spans="1:21">
      <c r="A2098" s="94">
        <v>2094</v>
      </c>
      <c r="B2098" s="111"/>
      <c r="C2098" s="95" t="str">
        <f>IF($B2098="","",IF(VLOOKUP($B2098,競技者!$A$5:$I$1004,2,FALSE)="","",VLOOKUP($B2098,競技者!$A$5:$I$1004,2,FALSE)))</f>
        <v/>
      </c>
      <c r="D2098" s="95" t="str">
        <f>IF($B2098="","",IF(VLOOKUP($B2098,競技者!$A$5:$I$1004,3,FALSE)="","",VLOOKUP($B2098,競技者!$A$5:$I$1004,3,FALSE)))</f>
        <v/>
      </c>
      <c r="E2098" s="95" t="str">
        <f>IF($B2098="","",IF(VLOOKUP($B2098,競技者!$A$5:$I$1004,4,FALSE)="","",VLOOKUP($B2098,競技者!$A$5:$I$1004,4,FALSE)))</f>
        <v/>
      </c>
      <c r="F2098" s="95" t="str">
        <f>IF($B2098="","",IF(VLOOKUP($B2098,競技者!$A$5:$I$1004,7,FALSE)="","",VLOOKUP($B2098,競技者!$A$5:$I$1004,7,FALSE)))</f>
        <v/>
      </c>
      <c r="G2098" s="95" t="str">
        <f>IF($B2098="","",IF(VLOOKUP($B2098,競技者!$A$5:$I$1004,9,FALSE)="","",VLOOKUP($B2098,競技者!$A$5:$I$1004,9,FALSE)))</f>
        <v/>
      </c>
      <c r="H2098" s="109"/>
      <c r="I2098" s="95" t="str">
        <f t="shared" si="160"/>
        <v/>
      </c>
      <c r="J2098" s="96"/>
      <c r="K2098" s="107" t="str">
        <f t="shared" si="161"/>
        <v/>
      </c>
      <c r="L2098" s="96"/>
      <c r="M2098" s="107" t="str">
        <f t="shared" si="162"/>
        <v/>
      </c>
      <c r="N2098" s="103"/>
      <c r="O2098" s="103"/>
      <c r="P2098" s="260"/>
      <c r="Q2098" s="97" t="str">
        <f t="shared" si="163"/>
        <v/>
      </c>
      <c r="R2098" s="98" t="str">
        <f t="shared" si="164"/>
        <v/>
      </c>
      <c r="S2098" s="96"/>
      <c r="T2098" s="234"/>
      <c r="U2098" s="105"/>
    </row>
    <row r="2099" spans="1:21">
      <c r="A2099" s="94">
        <v>2095</v>
      </c>
      <c r="B2099" s="207"/>
      <c r="C2099" s="208" t="str">
        <f>IF($B2099="","",IF(VLOOKUP($B2099,競技者!$A$5:$I$1004,2,FALSE)="","",VLOOKUP($B2099,競技者!$A$5:$I$1004,2,FALSE)))</f>
        <v/>
      </c>
      <c r="D2099" s="208" t="str">
        <f>IF($B2099="","",IF(VLOOKUP($B2099,競技者!$A$5:$I$1004,3,FALSE)="","",VLOOKUP($B2099,競技者!$A$5:$I$1004,3,FALSE)))</f>
        <v/>
      </c>
      <c r="E2099" s="208" t="str">
        <f>IF($B2099="","",IF(VLOOKUP($B2099,競技者!$A$5:$I$1004,4,FALSE)="","",VLOOKUP($B2099,競技者!$A$5:$I$1004,4,FALSE)))</f>
        <v/>
      </c>
      <c r="F2099" s="208" t="str">
        <f>IF($B2099="","",IF(VLOOKUP($B2099,競技者!$A$5:$I$1004,7,FALSE)="","",VLOOKUP($B2099,競技者!$A$5:$I$1004,7,FALSE)))</f>
        <v/>
      </c>
      <c r="G2099" s="208" t="str">
        <f>IF($B2099="","",IF(VLOOKUP($B2099,競技者!$A$5:$I$1004,9,FALSE)="","",VLOOKUP($B2099,競技者!$A$5:$I$1004,9,FALSE)))</f>
        <v/>
      </c>
      <c r="H2099" s="209"/>
      <c r="I2099" s="208" t="str">
        <f t="shared" si="160"/>
        <v/>
      </c>
      <c r="J2099" s="210"/>
      <c r="K2099" s="211" t="str">
        <f t="shared" si="161"/>
        <v/>
      </c>
      <c r="L2099" s="210"/>
      <c r="M2099" s="211" t="str">
        <f t="shared" si="162"/>
        <v/>
      </c>
      <c r="N2099" s="212"/>
      <c r="O2099" s="212"/>
      <c r="P2099" s="261"/>
      <c r="Q2099" s="213" t="str">
        <f t="shared" si="163"/>
        <v/>
      </c>
      <c r="R2099" s="214" t="str">
        <f t="shared" si="164"/>
        <v/>
      </c>
      <c r="S2099" s="210"/>
      <c r="T2099" s="238"/>
      <c r="U2099" s="216"/>
    </row>
    <row r="2100" spans="1:21">
      <c r="A2100" s="94">
        <v>2096</v>
      </c>
      <c r="B2100" s="199"/>
      <c r="C2100" s="120" t="str">
        <f>IF($B2100="","",IF(VLOOKUP($B2100,競技者!$A$5:$I$1004,2,FALSE)="","",VLOOKUP($B2100,競技者!$A$5:$I$1004,2,FALSE)))</f>
        <v/>
      </c>
      <c r="D2100" s="120" t="str">
        <f>IF($B2100="","",IF(VLOOKUP($B2100,競技者!$A$5:$I$1004,3,FALSE)="","",VLOOKUP($B2100,競技者!$A$5:$I$1004,3,FALSE)))</f>
        <v/>
      </c>
      <c r="E2100" s="120" t="str">
        <f>IF($B2100="","",IF(VLOOKUP($B2100,競技者!$A$5:$I$1004,4,FALSE)="","",VLOOKUP($B2100,競技者!$A$5:$I$1004,4,FALSE)))</f>
        <v/>
      </c>
      <c r="F2100" s="120" t="str">
        <f>IF($B2100="","",IF(VLOOKUP($B2100,競技者!$A$5:$I$1004,7,FALSE)="","",VLOOKUP($B2100,競技者!$A$5:$I$1004,7,FALSE)))</f>
        <v/>
      </c>
      <c r="G2100" s="120" t="str">
        <f>IF($B2100="","",IF(VLOOKUP($B2100,競技者!$A$5:$I$1004,9,FALSE)="","",VLOOKUP($B2100,競技者!$A$5:$I$1004,9,FALSE)))</f>
        <v/>
      </c>
      <c r="H2100" s="119"/>
      <c r="I2100" s="120" t="str">
        <f t="shared" si="160"/>
        <v/>
      </c>
      <c r="J2100" s="121"/>
      <c r="K2100" s="122" t="str">
        <f t="shared" si="161"/>
        <v/>
      </c>
      <c r="L2100" s="121"/>
      <c r="M2100" s="122" t="str">
        <f t="shared" si="162"/>
        <v/>
      </c>
      <c r="N2100" s="123"/>
      <c r="O2100" s="123"/>
      <c r="P2100" s="259"/>
      <c r="Q2100" s="124" t="str">
        <f t="shared" si="163"/>
        <v/>
      </c>
      <c r="R2100" s="125" t="str">
        <f t="shared" si="164"/>
        <v/>
      </c>
      <c r="S2100" s="121"/>
      <c r="T2100" s="236"/>
      <c r="U2100" s="127"/>
    </row>
    <row r="2101" spans="1:21">
      <c r="A2101" s="94">
        <v>2097</v>
      </c>
      <c r="B2101" s="111"/>
      <c r="C2101" s="95" t="str">
        <f>IF($B2101="","",IF(VLOOKUP($B2101,競技者!$A$5:$I$1004,2,FALSE)="","",VLOOKUP($B2101,競技者!$A$5:$I$1004,2,FALSE)))</f>
        <v/>
      </c>
      <c r="D2101" s="95" t="str">
        <f>IF($B2101="","",IF(VLOOKUP($B2101,競技者!$A$5:$I$1004,3,FALSE)="","",VLOOKUP($B2101,競技者!$A$5:$I$1004,3,FALSE)))</f>
        <v/>
      </c>
      <c r="E2101" s="95" t="str">
        <f>IF($B2101="","",IF(VLOOKUP($B2101,競技者!$A$5:$I$1004,4,FALSE)="","",VLOOKUP($B2101,競技者!$A$5:$I$1004,4,FALSE)))</f>
        <v/>
      </c>
      <c r="F2101" s="95" t="str">
        <f>IF($B2101="","",IF(VLOOKUP($B2101,競技者!$A$5:$I$1004,7,FALSE)="","",VLOOKUP($B2101,競技者!$A$5:$I$1004,7,FALSE)))</f>
        <v/>
      </c>
      <c r="G2101" s="95" t="str">
        <f>IF($B2101="","",IF(VLOOKUP($B2101,競技者!$A$5:$I$1004,9,FALSE)="","",VLOOKUP($B2101,競技者!$A$5:$I$1004,9,FALSE)))</f>
        <v/>
      </c>
      <c r="H2101" s="109"/>
      <c r="I2101" s="95" t="str">
        <f t="shared" si="160"/>
        <v/>
      </c>
      <c r="J2101" s="96"/>
      <c r="K2101" s="107" t="str">
        <f t="shared" si="161"/>
        <v/>
      </c>
      <c r="L2101" s="96"/>
      <c r="M2101" s="107" t="str">
        <f t="shared" si="162"/>
        <v/>
      </c>
      <c r="N2101" s="103"/>
      <c r="O2101" s="103"/>
      <c r="P2101" s="260"/>
      <c r="Q2101" s="97" t="str">
        <f t="shared" si="163"/>
        <v/>
      </c>
      <c r="R2101" s="98" t="str">
        <f t="shared" si="164"/>
        <v/>
      </c>
      <c r="S2101" s="96"/>
      <c r="T2101" s="234"/>
      <c r="U2101" s="105"/>
    </row>
    <row r="2102" spans="1:21">
      <c r="A2102" s="94">
        <v>2098</v>
      </c>
      <c r="B2102" s="111"/>
      <c r="C2102" s="95" t="str">
        <f>IF($B2102="","",IF(VLOOKUP($B2102,競技者!$A$5:$I$1004,2,FALSE)="","",VLOOKUP($B2102,競技者!$A$5:$I$1004,2,FALSE)))</f>
        <v/>
      </c>
      <c r="D2102" s="95" t="str">
        <f>IF($B2102="","",IF(VLOOKUP($B2102,競技者!$A$5:$I$1004,3,FALSE)="","",VLOOKUP($B2102,競技者!$A$5:$I$1004,3,FALSE)))</f>
        <v/>
      </c>
      <c r="E2102" s="95" t="str">
        <f>IF($B2102="","",IF(VLOOKUP($B2102,競技者!$A$5:$I$1004,4,FALSE)="","",VLOOKUP($B2102,競技者!$A$5:$I$1004,4,FALSE)))</f>
        <v/>
      </c>
      <c r="F2102" s="95" t="str">
        <f>IF($B2102="","",IF(VLOOKUP($B2102,競技者!$A$5:$I$1004,7,FALSE)="","",VLOOKUP($B2102,競技者!$A$5:$I$1004,7,FALSE)))</f>
        <v/>
      </c>
      <c r="G2102" s="95" t="str">
        <f>IF($B2102="","",IF(VLOOKUP($B2102,競技者!$A$5:$I$1004,9,FALSE)="","",VLOOKUP($B2102,競技者!$A$5:$I$1004,9,FALSE)))</f>
        <v/>
      </c>
      <c r="H2102" s="109"/>
      <c r="I2102" s="95" t="str">
        <f t="shared" si="160"/>
        <v/>
      </c>
      <c r="J2102" s="96"/>
      <c r="K2102" s="107" t="str">
        <f t="shared" si="161"/>
        <v/>
      </c>
      <c r="L2102" s="96"/>
      <c r="M2102" s="107" t="str">
        <f t="shared" si="162"/>
        <v/>
      </c>
      <c r="N2102" s="103"/>
      <c r="O2102" s="103"/>
      <c r="P2102" s="260"/>
      <c r="Q2102" s="97" t="str">
        <f t="shared" si="163"/>
        <v/>
      </c>
      <c r="R2102" s="98" t="str">
        <f t="shared" si="164"/>
        <v/>
      </c>
      <c r="S2102" s="96"/>
      <c r="T2102" s="234"/>
      <c r="U2102" s="105"/>
    </row>
    <row r="2103" spans="1:21">
      <c r="A2103" s="94">
        <v>2099</v>
      </c>
      <c r="B2103" s="111"/>
      <c r="C2103" s="95" t="str">
        <f>IF($B2103="","",IF(VLOOKUP($B2103,競技者!$A$5:$I$1004,2,FALSE)="","",VLOOKUP($B2103,競技者!$A$5:$I$1004,2,FALSE)))</f>
        <v/>
      </c>
      <c r="D2103" s="95" t="str">
        <f>IF($B2103="","",IF(VLOOKUP($B2103,競技者!$A$5:$I$1004,3,FALSE)="","",VLOOKUP($B2103,競技者!$A$5:$I$1004,3,FALSE)))</f>
        <v/>
      </c>
      <c r="E2103" s="95" t="str">
        <f>IF($B2103="","",IF(VLOOKUP($B2103,競技者!$A$5:$I$1004,4,FALSE)="","",VLOOKUP($B2103,競技者!$A$5:$I$1004,4,FALSE)))</f>
        <v/>
      </c>
      <c r="F2103" s="95" t="str">
        <f>IF($B2103="","",IF(VLOOKUP($B2103,競技者!$A$5:$I$1004,7,FALSE)="","",VLOOKUP($B2103,競技者!$A$5:$I$1004,7,FALSE)))</f>
        <v/>
      </c>
      <c r="G2103" s="95" t="str">
        <f>IF($B2103="","",IF(VLOOKUP($B2103,競技者!$A$5:$I$1004,9,FALSE)="","",VLOOKUP($B2103,競技者!$A$5:$I$1004,9,FALSE)))</f>
        <v/>
      </c>
      <c r="H2103" s="109"/>
      <c r="I2103" s="95" t="str">
        <f t="shared" si="160"/>
        <v/>
      </c>
      <c r="J2103" s="96"/>
      <c r="K2103" s="107" t="str">
        <f t="shared" si="161"/>
        <v/>
      </c>
      <c r="L2103" s="96"/>
      <c r="M2103" s="107" t="str">
        <f t="shared" si="162"/>
        <v/>
      </c>
      <c r="N2103" s="103"/>
      <c r="O2103" s="103"/>
      <c r="P2103" s="260"/>
      <c r="Q2103" s="97" t="str">
        <f t="shared" si="163"/>
        <v/>
      </c>
      <c r="R2103" s="98" t="str">
        <f t="shared" si="164"/>
        <v/>
      </c>
      <c r="S2103" s="96"/>
      <c r="T2103" s="234"/>
      <c r="U2103" s="105"/>
    </row>
    <row r="2104" spans="1:21" ht="12.6" thickBot="1">
      <c r="A2104" s="94">
        <v>2100</v>
      </c>
      <c r="B2104" s="217"/>
      <c r="C2104" s="218" t="str">
        <f>IF($B2104="","",IF(VLOOKUP($B2104,競技者!$A$5:$I$1004,2,FALSE)="","",VLOOKUP($B2104,競技者!$A$5:$I$1004,2,FALSE)))</f>
        <v/>
      </c>
      <c r="D2104" s="218" t="str">
        <f>IF($B2104="","",IF(VLOOKUP($B2104,競技者!$A$5:$I$1004,3,FALSE)="","",VLOOKUP($B2104,競技者!$A$5:$I$1004,3,FALSE)))</f>
        <v/>
      </c>
      <c r="E2104" s="218" t="str">
        <f>IF($B2104="","",IF(VLOOKUP($B2104,競技者!$A$5:$I$1004,4,FALSE)="","",VLOOKUP($B2104,競技者!$A$5:$I$1004,4,FALSE)))</f>
        <v/>
      </c>
      <c r="F2104" s="218" t="str">
        <f>IF($B2104="","",IF(VLOOKUP($B2104,競技者!$A$5:$I$1004,7,FALSE)="","",VLOOKUP($B2104,競技者!$A$5:$I$1004,7,FALSE)))</f>
        <v/>
      </c>
      <c r="G2104" s="218" t="str">
        <f>IF($B2104="","",IF(VLOOKUP($B2104,競技者!$A$5:$I$1004,9,FALSE)="","",VLOOKUP($B2104,競技者!$A$5:$I$1004,9,FALSE)))</f>
        <v/>
      </c>
      <c r="H2104" s="219"/>
      <c r="I2104" s="218" t="str">
        <f t="shared" si="160"/>
        <v/>
      </c>
      <c r="J2104" s="220"/>
      <c r="K2104" s="221" t="str">
        <f t="shared" si="161"/>
        <v/>
      </c>
      <c r="L2104" s="220"/>
      <c r="M2104" s="221" t="str">
        <f t="shared" si="162"/>
        <v/>
      </c>
      <c r="N2104" s="262"/>
      <c r="O2104" s="262"/>
      <c r="P2104" s="263"/>
      <c r="Q2104" s="222" t="str">
        <f t="shared" si="163"/>
        <v/>
      </c>
      <c r="R2104" s="223" t="str">
        <f t="shared" si="164"/>
        <v/>
      </c>
      <c r="S2104" s="220"/>
      <c r="T2104" s="237"/>
      <c r="U2104" s="224"/>
    </row>
    <row r="2105" spans="1:21">
      <c r="A2105" s="94">
        <v>2101</v>
      </c>
      <c r="B2105" s="199"/>
      <c r="C2105" s="120" t="str">
        <f>IF($B2105="","",IF(VLOOKUP($B2105,競技者!$A$5:$I$1004,2,FALSE)="","",VLOOKUP($B2105,競技者!$A$5:$I$1004,2,FALSE)))</f>
        <v/>
      </c>
      <c r="D2105" s="120" t="str">
        <f>IF($B2105="","",IF(VLOOKUP($B2105,競技者!$A$5:$I$1004,3,FALSE)="","",VLOOKUP($B2105,競技者!$A$5:$I$1004,3,FALSE)))</f>
        <v/>
      </c>
      <c r="E2105" s="120" t="str">
        <f>IF($B2105="","",IF(VLOOKUP($B2105,競技者!$A$5:$I$1004,4,FALSE)="","",VLOOKUP($B2105,競技者!$A$5:$I$1004,4,FALSE)))</f>
        <v/>
      </c>
      <c r="F2105" s="120" t="str">
        <f>IF($B2105="","",IF(VLOOKUP($B2105,競技者!$A$5:$I$1004,7,FALSE)="","",VLOOKUP($B2105,競技者!$A$5:$I$1004,7,FALSE)))</f>
        <v/>
      </c>
      <c r="G2105" s="120" t="str">
        <f>IF($B2105="","",IF(VLOOKUP($B2105,競技者!$A$5:$I$1004,9,FALSE)="","",VLOOKUP($B2105,競技者!$A$5:$I$1004,9,FALSE)))</f>
        <v/>
      </c>
      <c r="H2105" s="119"/>
      <c r="I2105" s="120" t="str">
        <f t="shared" si="160"/>
        <v/>
      </c>
      <c r="J2105" s="121"/>
      <c r="K2105" s="122" t="str">
        <f t="shared" si="161"/>
        <v/>
      </c>
      <c r="L2105" s="121"/>
      <c r="M2105" s="122" t="str">
        <f t="shared" si="162"/>
        <v/>
      </c>
      <c r="N2105" s="123"/>
      <c r="O2105" s="123"/>
      <c r="P2105" s="259"/>
      <c r="Q2105" s="124" t="str">
        <f t="shared" si="163"/>
        <v/>
      </c>
      <c r="R2105" s="125" t="str">
        <f t="shared" si="164"/>
        <v/>
      </c>
      <c r="S2105" s="121"/>
      <c r="T2105" s="236"/>
      <c r="U2105" s="127"/>
    </row>
    <row r="2106" spans="1:21">
      <c r="A2106" s="94">
        <v>2102</v>
      </c>
      <c r="B2106" s="111"/>
      <c r="C2106" s="95" t="str">
        <f>IF($B2106="","",IF(VLOOKUP($B2106,競技者!$A$5:$I$1004,2,FALSE)="","",VLOOKUP($B2106,競技者!$A$5:$I$1004,2,FALSE)))</f>
        <v/>
      </c>
      <c r="D2106" s="95" t="str">
        <f>IF($B2106="","",IF(VLOOKUP($B2106,競技者!$A$5:$I$1004,3,FALSE)="","",VLOOKUP($B2106,競技者!$A$5:$I$1004,3,FALSE)))</f>
        <v/>
      </c>
      <c r="E2106" s="95" t="str">
        <f>IF($B2106="","",IF(VLOOKUP($B2106,競技者!$A$5:$I$1004,4,FALSE)="","",VLOOKUP($B2106,競技者!$A$5:$I$1004,4,FALSE)))</f>
        <v/>
      </c>
      <c r="F2106" s="95" t="str">
        <f>IF($B2106="","",IF(VLOOKUP($B2106,競技者!$A$5:$I$1004,7,FALSE)="","",VLOOKUP($B2106,競技者!$A$5:$I$1004,7,FALSE)))</f>
        <v/>
      </c>
      <c r="G2106" s="95" t="str">
        <f>IF($B2106="","",IF(VLOOKUP($B2106,競技者!$A$5:$I$1004,9,FALSE)="","",VLOOKUP($B2106,競技者!$A$5:$I$1004,9,FALSE)))</f>
        <v/>
      </c>
      <c r="H2106" s="109"/>
      <c r="I2106" s="95" t="str">
        <f t="shared" si="160"/>
        <v/>
      </c>
      <c r="J2106" s="96"/>
      <c r="K2106" s="107" t="str">
        <f t="shared" si="161"/>
        <v/>
      </c>
      <c r="L2106" s="96"/>
      <c r="M2106" s="107" t="str">
        <f t="shared" si="162"/>
        <v/>
      </c>
      <c r="N2106" s="103"/>
      <c r="O2106" s="103"/>
      <c r="P2106" s="260"/>
      <c r="Q2106" s="97" t="str">
        <f t="shared" si="163"/>
        <v/>
      </c>
      <c r="R2106" s="98" t="str">
        <f t="shared" si="164"/>
        <v/>
      </c>
      <c r="S2106" s="96"/>
      <c r="T2106" s="234"/>
      <c r="U2106" s="105"/>
    </row>
    <row r="2107" spans="1:21">
      <c r="A2107" s="94">
        <v>2103</v>
      </c>
      <c r="B2107" s="111"/>
      <c r="C2107" s="95" t="str">
        <f>IF($B2107="","",IF(VLOOKUP($B2107,競技者!$A$5:$I$1004,2,FALSE)="","",VLOOKUP($B2107,競技者!$A$5:$I$1004,2,FALSE)))</f>
        <v/>
      </c>
      <c r="D2107" s="95" t="str">
        <f>IF($B2107="","",IF(VLOOKUP($B2107,競技者!$A$5:$I$1004,3,FALSE)="","",VLOOKUP($B2107,競技者!$A$5:$I$1004,3,FALSE)))</f>
        <v/>
      </c>
      <c r="E2107" s="95" t="str">
        <f>IF($B2107="","",IF(VLOOKUP($B2107,競技者!$A$5:$I$1004,4,FALSE)="","",VLOOKUP($B2107,競技者!$A$5:$I$1004,4,FALSE)))</f>
        <v/>
      </c>
      <c r="F2107" s="95" t="str">
        <f>IF($B2107="","",IF(VLOOKUP($B2107,競技者!$A$5:$I$1004,7,FALSE)="","",VLOOKUP($B2107,競技者!$A$5:$I$1004,7,FALSE)))</f>
        <v/>
      </c>
      <c r="G2107" s="95" t="str">
        <f>IF($B2107="","",IF(VLOOKUP($B2107,競技者!$A$5:$I$1004,9,FALSE)="","",VLOOKUP($B2107,競技者!$A$5:$I$1004,9,FALSE)))</f>
        <v/>
      </c>
      <c r="H2107" s="109"/>
      <c r="I2107" s="95" t="str">
        <f t="shared" si="160"/>
        <v/>
      </c>
      <c r="J2107" s="96"/>
      <c r="K2107" s="107" t="str">
        <f t="shared" si="161"/>
        <v/>
      </c>
      <c r="L2107" s="96"/>
      <c r="M2107" s="107" t="str">
        <f t="shared" si="162"/>
        <v/>
      </c>
      <c r="N2107" s="103"/>
      <c r="O2107" s="103"/>
      <c r="P2107" s="260"/>
      <c r="Q2107" s="97" t="str">
        <f t="shared" si="163"/>
        <v/>
      </c>
      <c r="R2107" s="98" t="str">
        <f t="shared" si="164"/>
        <v/>
      </c>
      <c r="S2107" s="96"/>
      <c r="T2107" s="234"/>
      <c r="U2107" s="105"/>
    </row>
    <row r="2108" spans="1:21">
      <c r="A2108" s="94">
        <v>2104</v>
      </c>
      <c r="B2108" s="111"/>
      <c r="C2108" s="95" t="str">
        <f>IF($B2108="","",IF(VLOOKUP($B2108,競技者!$A$5:$I$1004,2,FALSE)="","",VLOOKUP($B2108,競技者!$A$5:$I$1004,2,FALSE)))</f>
        <v/>
      </c>
      <c r="D2108" s="95" t="str">
        <f>IF($B2108="","",IF(VLOOKUP($B2108,競技者!$A$5:$I$1004,3,FALSE)="","",VLOOKUP($B2108,競技者!$A$5:$I$1004,3,FALSE)))</f>
        <v/>
      </c>
      <c r="E2108" s="95" t="str">
        <f>IF($B2108="","",IF(VLOOKUP($B2108,競技者!$A$5:$I$1004,4,FALSE)="","",VLOOKUP($B2108,競技者!$A$5:$I$1004,4,FALSE)))</f>
        <v/>
      </c>
      <c r="F2108" s="95" t="str">
        <f>IF($B2108="","",IF(VLOOKUP($B2108,競技者!$A$5:$I$1004,7,FALSE)="","",VLOOKUP($B2108,競技者!$A$5:$I$1004,7,FALSE)))</f>
        <v/>
      </c>
      <c r="G2108" s="95" t="str">
        <f>IF($B2108="","",IF(VLOOKUP($B2108,競技者!$A$5:$I$1004,9,FALSE)="","",VLOOKUP($B2108,競技者!$A$5:$I$1004,9,FALSE)))</f>
        <v/>
      </c>
      <c r="H2108" s="109"/>
      <c r="I2108" s="95" t="str">
        <f t="shared" si="160"/>
        <v/>
      </c>
      <c r="J2108" s="96"/>
      <c r="K2108" s="107" t="str">
        <f t="shared" si="161"/>
        <v/>
      </c>
      <c r="L2108" s="96"/>
      <c r="M2108" s="107" t="str">
        <f t="shared" si="162"/>
        <v/>
      </c>
      <c r="N2108" s="103"/>
      <c r="O2108" s="103"/>
      <c r="P2108" s="260"/>
      <c r="Q2108" s="97" t="str">
        <f t="shared" si="163"/>
        <v/>
      </c>
      <c r="R2108" s="98" t="str">
        <f t="shared" si="164"/>
        <v/>
      </c>
      <c r="S2108" s="96"/>
      <c r="T2108" s="234"/>
      <c r="U2108" s="105"/>
    </row>
    <row r="2109" spans="1:21">
      <c r="A2109" s="94">
        <v>2105</v>
      </c>
      <c r="B2109" s="207"/>
      <c r="C2109" s="208" t="str">
        <f>IF($B2109="","",IF(VLOOKUP($B2109,競技者!$A$5:$I$1004,2,FALSE)="","",VLOOKUP($B2109,競技者!$A$5:$I$1004,2,FALSE)))</f>
        <v/>
      </c>
      <c r="D2109" s="208" t="str">
        <f>IF($B2109="","",IF(VLOOKUP($B2109,競技者!$A$5:$I$1004,3,FALSE)="","",VLOOKUP($B2109,競技者!$A$5:$I$1004,3,FALSE)))</f>
        <v/>
      </c>
      <c r="E2109" s="208" t="str">
        <f>IF($B2109="","",IF(VLOOKUP($B2109,競技者!$A$5:$I$1004,4,FALSE)="","",VLOOKUP($B2109,競技者!$A$5:$I$1004,4,FALSE)))</f>
        <v/>
      </c>
      <c r="F2109" s="208" t="str">
        <f>IF($B2109="","",IF(VLOOKUP($B2109,競技者!$A$5:$I$1004,7,FALSE)="","",VLOOKUP($B2109,競技者!$A$5:$I$1004,7,FALSE)))</f>
        <v/>
      </c>
      <c r="G2109" s="208" t="str">
        <f>IF($B2109="","",IF(VLOOKUP($B2109,競技者!$A$5:$I$1004,9,FALSE)="","",VLOOKUP($B2109,競技者!$A$5:$I$1004,9,FALSE)))</f>
        <v/>
      </c>
      <c r="H2109" s="209"/>
      <c r="I2109" s="208" t="str">
        <f t="shared" si="160"/>
        <v/>
      </c>
      <c r="J2109" s="210"/>
      <c r="K2109" s="211" t="str">
        <f t="shared" si="161"/>
        <v/>
      </c>
      <c r="L2109" s="210"/>
      <c r="M2109" s="211" t="str">
        <f t="shared" si="162"/>
        <v/>
      </c>
      <c r="N2109" s="212"/>
      <c r="O2109" s="212"/>
      <c r="P2109" s="261"/>
      <c r="Q2109" s="213" t="str">
        <f t="shared" si="163"/>
        <v/>
      </c>
      <c r="R2109" s="214" t="str">
        <f t="shared" si="164"/>
        <v/>
      </c>
      <c r="S2109" s="210"/>
      <c r="T2109" s="238"/>
      <c r="U2109" s="216"/>
    </row>
    <row r="2110" spans="1:21">
      <c r="A2110" s="94">
        <v>2106</v>
      </c>
      <c r="B2110" s="199"/>
      <c r="C2110" s="120" t="str">
        <f>IF($B2110="","",IF(VLOOKUP($B2110,競技者!$A$5:$I$1004,2,FALSE)="","",VLOOKUP($B2110,競技者!$A$5:$I$1004,2,FALSE)))</f>
        <v/>
      </c>
      <c r="D2110" s="120" t="str">
        <f>IF($B2110="","",IF(VLOOKUP($B2110,競技者!$A$5:$I$1004,3,FALSE)="","",VLOOKUP($B2110,競技者!$A$5:$I$1004,3,FALSE)))</f>
        <v/>
      </c>
      <c r="E2110" s="120" t="str">
        <f>IF($B2110="","",IF(VLOOKUP($B2110,競技者!$A$5:$I$1004,4,FALSE)="","",VLOOKUP($B2110,競技者!$A$5:$I$1004,4,FALSE)))</f>
        <v/>
      </c>
      <c r="F2110" s="120" t="str">
        <f>IF($B2110="","",IF(VLOOKUP($B2110,競技者!$A$5:$I$1004,7,FALSE)="","",VLOOKUP($B2110,競技者!$A$5:$I$1004,7,FALSE)))</f>
        <v/>
      </c>
      <c r="G2110" s="120" t="str">
        <f>IF($B2110="","",IF(VLOOKUP($B2110,競技者!$A$5:$I$1004,9,FALSE)="","",VLOOKUP($B2110,競技者!$A$5:$I$1004,9,FALSE)))</f>
        <v/>
      </c>
      <c r="H2110" s="119"/>
      <c r="I2110" s="120" t="str">
        <f t="shared" si="160"/>
        <v/>
      </c>
      <c r="J2110" s="121"/>
      <c r="K2110" s="122" t="str">
        <f t="shared" si="161"/>
        <v/>
      </c>
      <c r="L2110" s="121"/>
      <c r="M2110" s="122" t="str">
        <f t="shared" si="162"/>
        <v/>
      </c>
      <c r="N2110" s="123"/>
      <c r="O2110" s="123"/>
      <c r="P2110" s="259"/>
      <c r="Q2110" s="124" t="str">
        <f t="shared" si="163"/>
        <v/>
      </c>
      <c r="R2110" s="125" t="str">
        <f t="shared" si="164"/>
        <v/>
      </c>
      <c r="S2110" s="121"/>
      <c r="T2110" s="236"/>
      <c r="U2110" s="127"/>
    </row>
    <row r="2111" spans="1:21">
      <c r="A2111" s="94">
        <v>2107</v>
      </c>
      <c r="B2111" s="111"/>
      <c r="C2111" s="95" t="str">
        <f>IF($B2111="","",IF(VLOOKUP($B2111,競技者!$A$5:$I$1004,2,FALSE)="","",VLOOKUP($B2111,競技者!$A$5:$I$1004,2,FALSE)))</f>
        <v/>
      </c>
      <c r="D2111" s="95" t="str">
        <f>IF($B2111="","",IF(VLOOKUP($B2111,競技者!$A$5:$I$1004,3,FALSE)="","",VLOOKUP($B2111,競技者!$A$5:$I$1004,3,FALSE)))</f>
        <v/>
      </c>
      <c r="E2111" s="95" t="str">
        <f>IF($B2111="","",IF(VLOOKUP($B2111,競技者!$A$5:$I$1004,4,FALSE)="","",VLOOKUP($B2111,競技者!$A$5:$I$1004,4,FALSE)))</f>
        <v/>
      </c>
      <c r="F2111" s="95" t="str">
        <f>IF($B2111="","",IF(VLOOKUP($B2111,競技者!$A$5:$I$1004,7,FALSE)="","",VLOOKUP($B2111,競技者!$A$5:$I$1004,7,FALSE)))</f>
        <v/>
      </c>
      <c r="G2111" s="95" t="str">
        <f>IF($B2111="","",IF(VLOOKUP($B2111,競技者!$A$5:$I$1004,9,FALSE)="","",VLOOKUP($B2111,競技者!$A$5:$I$1004,9,FALSE)))</f>
        <v/>
      </c>
      <c r="H2111" s="109"/>
      <c r="I2111" s="95" t="str">
        <f t="shared" si="160"/>
        <v/>
      </c>
      <c r="J2111" s="96"/>
      <c r="K2111" s="107" t="str">
        <f t="shared" si="161"/>
        <v/>
      </c>
      <c r="L2111" s="96"/>
      <c r="M2111" s="107" t="str">
        <f t="shared" si="162"/>
        <v/>
      </c>
      <c r="N2111" s="103"/>
      <c r="O2111" s="103"/>
      <c r="P2111" s="260"/>
      <c r="Q2111" s="97" t="str">
        <f t="shared" si="163"/>
        <v/>
      </c>
      <c r="R2111" s="98" t="str">
        <f t="shared" si="164"/>
        <v/>
      </c>
      <c r="S2111" s="96"/>
      <c r="T2111" s="234"/>
      <c r="U2111" s="105"/>
    </row>
    <row r="2112" spans="1:21">
      <c r="A2112" s="94">
        <v>2108</v>
      </c>
      <c r="B2112" s="111"/>
      <c r="C2112" s="95" t="str">
        <f>IF($B2112="","",IF(VLOOKUP($B2112,競技者!$A$5:$I$1004,2,FALSE)="","",VLOOKUP($B2112,競技者!$A$5:$I$1004,2,FALSE)))</f>
        <v/>
      </c>
      <c r="D2112" s="95" t="str">
        <f>IF($B2112="","",IF(VLOOKUP($B2112,競技者!$A$5:$I$1004,3,FALSE)="","",VLOOKUP($B2112,競技者!$A$5:$I$1004,3,FALSE)))</f>
        <v/>
      </c>
      <c r="E2112" s="95" t="str">
        <f>IF($B2112="","",IF(VLOOKUP($B2112,競技者!$A$5:$I$1004,4,FALSE)="","",VLOOKUP($B2112,競技者!$A$5:$I$1004,4,FALSE)))</f>
        <v/>
      </c>
      <c r="F2112" s="95" t="str">
        <f>IF($B2112="","",IF(VLOOKUP($B2112,競技者!$A$5:$I$1004,7,FALSE)="","",VLOOKUP($B2112,競技者!$A$5:$I$1004,7,FALSE)))</f>
        <v/>
      </c>
      <c r="G2112" s="95" t="str">
        <f>IF($B2112="","",IF(VLOOKUP($B2112,競技者!$A$5:$I$1004,9,FALSE)="","",VLOOKUP($B2112,競技者!$A$5:$I$1004,9,FALSE)))</f>
        <v/>
      </c>
      <c r="H2112" s="109"/>
      <c r="I2112" s="95" t="str">
        <f t="shared" si="160"/>
        <v/>
      </c>
      <c r="J2112" s="96"/>
      <c r="K2112" s="107" t="str">
        <f t="shared" si="161"/>
        <v/>
      </c>
      <c r="L2112" s="96"/>
      <c r="M2112" s="107" t="str">
        <f t="shared" si="162"/>
        <v/>
      </c>
      <c r="N2112" s="103"/>
      <c r="O2112" s="103"/>
      <c r="P2112" s="260"/>
      <c r="Q2112" s="97" t="str">
        <f t="shared" si="163"/>
        <v/>
      </c>
      <c r="R2112" s="98" t="str">
        <f t="shared" si="164"/>
        <v/>
      </c>
      <c r="S2112" s="96"/>
      <c r="T2112" s="234"/>
      <c r="U2112" s="105"/>
    </row>
    <row r="2113" spans="1:21">
      <c r="A2113" s="94">
        <v>2109</v>
      </c>
      <c r="B2113" s="111"/>
      <c r="C2113" s="95" t="str">
        <f>IF($B2113="","",IF(VLOOKUP($B2113,競技者!$A$5:$I$1004,2,FALSE)="","",VLOOKUP($B2113,競技者!$A$5:$I$1004,2,FALSE)))</f>
        <v/>
      </c>
      <c r="D2113" s="95" t="str">
        <f>IF($B2113="","",IF(VLOOKUP($B2113,競技者!$A$5:$I$1004,3,FALSE)="","",VLOOKUP($B2113,競技者!$A$5:$I$1004,3,FALSE)))</f>
        <v/>
      </c>
      <c r="E2113" s="95" t="str">
        <f>IF($B2113="","",IF(VLOOKUP($B2113,競技者!$A$5:$I$1004,4,FALSE)="","",VLOOKUP($B2113,競技者!$A$5:$I$1004,4,FALSE)))</f>
        <v/>
      </c>
      <c r="F2113" s="95" t="str">
        <f>IF($B2113="","",IF(VLOOKUP($B2113,競技者!$A$5:$I$1004,7,FALSE)="","",VLOOKUP($B2113,競技者!$A$5:$I$1004,7,FALSE)))</f>
        <v/>
      </c>
      <c r="G2113" s="95" t="str">
        <f>IF($B2113="","",IF(VLOOKUP($B2113,競技者!$A$5:$I$1004,9,FALSE)="","",VLOOKUP($B2113,競技者!$A$5:$I$1004,9,FALSE)))</f>
        <v/>
      </c>
      <c r="H2113" s="109"/>
      <c r="I2113" s="95" t="str">
        <f t="shared" si="160"/>
        <v/>
      </c>
      <c r="J2113" s="96"/>
      <c r="K2113" s="107" t="str">
        <f t="shared" si="161"/>
        <v/>
      </c>
      <c r="L2113" s="96"/>
      <c r="M2113" s="107" t="str">
        <f t="shared" si="162"/>
        <v/>
      </c>
      <c r="N2113" s="103"/>
      <c r="O2113" s="103"/>
      <c r="P2113" s="260"/>
      <c r="Q2113" s="97" t="str">
        <f t="shared" si="163"/>
        <v/>
      </c>
      <c r="R2113" s="98" t="str">
        <f t="shared" si="164"/>
        <v/>
      </c>
      <c r="S2113" s="96"/>
      <c r="T2113" s="234"/>
      <c r="U2113" s="105"/>
    </row>
    <row r="2114" spans="1:21" ht="12.6" thickBot="1">
      <c r="A2114" s="94">
        <v>2110</v>
      </c>
      <c r="B2114" s="217"/>
      <c r="C2114" s="218" t="str">
        <f>IF($B2114="","",IF(VLOOKUP($B2114,競技者!$A$5:$I$1004,2,FALSE)="","",VLOOKUP($B2114,競技者!$A$5:$I$1004,2,FALSE)))</f>
        <v/>
      </c>
      <c r="D2114" s="218" t="str">
        <f>IF($B2114="","",IF(VLOOKUP($B2114,競技者!$A$5:$I$1004,3,FALSE)="","",VLOOKUP($B2114,競技者!$A$5:$I$1004,3,FALSE)))</f>
        <v/>
      </c>
      <c r="E2114" s="218" t="str">
        <f>IF($B2114="","",IF(VLOOKUP($B2114,競技者!$A$5:$I$1004,4,FALSE)="","",VLOOKUP($B2114,競技者!$A$5:$I$1004,4,FALSE)))</f>
        <v/>
      </c>
      <c r="F2114" s="218" t="str">
        <f>IF($B2114="","",IF(VLOOKUP($B2114,競技者!$A$5:$I$1004,7,FALSE)="","",VLOOKUP($B2114,競技者!$A$5:$I$1004,7,FALSE)))</f>
        <v/>
      </c>
      <c r="G2114" s="218" t="str">
        <f>IF($B2114="","",IF(VLOOKUP($B2114,競技者!$A$5:$I$1004,9,FALSE)="","",VLOOKUP($B2114,競技者!$A$5:$I$1004,9,FALSE)))</f>
        <v/>
      </c>
      <c r="H2114" s="219"/>
      <c r="I2114" s="218" t="str">
        <f t="shared" si="160"/>
        <v/>
      </c>
      <c r="J2114" s="220"/>
      <c r="K2114" s="221" t="str">
        <f t="shared" si="161"/>
        <v/>
      </c>
      <c r="L2114" s="220"/>
      <c r="M2114" s="221" t="str">
        <f t="shared" si="162"/>
        <v/>
      </c>
      <c r="N2114" s="262"/>
      <c r="O2114" s="262"/>
      <c r="P2114" s="263"/>
      <c r="Q2114" s="222" t="str">
        <f t="shared" si="163"/>
        <v/>
      </c>
      <c r="R2114" s="223" t="str">
        <f t="shared" si="164"/>
        <v/>
      </c>
      <c r="S2114" s="220"/>
      <c r="T2114" s="237"/>
      <c r="U2114" s="224"/>
    </row>
    <row r="2115" spans="1:21">
      <c r="A2115" s="94">
        <v>2111</v>
      </c>
      <c r="B2115" s="199"/>
      <c r="C2115" s="120" t="str">
        <f>IF($B2115="","",IF(VLOOKUP($B2115,競技者!$A$5:$I$1004,2,FALSE)="","",VLOOKUP($B2115,競技者!$A$5:$I$1004,2,FALSE)))</f>
        <v/>
      </c>
      <c r="D2115" s="120" t="str">
        <f>IF($B2115="","",IF(VLOOKUP($B2115,競技者!$A$5:$I$1004,3,FALSE)="","",VLOOKUP($B2115,競技者!$A$5:$I$1004,3,FALSE)))</f>
        <v/>
      </c>
      <c r="E2115" s="120" t="str">
        <f>IF($B2115="","",IF(VLOOKUP($B2115,競技者!$A$5:$I$1004,4,FALSE)="","",VLOOKUP($B2115,競技者!$A$5:$I$1004,4,FALSE)))</f>
        <v/>
      </c>
      <c r="F2115" s="120" t="str">
        <f>IF($B2115="","",IF(VLOOKUP($B2115,競技者!$A$5:$I$1004,7,FALSE)="","",VLOOKUP($B2115,競技者!$A$5:$I$1004,7,FALSE)))</f>
        <v/>
      </c>
      <c r="G2115" s="120" t="str">
        <f>IF($B2115="","",IF(VLOOKUP($B2115,競技者!$A$5:$I$1004,9,FALSE)="","",VLOOKUP($B2115,競技者!$A$5:$I$1004,9,FALSE)))</f>
        <v/>
      </c>
      <c r="H2115" s="119"/>
      <c r="I2115" s="120" t="str">
        <f t="shared" si="160"/>
        <v/>
      </c>
      <c r="J2115" s="121"/>
      <c r="K2115" s="122" t="str">
        <f t="shared" si="161"/>
        <v/>
      </c>
      <c r="L2115" s="121"/>
      <c r="M2115" s="122" t="str">
        <f t="shared" si="162"/>
        <v/>
      </c>
      <c r="N2115" s="123"/>
      <c r="O2115" s="123"/>
      <c r="P2115" s="259"/>
      <c r="Q2115" s="124" t="str">
        <f t="shared" si="163"/>
        <v/>
      </c>
      <c r="R2115" s="125" t="str">
        <f t="shared" si="164"/>
        <v/>
      </c>
      <c r="S2115" s="121"/>
      <c r="T2115" s="236"/>
      <c r="U2115" s="127"/>
    </row>
    <row r="2116" spans="1:21">
      <c r="A2116" s="94">
        <v>2112</v>
      </c>
      <c r="B2116" s="111"/>
      <c r="C2116" s="95" t="str">
        <f>IF($B2116="","",IF(VLOOKUP($B2116,競技者!$A$5:$I$1004,2,FALSE)="","",VLOOKUP($B2116,競技者!$A$5:$I$1004,2,FALSE)))</f>
        <v/>
      </c>
      <c r="D2116" s="95" t="str">
        <f>IF($B2116="","",IF(VLOOKUP($B2116,競技者!$A$5:$I$1004,3,FALSE)="","",VLOOKUP($B2116,競技者!$A$5:$I$1004,3,FALSE)))</f>
        <v/>
      </c>
      <c r="E2116" s="95" t="str">
        <f>IF($B2116="","",IF(VLOOKUP($B2116,競技者!$A$5:$I$1004,4,FALSE)="","",VLOOKUP($B2116,競技者!$A$5:$I$1004,4,FALSE)))</f>
        <v/>
      </c>
      <c r="F2116" s="95" t="str">
        <f>IF($B2116="","",IF(VLOOKUP($B2116,競技者!$A$5:$I$1004,7,FALSE)="","",VLOOKUP($B2116,競技者!$A$5:$I$1004,7,FALSE)))</f>
        <v/>
      </c>
      <c r="G2116" s="95" t="str">
        <f>IF($B2116="","",IF(VLOOKUP($B2116,競技者!$A$5:$I$1004,9,FALSE)="","",VLOOKUP($B2116,競技者!$A$5:$I$1004,9,FALSE)))</f>
        <v/>
      </c>
      <c r="H2116" s="109"/>
      <c r="I2116" s="95" t="str">
        <f t="shared" si="160"/>
        <v/>
      </c>
      <c r="J2116" s="96"/>
      <c r="K2116" s="107" t="str">
        <f t="shared" si="161"/>
        <v/>
      </c>
      <c r="L2116" s="96"/>
      <c r="M2116" s="107" t="str">
        <f t="shared" si="162"/>
        <v/>
      </c>
      <c r="N2116" s="103"/>
      <c r="O2116" s="103"/>
      <c r="P2116" s="260"/>
      <c r="Q2116" s="97" t="str">
        <f t="shared" si="163"/>
        <v/>
      </c>
      <c r="R2116" s="98" t="str">
        <f t="shared" si="164"/>
        <v/>
      </c>
      <c r="S2116" s="96"/>
      <c r="T2116" s="234"/>
      <c r="U2116" s="105"/>
    </row>
    <row r="2117" spans="1:21">
      <c r="A2117" s="94">
        <v>2113</v>
      </c>
      <c r="B2117" s="111"/>
      <c r="C2117" s="95" t="str">
        <f>IF($B2117="","",IF(VLOOKUP($B2117,競技者!$A$5:$I$1004,2,FALSE)="","",VLOOKUP($B2117,競技者!$A$5:$I$1004,2,FALSE)))</f>
        <v/>
      </c>
      <c r="D2117" s="95" t="str">
        <f>IF($B2117="","",IF(VLOOKUP($B2117,競技者!$A$5:$I$1004,3,FALSE)="","",VLOOKUP($B2117,競技者!$A$5:$I$1004,3,FALSE)))</f>
        <v/>
      </c>
      <c r="E2117" s="95" t="str">
        <f>IF($B2117="","",IF(VLOOKUP($B2117,競技者!$A$5:$I$1004,4,FALSE)="","",VLOOKUP($B2117,競技者!$A$5:$I$1004,4,FALSE)))</f>
        <v/>
      </c>
      <c r="F2117" s="95" t="str">
        <f>IF($B2117="","",IF(VLOOKUP($B2117,競技者!$A$5:$I$1004,7,FALSE)="","",VLOOKUP($B2117,競技者!$A$5:$I$1004,7,FALSE)))</f>
        <v/>
      </c>
      <c r="G2117" s="95" t="str">
        <f>IF($B2117="","",IF(VLOOKUP($B2117,競技者!$A$5:$I$1004,9,FALSE)="","",VLOOKUP($B2117,競技者!$A$5:$I$1004,9,FALSE)))</f>
        <v/>
      </c>
      <c r="H2117" s="109"/>
      <c r="I2117" s="95" t="str">
        <f t="shared" si="160"/>
        <v/>
      </c>
      <c r="J2117" s="96"/>
      <c r="K2117" s="107" t="str">
        <f t="shared" si="161"/>
        <v/>
      </c>
      <c r="L2117" s="96"/>
      <c r="M2117" s="107" t="str">
        <f t="shared" si="162"/>
        <v/>
      </c>
      <c r="N2117" s="103"/>
      <c r="O2117" s="103"/>
      <c r="P2117" s="260"/>
      <c r="Q2117" s="97" t="str">
        <f t="shared" si="163"/>
        <v/>
      </c>
      <c r="R2117" s="98" t="str">
        <f t="shared" si="164"/>
        <v/>
      </c>
      <c r="S2117" s="96"/>
      <c r="T2117" s="234"/>
      <c r="U2117" s="105"/>
    </row>
    <row r="2118" spans="1:21">
      <c r="A2118" s="94">
        <v>2114</v>
      </c>
      <c r="B2118" s="111"/>
      <c r="C2118" s="95" t="str">
        <f>IF($B2118="","",IF(VLOOKUP($B2118,競技者!$A$5:$I$1004,2,FALSE)="","",VLOOKUP($B2118,競技者!$A$5:$I$1004,2,FALSE)))</f>
        <v/>
      </c>
      <c r="D2118" s="95" t="str">
        <f>IF($B2118="","",IF(VLOOKUP($B2118,競技者!$A$5:$I$1004,3,FALSE)="","",VLOOKUP($B2118,競技者!$A$5:$I$1004,3,FALSE)))</f>
        <v/>
      </c>
      <c r="E2118" s="95" t="str">
        <f>IF($B2118="","",IF(VLOOKUP($B2118,競技者!$A$5:$I$1004,4,FALSE)="","",VLOOKUP($B2118,競技者!$A$5:$I$1004,4,FALSE)))</f>
        <v/>
      </c>
      <c r="F2118" s="95" t="str">
        <f>IF($B2118="","",IF(VLOOKUP($B2118,競技者!$A$5:$I$1004,7,FALSE)="","",VLOOKUP($B2118,競技者!$A$5:$I$1004,7,FALSE)))</f>
        <v/>
      </c>
      <c r="G2118" s="95" t="str">
        <f>IF($B2118="","",IF(VLOOKUP($B2118,競技者!$A$5:$I$1004,9,FALSE)="","",VLOOKUP($B2118,競技者!$A$5:$I$1004,9,FALSE)))</f>
        <v/>
      </c>
      <c r="H2118" s="109"/>
      <c r="I2118" s="95" t="str">
        <f t="shared" ref="I2118:I2181" si="165">IF(H2118="50ｍ（長水路）","LC",IF(H2118="","","SC"))</f>
        <v/>
      </c>
      <c r="J2118" s="96"/>
      <c r="K2118" s="107" t="str">
        <f t="shared" ref="K2118:K2181" si="166">IF(J2118="自由形",1,IF(J2118="背泳ぎ",2,IF(J2118="平泳ぎ",3,IF(J2118="バタフライ",4,IF(J2118="","",5)))))</f>
        <v/>
      </c>
      <c r="L2118" s="96"/>
      <c r="M2118" s="107" t="str">
        <f t="shared" ref="M2118:M2181" si="167">IF(L2118="25m",1,IF(L2118="50m",2,IF(L2118="100m",3,IF(L2118="200m",4,IF(L2118="400m",5,IF(L2118="800m",6,IF(L2118="1500m",7,"")))))))</f>
        <v/>
      </c>
      <c r="N2118" s="103"/>
      <c r="O2118" s="103"/>
      <c r="P2118" s="260"/>
      <c r="Q2118" s="97" t="str">
        <f t="shared" ref="Q2118:Q2181" si="168">IF(P2118="","",IF(N2118="",TEXT(O2118&amp;"."&amp;P2118,"00.00"),TIMEVALUE(N2118&amp;":"&amp;O2118&amp;"."&amp;P2118)))</f>
        <v/>
      </c>
      <c r="R2118" s="98" t="str">
        <f t="shared" ref="R2118:R2181" si="169">IF(P2118="","",N2118*60+O2118+P2118/100)</f>
        <v/>
      </c>
      <c r="S2118" s="96"/>
      <c r="T2118" s="234"/>
      <c r="U2118" s="105"/>
    </row>
    <row r="2119" spans="1:21">
      <c r="A2119" s="94">
        <v>2115</v>
      </c>
      <c r="B2119" s="207"/>
      <c r="C2119" s="208" t="str">
        <f>IF($B2119="","",IF(VLOOKUP($B2119,競技者!$A$5:$I$1004,2,FALSE)="","",VLOOKUP($B2119,競技者!$A$5:$I$1004,2,FALSE)))</f>
        <v/>
      </c>
      <c r="D2119" s="208" t="str">
        <f>IF($B2119="","",IF(VLOOKUP($B2119,競技者!$A$5:$I$1004,3,FALSE)="","",VLOOKUP($B2119,競技者!$A$5:$I$1004,3,FALSE)))</f>
        <v/>
      </c>
      <c r="E2119" s="208" t="str">
        <f>IF($B2119="","",IF(VLOOKUP($B2119,競技者!$A$5:$I$1004,4,FALSE)="","",VLOOKUP($B2119,競技者!$A$5:$I$1004,4,FALSE)))</f>
        <v/>
      </c>
      <c r="F2119" s="208" t="str">
        <f>IF($B2119="","",IF(VLOOKUP($B2119,競技者!$A$5:$I$1004,7,FALSE)="","",VLOOKUP($B2119,競技者!$A$5:$I$1004,7,FALSE)))</f>
        <v/>
      </c>
      <c r="G2119" s="208" t="str">
        <f>IF($B2119="","",IF(VLOOKUP($B2119,競技者!$A$5:$I$1004,9,FALSE)="","",VLOOKUP($B2119,競技者!$A$5:$I$1004,9,FALSE)))</f>
        <v/>
      </c>
      <c r="H2119" s="209"/>
      <c r="I2119" s="208" t="str">
        <f t="shared" si="165"/>
        <v/>
      </c>
      <c r="J2119" s="210"/>
      <c r="K2119" s="211" t="str">
        <f t="shared" si="166"/>
        <v/>
      </c>
      <c r="L2119" s="210"/>
      <c r="M2119" s="211" t="str">
        <f t="shared" si="167"/>
        <v/>
      </c>
      <c r="N2119" s="212"/>
      <c r="O2119" s="212"/>
      <c r="P2119" s="261"/>
      <c r="Q2119" s="213" t="str">
        <f t="shared" si="168"/>
        <v/>
      </c>
      <c r="R2119" s="214" t="str">
        <f t="shared" si="169"/>
        <v/>
      </c>
      <c r="S2119" s="210"/>
      <c r="T2119" s="238"/>
      <c r="U2119" s="216"/>
    </row>
    <row r="2120" spans="1:21">
      <c r="A2120" s="94">
        <v>2116</v>
      </c>
      <c r="B2120" s="199"/>
      <c r="C2120" s="120" t="str">
        <f>IF($B2120="","",IF(VLOOKUP($B2120,競技者!$A$5:$I$1004,2,FALSE)="","",VLOOKUP($B2120,競技者!$A$5:$I$1004,2,FALSE)))</f>
        <v/>
      </c>
      <c r="D2120" s="120" t="str">
        <f>IF($B2120="","",IF(VLOOKUP($B2120,競技者!$A$5:$I$1004,3,FALSE)="","",VLOOKUP($B2120,競技者!$A$5:$I$1004,3,FALSE)))</f>
        <v/>
      </c>
      <c r="E2120" s="120" t="str">
        <f>IF($B2120="","",IF(VLOOKUP($B2120,競技者!$A$5:$I$1004,4,FALSE)="","",VLOOKUP($B2120,競技者!$A$5:$I$1004,4,FALSE)))</f>
        <v/>
      </c>
      <c r="F2120" s="120" t="str">
        <f>IF($B2120="","",IF(VLOOKUP($B2120,競技者!$A$5:$I$1004,7,FALSE)="","",VLOOKUP($B2120,競技者!$A$5:$I$1004,7,FALSE)))</f>
        <v/>
      </c>
      <c r="G2120" s="120" t="str">
        <f>IF($B2120="","",IF(VLOOKUP($B2120,競技者!$A$5:$I$1004,9,FALSE)="","",VLOOKUP($B2120,競技者!$A$5:$I$1004,9,FALSE)))</f>
        <v/>
      </c>
      <c r="H2120" s="119"/>
      <c r="I2120" s="120" t="str">
        <f t="shared" si="165"/>
        <v/>
      </c>
      <c r="J2120" s="121"/>
      <c r="K2120" s="122" t="str">
        <f t="shared" si="166"/>
        <v/>
      </c>
      <c r="L2120" s="121"/>
      <c r="M2120" s="122" t="str">
        <f t="shared" si="167"/>
        <v/>
      </c>
      <c r="N2120" s="123"/>
      <c r="O2120" s="123"/>
      <c r="P2120" s="259"/>
      <c r="Q2120" s="124" t="str">
        <f t="shared" si="168"/>
        <v/>
      </c>
      <c r="R2120" s="125" t="str">
        <f t="shared" si="169"/>
        <v/>
      </c>
      <c r="S2120" s="121"/>
      <c r="T2120" s="236"/>
      <c r="U2120" s="127"/>
    </row>
    <row r="2121" spans="1:21">
      <c r="A2121" s="94">
        <v>2117</v>
      </c>
      <c r="B2121" s="111"/>
      <c r="C2121" s="95" t="str">
        <f>IF($B2121="","",IF(VLOOKUP($B2121,競技者!$A$5:$I$1004,2,FALSE)="","",VLOOKUP($B2121,競技者!$A$5:$I$1004,2,FALSE)))</f>
        <v/>
      </c>
      <c r="D2121" s="95" t="str">
        <f>IF($B2121="","",IF(VLOOKUP($B2121,競技者!$A$5:$I$1004,3,FALSE)="","",VLOOKUP($B2121,競技者!$A$5:$I$1004,3,FALSE)))</f>
        <v/>
      </c>
      <c r="E2121" s="95" t="str">
        <f>IF($B2121="","",IF(VLOOKUP($B2121,競技者!$A$5:$I$1004,4,FALSE)="","",VLOOKUP($B2121,競技者!$A$5:$I$1004,4,FALSE)))</f>
        <v/>
      </c>
      <c r="F2121" s="95" t="str">
        <f>IF($B2121="","",IF(VLOOKUP($B2121,競技者!$A$5:$I$1004,7,FALSE)="","",VLOOKUP($B2121,競技者!$A$5:$I$1004,7,FALSE)))</f>
        <v/>
      </c>
      <c r="G2121" s="95" t="str">
        <f>IF($B2121="","",IF(VLOOKUP($B2121,競技者!$A$5:$I$1004,9,FALSE)="","",VLOOKUP($B2121,競技者!$A$5:$I$1004,9,FALSE)))</f>
        <v/>
      </c>
      <c r="H2121" s="109"/>
      <c r="I2121" s="95" t="str">
        <f t="shared" si="165"/>
        <v/>
      </c>
      <c r="J2121" s="96"/>
      <c r="K2121" s="107" t="str">
        <f t="shared" si="166"/>
        <v/>
      </c>
      <c r="L2121" s="96"/>
      <c r="M2121" s="107" t="str">
        <f t="shared" si="167"/>
        <v/>
      </c>
      <c r="N2121" s="103"/>
      <c r="O2121" s="103"/>
      <c r="P2121" s="260"/>
      <c r="Q2121" s="97" t="str">
        <f t="shared" si="168"/>
        <v/>
      </c>
      <c r="R2121" s="98" t="str">
        <f t="shared" si="169"/>
        <v/>
      </c>
      <c r="S2121" s="96"/>
      <c r="T2121" s="234"/>
      <c r="U2121" s="105"/>
    </row>
    <row r="2122" spans="1:21">
      <c r="A2122" s="94">
        <v>2118</v>
      </c>
      <c r="B2122" s="111"/>
      <c r="C2122" s="95" t="str">
        <f>IF($B2122="","",IF(VLOOKUP($B2122,競技者!$A$5:$I$1004,2,FALSE)="","",VLOOKUP($B2122,競技者!$A$5:$I$1004,2,FALSE)))</f>
        <v/>
      </c>
      <c r="D2122" s="95" t="str">
        <f>IF($B2122="","",IF(VLOOKUP($B2122,競技者!$A$5:$I$1004,3,FALSE)="","",VLOOKUP($B2122,競技者!$A$5:$I$1004,3,FALSE)))</f>
        <v/>
      </c>
      <c r="E2122" s="95" t="str">
        <f>IF($B2122="","",IF(VLOOKUP($B2122,競技者!$A$5:$I$1004,4,FALSE)="","",VLOOKUP($B2122,競技者!$A$5:$I$1004,4,FALSE)))</f>
        <v/>
      </c>
      <c r="F2122" s="95" t="str">
        <f>IF($B2122="","",IF(VLOOKUP($B2122,競技者!$A$5:$I$1004,7,FALSE)="","",VLOOKUP($B2122,競技者!$A$5:$I$1004,7,FALSE)))</f>
        <v/>
      </c>
      <c r="G2122" s="95" t="str">
        <f>IF($B2122="","",IF(VLOOKUP($B2122,競技者!$A$5:$I$1004,9,FALSE)="","",VLOOKUP($B2122,競技者!$A$5:$I$1004,9,FALSE)))</f>
        <v/>
      </c>
      <c r="H2122" s="109"/>
      <c r="I2122" s="95" t="str">
        <f t="shared" si="165"/>
        <v/>
      </c>
      <c r="J2122" s="96"/>
      <c r="K2122" s="107" t="str">
        <f t="shared" si="166"/>
        <v/>
      </c>
      <c r="L2122" s="96"/>
      <c r="M2122" s="107" t="str">
        <f t="shared" si="167"/>
        <v/>
      </c>
      <c r="N2122" s="103"/>
      <c r="O2122" s="103"/>
      <c r="P2122" s="260"/>
      <c r="Q2122" s="97" t="str">
        <f t="shared" si="168"/>
        <v/>
      </c>
      <c r="R2122" s="98" t="str">
        <f t="shared" si="169"/>
        <v/>
      </c>
      <c r="S2122" s="96"/>
      <c r="T2122" s="234"/>
      <c r="U2122" s="105"/>
    </row>
    <row r="2123" spans="1:21">
      <c r="A2123" s="94">
        <v>2119</v>
      </c>
      <c r="B2123" s="111"/>
      <c r="C2123" s="95" t="str">
        <f>IF($B2123="","",IF(VLOOKUP($B2123,競技者!$A$5:$I$1004,2,FALSE)="","",VLOOKUP($B2123,競技者!$A$5:$I$1004,2,FALSE)))</f>
        <v/>
      </c>
      <c r="D2123" s="95" t="str">
        <f>IF($B2123="","",IF(VLOOKUP($B2123,競技者!$A$5:$I$1004,3,FALSE)="","",VLOOKUP($B2123,競技者!$A$5:$I$1004,3,FALSE)))</f>
        <v/>
      </c>
      <c r="E2123" s="95" t="str">
        <f>IF($B2123="","",IF(VLOOKUP($B2123,競技者!$A$5:$I$1004,4,FALSE)="","",VLOOKUP($B2123,競技者!$A$5:$I$1004,4,FALSE)))</f>
        <v/>
      </c>
      <c r="F2123" s="95" t="str">
        <f>IF($B2123="","",IF(VLOOKUP($B2123,競技者!$A$5:$I$1004,7,FALSE)="","",VLOOKUP($B2123,競技者!$A$5:$I$1004,7,FALSE)))</f>
        <v/>
      </c>
      <c r="G2123" s="95" t="str">
        <f>IF($B2123="","",IF(VLOOKUP($B2123,競技者!$A$5:$I$1004,9,FALSE)="","",VLOOKUP($B2123,競技者!$A$5:$I$1004,9,FALSE)))</f>
        <v/>
      </c>
      <c r="H2123" s="109"/>
      <c r="I2123" s="95" t="str">
        <f t="shared" si="165"/>
        <v/>
      </c>
      <c r="J2123" s="96"/>
      <c r="K2123" s="107" t="str">
        <f t="shared" si="166"/>
        <v/>
      </c>
      <c r="L2123" s="96"/>
      <c r="M2123" s="107" t="str">
        <f t="shared" si="167"/>
        <v/>
      </c>
      <c r="N2123" s="103"/>
      <c r="O2123" s="103"/>
      <c r="P2123" s="260"/>
      <c r="Q2123" s="97" t="str">
        <f t="shared" si="168"/>
        <v/>
      </c>
      <c r="R2123" s="98" t="str">
        <f t="shared" si="169"/>
        <v/>
      </c>
      <c r="S2123" s="96"/>
      <c r="T2123" s="234"/>
      <c r="U2123" s="105"/>
    </row>
    <row r="2124" spans="1:21" ht="12.6" thickBot="1">
      <c r="A2124" s="94">
        <v>2120</v>
      </c>
      <c r="B2124" s="217"/>
      <c r="C2124" s="218" t="str">
        <f>IF($B2124="","",IF(VLOOKUP($B2124,競技者!$A$5:$I$1004,2,FALSE)="","",VLOOKUP($B2124,競技者!$A$5:$I$1004,2,FALSE)))</f>
        <v/>
      </c>
      <c r="D2124" s="218" t="str">
        <f>IF($B2124="","",IF(VLOOKUP($B2124,競技者!$A$5:$I$1004,3,FALSE)="","",VLOOKUP($B2124,競技者!$A$5:$I$1004,3,FALSE)))</f>
        <v/>
      </c>
      <c r="E2124" s="218" t="str">
        <f>IF($B2124="","",IF(VLOOKUP($B2124,競技者!$A$5:$I$1004,4,FALSE)="","",VLOOKUP($B2124,競技者!$A$5:$I$1004,4,FALSE)))</f>
        <v/>
      </c>
      <c r="F2124" s="218" t="str">
        <f>IF($B2124="","",IF(VLOOKUP($B2124,競技者!$A$5:$I$1004,7,FALSE)="","",VLOOKUP($B2124,競技者!$A$5:$I$1004,7,FALSE)))</f>
        <v/>
      </c>
      <c r="G2124" s="218" t="str">
        <f>IF($B2124="","",IF(VLOOKUP($B2124,競技者!$A$5:$I$1004,9,FALSE)="","",VLOOKUP($B2124,競技者!$A$5:$I$1004,9,FALSE)))</f>
        <v/>
      </c>
      <c r="H2124" s="219"/>
      <c r="I2124" s="218" t="str">
        <f t="shared" si="165"/>
        <v/>
      </c>
      <c r="J2124" s="220"/>
      <c r="K2124" s="221" t="str">
        <f t="shared" si="166"/>
        <v/>
      </c>
      <c r="L2124" s="220"/>
      <c r="M2124" s="221" t="str">
        <f t="shared" si="167"/>
        <v/>
      </c>
      <c r="N2124" s="262"/>
      <c r="O2124" s="262"/>
      <c r="P2124" s="263"/>
      <c r="Q2124" s="222" t="str">
        <f t="shared" si="168"/>
        <v/>
      </c>
      <c r="R2124" s="223" t="str">
        <f t="shared" si="169"/>
        <v/>
      </c>
      <c r="S2124" s="220"/>
      <c r="T2124" s="237"/>
      <c r="U2124" s="224"/>
    </row>
    <row r="2125" spans="1:21">
      <c r="A2125" s="94">
        <v>2121</v>
      </c>
      <c r="B2125" s="199"/>
      <c r="C2125" s="120" t="str">
        <f>IF($B2125="","",IF(VLOOKUP($B2125,競技者!$A$5:$I$1004,2,FALSE)="","",VLOOKUP($B2125,競技者!$A$5:$I$1004,2,FALSE)))</f>
        <v/>
      </c>
      <c r="D2125" s="120" t="str">
        <f>IF($B2125="","",IF(VLOOKUP($B2125,競技者!$A$5:$I$1004,3,FALSE)="","",VLOOKUP($B2125,競技者!$A$5:$I$1004,3,FALSE)))</f>
        <v/>
      </c>
      <c r="E2125" s="120" t="str">
        <f>IF($B2125="","",IF(VLOOKUP($B2125,競技者!$A$5:$I$1004,4,FALSE)="","",VLOOKUP($B2125,競技者!$A$5:$I$1004,4,FALSE)))</f>
        <v/>
      </c>
      <c r="F2125" s="120" t="str">
        <f>IF($B2125="","",IF(VLOOKUP($B2125,競技者!$A$5:$I$1004,7,FALSE)="","",VLOOKUP($B2125,競技者!$A$5:$I$1004,7,FALSE)))</f>
        <v/>
      </c>
      <c r="G2125" s="120" t="str">
        <f>IF($B2125="","",IF(VLOOKUP($B2125,競技者!$A$5:$I$1004,9,FALSE)="","",VLOOKUP($B2125,競技者!$A$5:$I$1004,9,FALSE)))</f>
        <v/>
      </c>
      <c r="H2125" s="119"/>
      <c r="I2125" s="120" t="str">
        <f t="shared" si="165"/>
        <v/>
      </c>
      <c r="J2125" s="121"/>
      <c r="K2125" s="122" t="str">
        <f t="shared" si="166"/>
        <v/>
      </c>
      <c r="L2125" s="121"/>
      <c r="M2125" s="122" t="str">
        <f t="shared" si="167"/>
        <v/>
      </c>
      <c r="N2125" s="123"/>
      <c r="O2125" s="123"/>
      <c r="P2125" s="259"/>
      <c r="Q2125" s="124" t="str">
        <f t="shared" si="168"/>
        <v/>
      </c>
      <c r="R2125" s="125" t="str">
        <f t="shared" si="169"/>
        <v/>
      </c>
      <c r="S2125" s="121"/>
      <c r="T2125" s="236"/>
      <c r="U2125" s="127"/>
    </row>
    <row r="2126" spans="1:21">
      <c r="A2126" s="94">
        <v>2122</v>
      </c>
      <c r="B2126" s="111"/>
      <c r="C2126" s="95" t="str">
        <f>IF($B2126="","",IF(VLOOKUP($B2126,競技者!$A$5:$I$1004,2,FALSE)="","",VLOOKUP($B2126,競技者!$A$5:$I$1004,2,FALSE)))</f>
        <v/>
      </c>
      <c r="D2126" s="95" t="str">
        <f>IF($B2126="","",IF(VLOOKUP($B2126,競技者!$A$5:$I$1004,3,FALSE)="","",VLOOKUP($B2126,競技者!$A$5:$I$1004,3,FALSE)))</f>
        <v/>
      </c>
      <c r="E2126" s="95" t="str">
        <f>IF($B2126="","",IF(VLOOKUP($B2126,競技者!$A$5:$I$1004,4,FALSE)="","",VLOOKUP($B2126,競技者!$A$5:$I$1004,4,FALSE)))</f>
        <v/>
      </c>
      <c r="F2126" s="95" t="str">
        <f>IF($B2126="","",IF(VLOOKUP($B2126,競技者!$A$5:$I$1004,7,FALSE)="","",VLOOKUP($B2126,競技者!$A$5:$I$1004,7,FALSE)))</f>
        <v/>
      </c>
      <c r="G2126" s="95" t="str">
        <f>IF($B2126="","",IF(VLOOKUP($B2126,競技者!$A$5:$I$1004,9,FALSE)="","",VLOOKUP($B2126,競技者!$A$5:$I$1004,9,FALSE)))</f>
        <v/>
      </c>
      <c r="H2126" s="109"/>
      <c r="I2126" s="95" t="str">
        <f t="shared" si="165"/>
        <v/>
      </c>
      <c r="J2126" s="96"/>
      <c r="K2126" s="107" t="str">
        <f t="shared" si="166"/>
        <v/>
      </c>
      <c r="L2126" s="96"/>
      <c r="M2126" s="107" t="str">
        <f t="shared" si="167"/>
        <v/>
      </c>
      <c r="N2126" s="103"/>
      <c r="O2126" s="103"/>
      <c r="P2126" s="260"/>
      <c r="Q2126" s="97" t="str">
        <f t="shared" si="168"/>
        <v/>
      </c>
      <c r="R2126" s="98" t="str">
        <f t="shared" si="169"/>
        <v/>
      </c>
      <c r="S2126" s="96"/>
      <c r="T2126" s="234"/>
      <c r="U2126" s="105"/>
    </row>
    <row r="2127" spans="1:21">
      <c r="A2127" s="94">
        <v>2123</v>
      </c>
      <c r="B2127" s="111"/>
      <c r="C2127" s="95" t="str">
        <f>IF($B2127="","",IF(VLOOKUP($B2127,競技者!$A$5:$I$1004,2,FALSE)="","",VLOOKUP($B2127,競技者!$A$5:$I$1004,2,FALSE)))</f>
        <v/>
      </c>
      <c r="D2127" s="95" t="str">
        <f>IF($B2127="","",IF(VLOOKUP($B2127,競技者!$A$5:$I$1004,3,FALSE)="","",VLOOKUP($B2127,競技者!$A$5:$I$1004,3,FALSE)))</f>
        <v/>
      </c>
      <c r="E2127" s="95" t="str">
        <f>IF($B2127="","",IF(VLOOKUP($B2127,競技者!$A$5:$I$1004,4,FALSE)="","",VLOOKUP($B2127,競技者!$A$5:$I$1004,4,FALSE)))</f>
        <v/>
      </c>
      <c r="F2127" s="95" t="str">
        <f>IF($B2127="","",IF(VLOOKUP($B2127,競技者!$A$5:$I$1004,7,FALSE)="","",VLOOKUP($B2127,競技者!$A$5:$I$1004,7,FALSE)))</f>
        <v/>
      </c>
      <c r="G2127" s="95" t="str">
        <f>IF($B2127="","",IF(VLOOKUP($B2127,競技者!$A$5:$I$1004,9,FALSE)="","",VLOOKUP($B2127,競技者!$A$5:$I$1004,9,FALSE)))</f>
        <v/>
      </c>
      <c r="H2127" s="109"/>
      <c r="I2127" s="95" t="str">
        <f t="shared" si="165"/>
        <v/>
      </c>
      <c r="J2127" s="96"/>
      <c r="K2127" s="107" t="str">
        <f t="shared" si="166"/>
        <v/>
      </c>
      <c r="L2127" s="96"/>
      <c r="M2127" s="107" t="str">
        <f t="shared" si="167"/>
        <v/>
      </c>
      <c r="N2127" s="103"/>
      <c r="O2127" s="103"/>
      <c r="P2127" s="260"/>
      <c r="Q2127" s="97" t="str">
        <f t="shared" si="168"/>
        <v/>
      </c>
      <c r="R2127" s="98" t="str">
        <f t="shared" si="169"/>
        <v/>
      </c>
      <c r="S2127" s="96"/>
      <c r="T2127" s="234"/>
      <c r="U2127" s="105"/>
    </row>
    <row r="2128" spans="1:21">
      <c r="A2128" s="94">
        <v>2124</v>
      </c>
      <c r="B2128" s="111"/>
      <c r="C2128" s="95" t="str">
        <f>IF($B2128="","",IF(VLOOKUP($B2128,競技者!$A$5:$I$1004,2,FALSE)="","",VLOOKUP($B2128,競技者!$A$5:$I$1004,2,FALSE)))</f>
        <v/>
      </c>
      <c r="D2128" s="95" t="str">
        <f>IF($B2128="","",IF(VLOOKUP($B2128,競技者!$A$5:$I$1004,3,FALSE)="","",VLOOKUP($B2128,競技者!$A$5:$I$1004,3,FALSE)))</f>
        <v/>
      </c>
      <c r="E2128" s="95" t="str">
        <f>IF($B2128="","",IF(VLOOKUP($B2128,競技者!$A$5:$I$1004,4,FALSE)="","",VLOOKUP($B2128,競技者!$A$5:$I$1004,4,FALSE)))</f>
        <v/>
      </c>
      <c r="F2128" s="95" t="str">
        <f>IF($B2128="","",IF(VLOOKUP($B2128,競技者!$A$5:$I$1004,7,FALSE)="","",VLOOKUP($B2128,競技者!$A$5:$I$1004,7,FALSE)))</f>
        <v/>
      </c>
      <c r="G2128" s="95" t="str">
        <f>IF($B2128="","",IF(VLOOKUP($B2128,競技者!$A$5:$I$1004,9,FALSE)="","",VLOOKUP($B2128,競技者!$A$5:$I$1004,9,FALSE)))</f>
        <v/>
      </c>
      <c r="H2128" s="109"/>
      <c r="I2128" s="95" t="str">
        <f t="shared" si="165"/>
        <v/>
      </c>
      <c r="J2128" s="96"/>
      <c r="K2128" s="107" t="str">
        <f t="shared" si="166"/>
        <v/>
      </c>
      <c r="L2128" s="96"/>
      <c r="M2128" s="107" t="str">
        <f t="shared" si="167"/>
        <v/>
      </c>
      <c r="N2128" s="103"/>
      <c r="O2128" s="103"/>
      <c r="P2128" s="260"/>
      <c r="Q2128" s="97" t="str">
        <f t="shared" si="168"/>
        <v/>
      </c>
      <c r="R2128" s="98" t="str">
        <f t="shared" si="169"/>
        <v/>
      </c>
      <c r="S2128" s="96"/>
      <c r="T2128" s="234"/>
      <c r="U2128" s="105"/>
    </row>
    <row r="2129" spans="1:21">
      <c r="A2129" s="94">
        <v>2125</v>
      </c>
      <c r="B2129" s="207"/>
      <c r="C2129" s="208" t="str">
        <f>IF($B2129="","",IF(VLOOKUP($B2129,競技者!$A$5:$I$1004,2,FALSE)="","",VLOOKUP($B2129,競技者!$A$5:$I$1004,2,FALSE)))</f>
        <v/>
      </c>
      <c r="D2129" s="208" t="str">
        <f>IF($B2129="","",IF(VLOOKUP($B2129,競技者!$A$5:$I$1004,3,FALSE)="","",VLOOKUP($B2129,競技者!$A$5:$I$1004,3,FALSE)))</f>
        <v/>
      </c>
      <c r="E2129" s="208" t="str">
        <f>IF($B2129="","",IF(VLOOKUP($B2129,競技者!$A$5:$I$1004,4,FALSE)="","",VLOOKUP($B2129,競技者!$A$5:$I$1004,4,FALSE)))</f>
        <v/>
      </c>
      <c r="F2129" s="208" t="str">
        <f>IF($B2129="","",IF(VLOOKUP($B2129,競技者!$A$5:$I$1004,7,FALSE)="","",VLOOKUP($B2129,競技者!$A$5:$I$1004,7,FALSE)))</f>
        <v/>
      </c>
      <c r="G2129" s="208" t="str">
        <f>IF($B2129="","",IF(VLOOKUP($B2129,競技者!$A$5:$I$1004,9,FALSE)="","",VLOOKUP($B2129,競技者!$A$5:$I$1004,9,FALSE)))</f>
        <v/>
      </c>
      <c r="H2129" s="209"/>
      <c r="I2129" s="208" t="str">
        <f t="shared" si="165"/>
        <v/>
      </c>
      <c r="J2129" s="210"/>
      <c r="K2129" s="211" t="str">
        <f t="shared" si="166"/>
        <v/>
      </c>
      <c r="L2129" s="210"/>
      <c r="M2129" s="211" t="str">
        <f t="shared" si="167"/>
        <v/>
      </c>
      <c r="N2129" s="212"/>
      <c r="O2129" s="212"/>
      <c r="P2129" s="261"/>
      <c r="Q2129" s="213" t="str">
        <f t="shared" si="168"/>
        <v/>
      </c>
      <c r="R2129" s="214" t="str">
        <f t="shared" si="169"/>
        <v/>
      </c>
      <c r="S2129" s="210"/>
      <c r="T2129" s="238"/>
      <c r="U2129" s="216"/>
    </row>
    <row r="2130" spans="1:21">
      <c r="A2130" s="94">
        <v>2126</v>
      </c>
      <c r="B2130" s="199"/>
      <c r="C2130" s="120" t="str">
        <f>IF($B2130="","",IF(VLOOKUP($B2130,競技者!$A$5:$I$1004,2,FALSE)="","",VLOOKUP($B2130,競技者!$A$5:$I$1004,2,FALSE)))</f>
        <v/>
      </c>
      <c r="D2130" s="120" t="str">
        <f>IF($B2130="","",IF(VLOOKUP($B2130,競技者!$A$5:$I$1004,3,FALSE)="","",VLOOKUP($B2130,競技者!$A$5:$I$1004,3,FALSE)))</f>
        <v/>
      </c>
      <c r="E2130" s="120" t="str">
        <f>IF($B2130="","",IF(VLOOKUP($B2130,競技者!$A$5:$I$1004,4,FALSE)="","",VLOOKUP($B2130,競技者!$A$5:$I$1004,4,FALSE)))</f>
        <v/>
      </c>
      <c r="F2130" s="120" t="str">
        <f>IF($B2130="","",IF(VLOOKUP($B2130,競技者!$A$5:$I$1004,7,FALSE)="","",VLOOKUP($B2130,競技者!$A$5:$I$1004,7,FALSE)))</f>
        <v/>
      </c>
      <c r="G2130" s="120" t="str">
        <f>IF($B2130="","",IF(VLOOKUP($B2130,競技者!$A$5:$I$1004,9,FALSE)="","",VLOOKUP($B2130,競技者!$A$5:$I$1004,9,FALSE)))</f>
        <v/>
      </c>
      <c r="H2130" s="119"/>
      <c r="I2130" s="120" t="str">
        <f t="shared" si="165"/>
        <v/>
      </c>
      <c r="J2130" s="121"/>
      <c r="K2130" s="122" t="str">
        <f t="shared" si="166"/>
        <v/>
      </c>
      <c r="L2130" s="121"/>
      <c r="M2130" s="122" t="str">
        <f t="shared" si="167"/>
        <v/>
      </c>
      <c r="N2130" s="123"/>
      <c r="O2130" s="123"/>
      <c r="P2130" s="259"/>
      <c r="Q2130" s="124" t="str">
        <f t="shared" si="168"/>
        <v/>
      </c>
      <c r="R2130" s="125" t="str">
        <f t="shared" si="169"/>
        <v/>
      </c>
      <c r="S2130" s="121"/>
      <c r="T2130" s="236"/>
      <c r="U2130" s="127"/>
    </row>
    <row r="2131" spans="1:21">
      <c r="A2131" s="94">
        <v>2127</v>
      </c>
      <c r="B2131" s="111"/>
      <c r="C2131" s="95" t="str">
        <f>IF($B2131="","",IF(VLOOKUP($B2131,競技者!$A$5:$I$1004,2,FALSE)="","",VLOOKUP($B2131,競技者!$A$5:$I$1004,2,FALSE)))</f>
        <v/>
      </c>
      <c r="D2131" s="95" t="str">
        <f>IF($B2131="","",IF(VLOOKUP($B2131,競技者!$A$5:$I$1004,3,FALSE)="","",VLOOKUP($B2131,競技者!$A$5:$I$1004,3,FALSE)))</f>
        <v/>
      </c>
      <c r="E2131" s="95" t="str">
        <f>IF($B2131="","",IF(VLOOKUP($B2131,競技者!$A$5:$I$1004,4,FALSE)="","",VLOOKUP($B2131,競技者!$A$5:$I$1004,4,FALSE)))</f>
        <v/>
      </c>
      <c r="F2131" s="95" t="str">
        <f>IF($B2131="","",IF(VLOOKUP($B2131,競技者!$A$5:$I$1004,7,FALSE)="","",VLOOKUP($B2131,競技者!$A$5:$I$1004,7,FALSE)))</f>
        <v/>
      </c>
      <c r="G2131" s="95" t="str">
        <f>IF($B2131="","",IF(VLOOKUP($B2131,競技者!$A$5:$I$1004,9,FALSE)="","",VLOOKUP($B2131,競技者!$A$5:$I$1004,9,FALSE)))</f>
        <v/>
      </c>
      <c r="H2131" s="109"/>
      <c r="I2131" s="95" t="str">
        <f t="shared" si="165"/>
        <v/>
      </c>
      <c r="J2131" s="96"/>
      <c r="K2131" s="107" t="str">
        <f t="shared" si="166"/>
        <v/>
      </c>
      <c r="L2131" s="96"/>
      <c r="M2131" s="107" t="str">
        <f t="shared" si="167"/>
        <v/>
      </c>
      <c r="N2131" s="103"/>
      <c r="O2131" s="103"/>
      <c r="P2131" s="260"/>
      <c r="Q2131" s="97" t="str">
        <f t="shared" si="168"/>
        <v/>
      </c>
      <c r="R2131" s="98" t="str">
        <f t="shared" si="169"/>
        <v/>
      </c>
      <c r="S2131" s="96"/>
      <c r="T2131" s="234"/>
      <c r="U2131" s="105"/>
    </row>
    <row r="2132" spans="1:21">
      <c r="A2132" s="94">
        <v>2128</v>
      </c>
      <c r="B2132" s="111"/>
      <c r="C2132" s="95" t="str">
        <f>IF($B2132="","",IF(VLOOKUP($B2132,競技者!$A$5:$I$1004,2,FALSE)="","",VLOOKUP($B2132,競技者!$A$5:$I$1004,2,FALSE)))</f>
        <v/>
      </c>
      <c r="D2132" s="95" t="str">
        <f>IF($B2132="","",IF(VLOOKUP($B2132,競技者!$A$5:$I$1004,3,FALSE)="","",VLOOKUP($B2132,競技者!$A$5:$I$1004,3,FALSE)))</f>
        <v/>
      </c>
      <c r="E2132" s="95" t="str">
        <f>IF($B2132="","",IF(VLOOKUP($B2132,競技者!$A$5:$I$1004,4,FALSE)="","",VLOOKUP($B2132,競技者!$A$5:$I$1004,4,FALSE)))</f>
        <v/>
      </c>
      <c r="F2132" s="95" t="str">
        <f>IF($B2132="","",IF(VLOOKUP($B2132,競技者!$A$5:$I$1004,7,FALSE)="","",VLOOKUP($B2132,競技者!$A$5:$I$1004,7,FALSE)))</f>
        <v/>
      </c>
      <c r="G2132" s="95" t="str">
        <f>IF($B2132="","",IF(VLOOKUP($B2132,競技者!$A$5:$I$1004,9,FALSE)="","",VLOOKUP($B2132,競技者!$A$5:$I$1004,9,FALSE)))</f>
        <v/>
      </c>
      <c r="H2132" s="109"/>
      <c r="I2132" s="95" t="str">
        <f t="shared" si="165"/>
        <v/>
      </c>
      <c r="J2132" s="96"/>
      <c r="K2132" s="107" t="str">
        <f t="shared" si="166"/>
        <v/>
      </c>
      <c r="L2132" s="96"/>
      <c r="M2132" s="107" t="str">
        <f t="shared" si="167"/>
        <v/>
      </c>
      <c r="N2132" s="103"/>
      <c r="O2132" s="103"/>
      <c r="P2132" s="260"/>
      <c r="Q2132" s="97" t="str">
        <f t="shared" si="168"/>
        <v/>
      </c>
      <c r="R2132" s="98" t="str">
        <f t="shared" si="169"/>
        <v/>
      </c>
      <c r="S2132" s="96"/>
      <c r="T2132" s="234"/>
      <c r="U2132" s="105"/>
    </row>
    <row r="2133" spans="1:21">
      <c r="A2133" s="94">
        <v>2129</v>
      </c>
      <c r="B2133" s="111"/>
      <c r="C2133" s="95" t="str">
        <f>IF($B2133="","",IF(VLOOKUP($B2133,競技者!$A$5:$I$1004,2,FALSE)="","",VLOOKUP($B2133,競技者!$A$5:$I$1004,2,FALSE)))</f>
        <v/>
      </c>
      <c r="D2133" s="95" t="str">
        <f>IF($B2133="","",IF(VLOOKUP($B2133,競技者!$A$5:$I$1004,3,FALSE)="","",VLOOKUP($B2133,競技者!$A$5:$I$1004,3,FALSE)))</f>
        <v/>
      </c>
      <c r="E2133" s="95" t="str">
        <f>IF($B2133="","",IF(VLOOKUP($B2133,競技者!$A$5:$I$1004,4,FALSE)="","",VLOOKUP($B2133,競技者!$A$5:$I$1004,4,FALSE)))</f>
        <v/>
      </c>
      <c r="F2133" s="95" t="str">
        <f>IF($B2133="","",IF(VLOOKUP($B2133,競技者!$A$5:$I$1004,7,FALSE)="","",VLOOKUP($B2133,競技者!$A$5:$I$1004,7,FALSE)))</f>
        <v/>
      </c>
      <c r="G2133" s="95" t="str">
        <f>IF($B2133="","",IF(VLOOKUP($B2133,競技者!$A$5:$I$1004,9,FALSE)="","",VLOOKUP($B2133,競技者!$A$5:$I$1004,9,FALSE)))</f>
        <v/>
      </c>
      <c r="H2133" s="109"/>
      <c r="I2133" s="95" t="str">
        <f t="shared" si="165"/>
        <v/>
      </c>
      <c r="J2133" s="96"/>
      <c r="K2133" s="107" t="str">
        <f t="shared" si="166"/>
        <v/>
      </c>
      <c r="L2133" s="96"/>
      <c r="M2133" s="107" t="str">
        <f t="shared" si="167"/>
        <v/>
      </c>
      <c r="N2133" s="103"/>
      <c r="O2133" s="103"/>
      <c r="P2133" s="260"/>
      <c r="Q2133" s="97" t="str">
        <f t="shared" si="168"/>
        <v/>
      </c>
      <c r="R2133" s="98" t="str">
        <f t="shared" si="169"/>
        <v/>
      </c>
      <c r="S2133" s="96"/>
      <c r="T2133" s="234"/>
      <c r="U2133" s="105"/>
    </row>
    <row r="2134" spans="1:21" ht="12.6" thickBot="1">
      <c r="A2134" s="94">
        <v>2130</v>
      </c>
      <c r="B2134" s="217"/>
      <c r="C2134" s="218" t="str">
        <f>IF($B2134="","",IF(VLOOKUP($B2134,競技者!$A$5:$I$1004,2,FALSE)="","",VLOOKUP($B2134,競技者!$A$5:$I$1004,2,FALSE)))</f>
        <v/>
      </c>
      <c r="D2134" s="218" t="str">
        <f>IF($B2134="","",IF(VLOOKUP($B2134,競技者!$A$5:$I$1004,3,FALSE)="","",VLOOKUP($B2134,競技者!$A$5:$I$1004,3,FALSE)))</f>
        <v/>
      </c>
      <c r="E2134" s="218" t="str">
        <f>IF($B2134="","",IF(VLOOKUP($B2134,競技者!$A$5:$I$1004,4,FALSE)="","",VLOOKUP($B2134,競技者!$A$5:$I$1004,4,FALSE)))</f>
        <v/>
      </c>
      <c r="F2134" s="218" t="str">
        <f>IF($B2134="","",IF(VLOOKUP($B2134,競技者!$A$5:$I$1004,7,FALSE)="","",VLOOKUP($B2134,競技者!$A$5:$I$1004,7,FALSE)))</f>
        <v/>
      </c>
      <c r="G2134" s="218" t="str">
        <f>IF($B2134="","",IF(VLOOKUP($B2134,競技者!$A$5:$I$1004,9,FALSE)="","",VLOOKUP($B2134,競技者!$A$5:$I$1004,9,FALSE)))</f>
        <v/>
      </c>
      <c r="H2134" s="219"/>
      <c r="I2134" s="218" t="str">
        <f t="shared" si="165"/>
        <v/>
      </c>
      <c r="J2134" s="220"/>
      <c r="K2134" s="221" t="str">
        <f t="shared" si="166"/>
        <v/>
      </c>
      <c r="L2134" s="220"/>
      <c r="M2134" s="221" t="str">
        <f t="shared" si="167"/>
        <v/>
      </c>
      <c r="N2134" s="262"/>
      <c r="O2134" s="262"/>
      <c r="P2134" s="263"/>
      <c r="Q2134" s="222" t="str">
        <f t="shared" si="168"/>
        <v/>
      </c>
      <c r="R2134" s="223" t="str">
        <f t="shared" si="169"/>
        <v/>
      </c>
      <c r="S2134" s="220"/>
      <c r="T2134" s="237"/>
      <c r="U2134" s="224"/>
    </row>
    <row r="2135" spans="1:21">
      <c r="A2135" s="94">
        <v>2131</v>
      </c>
      <c r="B2135" s="199"/>
      <c r="C2135" s="120" t="str">
        <f>IF($B2135="","",IF(VLOOKUP($B2135,競技者!$A$5:$I$1004,2,FALSE)="","",VLOOKUP($B2135,競技者!$A$5:$I$1004,2,FALSE)))</f>
        <v/>
      </c>
      <c r="D2135" s="120" t="str">
        <f>IF($B2135="","",IF(VLOOKUP($B2135,競技者!$A$5:$I$1004,3,FALSE)="","",VLOOKUP($B2135,競技者!$A$5:$I$1004,3,FALSE)))</f>
        <v/>
      </c>
      <c r="E2135" s="120" t="str">
        <f>IF($B2135="","",IF(VLOOKUP($B2135,競技者!$A$5:$I$1004,4,FALSE)="","",VLOOKUP($B2135,競技者!$A$5:$I$1004,4,FALSE)))</f>
        <v/>
      </c>
      <c r="F2135" s="120" t="str">
        <f>IF($B2135="","",IF(VLOOKUP($B2135,競技者!$A$5:$I$1004,7,FALSE)="","",VLOOKUP($B2135,競技者!$A$5:$I$1004,7,FALSE)))</f>
        <v/>
      </c>
      <c r="G2135" s="120" t="str">
        <f>IF($B2135="","",IF(VLOOKUP($B2135,競技者!$A$5:$I$1004,9,FALSE)="","",VLOOKUP($B2135,競技者!$A$5:$I$1004,9,FALSE)))</f>
        <v/>
      </c>
      <c r="H2135" s="119"/>
      <c r="I2135" s="120" t="str">
        <f t="shared" si="165"/>
        <v/>
      </c>
      <c r="J2135" s="121"/>
      <c r="K2135" s="122" t="str">
        <f t="shared" si="166"/>
        <v/>
      </c>
      <c r="L2135" s="121"/>
      <c r="M2135" s="122" t="str">
        <f t="shared" si="167"/>
        <v/>
      </c>
      <c r="N2135" s="123"/>
      <c r="O2135" s="123"/>
      <c r="P2135" s="259"/>
      <c r="Q2135" s="124" t="str">
        <f t="shared" si="168"/>
        <v/>
      </c>
      <c r="R2135" s="125" t="str">
        <f t="shared" si="169"/>
        <v/>
      </c>
      <c r="S2135" s="121"/>
      <c r="T2135" s="236"/>
      <c r="U2135" s="127"/>
    </row>
    <row r="2136" spans="1:21">
      <c r="A2136" s="94">
        <v>2132</v>
      </c>
      <c r="B2136" s="111"/>
      <c r="C2136" s="95" t="str">
        <f>IF($B2136="","",IF(VLOOKUP($B2136,競技者!$A$5:$I$1004,2,FALSE)="","",VLOOKUP($B2136,競技者!$A$5:$I$1004,2,FALSE)))</f>
        <v/>
      </c>
      <c r="D2136" s="95" t="str">
        <f>IF($B2136="","",IF(VLOOKUP($B2136,競技者!$A$5:$I$1004,3,FALSE)="","",VLOOKUP($B2136,競技者!$A$5:$I$1004,3,FALSE)))</f>
        <v/>
      </c>
      <c r="E2136" s="95" t="str">
        <f>IF($B2136="","",IF(VLOOKUP($B2136,競技者!$A$5:$I$1004,4,FALSE)="","",VLOOKUP($B2136,競技者!$A$5:$I$1004,4,FALSE)))</f>
        <v/>
      </c>
      <c r="F2136" s="95" t="str">
        <f>IF($B2136="","",IF(VLOOKUP($B2136,競技者!$A$5:$I$1004,7,FALSE)="","",VLOOKUP($B2136,競技者!$A$5:$I$1004,7,FALSE)))</f>
        <v/>
      </c>
      <c r="G2136" s="95" t="str">
        <f>IF($B2136="","",IF(VLOOKUP($B2136,競技者!$A$5:$I$1004,9,FALSE)="","",VLOOKUP($B2136,競技者!$A$5:$I$1004,9,FALSE)))</f>
        <v/>
      </c>
      <c r="H2136" s="109"/>
      <c r="I2136" s="95" t="str">
        <f t="shared" si="165"/>
        <v/>
      </c>
      <c r="J2136" s="96"/>
      <c r="K2136" s="107" t="str">
        <f t="shared" si="166"/>
        <v/>
      </c>
      <c r="L2136" s="96"/>
      <c r="M2136" s="107" t="str">
        <f t="shared" si="167"/>
        <v/>
      </c>
      <c r="N2136" s="103"/>
      <c r="O2136" s="103"/>
      <c r="P2136" s="260"/>
      <c r="Q2136" s="97" t="str">
        <f t="shared" si="168"/>
        <v/>
      </c>
      <c r="R2136" s="98" t="str">
        <f t="shared" si="169"/>
        <v/>
      </c>
      <c r="S2136" s="96"/>
      <c r="T2136" s="234"/>
      <c r="U2136" s="105"/>
    </row>
    <row r="2137" spans="1:21">
      <c r="A2137" s="94">
        <v>2133</v>
      </c>
      <c r="B2137" s="111"/>
      <c r="C2137" s="95" t="str">
        <f>IF($B2137="","",IF(VLOOKUP($B2137,競技者!$A$5:$I$1004,2,FALSE)="","",VLOOKUP($B2137,競技者!$A$5:$I$1004,2,FALSE)))</f>
        <v/>
      </c>
      <c r="D2137" s="95" t="str">
        <f>IF($B2137="","",IF(VLOOKUP($B2137,競技者!$A$5:$I$1004,3,FALSE)="","",VLOOKUP($B2137,競技者!$A$5:$I$1004,3,FALSE)))</f>
        <v/>
      </c>
      <c r="E2137" s="95" t="str">
        <f>IF($B2137="","",IF(VLOOKUP($B2137,競技者!$A$5:$I$1004,4,FALSE)="","",VLOOKUP($B2137,競技者!$A$5:$I$1004,4,FALSE)))</f>
        <v/>
      </c>
      <c r="F2137" s="95" t="str">
        <f>IF($B2137="","",IF(VLOOKUP($B2137,競技者!$A$5:$I$1004,7,FALSE)="","",VLOOKUP($B2137,競技者!$A$5:$I$1004,7,FALSE)))</f>
        <v/>
      </c>
      <c r="G2137" s="95" t="str">
        <f>IF($B2137="","",IF(VLOOKUP($B2137,競技者!$A$5:$I$1004,9,FALSE)="","",VLOOKUP($B2137,競技者!$A$5:$I$1004,9,FALSE)))</f>
        <v/>
      </c>
      <c r="H2137" s="109"/>
      <c r="I2137" s="95" t="str">
        <f t="shared" si="165"/>
        <v/>
      </c>
      <c r="J2137" s="96"/>
      <c r="K2137" s="107" t="str">
        <f t="shared" si="166"/>
        <v/>
      </c>
      <c r="L2137" s="96"/>
      <c r="M2137" s="107" t="str">
        <f t="shared" si="167"/>
        <v/>
      </c>
      <c r="N2137" s="103"/>
      <c r="O2137" s="103"/>
      <c r="P2137" s="260"/>
      <c r="Q2137" s="97" t="str">
        <f t="shared" si="168"/>
        <v/>
      </c>
      <c r="R2137" s="98" t="str">
        <f t="shared" si="169"/>
        <v/>
      </c>
      <c r="S2137" s="96"/>
      <c r="T2137" s="234"/>
      <c r="U2137" s="105"/>
    </row>
    <row r="2138" spans="1:21">
      <c r="A2138" s="94">
        <v>2134</v>
      </c>
      <c r="B2138" s="111"/>
      <c r="C2138" s="95" t="str">
        <f>IF($B2138="","",IF(VLOOKUP($B2138,競技者!$A$5:$I$1004,2,FALSE)="","",VLOOKUP($B2138,競技者!$A$5:$I$1004,2,FALSE)))</f>
        <v/>
      </c>
      <c r="D2138" s="95" t="str">
        <f>IF($B2138="","",IF(VLOOKUP($B2138,競技者!$A$5:$I$1004,3,FALSE)="","",VLOOKUP($B2138,競技者!$A$5:$I$1004,3,FALSE)))</f>
        <v/>
      </c>
      <c r="E2138" s="95" t="str">
        <f>IF($B2138="","",IF(VLOOKUP($B2138,競技者!$A$5:$I$1004,4,FALSE)="","",VLOOKUP($B2138,競技者!$A$5:$I$1004,4,FALSE)))</f>
        <v/>
      </c>
      <c r="F2138" s="95" t="str">
        <f>IF($B2138="","",IF(VLOOKUP($B2138,競技者!$A$5:$I$1004,7,FALSE)="","",VLOOKUP($B2138,競技者!$A$5:$I$1004,7,FALSE)))</f>
        <v/>
      </c>
      <c r="G2138" s="95" t="str">
        <f>IF($B2138="","",IF(VLOOKUP($B2138,競技者!$A$5:$I$1004,9,FALSE)="","",VLOOKUP($B2138,競技者!$A$5:$I$1004,9,FALSE)))</f>
        <v/>
      </c>
      <c r="H2138" s="109"/>
      <c r="I2138" s="95" t="str">
        <f t="shared" si="165"/>
        <v/>
      </c>
      <c r="J2138" s="96"/>
      <c r="K2138" s="107" t="str">
        <f t="shared" si="166"/>
        <v/>
      </c>
      <c r="L2138" s="96"/>
      <c r="M2138" s="107" t="str">
        <f t="shared" si="167"/>
        <v/>
      </c>
      <c r="N2138" s="103"/>
      <c r="O2138" s="103"/>
      <c r="P2138" s="260"/>
      <c r="Q2138" s="97" t="str">
        <f t="shared" si="168"/>
        <v/>
      </c>
      <c r="R2138" s="98" t="str">
        <f t="shared" si="169"/>
        <v/>
      </c>
      <c r="S2138" s="96"/>
      <c r="T2138" s="234"/>
      <c r="U2138" s="105"/>
    </row>
    <row r="2139" spans="1:21">
      <c r="A2139" s="94">
        <v>2135</v>
      </c>
      <c r="B2139" s="207"/>
      <c r="C2139" s="208" t="str">
        <f>IF($B2139="","",IF(VLOOKUP($B2139,競技者!$A$5:$I$1004,2,FALSE)="","",VLOOKUP($B2139,競技者!$A$5:$I$1004,2,FALSE)))</f>
        <v/>
      </c>
      <c r="D2139" s="208" t="str">
        <f>IF($B2139="","",IF(VLOOKUP($B2139,競技者!$A$5:$I$1004,3,FALSE)="","",VLOOKUP($B2139,競技者!$A$5:$I$1004,3,FALSE)))</f>
        <v/>
      </c>
      <c r="E2139" s="208" t="str">
        <f>IF($B2139="","",IF(VLOOKUP($B2139,競技者!$A$5:$I$1004,4,FALSE)="","",VLOOKUP($B2139,競技者!$A$5:$I$1004,4,FALSE)))</f>
        <v/>
      </c>
      <c r="F2139" s="208" t="str">
        <f>IF($B2139="","",IF(VLOOKUP($B2139,競技者!$A$5:$I$1004,7,FALSE)="","",VLOOKUP($B2139,競技者!$A$5:$I$1004,7,FALSE)))</f>
        <v/>
      </c>
      <c r="G2139" s="208" t="str">
        <f>IF($B2139="","",IF(VLOOKUP($B2139,競技者!$A$5:$I$1004,9,FALSE)="","",VLOOKUP($B2139,競技者!$A$5:$I$1004,9,FALSE)))</f>
        <v/>
      </c>
      <c r="H2139" s="209"/>
      <c r="I2139" s="208" t="str">
        <f t="shared" si="165"/>
        <v/>
      </c>
      <c r="J2139" s="210"/>
      <c r="K2139" s="211" t="str">
        <f t="shared" si="166"/>
        <v/>
      </c>
      <c r="L2139" s="210"/>
      <c r="M2139" s="211" t="str">
        <f t="shared" si="167"/>
        <v/>
      </c>
      <c r="N2139" s="212"/>
      <c r="O2139" s="212"/>
      <c r="P2139" s="261"/>
      <c r="Q2139" s="213" t="str">
        <f t="shared" si="168"/>
        <v/>
      </c>
      <c r="R2139" s="214" t="str">
        <f t="shared" si="169"/>
        <v/>
      </c>
      <c r="S2139" s="210"/>
      <c r="T2139" s="238"/>
      <c r="U2139" s="216"/>
    </row>
    <row r="2140" spans="1:21">
      <c r="A2140" s="94">
        <v>2136</v>
      </c>
      <c r="B2140" s="199"/>
      <c r="C2140" s="120" t="str">
        <f>IF($B2140="","",IF(VLOOKUP($B2140,競技者!$A$5:$I$1004,2,FALSE)="","",VLOOKUP($B2140,競技者!$A$5:$I$1004,2,FALSE)))</f>
        <v/>
      </c>
      <c r="D2140" s="120" t="str">
        <f>IF($B2140="","",IF(VLOOKUP($B2140,競技者!$A$5:$I$1004,3,FALSE)="","",VLOOKUP($B2140,競技者!$A$5:$I$1004,3,FALSE)))</f>
        <v/>
      </c>
      <c r="E2140" s="120" t="str">
        <f>IF($B2140="","",IF(VLOOKUP($B2140,競技者!$A$5:$I$1004,4,FALSE)="","",VLOOKUP($B2140,競技者!$A$5:$I$1004,4,FALSE)))</f>
        <v/>
      </c>
      <c r="F2140" s="120" t="str">
        <f>IF($B2140="","",IF(VLOOKUP($B2140,競技者!$A$5:$I$1004,7,FALSE)="","",VLOOKUP($B2140,競技者!$A$5:$I$1004,7,FALSE)))</f>
        <v/>
      </c>
      <c r="G2140" s="120" t="str">
        <f>IF($B2140="","",IF(VLOOKUP($B2140,競技者!$A$5:$I$1004,9,FALSE)="","",VLOOKUP($B2140,競技者!$A$5:$I$1004,9,FALSE)))</f>
        <v/>
      </c>
      <c r="H2140" s="119"/>
      <c r="I2140" s="120" t="str">
        <f t="shared" si="165"/>
        <v/>
      </c>
      <c r="J2140" s="121"/>
      <c r="K2140" s="122" t="str">
        <f t="shared" si="166"/>
        <v/>
      </c>
      <c r="L2140" s="121"/>
      <c r="M2140" s="122" t="str">
        <f t="shared" si="167"/>
        <v/>
      </c>
      <c r="N2140" s="123"/>
      <c r="O2140" s="123"/>
      <c r="P2140" s="259"/>
      <c r="Q2140" s="124" t="str">
        <f t="shared" si="168"/>
        <v/>
      </c>
      <c r="R2140" s="125" t="str">
        <f t="shared" si="169"/>
        <v/>
      </c>
      <c r="S2140" s="121"/>
      <c r="T2140" s="236"/>
      <c r="U2140" s="127"/>
    </row>
    <row r="2141" spans="1:21">
      <c r="A2141" s="94">
        <v>2137</v>
      </c>
      <c r="B2141" s="111"/>
      <c r="C2141" s="95" t="str">
        <f>IF($B2141="","",IF(VLOOKUP($B2141,競技者!$A$5:$I$1004,2,FALSE)="","",VLOOKUP($B2141,競技者!$A$5:$I$1004,2,FALSE)))</f>
        <v/>
      </c>
      <c r="D2141" s="95" t="str">
        <f>IF($B2141="","",IF(VLOOKUP($B2141,競技者!$A$5:$I$1004,3,FALSE)="","",VLOOKUP($B2141,競技者!$A$5:$I$1004,3,FALSE)))</f>
        <v/>
      </c>
      <c r="E2141" s="95" t="str">
        <f>IF($B2141="","",IF(VLOOKUP($B2141,競技者!$A$5:$I$1004,4,FALSE)="","",VLOOKUP($B2141,競技者!$A$5:$I$1004,4,FALSE)))</f>
        <v/>
      </c>
      <c r="F2141" s="95" t="str">
        <f>IF($B2141="","",IF(VLOOKUP($B2141,競技者!$A$5:$I$1004,7,FALSE)="","",VLOOKUP($B2141,競技者!$A$5:$I$1004,7,FALSE)))</f>
        <v/>
      </c>
      <c r="G2141" s="95" t="str">
        <f>IF($B2141="","",IF(VLOOKUP($B2141,競技者!$A$5:$I$1004,9,FALSE)="","",VLOOKUP($B2141,競技者!$A$5:$I$1004,9,FALSE)))</f>
        <v/>
      </c>
      <c r="H2141" s="109"/>
      <c r="I2141" s="95" t="str">
        <f t="shared" si="165"/>
        <v/>
      </c>
      <c r="J2141" s="96"/>
      <c r="K2141" s="107" t="str">
        <f t="shared" si="166"/>
        <v/>
      </c>
      <c r="L2141" s="96"/>
      <c r="M2141" s="107" t="str">
        <f t="shared" si="167"/>
        <v/>
      </c>
      <c r="N2141" s="103"/>
      <c r="O2141" s="103"/>
      <c r="P2141" s="260"/>
      <c r="Q2141" s="97" t="str">
        <f t="shared" si="168"/>
        <v/>
      </c>
      <c r="R2141" s="98" t="str">
        <f t="shared" si="169"/>
        <v/>
      </c>
      <c r="S2141" s="96"/>
      <c r="T2141" s="234"/>
      <c r="U2141" s="105"/>
    </row>
    <row r="2142" spans="1:21">
      <c r="A2142" s="94">
        <v>2138</v>
      </c>
      <c r="B2142" s="111"/>
      <c r="C2142" s="95" t="str">
        <f>IF($B2142="","",IF(VLOOKUP($B2142,競技者!$A$5:$I$1004,2,FALSE)="","",VLOOKUP($B2142,競技者!$A$5:$I$1004,2,FALSE)))</f>
        <v/>
      </c>
      <c r="D2142" s="95" t="str">
        <f>IF($B2142="","",IF(VLOOKUP($B2142,競技者!$A$5:$I$1004,3,FALSE)="","",VLOOKUP($B2142,競技者!$A$5:$I$1004,3,FALSE)))</f>
        <v/>
      </c>
      <c r="E2142" s="95" t="str">
        <f>IF($B2142="","",IF(VLOOKUP($B2142,競技者!$A$5:$I$1004,4,FALSE)="","",VLOOKUP($B2142,競技者!$A$5:$I$1004,4,FALSE)))</f>
        <v/>
      </c>
      <c r="F2142" s="95" t="str">
        <f>IF($B2142="","",IF(VLOOKUP($B2142,競技者!$A$5:$I$1004,7,FALSE)="","",VLOOKUP($B2142,競技者!$A$5:$I$1004,7,FALSE)))</f>
        <v/>
      </c>
      <c r="G2142" s="95" t="str">
        <f>IF($B2142="","",IF(VLOOKUP($B2142,競技者!$A$5:$I$1004,9,FALSE)="","",VLOOKUP($B2142,競技者!$A$5:$I$1004,9,FALSE)))</f>
        <v/>
      </c>
      <c r="H2142" s="109"/>
      <c r="I2142" s="95" t="str">
        <f t="shared" si="165"/>
        <v/>
      </c>
      <c r="J2142" s="96"/>
      <c r="K2142" s="107" t="str">
        <f t="shared" si="166"/>
        <v/>
      </c>
      <c r="L2142" s="96"/>
      <c r="M2142" s="107" t="str">
        <f t="shared" si="167"/>
        <v/>
      </c>
      <c r="N2142" s="103"/>
      <c r="O2142" s="103"/>
      <c r="P2142" s="260"/>
      <c r="Q2142" s="97" t="str">
        <f t="shared" si="168"/>
        <v/>
      </c>
      <c r="R2142" s="98" t="str">
        <f t="shared" si="169"/>
        <v/>
      </c>
      <c r="S2142" s="96"/>
      <c r="T2142" s="234"/>
      <c r="U2142" s="105"/>
    </row>
    <row r="2143" spans="1:21">
      <c r="A2143" s="94">
        <v>2139</v>
      </c>
      <c r="B2143" s="111"/>
      <c r="C2143" s="95" t="str">
        <f>IF($B2143="","",IF(VLOOKUP($B2143,競技者!$A$5:$I$1004,2,FALSE)="","",VLOOKUP($B2143,競技者!$A$5:$I$1004,2,FALSE)))</f>
        <v/>
      </c>
      <c r="D2143" s="95" t="str">
        <f>IF($B2143="","",IF(VLOOKUP($B2143,競技者!$A$5:$I$1004,3,FALSE)="","",VLOOKUP($B2143,競技者!$A$5:$I$1004,3,FALSE)))</f>
        <v/>
      </c>
      <c r="E2143" s="95" t="str">
        <f>IF($B2143="","",IF(VLOOKUP($B2143,競技者!$A$5:$I$1004,4,FALSE)="","",VLOOKUP($B2143,競技者!$A$5:$I$1004,4,FALSE)))</f>
        <v/>
      </c>
      <c r="F2143" s="95" t="str">
        <f>IF($B2143="","",IF(VLOOKUP($B2143,競技者!$A$5:$I$1004,7,FALSE)="","",VLOOKUP($B2143,競技者!$A$5:$I$1004,7,FALSE)))</f>
        <v/>
      </c>
      <c r="G2143" s="95" t="str">
        <f>IF($B2143="","",IF(VLOOKUP($B2143,競技者!$A$5:$I$1004,9,FALSE)="","",VLOOKUP($B2143,競技者!$A$5:$I$1004,9,FALSE)))</f>
        <v/>
      </c>
      <c r="H2143" s="109"/>
      <c r="I2143" s="95" t="str">
        <f t="shared" si="165"/>
        <v/>
      </c>
      <c r="J2143" s="96"/>
      <c r="K2143" s="107" t="str">
        <f t="shared" si="166"/>
        <v/>
      </c>
      <c r="L2143" s="96"/>
      <c r="M2143" s="107" t="str">
        <f t="shared" si="167"/>
        <v/>
      </c>
      <c r="N2143" s="103"/>
      <c r="O2143" s="103"/>
      <c r="P2143" s="260"/>
      <c r="Q2143" s="97" t="str">
        <f t="shared" si="168"/>
        <v/>
      </c>
      <c r="R2143" s="98" t="str">
        <f t="shared" si="169"/>
        <v/>
      </c>
      <c r="S2143" s="96"/>
      <c r="T2143" s="234"/>
      <c r="U2143" s="105"/>
    </row>
    <row r="2144" spans="1:21" ht="12.6" thickBot="1">
      <c r="A2144" s="94">
        <v>2140</v>
      </c>
      <c r="B2144" s="217"/>
      <c r="C2144" s="218" t="str">
        <f>IF($B2144="","",IF(VLOOKUP($B2144,競技者!$A$5:$I$1004,2,FALSE)="","",VLOOKUP($B2144,競技者!$A$5:$I$1004,2,FALSE)))</f>
        <v/>
      </c>
      <c r="D2144" s="218" t="str">
        <f>IF($B2144="","",IF(VLOOKUP($B2144,競技者!$A$5:$I$1004,3,FALSE)="","",VLOOKUP($B2144,競技者!$A$5:$I$1004,3,FALSE)))</f>
        <v/>
      </c>
      <c r="E2144" s="218" t="str">
        <f>IF($B2144="","",IF(VLOOKUP($B2144,競技者!$A$5:$I$1004,4,FALSE)="","",VLOOKUP($B2144,競技者!$A$5:$I$1004,4,FALSE)))</f>
        <v/>
      </c>
      <c r="F2144" s="218" t="str">
        <f>IF($B2144="","",IF(VLOOKUP($B2144,競技者!$A$5:$I$1004,7,FALSE)="","",VLOOKUP($B2144,競技者!$A$5:$I$1004,7,FALSE)))</f>
        <v/>
      </c>
      <c r="G2144" s="218" t="str">
        <f>IF($B2144="","",IF(VLOOKUP($B2144,競技者!$A$5:$I$1004,9,FALSE)="","",VLOOKUP($B2144,競技者!$A$5:$I$1004,9,FALSE)))</f>
        <v/>
      </c>
      <c r="H2144" s="219"/>
      <c r="I2144" s="218" t="str">
        <f t="shared" si="165"/>
        <v/>
      </c>
      <c r="J2144" s="220"/>
      <c r="K2144" s="221" t="str">
        <f t="shared" si="166"/>
        <v/>
      </c>
      <c r="L2144" s="220"/>
      <c r="M2144" s="221" t="str">
        <f t="shared" si="167"/>
        <v/>
      </c>
      <c r="N2144" s="262"/>
      <c r="O2144" s="262"/>
      <c r="P2144" s="263"/>
      <c r="Q2144" s="222" t="str">
        <f t="shared" si="168"/>
        <v/>
      </c>
      <c r="R2144" s="223" t="str">
        <f t="shared" si="169"/>
        <v/>
      </c>
      <c r="S2144" s="220"/>
      <c r="T2144" s="237"/>
      <c r="U2144" s="224"/>
    </row>
    <row r="2145" spans="1:21">
      <c r="A2145" s="94">
        <v>2141</v>
      </c>
      <c r="B2145" s="199"/>
      <c r="C2145" s="120" t="str">
        <f>IF($B2145="","",IF(VLOOKUP($B2145,競技者!$A$5:$I$1004,2,FALSE)="","",VLOOKUP($B2145,競技者!$A$5:$I$1004,2,FALSE)))</f>
        <v/>
      </c>
      <c r="D2145" s="120" t="str">
        <f>IF($B2145="","",IF(VLOOKUP($B2145,競技者!$A$5:$I$1004,3,FALSE)="","",VLOOKUP($B2145,競技者!$A$5:$I$1004,3,FALSE)))</f>
        <v/>
      </c>
      <c r="E2145" s="120" t="str">
        <f>IF($B2145="","",IF(VLOOKUP($B2145,競技者!$A$5:$I$1004,4,FALSE)="","",VLOOKUP($B2145,競技者!$A$5:$I$1004,4,FALSE)))</f>
        <v/>
      </c>
      <c r="F2145" s="120" t="str">
        <f>IF($B2145="","",IF(VLOOKUP($B2145,競技者!$A$5:$I$1004,7,FALSE)="","",VLOOKUP($B2145,競技者!$A$5:$I$1004,7,FALSE)))</f>
        <v/>
      </c>
      <c r="G2145" s="120" t="str">
        <f>IF($B2145="","",IF(VLOOKUP($B2145,競技者!$A$5:$I$1004,9,FALSE)="","",VLOOKUP($B2145,競技者!$A$5:$I$1004,9,FALSE)))</f>
        <v/>
      </c>
      <c r="H2145" s="119"/>
      <c r="I2145" s="120" t="str">
        <f t="shared" si="165"/>
        <v/>
      </c>
      <c r="J2145" s="121"/>
      <c r="K2145" s="122" t="str">
        <f t="shared" si="166"/>
        <v/>
      </c>
      <c r="L2145" s="121"/>
      <c r="M2145" s="122" t="str">
        <f t="shared" si="167"/>
        <v/>
      </c>
      <c r="N2145" s="123"/>
      <c r="O2145" s="123"/>
      <c r="P2145" s="259"/>
      <c r="Q2145" s="124" t="str">
        <f t="shared" si="168"/>
        <v/>
      </c>
      <c r="R2145" s="125" t="str">
        <f t="shared" si="169"/>
        <v/>
      </c>
      <c r="S2145" s="121"/>
      <c r="T2145" s="236"/>
      <c r="U2145" s="127"/>
    </row>
    <row r="2146" spans="1:21">
      <c r="A2146" s="94">
        <v>2142</v>
      </c>
      <c r="B2146" s="111"/>
      <c r="C2146" s="95" t="str">
        <f>IF($B2146="","",IF(VLOOKUP($B2146,競技者!$A$5:$I$1004,2,FALSE)="","",VLOOKUP($B2146,競技者!$A$5:$I$1004,2,FALSE)))</f>
        <v/>
      </c>
      <c r="D2146" s="95" t="str">
        <f>IF($B2146="","",IF(VLOOKUP($B2146,競技者!$A$5:$I$1004,3,FALSE)="","",VLOOKUP($B2146,競技者!$A$5:$I$1004,3,FALSE)))</f>
        <v/>
      </c>
      <c r="E2146" s="95" t="str">
        <f>IF($B2146="","",IF(VLOOKUP($B2146,競技者!$A$5:$I$1004,4,FALSE)="","",VLOOKUP($B2146,競技者!$A$5:$I$1004,4,FALSE)))</f>
        <v/>
      </c>
      <c r="F2146" s="95" t="str">
        <f>IF($B2146="","",IF(VLOOKUP($B2146,競技者!$A$5:$I$1004,7,FALSE)="","",VLOOKUP($B2146,競技者!$A$5:$I$1004,7,FALSE)))</f>
        <v/>
      </c>
      <c r="G2146" s="95" t="str">
        <f>IF($B2146="","",IF(VLOOKUP($B2146,競技者!$A$5:$I$1004,9,FALSE)="","",VLOOKUP($B2146,競技者!$A$5:$I$1004,9,FALSE)))</f>
        <v/>
      </c>
      <c r="H2146" s="109"/>
      <c r="I2146" s="95" t="str">
        <f t="shared" si="165"/>
        <v/>
      </c>
      <c r="J2146" s="96"/>
      <c r="K2146" s="107" t="str">
        <f t="shared" si="166"/>
        <v/>
      </c>
      <c r="L2146" s="96"/>
      <c r="M2146" s="107" t="str">
        <f t="shared" si="167"/>
        <v/>
      </c>
      <c r="N2146" s="103"/>
      <c r="O2146" s="103"/>
      <c r="P2146" s="260"/>
      <c r="Q2146" s="97" t="str">
        <f t="shared" si="168"/>
        <v/>
      </c>
      <c r="R2146" s="98" t="str">
        <f t="shared" si="169"/>
        <v/>
      </c>
      <c r="S2146" s="96"/>
      <c r="T2146" s="234"/>
      <c r="U2146" s="105"/>
    </row>
    <row r="2147" spans="1:21">
      <c r="A2147" s="94">
        <v>2143</v>
      </c>
      <c r="B2147" s="111"/>
      <c r="C2147" s="95" t="str">
        <f>IF($B2147="","",IF(VLOOKUP($B2147,競技者!$A$5:$I$1004,2,FALSE)="","",VLOOKUP($B2147,競技者!$A$5:$I$1004,2,FALSE)))</f>
        <v/>
      </c>
      <c r="D2147" s="95" t="str">
        <f>IF($B2147="","",IF(VLOOKUP($B2147,競技者!$A$5:$I$1004,3,FALSE)="","",VLOOKUP($B2147,競技者!$A$5:$I$1004,3,FALSE)))</f>
        <v/>
      </c>
      <c r="E2147" s="95" t="str">
        <f>IF($B2147="","",IF(VLOOKUP($B2147,競技者!$A$5:$I$1004,4,FALSE)="","",VLOOKUP($B2147,競技者!$A$5:$I$1004,4,FALSE)))</f>
        <v/>
      </c>
      <c r="F2147" s="95" t="str">
        <f>IF($B2147="","",IF(VLOOKUP($B2147,競技者!$A$5:$I$1004,7,FALSE)="","",VLOOKUP($B2147,競技者!$A$5:$I$1004,7,FALSE)))</f>
        <v/>
      </c>
      <c r="G2147" s="95" t="str">
        <f>IF($B2147="","",IF(VLOOKUP($B2147,競技者!$A$5:$I$1004,9,FALSE)="","",VLOOKUP($B2147,競技者!$A$5:$I$1004,9,FALSE)))</f>
        <v/>
      </c>
      <c r="H2147" s="109"/>
      <c r="I2147" s="95" t="str">
        <f t="shared" si="165"/>
        <v/>
      </c>
      <c r="J2147" s="96"/>
      <c r="K2147" s="107" t="str">
        <f t="shared" si="166"/>
        <v/>
      </c>
      <c r="L2147" s="96"/>
      <c r="M2147" s="107" t="str">
        <f t="shared" si="167"/>
        <v/>
      </c>
      <c r="N2147" s="103"/>
      <c r="O2147" s="103"/>
      <c r="P2147" s="260"/>
      <c r="Q2147" s="97" t="str">
        <f t="shared" si="168"/>
        <v/>
      </c>
      <c r="R2147" s="98" t="str">
        <f t="shared" si="169"/>
        <v/>
      </c>
      <c r="S2147" s="96"/>
      <c r="T2147" s="234"/>
      <c r="U2147" s="105"/>
    </row>
    <row r="2148" spans="1:21">
      <c r="A2148" s="94">
        <v>2144</v>
      </c>
      <c r="B2148" s="111"/>
      <c r="C2148" s="95" t="str">
        <f>IF($B2148="","",IF(VLOOKUP($B2148,競技者!$A$5:$I$1004,2,FALSE)="","",VLOOKUP($B2148,競技者!$A$5:$I$1004,2,FALSE)))</f>
        <v/>
      </c>
      <c r="D2148" s="95" t="str">
        <f>IF($B2148="","",IF(VLOOKUP($B2148,競技者!$A$5:$I$1004,3,FALSE)="","",VLOOKUP($B2148,競技者!$A$5:$I$1004,3,FALSE)))</f>
        <v/>
      </c>
      <c r="E2148" s="95" t="str">
        <f>IF($B2148="","",IF(VLOOKUP($B2148,競技者!$A$5:$I$1004,4,FALSE)="","",VLOOKUP($B2148,競技者!$A$5:$I$1004,4,FALSE)))</f>
        <v/>
      </c>
      <c r="F2148" s="95" t="str">
        <f>IF($B2148="","",IF(VLOOKUP($B2148,競技者!$A$5:$I$1004,7,FALSE)="","",VLOOKUP($B2148,競技者!$A$5:$I$1004,7,FALSE)))</f>
        <v/>
      </c>
      <c r="G2148" s="95" t="str">
        <f>IF($B2148="","",IF(VLOOKUP($B2148,競技者!$A$5:$I$1004,9,FALSE)="","",VLOOKUP($B2148,競技者!$A$5:$I$1004,9,FALSE)))</f>
        <v/>
      </c>
      <c r="H2148" s="109"/>
      <c r="I2148" s="95" t="str">
        <f t="shared" si="165"/>
        <v/>
      </c>
      <c r="J2148" s="96"/>
      <c r="K2148" s="107" t="str">
        <f t="shared" si="166"/>
        <v/>
      </c>
      <c r="L2148" s="96"/>
      <c r="M2148" s="107" t="str">
        <f t="shared" si="167"/>
        <v/>
      </c>
      <c r="N2148" s="103"/>
      <c r="O2148" s="103"/>
      <c r="P2148" s="260"/>
      <c r="Q2148" s="97" t="str">
        <f t="shared" si="168"/>
        <v/>
      </c>
      <c r="R2148" s="98" t="str">
        <f t="shared" si="169"/>
        <v/>
      </c>
      <c r="S2148" s="96"/>
      <c r="T2148" s="234"/>
      <c r="U2148" s="105"/>
    </row>
    <row r="2149" spans="1:21">
      <c r="A2149" s="94">
        <v>2145</v>
      </c>
      <c r="B2149" s="207"/>
      <c r="C2149" s="208" t="str">
        <f>IF($B2149="","",IF(VLOOKUP($B2149,競技者!$A$5:$I$1004,2,FALSE)="","",VLOOKUP($B2149,競技者!$A$5:$I$1004,2,FALSE)))</f>
        <v/>
      </c>
      <c r="D2149" s="208" t="str">
        <f>IF($B2149="","",IF(VLOOKUP($B2149,競技者!$A$5:$I$1004,3,FALSE)="","",VLOOKUP($B2149,競技者!$A$5:$I$1004,3,FALSE)))</f>
        <v/>
      </c>
      <c r="E2149" s="208" t="str">
        <f>IF($B2149="","",IF(VLOOKUP($B2149,競技者!$A$5:$I$1004,4,FALSE)="","",VLOOKUP($B2149,競技者!$A$5:$I$1004,4,FALSE)))</f>
        <v/>
      </c>
      <c r="F2149" s="208" t="str">
        <f>IF($B2149="","",IF(VLOOKUP($B2149,競技者!$A$5:$I$1004,7,FALSE)="","",VLOOKUP($B2149,競技者!$A$5:$I$1004,7,FALSE)))</f>
        <v/>
      </c>
      <c r="G2149" s="208" t="str">
        <f>IF($B2149="","",IF(VLOOKUP($B2149,競技者!$A$5:$I$1004,9,FALSE)="","",VLOOKUP($B2149,競技者!$A$5:$I$1004,9,FALSE)))</f>
        <v/>
      </c>
      <c r="H2149" s="209"/>
      <c r="I2149" s="208" t="str">
        <f t="shared" si="165"/>
        <v/>
      </c>
      <c r="J2149" s="210"/>
      <c r="K2149" s="211" t="str">
        <f t="shared" si="166"/>
        <v/>
      </c>
      <c r="L2149" s="210"/>
      <c r="M2149" s="211" t="str">
        <f t="shared" si="167"/>
        <v/>
      </c>
      <c r="N2149" s="212"/>
      <c r="O2149" s="212"/>
      <c r="P2149" s="261"/>
      <c r="Q2149" s="213" t="str">
        <f t="shared" si="168"/>
        <v/>
      </c>
      <c r="R2149" s="214" t="str">
        <f t="shared" si="169"/>
        <v/>
      </c>
      <c r="S2149" s="210"/>
      <c r="T2149" s="238"/>
      <c r="U2149" s="216"/>
    </row>
    <row r="2150" spans="1:21">
      <c r="A2150" s="94">
        <v>2146</v>
      </c>
      <c r="B2150" s="199"/>
      <c r="C2150" s="120" t="str">
        <f>IF($B2150="","",IF(VLOOKUP($B2150,競技者!$A$5:$I$1004,2,FALSE)="","",VLOOKUP($B2150,競技者!$A$5:$I$1004,2,FALSE)))</f>
        <v/>
      </c>
      <c r="D2150" s="120" t="str">
        <f>IF($B2150="","",IF(VLOOKUP($B2150,競技者!$A$5:$I$1004,3,FALSE)="","",VLOOKUP($B2150,競技者!$A$5:$I$1004,3,FALSE)))</f>
        <v/>
      </c>
      <c r="E2150" s="120" t="str">
        <f>IF($B2150="","",IF(VLOOKUP($B2150,競技者!$A$5:$I$1004,4,FALSE)="","",VLOOKUP($B2150,競技者!$A$5:$I$1004,4,FALSE)))</f>
        <v/>
      </c>
      <c r="F2150" s="120" t="str">
        <f>IF($B2150="","",IF(VLOOKUP($B2150,競技者!$A$5:$I$1004,7,FALSE)="","",VLOOKUP($B2150,競技者!$A$5:$I$1004,7,FALSE)))</f>
        <v/>
      </c>
      <c r="G2150" s="120" t="str">
        <f>IF($B2150="","",IF(VLOOKUP($B2150,競技者!$A$5:$I$1004,9,FALSE)="","",VLOOKUP($B2150,競技者!$A$5:$I$1004,9,FALSE)))</f>
        <v/>
      </c>
      <c r="H2150" s="119"/>
      <c r="I2150" s="120" t="str">
        <f t="shared" si="165"/>
        <v/>
      </c>
      <c r="J2150" s="121"/>
      <c r="K2150" s="122" t="str">
        <f t="shared" si="166"/>
        <v/>
      </c>
      <c r="L2150" s="121"/>
      <c r="M2150" s="122" t="str">
        <f t="shared" si="167"/>
        <v/>
      </c>
      <c r="N2150" s="123"/>
      <c r="O2150" s="123"/>
      <c r="P2150" s="259"/>
      <c r="Q2150" s="124" t="str">
        <f t="shared" si="168"/>
        <v/>
      </c>
      <c r="R2150" s="125" t="str">
        <f t="shared" si="169"/>
        <v/>
      </c>
      <c r="S2150" s="121"/>
      <c r="T2150" s="236"/>
      <c r="U2150" s="127"/>
    </row>
    <row r="2151" spans="1:21">
      <c r="A2151" s="94">
        <v>2147</v>
      </c>
      <c r="B2151" s="111"/>
      <c r="C2151" s="95" t="str">
        <f>IF($B2151="","",IF(VLOOKUP($B2151,競技者!$A$5:$I$1004,2,FALSE)="","",VLOOKUP($B2151,競技者!$A$5:$I$1004,2,FALSE)))</f>
        <v/>
      </c>
      <c r="D2151" s="95" t="str">
        <f>IF($B2151="","",IF(VLOOKUP($B2151,競技者!$A$5:$I$1004,3,FALSE)="","",VLOOKUP($B2151,競技者!$A$5:$I$1004,3,FALSE)))</f>
        <v/>
      </c>
      <c r="E2151" s="95" t="str">
        <f>IF($B2151="","",IF(VLOOKUP($B2151,競技者!$A$5:$I$1004,4,FALSE)="","",VLOOKUP($B2151,競技者!$A$5:$I$1004,4,FALSE)))</f>
        <v/>
      </c>
      <c r="F2151" s="95" t="str">
        <f>IF($B2151="","",IF(VLOOKUP($B2151,競技者!$A$5:$I$1004,7,FALSE)="","",VLOOKUP($B2151,競技者!$A$5:$I$1004,7,FALSE)))</f>
        <v/>
      </c>
      <c r="G2151" s="95" t="str">
        <f>IF($B2151="","",IF(VLOOKUP($B2151,競技者!$A$5:$I$1004,9,FALSE)="","",VLOOKUP($B2151,競技者!$A$5:$I$1004,9,FALSE)))</f>
        <v/>
      </c>
      <c r="H2151" s="109"/>
      <c r="I2151" s="95" t="str">
        <f t="shared" si="165"/>
        <v/>
      </c>
      <c r="J2151" s="96"/>
      <c r="K2151" s="107" t="str">
        <f t="shared" si="166"/>
        <v/>
      </c>
      <c r="L2151" s="96"/>
      <c r="M2151" s="107" t="str">
        <f t="shared" si="167"/>
        <v/>
      </c>
      <c r="N2151" s="103"/>
      <c r="O2151" s="103"/>
      <c r="P2151" s="260"/>
      <c r="Q2151" s="97" t="str">
        <f t="shared" si="168"/>
        <v/>
      </c>
      <c r="R2151" s="98" t="str">
        <f t="shared" si="169"/>
        <v/>
      </c>
      <c r="S2151" s="96"/>
      <c r="T2151" s="234"/>
      <c r="U2151" s="105"/>
    </row>
    <row r="2152" spans="1:21">
      <c r="A2152" s="94">
        <v>2148</v>
      </c>
      <c r="B2152" s="111"/>
      <c r="C2152" s="95" t="str">
        <f>IF($B2152="","",IF(VLOOKUP($B2152,競技者!$A$5:$I$1004,2,FALSE)="","",VLOOKUP($B2152,競技者!$A$5:$I$1004,2,FALSE)))</f>
        <v/>
      </c>
      <c r="D2152" s="95" t="str">
        <f>IF($B2152="","",IF(VLOOKUP($B2152,競技者!$A$5:$I$1004,3,FALSE)="","",VLOOKUP($B2152,競技者!$A$5:$I$1004,3,FALSE)))</f>
        <v/>
      </c>
      <c r="E2152" s="95" t="str">
        <f>IF($B2152="","",IF(VLOOKUP($B2152,競技者!$A$5:$I$1004,4,FALSE)="","",VLOOKUP($B2152,競技者!$A$5:$I$1004,4,FALSE)))</f>
        <v/>
      </c>
      <c r="F2152" s="95" t="str">
        <f>IF($B2152="","",IF(VLOOKUP($B2152,競技者!$A$5:$I$1004,7,FALSE)="","",VLOOKUP($B2152,競技者!$A$5:$I$1004,7,FALSE)))</f>
        <v/>
      </c>
      <c r="G2152" s="95" t="str">
        <f>IF($B2152="","",IF(VLOOKUP($B2152,競技者!$A$5:$I$1004,9,FALSE)="","",VLOOKUP($B2152,競技者!$A$5:$I$1004,9,FALSE)))</f>
        <v/>
      </c>
      <c r="H2152" s="109"/>
      <c r="I2152" s="95" t="str">
        <f t="shared" si="165"/>
        <v/>
      </c>
      <c r="J2152" s="96"/>
      <c r="K2152" s="107" t="str">
        <f t="shared" si="166"/>
        <v/>
      </c>
      <c r="L2152" s="96"/>
      <c r="M2152" s="107" t="str">
        <f t="shared" si="167"/>
        <v/>
      </c>
      <c r="N2152" s="103"/>
      <c r="O2152" s="103"/>
      <c r="P2152" s="260"/>
      <c r="Q2152" s="97" t="str">
        <f t="shared" si="168"/>
        <v/>
      </c>
      <c r="R2152" s="98" t="str">
        <f t="shared" si="169"/>
        <v/>
      </c>
      <c r="S2152" s="96"/>
      <c r="T2152" s="234"/>
      <c r="U2152" s="105"/>
    </row>
    <row r="2153" spans="1:21">
      <c r="A2153" s="94">
        <v>2149</v>
      </c>
      <c r="B2153" s="111"/>
      <c r="C2153" s="95" t="str">
        <f>IF($B2153="","",IF(VLOOKUP($B2153,競技者!$A$5:$I$1004,2,FALSE)="","",VLOOKUP($B2153,競技者!$A$5:$I$1004,2,FALSE)))</f>
        <v/>
      </c>
      <c r="D2153" s="95" t="str">
        <f>IF($B2153="","",IF(VLOOKUP($B2153,競技者!$A$5:$I$1004,3,FALSE)="","",VLOOKUP($B2153,競技者!$A$5:$I$1004,3,FALSE)))</f>
        <v/>
      </c>
      <c r="E2153" s="95" t="str">
        <f>IF($B2153="","",IF(VLOOKUP($B2153,競技者!$A$5:$I$1004,4,FALSE)="","",VLOOKUP($B2153,競技者!$A$5:$I$1004,4,FALSE)))</f>
        <v/>
      </c>
      <c r="F2153" s="95" t="str">
        <f>IF($B2153="","",IF(VLOOKUP($B2153,競技者!$A$5:$I$1004,7,FALSE)="","",VLOOKUP($B2153,競技者!$A$5:$I$1004,7,FALSE)))</f>
        <v/>
      </c>
      <c r="G2153" s="95" t="str">
        <f>IF($B2153="","",IF(VLOOKUP($B2153,競技者!$A$5:$I$1004,9,FALSE)="","",VLOOKUP($B2153,競技者!$A$5:$I$1004,9,FALSE)))</f>
        <v/>
      </c>
      <c r="H2153" s="109"/>
      <c r="I2153" s="95" t="str">
        <f t="shared" si="165"/>
        <v/>
      </c>
      <c r="J2153" s="96"/>
      <c r="K2153" s="107" t="str">
        <f t="shared" si="166"/>
        <v/>
      </c>
      <c r="L2153" s="96"/>
      <c r="M2153" s="107" t="str">
        <f t="shared" si="167"/>
        <v/>
      </c>
      <c r="N2153" s="103"/>
      <c r="O2153" s="103"/>
      <c r="P2153" s="260"/>
      <c r="Q2153" s="97" t="str">
        <f t="shared" si="168"/>
        <v/>
      </c>
      <c r="R2153" s="98" t="str">
        <f t="shared" si="169"/>
        <v/>
      </c>
      <c r="S2153" s="96"/>
      <c r="T2153" s="234"/>
      <c r="U2153" s="105"/>
    </row>
    <row r="2154" spans="1:21" ht="12.6" thickBot="1">
      <c r="A2154" s="94">
        <v>2150</v>
      </c>
      <c r="B2154" s="217"/>
      <c r="C2154" s="218" t="str">
        <f>IF($B2154="","",IF(VLOOKUP($B2154,競技者!$A$5:$I$1004,2,FALSE)="","",VLOOKUP($B2154,競技者!$A$5:$I$1004,2,FALSE)))</f>
        <v/>
      </c>
      <c r="D2154" s="218" t="str">
        <f>IF($B2154="","",IF(VLOOKUP($B2154,競技者!$A$5:$I$1004,3,FALSE)="","",VLOOKUP($B2154,競技者!$A$5:$I$1004,3,FALSE)))</f>
        <v/>
      </c>
      <c r="E2154" s="218" t="str">
        <f>IF($B2154="","",IF(VLOOKUP($B2154,競技者!$A$5:$I$1004,4,FALSE)="","",VLOOKUP($B2154,競技者!$A$5:$I$1004,4,FALSE)))</f>
        <v/>
      </c>
      <c r="F2154" s="218" t="str">
        <f>IF($B2154="","",IF(VLOOKUP($B2154,競技者!$A$5:$I$1004,7,FALSE)="","",VLOOKUP($B2154,競技者!$A$5:$I$1004,7,FALSE)))</f>
        <v/>
      </c>
      <c r="G2154" s="218" t="str">
        <f>IF($B2154="","",IF(VLOOKUP($B2154,競技者!$A$5:$I$1004,9,FALSE)="","",VLOOKUP($B2154,競技者!$A$5:$I$1004,9,FALSE)))</f>
        <v/>
      </c>
      <c r="H2154" s="219"/>
      <c r="I2154" s="218" t="str">
        <f t="shared" si="165"/>
        <v/>
      </c>
      <c r="J2154" s="220"/>
      <c r="K2154" s="221" t="str">
        <f t="shared" si="166"/>
        <v/>
      </c>
      <c r="L2154" s="220"/>
      <c r="M2154" s="221" t="str">
        <f t="shared" si="167"/>
        <v/>
      </c>
      <c r="N2154" s="262"/>
      <c r="O2154" s="262"/>
      <c r="P2154" s="263"/>
      <c r="Q2154" s="222" t="str">
        <f t="shared" si="168"/>
        <v/>
      </c>
      <c r="R2154" s="223" t="str">
        <f t="shared" si="169"/>
        <v/>
      </c>
      <c r="S2154" s="220"/>
      <c r="T2154" s="237"/>
      <c r="U2154" s="224"/>
    </row>
    <row r="2155" spans="1:21">
      <c r="A2155" s="94">
        <v>2151</v>
      </c>
      <c r="B2155" s="199"/>
      <c r="C2155" s="120" t="str">
        <f>IF($B2155="","",IF(VLOOKUP($B2155,競技者!$A$5:$I$1004,2,FALSE)="","",VLOOKUP($B2155,競技者!$A$5:$I$1004,2,FALSE)))</f>
        <v/>
      </c>
      <c r="D2155" s="120" t="str">
        <f>IF($B2155="","",IF(VLOOKUP($B2155,競技者!$A$5:$I$1004,3,FALSE)="","",VLOOKUP($B2155,競技者!$A$5:$I$1004,3,FALSE)))</f>
        <v/>
      </c>
      <c r="E2155" s="120" t="str">
        <f>IF($B2155="","",IF(VLOOKUP($B2155,競技者!$A$5:$I$1004,4,FALSE)="","",VLOOKUP($B2155,競技者!$A$5:$I$1004,4,FALSE)))</f>
        <v/>
      </c>
      <c r="F2155" s="120" t="str">
        <f>IF($B2155="","",IF(VLOOKUP($B2155,競技者!$A$5:$I$1004,7,FALSE)="","",VLOOKUP($B2155,競技者!$A$5:$I$1004,7,FALSE)))</f>
        <v/>
      </c>
      <c r="G2155" s="120" t="str">
        <f>IF($B2155="","",IF(VLOOKUP($B2155,競技者!$A$5:$I$1004,9,FALSE)="","",VLOOKUP($B2155,競技者!$A$5:$I$1004,9,FALSE)))</f>
        <v/>
      </c>
      <c r="H2155" s="119"/>
      <c r="I2155" s="120" t="str">
        <f t="shared" si="165"/>
        <v/>
      </c>
      <c r="J2155" s="121"/>
      <c r="K2155" s="122" t="str">
        <f t="shared" si="166"/>
        <v/>
      </c>
      <c r="L2155" s="121"/>
      <c r="M2155" s="122" t="str">
        <f t="shared" si="167"/>
        <v/>
      </c>
      <c r="N2155" s="123"/>
      <c r="O2155" s="123"/>
      <c r="P2155" s="259"/>
      <c r="Q2155" s="124" t="str">
        <f t="shared" si="168"/>
        <v/>
      </c>
      <c r="R2155" s="125" t="str">
        <f t="shared" si="169"/>
        <v/>
      </c>
      <c r="S2155" s="121"/>
      <c r="T2155" s="236"/>
      <c r="U2155" s="127"/>
    </row>
    <row r="2156" spans="1:21">
      <c r="A2156" s="94">
        <v>2152</v>
      </c>
      <c r="B2156" s="111"/>
      <c r="C2156" s="95" t="str">
        <f>IF($B2156="","",IF(VLOOKUP($B2156,競技者!$A$5:$I$1004,2,FALSE)="","",VLOOKUP($B2156,競技者!$A$5:$I$1004,2,FALSE)))</f>
        <v/>
      </c>
      <c r="D2156" s="95" t="str">
        <f>IF($B2156="","",IF(VLOOKUP($B2156,競技者!$A$5:$I$1004,3,FALSE)="","",VLOOKUP($B2156,競技者!$A$5:$I$1004,3,FALSE)))</f>
        <v/>
      </c>
      <c r="E2156" s="95" t="str">
        <f>IF($B2156="","",IF(VLOOKUP($B2156,競技者!$A$5:$I$1004,4,FALSE)="","",VLOOKUP($B2156,競技者!$A$5:$I$1004,4,FALSE)))</f>
        <v/>
      </c>
      <c r="F2156" s="95" t="str">
        <f>IF($B2156="","",IF(VLOOKUP($B2156,競技者!$A$5:$I$1004,7,FALSE)="","",VLOOKUP($B2156,競技者!$A$5:$I$1004,7,FALSE)))</f>
        <v/>
      </c>
      <c r="G2156" s="95" t="str">
        <f>IF($B2156="","",IF(VLOOKUP($B2156,競技者!$A$5:$I$1004,9,FALSE)="","",VLOOKUP($B2156,競技者!$A$5:$I$1004,9,FALSE)))</f>
        <v/>
      </c>
      <c r="H2156" s="109"/>
      <c r="I2156" s="95" t="str">
        <f t="shared" si="165"/>
        <v/>
      </c>
      <c r="J2156" s="96"/>
      <c r="K2156" s="107" t="str">
        <f t="shared" si="166"/>
        <v/>
      </c>
      <c r="L2156" s="96"/>
      <c r="M2156" s="107" t="str">
        <f t="shared" si="167"/>
        <v/>
      </c>
      <c r="N2156" s="103"/>
      <c r="O2156" s="103"/>
      <c r="P2156" s="260"/>
      <c r="Q2156" s="97" t="str">
        <f t="shared" si="168"/>
        <v/>
      </c>
      <c r="R2156" s="98" t="str">
        <f t="shared" si="169"/>
        <v/>
      </c>
      <c r="S2156" s="96"/>
      <c r="T2156" s="234"/>
      <c r="U2156" s="105"/>
    </row>
    <row r="2157" spans="1:21">
      <c r="A2157" s="94">
        <v>2153</v>
      </c>
      <c r="B2157" s="111"/>
      <c r="C2157" s="95" t="str">
        <f>IF($B2157="","",IF(VLOOKUP($B2157,競技者!$A$5:$I$1004,2,FALSE)="","",VLOOKUP($B2157,競技者!$A$5:$I$1004,2,FALSE)))</f>
        <v/>
      </c>
      <c r="D2157" s="95" t="str">
        <f>IF($B2157="","",IF(VLOOKUP($B2157,競技者!$A$5:$I$1004,3,FALSE)="","",VLOOKUP($B2157,競技者!$A$5:$I$1004,3,FALSE)))</f>
        <v/>
      </c>
      <c r="E2157" s="95" t="str">
        <f>IF($B2157="","",IF(VLOOKUP($B2157,競技者!$A$5:$I$1004,4,FALSE)="","",VLOOKUP($B2157,競技者!$A$5:$I$1004,4,FALSE)))</f>
        <v/>
      </c>
      <c r="F2157" s="95" t="str">
        <f>IF($B2157="","",IF(VLOOKUP($B2157,競技者!$A$5:$I$1004,7,FALSE)="","",VLOOKUP($B2157,競技者!$A$5:$I$1004,7,FALSE)))</f>
        <v/>
      </c>
      <c r="G2157" s="95" t="str">
        <f>IF($B2157="","",IF(VLOOKUP($B2157,競技者!$A$5:$I$1004,9,FALSE)="","",VLOOKUP($B2157,競技者!$A$5:$I$1004,9,FALSE)))</f>
        <v/>
      </c>
      <c r="H2157" s="109"/>
      <c r="I2157" s="95" t="str">
        <f t="shared" si="165"/>
        <v/>
      </c>
      <c r="J2157" s="96"/>
      <c r="K2157" s="107" t="str">
        <f t="shared" si="166"/>
        <v/>
      </c>
      <c r="L2157" s="96"/>
      <c r="M2157" s="107" t="str">
        <f t="shared" si="167"/>
        <v/>
      </c>
      <c r="N2157" s="103"/>
      <c r="O2157" s="103"/>
      <c r="P2157" s="260"/>
      <c r="Q2157" s="97" t="str">
        <f t="shared" si="168"/>
        <v/>
      </c>
      <c r="R2157" s="98" t="str">
        <f t="shared" si="169"/>
        <v/>
      </c>
      <c r="S2157" s="96"/>
      <c r="T2157" s="234"/>
      <c r="U2157" s="105"/>
    </row>
    <row r="2158" spans="1:21">
      <c r="A2158" s="94">
        <v>2154</v>
      </c>
      <c r="B2158" s="111"/>
      <c r="C2158" s="95" t="str">
        <f>IF($B2158="","",IF(VLOOKUP($B2158,競技者!$A$5:$I$1004,2,FALSE)="","",VLOOKUP($B2158,競技者!$A$5:$I$1004,2,FALSE)))</f>
        <v/>
      </c>
      <c r="D2158" s="95" t="str">
        <f>IF($B2158="","",IF(VLOOKUP($B2158,競技者!$A$5:$I$1004,3,FALSE)="","",VLOOKUP($B2158,競技者!$A$5:$I$1004,3,FALSE)))</f>
        <v/>
      </c>
      <c r="E2158" s="95" t="str">
        <f>IF($B2158="","",IF(VLOOKUP($B2158,競技者!$A$5:$I$1004,4,FALSE)="","",VLOOKUP($B2158,競技者!$A$5:$I$1004,4,FALSE)))</f>
        <v/>
      </c>
      <c r="F2158" s="95" t="str">
        <f>IF($B2158="","",IF(VLOOKUP($B2158,競技者!$A$5:$I$1004,7,FALSE)="","",VLOOKUP($B2158,競技者!$A$5:$I$1004,7,FALSE)))</f>
        <v/>
      </c>
      <c r="G2158" s="95" t="str">
        <f>IF($B2158="","",IF(VLOOKUP($B2158,競技者!$A$5:$I$1004,9,FALSE)="","",VLOOKUP($B2158,競技者!$A$5:$I$1004,9,FALSE)))</f>
        <v/>
      </c>
      <c r="H2158" s="109"/>
      <c r="I2158" s="95" t="str">
        <f t="shared" si="165"/>
        <v/>
      </c>
      <c r="J2158" s="96"/>
      <c r="K2158" s="107" t="str">
        <f t="shared" si="166"/>
        <v/>
      </c>
      <c r="L2158" s="96"/>
      <c r="M2158" s="107" t="str">
        <f t="shared" si="167"/>
        <v/>
      </c>
      <c r="N2158" s="103"/>
      <c r="O2158" s="103"/>
      <c r="P2158" s="260"/>
      <c r="Q2158" s="97" t="str">
        <f t="shared" si="168"/>
        <v/>
      </c>
      <c r="R2158" s="98" t="str">
        <f t="shared" si="169"/>
        <v/>
      </c>
      <c r="S2158" s="96"/>
      <c r="T2158" s="234"/>
      <c r="U2158" s="105"/>
    </row>
    <row r="2159" spans="1:21">
      <c r="A2159" s="94">
        <v>2155</v>
      </c>
      <c r="B2159" s="207"/>
      <c r="C2159" s="208" t="str">
        <f>IF($B2159="","",IF(VLOOKUP($B2159,競技者!$A$5:$I$1004,2,FALSE)="","",VLOOKUP($B2159,競技者!$A$5:$I$1004,2,FALSE)))</f>
        <v/>
      </c>
      <c r="D2159" s="208" t="str">
        <f>IF($B2159="","",IF(VLOOKUP($B2159,競技者!$A$5:$I$1004,3,FALSE)="","",VLOOKUP($B2159,競技者!$A$5:$I$1004,3,FALSE)))</f>
        <v/>
      </c>
      <c r="E2159" s="208" t="str">
        <f>IF($B2159="","",IF(VLOOKUP($B2159,競技者!$A$5:$I$1004,4,FALSE)="","",VLOOKUP($B2159,競技者!$A$5:$I$1004,4,FALSE)))</f>
        <v/>
      </c>
      <c r="F2159" s="208" t="str">
        <f>IF($B2159="","",IF(VLOOKUP($B2159,競技者!$A$5:$I$1004,7,FALSE)="","",VLOOKUP($B2159,競技者!$A$5:$I$1004,7,FALSE)))</f>
        <v/>
      </c>
      <c r="G2159" s="208" t="str">
        <f>IF($B2159="","",IF(VLOOKUP($B2159,競技者!$A$5:$I$1004,9,FALSE)="","",VLOOKUP($B2159,競技者!$A$5:$I$1004,9,FALSE)))</f>
        <v/>
      </c>
      <c r="H2159" s="209"/>
      <c r="I2159" s="208" t="str">
        <f t="shared" si="165"/>
        <v/>
      </c>
      <c r="J2159" s="210"/>
      <c r="K2159" s="211" t="str">
        <f t="shared" si="166"/>
        <v/>
      </c>
      <c r="L2159" s="210"/>
      <c r="M2159" s="211" t="str">
        <f t="shared" si="167"/>
        <v/>
      </c>
      <c r="N2159" s="212"/>
      <c r="O2159" s="212"/>
      <c r="P2159" s="261"/>
      <c r="Q2159" s="213" t="str">
        <f t="shared" si="168"/>
        <v/>
      </c>
      <c r="R2159" s="214" t="str">
        <f t="shared" si="169"/>
        <v/>
      </c>
      <c r="S2159" s="210"/>
      <c r="T2159" s="238"/>
      <c r="U2159" s="216"/>
    </row>
    <row r="2160" spans="1:21">
      <c r="A2160" s="94">
        <v>2156</v>
      </c>
      <c r="B2160" s="199"/>
      <c r="C2160" s="120" t="str">
        <f>IF($B2160="","",IF(VLOOKUP($B2160,競技者!$A$5:$I$1004,2,FALSE)="","",VLOOKUP($B2160,競技者!$A$5:$I$1004,2,FALSE)))</f>
        <v/>
      </c>
      <c r="D2160" s="120" t="str">
        <f>IF($B2160="","",IF(VLOOKUP($B2160,競技者!$A$5:$I$1004,3,FALSE)="","",VLOOKUP($B2160,競技者!$A$5:$I$1004,3,FALSE)))</f>
        <v/>
      </c>
      <c r="E2160" s="120" t="str">
        <f>IF($B2160="","",IF(VLOOKUP($B2160,競技者!$A$5:$I$1004,4,FALSE)="","",VLOOKUP($B2160,競技者!$A$5:$I$1004,4,FALSE)))</f>
        <v/>
      </c>
      <c r="F2160" s="120" t="str">
        <f>IF($B2160="","",IF(VLOOKUP($B2160,競技者!$A$5:$I$1004,7,FALSE)="","",VLOOKUP($B2160,競技者!$A$5:$I$1004,7,FALSE)))</f>
        <v/>
      </c>
      <c r="G2160" s="120" t="str">
        <f>IF($B2160="","",IF(VLOOKUP($B2160,競技者!$A$5:$I$1004,9,FALSE)="","",VLOOKUP($B2160,競技者!$A$5:$I$1004,9,FALSE)))</f>
        <v/>
      </c>
      <c r="H2160" s="119"/>
      <c r="I2160" s="120" t="str">
        <f t="shared" si="165"/>
        <v/>
      </c>
      <c r="J2160" s="121"/>
      <c r="K2160" s="122" t="str">
        <f t="shared" si="166"/>
        <v/>
      </c>
      <c r="L2160" s="121"/>
      <c r="M2160" s="122" t="str">
        <f t="shared" si="167"/>
        <v/>
      </c>
      <c r="N2160" s="123"/>
      <c r="O2160" s="123"/>
      <c r="P2160" s="259"/>
      <c r="Q2160" s="124" t="str">
        <f t="shared" si="168"/>
        <v/>
      </c>
      <c r="R2160" s="125" t="str">
        <f t="shared" si="169"/>
        <v/>
      </c>
      <c r="S2160" s="121"/>
      <c r="T2160" s="236"/>
      <c r="U2160" s="127"/>
    </row>
    <row r="2161" spans="1:21">
      <c r="A2161" s="94">
        <v>2157</v>
      </c>
      <c r="B2161" s="111"/>
      <c r="C2161" s="95" t="str">
        <f>IF($B2161="","",IF(VLOOKUP($B2161,競技者!$A$5:$I$1004,2,FALSE)="","",VLOOKUP($B2161,競技者!$A$5:$I$1004,2,FALSE)))</f>
        <v/>
      </c>
      <c r="D2161" s="95" t="str">
        <f>IF($B2161="","",IF(VLOOKUP($B2161,競技者!$A$5:$I$1004,3,FALSE)="","",VLOOKUP($B2161,競技者!$A$5:$I$1004,3,FALSE)))</f>
        <v/>
      </c>
      <c r="E2161" s="95" t="str">
        <f>IF($B2161="","",IF(VLOOKUP($B2161,競技者!$A$5:$I$1004,4,FALSE)="","",VLOOKUP($B2161,競技者!$A$5:$I$1004,4,FALSE)))</f>
        <v/>
      </c>
      <c r="F2161" s="95" t="str">
        <f>IF($B2161="","",IF(VLOOKUP($B2161,競技者!$A$5:$I$1004,7,FALSE)="","",VLOOKUP($B2161,競技者!$A$5:$I$1004,7,FALSE)))</f>
        <v/>
      </c>
      <c r="G2161" s="95" t="str">
        <f>IF($B2161="","",IF(VLOOKUP($B2161,競技者!$A$5:$I$1004,9,FALSE)="","",VLOOKUP($B2161,競技者!$A$5:$I$1004,9,FALSE)))</f>
        <v/>
      </c>
      <c r="H2161" s="109"/>
      <c r="I2161" s="95" t="str">
        <f t="shared" si="165"/>
        <v/>
      </c>
      <c r="J2161" s="96"/>
      <c r="K2161" s="107" t="str">
        <f t="shared" si="166"/>
        <v/>
      </c>
      <c r="L2161" s="96"/>
      <c r="M2161" s="107" t="str">
        <f t="shared" si="167"/>
        <v/>
      </c>
      <c r="N2161" s="103"/>
      <c r="O2161" s="103"/>
      <c r="P2161" s="260"/>
      <c r="Q2161" s="97" t="str">
        <f t="shared" si="168"/>
        <v/>
      </c>
      <c r="R2161" s="98" t="str">
        <f t="shared" si="169"/>
        <v/>
      </c>
      <c r="S2161" s="96"/>
      <c r="T2161" s="234"/>
      <c r="U2161" s="105"/>
    </row>
    <row r="2162" spans="1:21">
      <c r="A2162" s="94">
        <v>2158</v>
      </c>
      <c r="B2162" s="111"/>
      <c r="C2162" s="95" t="str">
        <f>IF($B2162="","",IF(VLOOKUP($B2162,競技者!$A$5:$I$1004,2,FALSE)="","",VLOOKUP($B2162,競技者!$A$5:$I$1004,2,FALSE)))</f>
        <v/>
      </c>
      <c r="D2162" s="95" t="str">
        <f>IF($B2162="","",IF(VLOOKUP($B2162,競技者!$A$5:$I$1004,3,FALSE)="","",VLOOKUP($B2162,競技者!$A$5:$I$1004,3,FALSE)))</f>
        <v/>
      </c>
      <c r="E2162" s="95" t="str">
        <f>IF($B2162="","",IF(VLOOKUP($B2162,競技者!$A$5:$I$1004,4,FALSE)="","",VLOOKUP($B2162,競技者!$A$5:$I$1004,4,FALSE)))</f>
        <v/>
      </c>
      <c r="F2162" s="95" t="str">
        <f>IF($B2162="","",IF(VLOOKUP($B2162,競技者!$A$5:$I$1004,7,FALSE)="","",VLOOKUP($B2162,競技者!$A$5:$I$1004,7,FALSE)))</f>
        <v/>
      </c>
      <c r="G2162" s="95" t="str">
        <f>IF($B2162="","",IF(VLOOKUP($B2162,競技者!$A$5:$I$1004,9,FALSE)="","",VLOOKUP($B2162,競技者!$A$5:$I$1004,9,FALSE)))</f>
        <v/>
      </c>
      <c r="H2162" s="109"/>
      <c r="I2162" s="95" t="str">
        <f t="shared" si="165"/>
        <v/>
      </c>
      <c r="J2162" s="96"/>
      <c r="K2162" s="107" t="str">
        <f t="shared" si="166"/>
        <v/>
      </c>
      <c r="L2162" s="96"/>
      <c r="M2162" s="107" t="str">
        <f t="shared" si="167"/>
        <v/>
      </c>
      <c r="N2162" s="103"/>
      <c r="O2162" s="103"/>
      <c r="P2162" s="260"/>
      <c r="Q2162" s="97" t="str">
        <f t="shared" si="168"/>
        <v/>
      </c>
      <c r="R2162" s="98" t="str">
        <f t="shared" si="169"/>
        <v/>
      </c>
      <c r="S2162" s="96"/>
      <c r="T2162" s="234"/>
      <c r="U2162" s="105"/>
    </row>
    <row r="2163" spans="1:21">
      <c r="A2163" s="94">
        <v>2159</v>
      </c>
      <c r="B2163" s="111"/>
      <c r="C2163" s="95" t="str">
        <f>IF($B2163="","",IF(VLOOKUP($B2163,競技者!$A$5:$I$1004,2,FALSE)="","",VLOOKUP($B2163,競技者!$A$5:$I$1004,2,FALSE)))</f>
        <v/>
      </c>
      <c r="D2163" s="95" t="str">
        <f>IF($B2163="","",IF(VLOOKUP($B2163,競技者!$A$5:$I$1004,3,FALSE)="","",VLOOKUP($B2163,競技者!$A$5:$I$1004,3,FALSE)))</f>
        <v/>
      </c>
      <c r="E2163" s="95" t="str">
        <f>IF($B2163="","",IF(VLOOKUP($B2163,競技者!$A$5:$I$1004,4,FALSE)="","",VLOOKUP($B2163,競技者!$A$5:$I$1004,4,FALSE)))</f>
        <v/>
      </c>
      <c r="F2163" s="95" t="str">
        <f>IF($B2163="","",IF(VLOOKUP($B2163,競技者!$A$5:$I$1004,7,FALSE)="","",VLOOKUP($B2163,競技者!$A$5:$I$1004,7,FALSE)))</f>
        <v/>
      </c>
      <c r="G2163" s="95" t="str">
        <f>IF($B2163="","",IF(VLOOKUP($B2163,競技者!$A$5:$I$1004,9,FALSE)="","",VLOOKUP($B2163,競技者!$A$5:$I$1004,9,FALSE)))</f>
        <v/>
      </c>
      <c r="H2163" s="109"/>
      <c r="I2163" s="95" t="str">
        <f t="shared" si="165"/>
        <v/>
      </c>
      <c r="J2163" s="96"/>
      <c r="K2163" s="107" t="str">
        <f t="shared" si="166"/>
        <v/>
      </c>
      <c r="L2163" s="96"/>
      <c r="M2163" s="107" t="str">
        <f t="shared" si="167"/>
        <v/>
      </c>
      <c r="N2163" s="103"/>
      <c r="O2163" s="103"/>
      <c r="P2163" s="260"/>
      <c r="Q2163" s="97" t="str">
        <f t="shared" si="168"/>
        <v/>
      </c>
      <c r="R2163" s="98" t="str">
        <f t="shared" si="169"/>
        <v/>
      </c>
      <c r="S2163" s="96"/>
      <c r="T2163" s="234"/>
      <c r="U2163" s="105"/>
    </row>
    <row r="2164" spans="1:21" ht="12.6" thickBot="1">
      <c r="A2164" s="94">
        <v>2160</v>
      </c>
      <c r="B2164" s="217"/>
      <c r="C2164" s="218" t="str">
        <f>IF($B2164="","",IF(VLOOKUP($B2164,競技者!$A$5:$I$1004,2,FALSE)="","",VLOOKUP($B2164,競技者!$A$5:$I$1004,2,FALSE)))</f>
        <v/>
      </c>
      <c r="D2164" s="218" t="str">
        <f>IF($B2164="","",IF(VLOOKUP($B2164,競技者!$A$5:$I$1004,3,FALSE)="","",VLOOKUP($B2164,競技者!$A$5:$I$1004,3,FALSE)))</f>
        <v/>
      </c>
      <c r="E2164" s="218" t="str">
        <f>IF($B2164="","",IF(VLOOKUP($B2164,競技者!$A$5:$I$1004,4,FALSE)="","",VLOOKUP($B2164,競技者!$A$5:$I$1004,4,FALSE)))</f>
        <v/>
      </c>
      <c r="F2164" s="218" t="str">
        <f>IF($B2164="","",IF(VLOOKUP($B2164,競技者!$A$5:$I$1004,7,FALSE)="","",VLOOKUP($B2164,競技者!$A$5:$I$1004,7,FALSE)))</f>
        <v/>
      </c>
      <c r="G2164" s="218" t="str">
        <f>IF($B2164="","",IF(VLOOKUP($B2164,競技者!$A$5:$I$1004,9,FALSE)="","",VLOOKUP($B2164,競技者!$A$5:$I$1004,9,FALSE)))</f>
        <v/>
      </c>
      <c r="H2164" s="219"/>
      <c r="I2164" s="218" t="str">
        <f t="shared" si="165"/>
        <v/>
      </c>
      <c r="J2164" s="220"/>
      <c r="K2164" s="221" t="str">
        <f t="shared" si="166"/>
        <v/>
      </c>
      <c r="L2164" s="220"/>
      <c r="M2164" s="221" t="str">
        <f t="shared" si="167"/>
        <v/>
      </c>
      <c r="N2164" s="262"/>
      <c r="O2164" s="262"/>
      <c r="P2164" s="263"/>
      <c r="Q2164" s="222" t="str">
        <f t="shared" si="168"/>
        <v/>
      </c>
      <c r="R2164" s="223" t="str">
        <f t="shared" si="169"/>
        <v/>
      </c>
      <c r="S2164" s="220"/>
      <c r="T2164" s="237"/>
      <c r="U2164" s="224"/>
    </row>
    <row r="2165" spans="1:21">
      <c r="A2165" s="94">
        <v>2161</v>
      </c>
      <c r="B2165" s="199"/>
      <c r="C2165" s="120" t="str">
        <f>IF($B2165="","",IF(VLOOKUP($B2165,競技者!$A$5:$I$1004,2,FALSE)="","",VLOOKUP($B2165,競技者!$A$5:$I$1004,2,FALSE)))</f>
        <v/>
      </c>
      <c r="D2165" s="120" t="str">
        <f>IF($B2165="","",IF(VLOOKUP($B2165,競技者!$A$5:$I$1004,3,FALSE)="","",VLOOKUP($B2165,競技者!$A$5:$I$1004,3,FALSE)))</f>
        <v/>
      </c>
      <c r="E2165" s="120" t="str">
        <f>IF($B2165="","",IF(VLOOKUP($B2165,競技者!$A$5:$I$1004,4,FALSE)="","",VLOOKUP($B2165,競技者!$A$5:$I$1004,4,FALSE)))</f>
        <v/>
      </c>
      <c r="F2165" s="120" t="str">
        <f>IF($B2165="","",IF(VLOOKUP($B2165,競技者!$A$5:$I$1004,7,FALSE)="","",VLOOKUP($B2165,競技者!$A$5:$I$1004,7,FALSE)))</f>
        <v/>
      </c>
      <c r="G2165" s="120" t="str">
        <f>IF($B2165="","",IF(VLOOKUP($B2165,競技者!$A$5:$I$1004,9,FALSE)="","",VLOOKUP($B2165,競技者!$A$5:$I$1004,9,FALSE)))</f>
        <v/>
      </c>
      <c r="H2165" s="119"/>
      <c r="I2165" s="120" t="str">
        <f t="shared" si="165"/>
        <v/>
      </c>
      <c r="J2165" s="121"/>
      <c r="K2165" s="122" t="str">
        <f t="shared" si="166"/>
        <v/>
      </c>
      <c r="L2165" s="121"/>
      <c r="M2165" s="122" t="str">
        <f t="shared" si="167"/>
        <v/>
      </c>
      <c r="N2165" s="123"/>
      <c r="O2165" s="123"/>
      <c r="P2165" s="259"/>
      <c r="Q2165" s="124" t="str">
        <f t="shared" si="168"/>
        <v/>
      </c>
      <c r="R2165" s="125" t="str">
        <f t="shared" si="169"/>
        <v/>
      </c>
      <c r="S2165" s="121"/>
      <c r="T2165" s="236"/>
      <c r="U2165" s="127"/>
    </row>
    <row r="2166" spans="1:21">
      <c r="A2166" s="94">
        <v>2162</v>
      </c>
      <c r="B2166" s="111"/>
      <c r="C2166" s="95" t="str">
        <f>IF($B2166="","",IF(VLOOKUP($B2166,競技者!$A$5:$I$1004,2,FALSE)="","",VLOOKUP($B2166,競技者!$A$5:$I$1004,2,FALSE)))</f>
        <v/>
      </c>
      <c r="D2166" s="95" t="str">
        <f>IF($B2166="","",IF(VLOOKUP($B2166,競技者!$A$5:$I$1004,3,FALSE)="","",VLOOKUP($B2166,競技者!$A$5:$I$1004,3,FALSE)))</f>
        <v/>
      </c>
      <c r="E2166" s="95" t="str">
        <f>IF($B2166="","",IF(VLOOKUP($B2166,競技者!$A$5:$I$1004,4,FALSE)="","",VLOOKUP($B2166,競技者!$A$5:$I$1004,4,FALSE)))</f>
        <v/>
      </c>
      <c r="F2166" s="95" t="str">
        <f>IF($B2166="","",IF(VLOOKUP($B2166,競技者!$A$5:$I$1004,7,FALSE)="","",VLOOKUP($B2166,競技者!$A$5:$I$1004,7,FALSE)))</f>
        <v/>
      </c>
      <c r="G2166" s="95" t="str">
        <f>IF($B2166="","",IF(VLOOKUP($B2166,競技者!$A$5:$I$1004,9,FALSE)="","",VLOOKUP($B2166,競技者!$A$5:$I$1004,9,FALSE)))</f>
        <v/>
      </c>
      <c r="H2166" s="109"/>
      <c r="I2166" s="95" t="str">
        <f t="shared" si="165"/>
        <v/>
      </c>
      <c r="J2166" s="96"/>
      <c r="K2166" s="107" t="str">
        <f t="shared" si="166"/>
        <v/>
      </c>
      <c r="L2166" s="96"/>
      <c r="M2166" s="107" t="str">
        <f t="shared" si="167"/>
        <v/>
      </c>
      <c r="N2166" s="103"/>
      <c r="O2166" s="103"/>
      <c r="P2166" s="260"/>
      <c r="Q2166" s="97" t="str">
        <f t="shared" si="168"/>
        <v/>
      </c>
      <c r="R2166" s="98" t="str">
        <f t="shared" si="169"/>
        <v/>
      </c>
      <c r="S2166" s="96"/>
      <c r="T2166" s="234"/>
      <c r="U2166" s="105"/>
    </row>
    <row r="2167" spans="1:21">
      <c r="A2167" s="94">
        <v>2163</v>
      </c>
      <c r="B2167" s="111"/>
      <c r="C2167" s="95" t="str">
        <f>IF($B2167="","",IF(VLOOKUP($B2167,競技者!$A$5:$I$1004,2,FALSE)="","",VLOOKUP($B2167,競技者!$A$5:$I$1004,2,FALSE)))</f>
        <v/>
      </c>
      <c r="D2167" s="95" t="str">
        <f>IF($B2167="","",IF(VLOOKUP($B2167,競技者!$A$5:$I$1004,3,FALSE)="","",VLOOKUP($B2167,競技者!$A$5:$I$1004,3,FALSE)))</f>
        <v/>
      </c>
      <c r="E2167" s="95" t="str">
        <f>IF($B2167="","",IF(VLOOKUP($B2167,競技者!$A$5:$I$1004,4,FALSE)="","",VLOOKUP($B2167,競技者!$A$5:$I$1004,4,FALSE)))</f>
        <v/>
      </c>
      <c r="F2167" s="95" t="str">
        <f>IF($B2167="","",IF(VLOOKUP($B2167,競技者!$A$5:$I$1004,7,FALSE)="","",VLOOKUP($B2167,競技者!$A$5:$I$1004,7,FALSE)))</f>
        <v/>
      </c>
      <c r="G2167" s="95" t="str">
        <f>IF($B2167="","",IF(VLOOKUP($B2167,競技者!$A$5:$I$1004,9,FALSE)="","",VLOOKUP($B2167,競技者!$A$5:$I$1004,9,FALSE)))</f>
        <v/>
      </c>
      <c r="H2167" s="109"/>
      <c r="I2167" s="95" t="str">
        <f t="shared" si="165"/>
        <v/>
      </c>
      <c r="J2167" s="96"/>
      <c r="K2167" s="107" t="str">
        <f t="shared" si="166"/>
        <v/>
      </c>
      <c r="L2167" s="96"/>
      <c r="M2167" s="107" t="str">
        <f t="shared" si="167"/>
        <v/>
      </c>
      <c r="N2167" s="103"/>
      <c r="O2167" s="103"/>
      <c r="P2167" s="260"/>
      <c r="Q2167" s="97" t="str">
        <f t="shared" si="168"/>
        <v/>
      </c>
      <c r="R2167" s="98" t="str">
        <f t="shared" si="169"/>
        <v/>
      </c>
      <c r="S2167" s="96"/>
      <c r="T2167" s="234"/>
      <c r="U2167" s="105"/>
    </row>
    <row r="2168" spans="1:21">
      <c r="A2168" s="94">
        <v>2164</v>
      </c>
      <c r="B2168" s="111"/>
      <c r="C2168" s="95" t="str">
        <f>IF($B2168="","",IF(VLOOKUP($B2168,競技者!$A$5:$I$1004,2,FALSE)="","",VLOOKUP($B2168,競技者!$A$5:$I$1004,2,FALSE)))</f>
        <v/>
      </c>
      <c r="D2168" s="95" t="str">
        <f>IF($B2168="","",IF(VLOOKUP($B2168,競技者!$A$5:$I$1004,3,FALSE)="","",VLOOKUP($B2168,競技者!$A$5:$I$1004,3,FALSE)))</f>
        <v/>
      </c>
      <c r="E2168" s="95" t="str">
        <f>IF($B2168="","",IF(VLOOKUP($B2168,競技者!$A$5:$I$1004,4,FALSE)="","",VLOOKUP($B2168,競技者!$A$5:$I$1004,4,FALSE)))</f>
        <v/>
      </c>
      <c r="F2168" s="95" t="str">
        <f>IF($B2168="","",IF(VLOOKUP($B2168,競技者!$A$5:$I$1004,7,FALSE)="","",VLOOKUP($B2168,競技者!$A$5:$I$1004,7,FALSE)))</f>
        <v/>
      </c>
      <c r="G2168" s="95" t="str">
        <f>IF($B2168="","",IF(VLOOKUP($B2168,競技者!$A$5:$I$1004,9,FALSE)="","",VLOOKUP($B2168,競技者!$A$5:$I$1004,9,FALSE)))</f>
        <v/>
      </c>
      <c r="H2168" s="109"/>
      <c r="I2168" s="95" t="str">
        <f t="shared" si="165"/>
        <v/>
      </c>
      <c r="J2168" s="96"/>
      <c r="K2168" s="107" t="str">
        <f t="shared" si="166"/>
        <v/>
      </c>
      <c r="L2168" s="96"/>
      <c r="M2168" s="107" t="str">
        <f t="shared" si="167"/>
        <v/>
      </c>
      <c r="N2168" s="103"/>
      <c r="O2168" s="103"/>
      <c r="P2168" s="260"/>
      <c r="Q2168" s="97" t="str">
        <f t="shared" si="168"/>
        <v/>
      </c>
      <c r="R2168" s="98" t="str">
        <f t="shared" si="169"/>
        <v/>
      </c>
      <c r="S2168" s="96"/>
      <c r="T2168" s="234"/>
      <c r="U2168" s="105"/>
    </row>
    <row r="2169" spans="1:21">
      <c r="A2169" s="94">
        <v>2165</v>
      </c>
      <c r="B2169" s="207"/>
      <c r="C2169" s="208" t="str">
        <f>IF($B2169="","",IF(VLOOKUP($B2169,競技者!$A$5:$I$1004,2,FALSE)="","",VLOOKUP($B2169,競技者!$A$5:$I$1004,2,FALSE)))</f>
        <v/>
      </c>
      <c r="D2169" s="208" t="str">
        <f>IF($B2169="","",IF(VLOOKUP($B2169,競技者!$A$5:$I$1004,3,FALSE)="","",VLOOKUP($B2169,競技者!$A$5:$I$1004,3,FALSE)))</f>
        <v/>
      </c>
      <c r="E2169" s="208" t="str">
        <f>IF($B2169="","",IF(VLOOKUP($B2169,競技者!$A$5:$I$1004,4,FALSE)="","",VLOOKUP($B2169,競技者!$A$5:$I$1004,4,FALSE)))</f>
        <v/>
      </c>
      <c r="F2169" s="208" t="str">
        <f>IF($B2169="","",IF(VLOOKUP($B2169,競技者!$A$5:$I$1004,7,FALSE)="","",VLOOKUP($B2169,競技者!$A$5:$I$1004,7,FALSE)))</f>
        <v/>
      </c>
      <c r="G2169" s="208" t="str">
        <f>IF($B2169="","",IF(VLOOKUP($B2169,競技者!$A$5:$I$1004,9,FALSE)="","",VLOOKUP($B2169,競技者!$A$5:$I$1004,9,FALSE)))</f>
        <v/>
      </c>
      <c r="H2169" s="209"/>
      <c r="I2169" s="208" t="str">
        <f t="shared" si="165"/>
        <v/>
      </c>
      <c r="J2169" s="210"/>
      <c r="K2169" s="211" t="str">
        <f t="shared" si="166"/>
        <v/>
      </c>
      <c r="L2169" s="210"/>
      <c r="M2169" s="211" t="str">
        <f t="shared" si="167"/>
        <v/>
      </c>
      <c r="N2169" s="212"/>
      <c r="O2169" s="212"/>
      <c r="P2169" s="261"/>
      <c r="Q2169" s="213" t="str">
        <f t="shared" si="168"/>
        <v/>
      </c>
      <c r="R2169" s="214" t="str">
        <f t="shared" si="169"/>
        <v/>
      </c>
      <c r="S2169" s="210"/>
      <c r="T2169" s="238"/>
      <c r="U2169" s="216"/>
    </row>
    <row r="2170" spans="1:21">
      <c r="A2170" s="94">
        <v>2166</v>
      </c>
      <c r="B2170" s="199"/>
      <c r="C2170" s="120" t="str">
        <f>IF($B2170="","",IF(VLOOKUP($B2170,競技者!$A$5:$I$1004,2,FALSE)="","",VLOOKUP($B2170,競技者!$A$5:$I$1004,2,FALSE)))</f>
        <v/>
      </c>
      <c r="D2170" s="120" t="str">
        <f>IF($B2170="","",IF(VLOOKUP($B2170,競技者!$A$5:$I$1004,3,FALSE)="","",VLOOKUP($B2170,競技者!$A$5:$I$1004,3,FALSE)))</f>
        <v/>
      </c>
      <c r="E2170" s="120" t="str">
        <f>IF($B2170="","",IF(VLOOKUP($B2170,競技者!$A$5:$I$1004,4,FALSE)="","",VLOOKUP($B2170,競技者!$A$5:$I$1004,4,FALSE)))</f>
        <v/>
      </c>
      <c r="F2170" s="120" t="str">
        <f>IF($B2170="","",IF(VLOOKUP($B2170,競技者!$A$5:$I$1004,7,FALSE)="","",VLOOKUP($B2170,競技者!$A$5:$I$1004,7,FALSE)))</f>
        <v/>
      </c>
      <c r="G2170" s="120" t="str">
        <f>IF($B2170="","",IF(VLOOKUP($B2170,競技者!$A$5:$I$1004,9,FALSE)="","",VLOOKUP($B2170,競技者!$A$5:$I$1004,9,FALSE)))</f>
        <v/>
      </c>
      <c r="H2170" s="119"/>
      <c r="I2170" s="120" t="str">
        <f t="shared" si="165"/>
        <v/>
      </c>
      <c r="J2170" s="121"/>
      <c r="K2170" s="122" t="str">
        <f t="shared" si="166"/>
        <v/>
      </c>
      <c r="L2170" s="121"/>
      <c r="M2170" s="122" t="str">
        <f t="shared" si="167"/>
        <v/>
      </c>
      <c r="N2170" s="123"/>
      <c r="O2170" s="123"/>
      <c r="P2170" s="259"/>
      <c r="Q2170" s="124" t="str">
        <f t="shared" si="168"/>
        <v/>
      </c>
      <c r="R2170" s="125" t="str">
        <f t="shared" si="169"/>
        <v/>
      </c>
      <c r="S2170" s="121"/>
      <c r="T2170" s="236"/>
      <c r="U2170" s="127"/>
    </row>
    <row r="2171" spans="1:21">
      <c r="A2171" s="94">
        <v>2167</v>
      </c>
      <c r="B2171" s="111"/>
      <c r="C2171" s="95" t="str">
        <f>IF($B2171="","",IF(VLOOKUP($B2171,競技者!$A$5:$I$1004,2,FALSE)="","",VLOOKUP($B2171,競技者!$A$5:$I$1004,2,FALSE)))</f>
        <v/>
      </c>
      <c r="D2171" s="95" t="str">
        <f>IF($B2171="","",IF(VLOOKUP($B2171,競技者!$A$5:$I$1004,3,FALSE)="","",VLOOKUP($B2171,競技者!$A$5:$I$1004,3,FALSE)))</f>
        <v/>
      </c>
      <c r="E2171" s="95" t="str">
        <f>IF($B2171="","",IF(VLOOKUP($B2171,競技者!$A$5:$I$1004,4,FALSE)="","",VLOOKUP($B2171,競技者!$A$5:$I$1004,4,FALSE)))</f>
        <v/>
      </c>
      <c r="F2171" s="95" t="str">
        <f>IF($B2171="","",IF(VLOOKUP($B2171,競技者!$A$5:$I$1004,7,FALSE)="","",VLOOKUP($B2171,競技者!$A$5:$I$1004,7,FALSE)))</f>
        <v/>
      </c>
      <c r="G2171" s="95" t="str">
        <f>IF($B2171="","",IF(VLOOKUP($B2171,競技者!$A$5:$I$1004,9,FALSE)="","",VLOOKUP($B2171,競技者!$A$5:$I$1004,9,FALSE)))</f>
        <v/>
      </c>
      <c r="H2171" s="109"/>
      <c r="I2171" s="95" t="str">
        <f t="shared" si="165"/>
        <v/>
      </c>
      <c r="J2171" s="96"/>
      <c r="K2171" s="107" t="str">
        <f t="shared" si="166"/>
        <v/>
      </c>
      <c r="L2171" s="96"/>
      <c r="M2171" s="107" t="str">
        <f t="shared" si="167"/>
        <v/>
      </c>
      <c r="N2171" s="103"/>
      <c r="O2171" s="103"/>
      <c r="P2171" s="260"/>
      <c r="Q2171" s="97" t="str">
        <f t="shared" si="168"/>
        <v/>
      </c>
      <c r="R2171" s="98" t="str">
        <f t="shared" si="169"/>
        <v/>
      </c>
      <c r="S2171" s="96"/>
      <c r="T2171" s="234"/>
      <c r="U2171" s="105"/>
    </row>
    <row r="2172" spans="1:21">
      <c r="A2172" s="94">
        <v>2168</v>
      </c>
      <c r="B2172" s="111"/>
      <c r="C2172" s="95" t="str">
        <f>IF($B2172="","",IF(VLOOKUP($B2172,競技者!$A$5:$I$1004,2,FALSE)="","",VLOOKUP($B2172,競技者!$A$5:$I$1004,2,FALSE)))</f>
        <v/>
      </c>
      <c r="D2172" s="95" t="str">
        <f>IF($B2172="","",IF(VLOOKUP($B2172,競技者!$A$5:$I$1004,3,FALSE)="","",VLOOKUP($B2172,競技者!$A$5:$I$1004,3,FALSE)))</f>
        <v/>
      </c>
      <c r="E2172" s="95" t="str">
        <f>IF($B2172="","",IF(VLOOKUP($B2172,競技者!$A$5:$I$1004,4,FALSE)="","",VLOOKUP($B2172,競技者!$A$5:$I$1004,4,FALSE)))</f>
        <v/>
      </c>
      <c r="F2172" s="95" t="str">
        <f>IF($B2172="","",IF(VLOOKUP($B2172,競技者!$A$5:$I$1004,7,FALSE)="","",VLOOKUP($B2172,競技者!$A$5:$I$1004,7,FALSE)))</f>
        <v/>
      </c>
      <c r="G2172" s="95" t="str">
        <f>IF($B2172="","",IF(VLOOKUP($B2172,競技者!$A$5:$I$1004,9,FALSE)="","",VLOOKUP($B2172,競技者!$A$5:$I$1004,9,FALSE)))</f>
        <v/>
      </c>
      <c r="H2172" s="109"/>
      <c r="I2172" s="95" t="str">
        <f t="shared" si="165"/>
        <v/>
      </c>
      <c r="J2172" s="96"/>
      <c r="K2172" s="107" t="str">
        <f t="shared" si="166"/>
        <v/>
      </c>
      <c r="L2172" s="96"/>
      <c r="M2172" s="107" t="str">
        <f t="shared" si="167"/>
        <v/>
      </c>
      <c r="N2172" s="103"/>
      <c r="O2172" s="103"/>
      <c r="P2172" s="260"/>
      <c r="Q2172" s="97" t="str">
        <f t="shared" si="168"/>
        <v/>
      </c>
      <c r="R2172" s="98" t="str">
        <f t="shared" si="169"/>
        <v/>
      </c>
      <c r="S2172" s="96"/>
      <c r="T2172" s="234"/>
      <c r="U2172" s="105"/>
    </row>
    <row r="2173" spans="1:21">
      <c r="A2173" s="94">
        <v>2169</v>
      </c>
      <c r="B2173" s="111"/>
      <c r="C2173" s="95" t="str">
        <f>IF($B2173="","",IF(VLOOKUP($B2173,競技者!$A$5:$I$1004,2,FALSE)="","",VLOOKUP($B2173,競技者!$A$5:$I$1004,2,FALSE)))</f>
        <v/>
      </c>
      <c r="D2173" s="95" t="str">
        <f>IF($B2173="","",IF(VLOOKUP($B2173,競技者!$A$5:$I$1004,3,FALSE)="","",VLOOKUP($B2173,競技者!$A$5:$I$1004,3,FALSE)))</f>
        <v/>
      </c>
      <c r="E2173" s="95" t="str">
        <f>IF($B2173="","",IF(VLOOKUP($B2173,競技者!$A$5:$I$1004,4,FALSE)="","",VLOOKUP($B2173,競技者!$A$5:$I$1004,4,FALSE)))</f>
        <v/>
      </c>
      <c r="F2173" s="95" t="str">
        <f>IF($B2173="","",IF(VLOOKUP($B2173,競技者!$A$5:$I$1004,7,FALSE)="","",VLOOKUP($B2173,競技者!$A$5:$I$1004,7,FALSE)))</f>
        <v/>
      </c>
      <c r="G2173" s="95" t="str">
        <f>IF($B2173="","",IF(VLOOKUP($B2173,競技者!$A$5:$I$1004,9,FALSE)="","",VLOOKUP($B2173,競技者!$A$5:$I$1004,9,FALSE)))</f>
        <v/>
      </c>
      <c r="H2173" s="109"/>
      <c r="I2173" s="95" t="str">
        <f t="shared" si="165"/>
        <v/>
      </c>
      <c r="J2173" s="96"/>
      <c r="K2173" s="107" t="str">
        <f t="shared" si="166"/>
        <v/>
      </c>
      <c r="L2173" s="96"/>
      <c r="M2173" s="107" t="str">
        <f t="shared" si="167"/>
        <v/>
      </c>
      <c r="N2173" s="103"/>
      <c r="O2173" s="103"/>
      <c r="P2173" s="260"/>
      <c r="Q2173" s="97" t="str">
        <f t="shared" si="168"/>
        <v/>
      </c>
      <c r="R2173" s="98" t="str">
        <f t="shared" si="169"/>
        <v/>
      </c>
      <c r="S2173" s="96"/>
      <c r="T2173" s="234"/>
      <c r="U2173" s="105"/>
    </row>
    <row r="2174" spans="1:21" ht="12.6" thickBot="1">
      <c r="A2174" s="94">
        <v>2170</v>
      </c>
      <c r="B2174" s="217"/>
      <c r="C2174" s="218" t="str">
        <f>IF($B2174="","",IF(VLOOKUP($B2174,競技者!$A$5:$I$1004,2,FALSE)="","",VLOOKUP($B2174,競技者!$A$5:$I$1004,2,FALSE)))</f>
        <v/>
      </c>
      <c r="D2174" s="218" t="str">
        <f>IF($B2174="","",IF(VLOOKUP($B2174,競技者!$A$5:$I$1004,3,FALSE)="","",VLOOKUP($B2174,競技者!$A$5:$I$1004,3,FALSE)))</f>
        <v/>
      </c>
      <c r="E2174" s="218" t="str">
        <f>IF($B2174="","",IF(VLOOKUP($B2174,競技者!$A$5:$I$1004,4,FALSE)="","",VLOOKUP($B2174,競技者!$A$5:$I$1004,4,FALSE)))</f>
        <v/>
      </c>
      <c r="F2174" s="218" t="str">
        <f>IF($B2174="","",IF(VLOOKUP($B2174,競技者!$A$5:$I$1004,7,FALSE)="","",VLOOKUP($B2174,競技者!$A$5:$I$1004,7,FALSE)))</f>
        <v/>
      </c>
      <c r="G2174" s="218" t="str">
        <f>IF($B2174="","",IF(VLOOKUP($B2174,競技者!$A$5:$I$1004,9,FALSE)="","",VLOOKUP($B2174,競技者!$A$5:$I$1004,9,FALSE)))</f>
        <v/>
      </c>
      <c r="H2174" s="219"/>
      <c r="I2174" s="218" t="str">
        <f t="shared" si="165"/>
        <v/>
      </c>
      <c r="J2174" s="220"/>
      <c r="K2174" s="221" t="str">
        <f t="shared" si="166"/>
        <v/>
      </c>
      <c r="L2174" s="220"/>
      <c r="M2174" s="221" t="str">
        <f t="shared" si="167"/>
        <v/>
      </c>
      <c r="N2174" s="262"/>
      <c r="O2174" s="262"/>
      <c r="P2174" s="263"/>
      <c r="Q2174" s="222" t="str">
        <f t="shared" si="168"/>
        <v/>
      </c>
      <c r="R2174" s="223" t="str">
        <f t="shared" si="169"/>
        <v/>
      </c>
      <c r="S2174" s="220"/>
      <c r="T2174" s="237"/>
      <c r="U2174" s="224"/>
    </row>
    <row r="2175" spans="1:21">
      <c r="A2175" s="94">
        <v>2171</v>
      </c>
      <c r="B2175" s="199"/>
      <c r="C2175" s="120" t="str">
        <f>IF($B2175="","",IF(VLOOKUP($B2175,競技者!$A$5:$I$1004,2,FALSE)="","",VLOOKUP($B2175,競技者!$A$5:$I$1004,2,FALSE)))</f>
        <v/>
      </c>
      <c r="D2175" s="120" t="str">
        <f>IF($B2175="","",IF(VLOOKUP($B2175,競技者!$A$5:$I$1004,3,FALSE)="","",VLOOKUP($B2175,競技者!$A$5:$I$1004,3,FALSE)))</f>
        <v/>
      </c>
      <c r="E2175" s="120" t="str">
        <f>IF($B2175="","",IF(VLOOKUP($B2175,競技者!$A$5:$I$1004,4,FALSE)="","",VLOOKUP($B2175,競技者!$A$5:$I$1004,4,FALSE)))</f>
        <v/>
      </c>
      <c r="F2175" s="120" t="str">
        <f>IF($B2175="","",IF(VLOOKUP($B2175,競技者!$A$5:$I$1004,7,FALSE)="","",VLOOKUP($B2175,競技者!$A$5:$I$1004,7,FALSE)))</f>
        <v/>
      </c>
      <c r="G2175" s="120" t="str">
        <f>IF($B2175="","",IF(VLOOKUP($B2175,競技者!$A$5:$I$1004,9,FALSE)="","",VLOOKUP($B2175,競技者!$A$5:$I$1004,9,FALSE)))</f>
        <v/>
      </c>
      <c r="H2175" s="119"/>
      <c r="I2175" s="120" t="str">
        <f t="shared" si="165"/>
        <v/>
      </c>
      <c r="J2175" s="121"/>
      <c r="K2175" s="122" t="str">
        <f t="shared" si="166"/>
        <v/>
      </c>
      <c r="L2175" s="121"/>
      <c r="M2175" s="122" t="str">
        <f t="shared" si="167"/>
        <v/>
      </c>
      <c r="N2175" s="123"/>
      <c r="O2175" s="123"/>
      <c r="P2175" s="259"/>
      <c r="Q2175" s="124" t="str">
        <f t="shared" si="168"/>
        <v/>
      </c>
      <c r="R2175" s="125" t="str">
        <f t="shared" si="169"/>
        <v/>
      </c>
      <c r="S2175" s="121"/>
      <c r="T2175" s="236"/>
      <c r="U2175" s="127"/>
    </row>
    <row r="2176" spans="1:21">
      <c r="A2176" s="94">
        <v>2172</v>
      </c>
      <c r="B2176" s="111"/>
      <c r="C2176" s="95" t="str">
        <f>IF($B2176="","",IF(VLOOKUP($B2176,競技者!$A$5:$I$1004,2,FALSE)="","",VLOOKUP($B2176,競技者!$A$5:$I$1004,2,FALSE)))</f>
        <v/>
      </c>
      <c r="D2176" s="95" t="str">
        <f>IF($B2176="","",IF(VLOOKUP($B2176,競技者!$A$5:$I$1004,3,FALSE)="","",VLOOKUP($B2176,競技者!$A$5:$I$1004,3,FALSE)))</f>
        <v/>
      </c>
      <c r="E2176" s="95" t="str">
        <f>IF($B2176="","",IF(VLOOKUP($B2176,競技者!$A$5:$I$1004,4,FALSE)="","",VLOOKUP($B2176,競技者!$A$5:$I$1004,4,FALSE)))</f>
        <v/>
      </c>
      <c r="F2176" s="95" t="str">
        <f>IF($B2176="","",IF(VLOOKUP($B2176,競技者!$A$5:$I$1004,7,FALSE)="","",VLOOKUP($B2176,競技者!$A$5:$I$1004,7,FALSE)))</f>
        <v/>
      </c>
      <c r="G2176" s="95" t="str">
        <f>IF($B2176="","",IF(VLOOKUP($B2176,競技者!$A$5:$I$1004,9,FALSE)="","",VLOOKUP($B2176,競技者!$A$5:$I$1004,9,FALSE)))</f>
        <v/>
      </c>
      <c r="H2176" s="109"/>
      <c r="I2176" s="95" t="str">
        <f t="shared" si="165"/>
        <v/>
      </c>
      <c r="J2176" s="96"/>
      <c r="K2176" s="107" t="str">
        <f t="shared" si="166"/>
        <v/>
      </c>
      <c r="L2176" s="96"/>
      <c r="M2176" s="107" t="str">
        <f t="shared" si="167"/>
        <v/>
      </c>
      <c r="N2176" s="103"/>
      <c r="O2176" s="103"/>
      <c r="P2176" s="260"/>
      <c r="Q2176" s="97" t="str">
        <f t="shared" si="168"/>
        <v/>
      </c>
      <c r="R2176" s="98" t="str">
        <f t="shared" si="169"/>
        <v/>
      </c>
      <c r="S2176" s="96"/>
      <c r="T2176" s="234"/>
      <c r="U2176" s="105"/>
    </row>
    <row r="2177" spans="1:21">
      <c r="A2177" s="94">
        <v>2173</v>
      </c>
      <c r="B2177" s="111"/>
      <c r="C2177" s="95" t="str">
        <f>IF($B2177="","",IF(VLOOKUP($B2177,競技者!$A$5:$I$1004,2,FALSE)="","",VLOOKUP($B2177,競技者!$A$5:$I$1004,2,FALSE)))</f>
        <v/>
      </c>
      <c r="D2177" s="95" t="str">
        <f>IF($B2177="","",IF(VLOOKUP($B2177,競技者!$A$5:$I$1004,3,FALSE)="","",VLOOKUP($B2177,競技者!$A$5:$I$1004,3,FALSE)))</f>
        <v/>
      </c>
      <c r="E2177" s="95" t="str">
        <f>IF($B2177="","",IF(VLOOKUP($B2177,競技者!$A$5:$I$1004,4,FALSE)="","",VLOOKUP($B2177,競技者!$A$5:$I$1004,4,FALSE)))</f>
        <v/>
      </c>
      <c r="F2177" s="95" t="str">
        <f>IF($B2177="","",IF(VLOOKUP($B2177,競技者!$A$5:$I$1004,7,FALSE)="","",VLOOKUP($B2177,競技者!$A$5:$I$1004,7,FALSE)))</f>
        <v/>
      </c>
      <c r="G2177" s="95" t="str">
        <f>IF($B2177="","",IF(VLOOKUP($B2177,競技者!$A$5:$I$1004,9,FALSE)="","",VLOOKUP($B2177,競技者!$A$5:$I$1004,9,FALSE)))</f>
        <v/>
      </c>
      <c r="H2177" s="109"/>
      <c r="I2177" s="95" t="str">
        <f t="shared" si="165"/>
        <v/>
      </c>
      <c r="J2177" s="96"/>
      <c r="K2177" s="107" t="str">
        <f t="shared" si="166"/>
        <v/>
      </c>
      <c r="L2177" s="96"/>
      <c r="M2177" s="107" t="str">
        <f t="shared" si="167"/>
        <v/>
      </c>
      <c r="N2177" s="103"/>
      <c r="O2177" s="103"/>
      <c r="P2177" s="260"/>
      <c r="Q2177" s="97" t="str">
        <f t="shared" si="168"/>
        <v/>
      </c>
      <c r="R2177" s="98" t="str">
        <f t="shared" si="169"/>
        <v/>
      </c>
      <c r="S2177" s="96"/>
      <c r="T2177" s="234"/>
      <c r="U2177" s="105"/>
    </row>
    <row r="2178" spans="1:21">
      <c r="A2178" s="94">
        <v>2174</v>
      </c>
      <c r="B2178" s="111"/>
      <c r="C2178" s="95" t="str">
        <f>IF($B2178="","",IF(VLOOKUP($B2178,競技者!$A$5:$I$1004,2,FALSE)="","",VLOOKUP($B2178,競技者!$A$5:$I$1004,2,FALSE)))</f>
        <v/>
      </c>
      <c r="D2178" s="95" t="str">
        <f>IF($B2178="","",IF(VLOOKUP($B2178,競技者!$A$5:$I$1004,3,FALSE)="","",VLOOKUP($B2178,競技者!$A$5:$I$1004,3,FALSE)))</f>
        <v/>
      </c>
      <c r="E2178" s="95" t="str">
        <f>IF($B2178="","",IF(VLOOKUP($B2178,競技者!$A$5:$I$1004,4,FALSE)="","",VLOOKUP($B2178,競技者!$A$5:$I$1004,4,FALSE)))</f>
        <v/>
      </c>
      <c r="F2178" s="95" t="str">
        <f>IF($B2178="","",IF(VLOOKUP($B2178,競技者!$A$5:$I$1004,7,FALSE)="","",VLOOKUP($B2178,競技者!$A$5:$I$1004,7,FALSE)))</f>
        <v/>
      </c>
      <c r="G2178" s="95" t="str">
        <f>IF($B2178="","",IF(VLOOKUP($B2178,競技者!$A$5:$I$1004,9,FALSE)="","",VLOOKUP($B2178,競技者!$A$5:$I$1004,9,FALSE)))</f>
        <v/>
      </c>
      <c r="H2178" s="109"/>
      <c r="I2178" s="95" t="str">
        <f t="shared" si="165"/>
        <v/>
      </c>
      <c r="J2178" s="96"/>
      <c r="K2178" s="107" t="str">
        <f t="shared" si="166"/>
        <v/>
      </c>
      <c r="L2178" s="96"/>
      <c r="M2178" s="107" t="str">
        <f t="shared" si="167"/>
        <v/>
      </c>
      <c r="N2178" s="103"/>
      <c r="O2178" s="103"/>
      <c r="P2178" s="260"/>
      <c r="Q2178" s="97" t="str">
        <f t="shared" si="168"/>
        <v/>
      </c>
      <c r="R2178" s="98" t="str">
        <f t="shared" si="169"/>
        <v/>
      </c>
      <c r="S2178" s="96"/>
      <c r="T2178" s="234"/>
      <c r="U2178" s="105"/>
    </row>
    <row r="2179" spans="1:21">
      <c r="A2179" s="94">
        <v>2175</v>
      </c>
      <c r="B2179" s="207"/>
      <c r="C2179" s="208" t="str">
        <f>IF($B2179="","",IF(VLOOKUP($B2179,競技者!$A$5:$I$1004,2,FALSE)="","",VLOOKUP($B2179,競技者!$A$5:$I$1004,2,FALSE)))</f>
        <v/>
      </c>
      <c r="D2179" s="208" t="str">
        <f>IF($B2179="","",IF(VLOOKUP($B2179,競技者!$A$5:$I$1004,3,FALSE)="","",VLOOKUP($B2179,競技者!$A$5:$I$1004,3,FALSE)))</f>
        <v/>
      </c>
      <c r="E2179" s="208" t="str">
        <f>IF($B2179="","",IF(VLOOKUP($B2179,競技者!$A$5:$I$1004,4,FALSE)="","",VLOOKUP($B2179,競技者!$A$5:$I$1004,4,FALSE)))</f>
        <v/>
      </c>
      <c r="F2179" s="208" t="str">
        <f>IF($B2179="","",IF(VLOOKUP($B2179,競技者!$A$5:$I$1004,7,FALSE)="","",VLOOKUP($B2179,競技者!$A$5:$I$1004,7,FALSE)))</f>
        <v/>
      </c>
      <c r="G2179" s="208" t="str">
        <f>IF($B2179="","",IF(VLOOKUP($B2179,競技者!$A$5:$I$1004,9,FALSE)="","",VLOOKUP($B2179,競技者!$A$5:$I$1004,9,FALSE)))</f>
        <v/>
      </c>
      <c r="H2179" s="209"/>
      <c r="I2179" s="208" t="str">
        <f t="shared" si="165"/>
        <v/>
      </c>
      <c r="J2179" s="210"/>
      <c r="K2179" s="211" t="str">
        <f t="shared" si="166"/>
        <v/>
      </c>
      <c r="L2179" s="210"/>
      <c r="M2179" s="211" t="str">
        <f t="shared" si="167"/>
        <v/>
      </c>
      <c r="N2179" s="212"/>
      <c r="O2179" s="212"/>
      <c r="P2179" s="261"/>
      <c r="Q2179" s="213" t="str">
        <f t="shared" si="168"/>
        <v/>
      </c>
      <c r="R2179" s="214" t="str">
        <f t="shared" si="169"/>
        <v/>
      </c>
      <c r="S2179" s="210"/>
      <c r="T2179" s="238"/>
      <c r="U2179" s="216"/>
    </row>
    <row r="2180" spans="1:21">
      <c r="A2180" s="94">
        <v>2176</v>
      </c>
      <c r="B2180" s="199"/>
      <c r="C2180" s="120" t="str">
        <f>IF($B2180="","",IF(VLOOKUP($B2180,競技者!$A$5:$I$1004,2,FALSE)="","",VLOOKUP($B2180,競技者!$A$5:$I$1004,2,FALSE)))</f>
        <v/>
      </c>
      <c r="D2180" s="120" t="str">
        <f>IF($B2180="","",IF(VLOOKUP($B2180,競技者!$A$5:$I$1004,3,FALSE)="","",VLOOKUP($B2180,競技者!$A$5:$I$1004,3,FALSE)))</f>
        <v/>
      </c>
      <c r="E2180" s="120" t="str">
        <f>IF($B2180="","",IF(VLOOKUP($B2180,競技者!$A$5:$I$1004,4,FALSE)="","",VLOOKUP($B2180,競技者!$A$5:$I$1004,4,FALSE)))</f>
        <v/>
      </c>
      <c r="F2180" s="120" t="str">
        <f>IF($B2180="","",IF(VLOOKUP($B2180,競技者!$A$5:$I$1004,7,FALSE)="","",VLOOKUP($B2180,競技者!$A$5:$I$1004,7,FALSE)))</f>
        <v/>
      </c>
      <c r="G2180" s="120" t="str">
        <f>IF($B2180="","",IF(VLOOKUP($B2180,競技者!$A$5:$I$1004,9,FALSE)="","",VLOOKUP($B2180,競技者!$A$5:$I$1004,9,FALSE)))</f>
        <v/>
      </c>
      <c r="H2180" s="119"/>
      <c r="I2180" s="120" t="str">
        <f t="shared" si="165"/>
        <v/>
      </c>
      <c r="J2180" s="121"/>
      <c r="K2180" s="122" t="str">
        <f t="shared" si="166"/>
        <v/>
      </c>
      <c r="L2180" s="121"/>
      <c r="M2180" s="122" t="str">
        <f t="shared" si="167"/>
        <v/>
      </c>
      <c r="N2180" s="123"/>
      <c r="O2180" s="123"/>
      <c r="P2180" s="259"/>
      <c r="Q2180" s="124" t="str">
        <f t="shared" si="168"/>
        <v/>
      </c>
      <c r="R2180" s="125" t="str">
        <f t="shared" si="169"/>
        <v/>
      </c>
      <c r="S2180" s="121"/>
      <c r="T2180" s="236"/>
      <c r="U2180" s="127"/>
    </row>
    <row r="2181" spans="1:21">
      <c r="A2181" s="94">
        <v>2177</v>
      </c>
      <c r="B2181" s="111"/>
      <c r="C2181" s="95" t="str">
        <f>IF($B2181="","",IF(VLOOKUP($B2181,競技者!$A$5:$I$1004,2,FALSE)="","",VLOOKUP($B2181,競技者!$A$5:$I$1004,2,FALSE)))</f>
        <v/>
      </c>
      <c r="D2181" s="95" t="str">
        <f>IF($B2181="","",IF(VLOOKUP($B2181,競技者!$A$5:$I$1004,3,FALSE)="","",VLOOKUP($B2181,競技者!$A$5:$I$1004,3,FALSE)))</f>
        <v/>
      </c>
      <c r="E2181" s="95" t="str">
        <f>IF($B2181="","",IF(VLOOKUP($B2181,競技者!$A$5:$I$1004,4,FALSE)="","",VLOOKUP($B2181,競技者!$A$5:$I$1004,4,FALSE)))</f>
        <v/>
      </c>
      <c r="F2181" s="95" t="str">
        <f>IF($B2181="","",IF(VLOOKUP($B2181,競技者!$A$5:$I$1004,7,FALSE)="","",VLOOKUP($B2181,競技者!$A$5:$I$1004,7,FALSE)))</f>
        <v/>
      </c>
      <c r="G2181" s="95" t="str">
        <f>IF($B2181="","",IF(VLOOKUP($B2181,競技者!$A$5:$I$1004,9,FALSE)="","",VLOOKUP($B2181,競技者!$A$5:$I$1004,9,FALSE)))</f>
        <v/>
      </c>
      <c r="H2181" s="109"/>
      <c r="I2181" s="95" t="str">
        <f t="shared" si="165"/>
        <v/>
      </c>
      <c r="J2181" s="96"/>
      <c r="K2181" s="107" t="str">
        <f t="shared" si="166"/>
        <v/>
      </c>
      <c r="L2181" s="96"/>
      <c r="M2181" s="107" t="str">
        <f t="shared" si="167"/>
        <v/>
      </c>
      <c r="N2181" s="103"/>
      <c r="O2181" s="103"/>
      <c r="P2181" s="260"/>
      <c r="Q2181" s="97" t="str">
        <f t="shared" si="168"/>
        <v/>
      </c>
      <c r="R2181" s="98" t="str">
        <f t="shared" si="169"/>
        <v/>
      </c>
      <c r="S2181" s="96"/>
      <c r="T2181" s="234"/>
      <c r="U2181" s="105"/>
    </row>
    <row r="2182" spans="1:21">
      <c r="A2182" s="94">
        <v>2178</v>
      </c>
      <c r="B2182" s="111"/>
      <c r="C2182" s="95" t="str">
        <f>IF($B2182="","",IF(VLOOKUP($B2182,競技者!$A$5:$I$1004,2,FALSE)="","",VLOOKUP($B2182,競技者!$A$5:$I$1004,2,FALSE)))</f>
        <v/>
      </c>
      <c r="D2182" s="95" t="str">
        <f>IF($B2182="","",IF(VLOOKUP($B2182,競技者!$A$5:$I$1004,3,FALSE)="","",VLOOKUP($B2182,競技者!$A$5:$I$1004,3,FALSE)))</f>
        <v/>
      </c>
      <c r="E2182" s="95" t="str">
        <f>IF($B2182="","",IF(VLOOKUP($B2182,競技者!$A$5:$I$1004,4,FALSE)="","",VLOOKUP($B2182,競技者!$A$5:$I$1004,4,FALSE)))</f>
        <v/>
      </c>
      <c r="F2182" s="95" t="str">
        <f>IF($B2182="","",IF(VLOOKUP($B2182,競技者!$A$5:$I$1004,7,FALSE)="","",VLOOKUP($B2182,競技者!$A$5:$I$1004,7,FALSE)))</f>
        <v/>
      </c>
      <c r="G2182" s="95" t="str">
        <f>IF($B2182="","",IF(VLOOKUP($B2182,競技者!$A$5:$I$1004,9,FALSE)="","",VLOOKUP($B2182,競技者!$A$5:$I$1004,9,FALSE)))</f>
        <v/>
      </c>
      <c r="H2182" s="109"/>
      <c r="I2182" s="95" t="str">
        <f t="shared" ref="I2182:I2245" si="170">IF(H2182="50ｍ（長水路）","LC",IF(H2182="","","SC"))</f>
        <v/>
      </c>
      <c r="J2182" s="96"/>
      <c r="K2182" s="107" t="str">
        <f t="shared" ref="K2182:K2245" si="171">IF(J2182="自由形",1,IF(J2182="背泳ぎ",2,IF(J2182="平泳ぎ",3,IF(J2182="バタフライ",4,IF(J2182="","",5)))))</f>
        <v/>
      </c>
      <c r="L2182" s="96"/>
      <c r="M2182" s="107" t="str">
        <f t="shared" ref="M2182:M2245" si="172">IF(L2182="25m",1,IF(L2182="50m",2,IF(L2182="100m",3,IF(L2182="200m",4,IF(L2182="400m",5,IF(L2182="800m",6,IF(L2182="1500m",7,"")))))))</f>
        <v/>
      </c>
      <c r="N2182" s="103"/>
      <c r="O2182" s="103"/>
      <c r="P2182" s="260"/>
      <c r="Q2182" s="97" t="str">
        <f t="shared" ref="Q2182:Q2245" si="173">IF(P2182="","",IF(N2182="",TEXT(O2182&amp;"."&amp;P2182,"00.00"),TIMEVALUE(N2182&amp;":"&amp;O2182&amp;"."&amp;P2182)))</f>
        <v/>
      </c>
      <c r="R2182" s="98" t="str">
        <f t="shared" ref="R2182:R2245" si="174">IF(P2182="","",N2182*60+O2182+P2182/100)</f>
        <v/>
      </c>
      <c r="S2182" s="96"/>
      <c r="T2182" s="234"/>
      <c r="U2182" s="105"/>
    </row>
    <row r="2183" spans="1:21">
      <c r="A2183" s="94">
        <v>2179</v>
      </c>
      <c r="B2183" s="111"/>
      <c r="C2183" s="95" t="str">
        <f>IF($B2183="","",IF(VLOOKUP($B2183,競技者!$A$5:$I$1004,2,FALSE)="","",VLOOKUP($B2183,競技者!$A$5:$I$1004,2,FALSE)))</f>
        <v/>
      </c>
      <c r="D2183" s="95" t="str">
        <f>IF($B2183="","",IF(VLOOKUP($B2183,競技者!$A$5:$I$1004,3,FALSE)="","",VLOOKUP($B2183,競技者!$A$5:$I$1004,3,FALSE)))</f>
        <v/>
      </c>
      <c r="E2183" s="95" t="str">
        <f>IF($B2183="","",IF(VLOOKUP($B2183,競技者!$A$5:$I$1004,4,FALSE)="","",VLOOKUP($B2183,競技者!$A$5:$I$1004,4,FALSE)))</f>
        <v/>
      </c>
      <c r="F2183" s="95" t="str">
        <f>IF($B2183="","",IF(VLOOKUP($B2183,競技者!$A$5:$I$1004,7,FALSE)="","",VLOOKUP($B2183,競技者!$A$5:$I$1004,7,FALSE)))</f>
        <v/>
      </c>
      <c r="G2183" s="95" t="str">
        <f>IF($B2183="","",IF(VLOOKUP($B2183,競技者!$A$5:$I$1004,9,FALSE)="","",VLOOKUP($B2183,競技者!$A$5:$I$1004,9,FALSE)))</f>
        <v/>
      </c>
      <c r="H2183" s="109"/>
      <c r="I2183" s="95" t="str">
        <f t="shared" si="170"/>
        <v/>
      </c>
      <c r="J2183" s="96"/>
      <c r="K2183" s="107" t="str">
        <f t="shared" si="171"/>
        <v/>
      </c>
      <c r="L2183" s="96"/>
      <c r="M2183" s="107" t="str">
        <f t="shared" si="172"/>
        <v/>
      </c>
      <c r="N2183" s="103"/>
      <c r="O2183" s="103"/>
      <c r="P2183" s="260"/>
      <c r="Q2183" s="97" t="str">
        <f t="shared" si="173"/>
        <v/>
      </c>
      <c r="R2183" s="98" t="str">
        <f t="shared" si="174"/>
        <v/>
      </c>
      <c r="S2183" s="96"/>
      <c r="T2183" s="234"/>
      <c r="U2183" s="105"/>
    </row>
    <row r="2184" spans="1:21" ht="12.6" thickBot="1">
      <c r="A2184" s="94">
        <v>2180</v>
      </c>
      <c r="B2184" s="217"/>
      <c r="C2184" s="218" t="str">
        <f>IF($B2184="","",IF(VLOOKUP($B2184,競技者!$A$5:$I$1004,2,FALSE)="","",VLOOKUP($B2184,競技者!$A$5:$I$1004,2,FALSE)))</f>
        <v/>
      </c>
      <c r="D2184" s="218" t="str">
        <f>IF($B2184="","",IF(VLOOKUP($B2184,競技者!$A$5:$I$1004,3,FALSE)="","",VLOOKUP($B2184,競技者!$A$5:$I$1004,3,FALSE)))</f>
        <v/>
      </c>
      <c r="E2184" s="218" t="str">
        <f>IF($B2184="","",IF(VLOOKUP($B2184,競技者!$A$5:$I$1004,4,FALSE)="","",VLOOKUP($B2184,競技者!$A$5:$I$1004,4,FALSE)))</f>
        <v/>
      </c>
      <c r="F2184" s="218" t="str">
        <f>IF($B2184="","",IF(VLOOKUP($B2184,競技者!$A$5:$I$1004,7,FALSE)="","",VLOOKUP($B2184,競技者!$A$5:$I$1004,7,FALSE)))</f>
        <v/>
      </c>
      <c r="G2184" s="218" t="str">
        <f>IF($B2184="","",IF(VLOOKUP($B2184,競技者!$A$5:$I$1004,9,FALSE)="","",VLOOKUP($B2184,競技者!$A$5:$I$1004,9,FALSE)))</f>
        <v/>
      </c>
      <c r="H2184" s="219"/>
      <c r="I2184" s="218" t="str">
        <f t="shared" si="170"/>
        <v/>
      </c>
      <c r="J2184" s="220"/>
      <c r="K2184" s="221" t="str">
        <f t="shared" si="171"/>
        <v/>
      </c>
      <c r="L2184" s="220"/>
      <c r="M2184" s="221" t="str">
        <f t="shared" si="172"/>
        <v/>
      </c>
      <c r="N2184" s="262"/>
      <c r="O2184" s="262"/>
      <c r="P2184" s="263"/>
      <c r="Q2184" s="222" t="str">
        <f t="shared" si="173"/>
        <v/>
      </c>
      <c r="R2184" s="223" t="str">
        <f t="shared" si="174"/>
        <v/>
      </c>
      <c r="S2184" s="220"/>
      <c r="T2184" s="237"/>
      <c r="U2184" s="224"/>
    </row>
    <row r="2185" spans="1:21">
      <c r="A2185" s="94">
        <v>2181</v>
      </c>
      <c r="B2185" s="199"/>
      <c r="C2185" s="120" t="str">
        <f>IF($B2185="","",IF(VLOOKUP($B2185,競技者!$A$5:$I$1004,2,FALSE)="","",VLOOKUP($B2185,競技者!$A$5:$I$1004,2,FALSE)))</f>
        <v/>
      </c>
      <c r="D2185" s="120" t="str">
        <f>IF($B2185="","",IF(VLOOKUP($B2185,競技者!$A$5:$I$1004,3,FALSE)="","",VLOOKUP($B2185,競技者!$A$5:$I$1004,3,FALSE)))</f>
        <v/>
      </c>
      <c r="E2185" s="120" t="str">
        <f>IF($B2185="","",IF(VLOOKUP($B2185,競技者!$A$5:$I$1004,4,FALSE)="","",VLOOKUP($B2185,競技者!$A$5:$I$1004,4,FALSE)))</f>
        <v/>
      </c>
      <c r="F2185" s="120" t="str">
        <f>IF($B2185="","",IF(VLOOKUP($B2185,競技者!$A$5:$I$1004,7,FALSE)="","",VLOOKUP($B2185,競技者!$A$5:$I$1004,7,FALSE)))</f>
        <v/>
      </c>
      <c r="G2185" s="120" t="str">
        <f>IF($B2185="","",IF(VLOOKUP($B2185,競技者!$A$5:$I$1004,9,FALSE)="","",VLOOKUP($B2185,競技者!$A$5:$I$1004,9,FALSE)))</f>
        <v/>
      </c>
      <c r="H2185" s="119"/>
      <c r="I2185" s="120" t="str">
        <f t="shared" si="170"/>
        <v/>
      </c>
      <c r="J2185" s="121"/>
      <c r="K2185" s="122" t="str">
        <f t="shared" si="171"/>
        <v/>
      </c>
      <c r="L2185" s="121"/>
      <c r="M2185" s="122" t="str">
        <f t="shared" si="172"/>
        <v/>
      </c>
      <c r="N2185" s="123"/>
      <c r="O2185" s="123"/>
      <c r="P2185" s="259"/>
      <c r="Q2185" s="124" t="str">
        <f t="shared" si="173"/>
        <v/>
      </c>
      <c r="R2185" s="125" t="str">
        <f t="shared" si="174"/>
        <v/>
      </c>
      <c r="S2185" s="121"/>
      <c r="T2185" s="236"/>
      <c r="U2185" s="127"/>
    </row>
    <row r="2186" spans="1:21">
      <c r="A2186" s="94">
        <v>2182</v>
      </c>
      <c r="B2186" s="111"/>
      <c r="C2186" s="95" t="str">
        <f>IF($B2186="","",IF(VLOOKUP($B2186,競技者!$A$5:$I$1004,2,FALSE)="","",VLOOKUP($B2186,競技者!$A$5:$I$1004,2,FALSE)))</f>
        <v/>
      </c>
      <c r="D2186" s="95" t="str">
        <f>IF($B2186="","",IF(VLOOKUP($B2186,競技者!$A$5:$I$1004,3,FALSE)="","",VLOOKUP($B2186,競技者!$A$5:$I$1004,3,FALSE)))</f>
        <v/>
      </c>
      <c r="E2186" s="95" t="str">
        <f>IF($B2186="","",IF(VLOOKUP($B2186,競技者!$A$5:$I$1004,4,FALSE)="","",VLOOKUP($B2186,競技者!$A$5:$I$1004,4,FALSE)))</f>
        <v/>
      </c>
      <c r="F2186" s="95" t="str">
        <f>IF($B2186="","",IF(VLOOKUP($B2186,競技者!$A$5:$I$1004,7,FALSE)="","",VLOOKUP($B2186,競技者!$A$5:$I$1004,7,FALSE)))</f>
        <v/>
      </c>
      <c r="G2186" s="95" t="str">
        <f>IF($B2186="","",IF(VLOOKUP($B2186,競技者!$A$5:$I$1004,9,FALSE)="","",VLOOKUP($B2186,競技者!$A$5:$I$1004,9,FALSE)))</f>
        <v/>
      </c>
      <c r="H2186" s="109"/>
      <c r="I2186" s="95" t="str">
        <f t="shared" si="170"/>
        <v/>
      </c>
      <c r="J2186" s="96"/>
      <c r="K2186" s="107" t="str">
        <f t="shared" si="171"/>
        <v/>
      </c>
      <c r="L2186" s="96"/>
      <c r="M2186" s="107" t="str">
        <f t="shared" si="172"/>
        <v/>
      </c>
      <c r="N2186" s="103"/>
      <c r="O2186" s="103"/>
      <c r="P2186" s="260"/>
      <c r="Q2186" s="97" t="str">
        <f t="shared" si="173"/>
        <v/>
      </c>
      <c r="R2186" s="98" t="str">
        <f t="shared" si="174"/>
        <v/>
      </c>
      <c r="S2186" s="96"/>
      <c r="T2186" s="234"/>
      <c r="U2186" s="105"/>
    </row>
    <row r="2187" spans="1:21">
      <c r="A2187" s="94">
        <v>2183</v>
      </c>
      <c r="B2187" s="111"/>
      <c r="C2187" s="95" t="str">
        <f>IF($B2187="","",IF(VLOOKUP($B2187,競技者!$A$5:$I$1004,2,FALSE)="","",VLOOKUP($B2187,競技者!$A$5:$I$1004,2,FALSE)))</f>
        <v/>
      </c>
      <c r="D2187" s="95" t="str">
        <f>IF($B2187="","",IF(VLOOKUP($B2187,競技者!$A$5:$I$1004,3,FALSE)="","",VLOOKUP($B2187,競技者!$A$5:$I$1004,3,FALSE)))</f>
        <v/>
      </c>
      <c r="E2187" s="95" t="str">
        <f>IF($B2187="","",IF(VLOOKUP($B2187,競技者!$A$5:$I$1004,4,FALSE)="","",VLOOKUP($B2187,競技者!$A$5:$I$1004,4,FALSE)))</f>
        <v/>
      </c>
      <c r="F2187" s="95" t="str">
        <f>IF($B2187="","",IF(VLOOKUP($B2187,競技者!$A$5:$I$1004,7,FALSE)="","",VLOOKUP($B2187,競技者!$A$5:$I$1004,7,FALSE)))</f>
        <v/>
      </c>
      <c r="G2187" s="95" t="str">
        <f>IF($B2187="","",IF(VLOOKUP($B2187,競技者!$A$5:$I$1004,9,FALSE)="","",VLOOKUP($B2187,競技者!$A$5:$I$1004,9,FALSE)))</f>
        <v/>
      </c>
      <c r="H2187" s="109"/>
      <c r="I2187" s="95" t="str">
        <f t="shared" si="170"/>
        <v/>
      </c>
      <c r="J2187" s="96"/>
      <c r="K2187" s="107" t="str">
        <f t="shared" si="171"/>
        <v/>
      </c>
      <c r="L2187" s="96"/>
      <c r="M2187" s="107" t="str">
        <f t="shared" si="172"/>
        <v/>
      </c>
      <c r="N2187" s="103"/>
      <c r="O2187" s="103"/>
      <c r="P2187" s="260"/>
      <c r="Q2187" s="97" t="str">
        <f t="shared" si="173"/>
        <v/>
      </c>
      <c r="R2187" s="98" t="str">
        <f t="shared" si="174"/>
        <v/>
      </c>
      <c r="S2187" s="96"/>
      <c r="T2187" s="234"/>
      <c r="U2187" s="105"/>
    </row>
    <row r="2188" spans="1:21">
      <c r="A2188" s="94">
        <v>2184</v>
      </c>
      <c r="B2188" s="111"/>
      <c r="C2188" s="95" t="str">
        <f>IF($B2188="","",IF(VLOOKUP($B2188,競技者!$A$5:$I$1004,2,FALSE)="","",VLOOKUP($B2188,競技者!$A$5:$I$1004,2,FALSE)))</f>
        <v/>
      </c>
      <c r="D2188" s="95" t="str">
        <f>IF($B2188="","",IF(VLOOKUP($B2188,競技者!$A$5:$I$1004,3,FALSE)="","",VLOOKUP($B2188,競技者!$A$5:$I$1004,3,FALSE)))</f>
        <v/>
      </c>
      <c r="E2188" s="95" t="str">
        <f>IF($B2188="","",IF(VLOOKUP($B2188,競技者!$A$5:$I$1004,4,FALSE)="","",VLOOKUP($B2188,競技者!$A$5:$I$1004,4,FALSE)))</f>
        <v/>
      </c>
      <c r="F2188" s="95" t="str">
        <f>IF($B2188="","",IF(VLOOKUP($B2188,競技者!$A$5:$I$1004,7,FALSE)="","",VLOOKUP($B2188,競技者!$A$5:$I$1004,7,FALSE)))</f>
        <v/>
      </c>
      <c r="G2188" s="95" t="str">
        <f>IF($B2188="","",IF(VLOOKUP($B2188,競技者!$A$5:$I$1004,9,FALSE)="","",VLOOKUP($B2188,競技者!$A$5:$I$1004,9,FALSE)))</f>
        <v/>
      </c>
      <c r="H2188" s="109"/>
      <c r="I2188" s="95" t="str">
        <f t="shared" si="170"/>
        <v/>
      </c>
      <c r="J2188" s="96"/>
      <c r="K2188" s="107" t="str">
        <f t="shared" si="171"/>
        <v/>
      </c>
      <c r="L2188" s="96"/>
      <c r="M2188" s="107" t="str">
        <f t="shared" si="172"/>
        <v/>
      </c>
      <c r="N2188" s="103"/>
      <c r="O2188" s="103"/>
      <c r="P2188" s="260"/>
      <c r="Q2188" s="97" t="str">
        <f t="shared" si="173"/>
        <v/>
      </c>
      <c r="R2188" s="98" t="str">
        <f t="shared" si="174"/>
        <v/>
      </c>
      <c r="S2188" s="96"/>
      <c r="T2188" s="234"/>
      <c r="U2188" s="105"/>
    </row>
    <row r="2189" spans="1:21">
      <c r="A2189" s="94">
        <v>2185</v>
      </c>
      <c r="B2189" s="207"/>
      <c r="C2189" s="208" t="str">
        <f>IF($B2189="","",IF(VLOOKUP($B2189,競技者!$A$5:$I$1004,2,FALSE)="","",VLOOKUP($B2189,競技者!$A$5:$I$1004,2,FALSE)))</f>
        <v/>
      </c>
      <c r="D2189" s="208" t="str">
        <f>IF($B2189="","",IF(VLOOKUP($B2189,競技者!$A$5:$I$1004,3,FALSE)="","",VLOOKUP($B2189,競技者!$A$5:$I$1004,3,FALSE)))</f>
        <v/>
      </c>
      <c r="E2189" s="208" t="str">
        <f>IF($B2189="","",IF(VLOOKUP($B2189,競技者!$A$5:$I$1004,4,FALSE)="","",VLOOKUP($B2189,競技者!$A$5:$I$1004,4,FALSE)))</f>
        <v/>
      </c>
      <c r="F2189" s="208" t="str">
        <f>IF($B2189="","",IF(VLOOKUP($B2189,競技者!$A$5:$I$1004,7,FALSE)="","",VLOOKUP($B2189,競技者!$A$5:$I$1004,7,FALSE)))</f>
        <v/>
      </c>
      <c r="G2189" s="208" t="str">
        <f>IF($B2189="","",IF(VLOOKUP($B2189,競技者!$A$5:$I$1004,9,FALSE)="","",VLOOKUP($B2189,競技者!$A$5:$I$1004,9,FALSE)))</f>
        <v/>
      </c>
      <c r="H2189" s="209"/>
      <c r="I2189" s="208" t="str">
        <f t="shared" si="170"/>
        <v/>
      </c>
      <c r="J2189" s="210"/>
      <c r="K2189" s="211" t="str">
        <f t="shared" si="171"/>
        <v/>
      </c>
      <c r="L2189" s="210"/>
      <c r="M2189" s="211" t="str">
        <f t="shared" si="172"/>
        <v/>
      </c>
      <c r="N2189" s="212"/>
      <c r="O2189" s="212"/>
      <c r="P2189" s="261"/>
      <c r="Q2189" s="213" t="str">
        <f t="shared" si="173"/>
        <v/>
      </c>
      <c r="R2189" s="214" t="str">
        <f t="shared" si="174"/>
        <v/>
      </c>
      <c r="S2189" s="210"/>
      <c r="T2189" s="238"/>
      <c r="U2189" s="216"/>
    </row>
    <row r="2190" spans="1:21">
      <c r="A2190" s="94">
        <v>2186</v>
      </c>
      <c r="B2190" s="199"/>
      <c r="C2190" s="120" t="str">
        <f>IF($B2190="","",IF(VLOOKUP($B2190,競技者!$A$5:$I$1004,2,FALSE)="","",VLOOKUP($B2190,競技者!$A$5:$I$1004,2,FALSE)))</f>
        <v/>
      </c>
      <c r="D2190" s="120" t="str">
        <f>IF($B2190="","",IF(VLOOKUP($B2190,競技者!$A$5:$I$1004,3,FALSE)="","",VLOOKUP($B2190,競技者!$A$5:$I$1004,3,FALSE)))</f>
        <v/>
      </c>
      <c r="E2190" s="120" t="str">
        <f>IF($B2190="","",IF(VLOOKUP($B2190,競技者!$A$5:$I$1004,4,FALSE)="","",VLOOKUP($B2190,競技者!$A$5:$I$1004,4,FALSE)))</f>
        <v/>
      </c>
      <c r="F2190" s="120" t="str">
        <f>IF($B2190="","",IF(VLOOKUP($B2190,競技者!$A$5:$I$1004,7,FALSE)="","",VLOOKUP($B2190,競技者!$A$5:$I$1004,7,FALSE)))</f>
        <v/>
      </c>
      <c r="G2190" s="120" t="str">
        <f>IF($B2190="","",IF(VLOOKUP($B2190,競技者!$A$5:$I$1004,9,FALSE)="","",VLOOKUP($B2190,競技者!$A$5:$I$1004,9,FALSE)))</f>
        <v/>
      </c>
      <c r="H2190" s="119"/>
      <c r="I2190" s="120" t="str">
        <f t="shared" si="170"/>
        <v/>
      </c>
      <c r="J2190" s="121"/>
      <c r="K2190" s="122" t="str">
        <f t="shared" si="171"/>
        <v/>
      </c>
      <c r="L2190" s="121"/>
      <c r="M2190" s="122" t="str">
        <f t="shared" si="172"/>
        <v/>
      </c>
      <c r="N2190" s="123"/>
      <c r="O2190" s="123"/>
      <c r="P2190" s="259"/>
      <c r="Q2190" s="124" t="str">
        <f t="shared" si="173"/>
        <v/>
      </c>
      <c r="R2190" s="125" t="str">
        <f t="shared" si="174"/>
        <v/>
      </c>
      <c r="S2190" s="121"/>
      <c r="T2190" s="236"/>
      <c r="U2190" s="127"/>
    </row>
    <row r="2191" spans="1:21">
      <c r="A2191" s="94">
        <v>2187</v>
      </c>
      <c r="B2191" s="111"/>
      <c r="C2191" s="95" t="str">
        <f>IF($B2191="","",IF(VLOOKUP($B2191,競技者!$A$5:$I$1004,2,FALSE)="","",VLOOKUP($B2191,競技者!$A$5:$I$1004,2,FALSE)))</f>
        <v/>
      </c>
      <c r="D2191" s="95" t="str">
        <f>IF($B2191="","",IF(VLOOKUP($B2191,競技者!$A$5:$I$1004,3,FALSE)="","",VLOOKUP($B2191,競技者!$A$5:$I$1004,3,FALSE)))</f>
        <v/>
      </c>
      <c r="E2191" s="95" t="str">
        <f>IF($B2191="","",IF(VLOOKUP($B2191,競技者!$A$5:$I$1004,4,FALSE)="","",VLOOKUP($B2191,競技者!$A$5:$I$1004,4,FALSE)))</f>
        <v/>
      </c>
      <c r="F2191" s="95" t="str">
        <f>IF($B2191="","",IF(VLOOKUP($B2191,競技者!$A$5:$I$1004,7,FALSE)="","",VLOOKUP($B2191,競技者!$A$5:$I$1004,7,FALSE)))</f>
        <v/>
      </c>
      <c r="G2191" s="95" t="str">
        <f>IF($B2191="","",IF(VLOOKUP($B2191,競技者!$A$5:$I$1004,9,FALSE)="","",VLOOKUP($B2191,競技者!$A$5:$I$1004,9,FALSE)))</f>
        <v/>
      </c>
      <c r="H2191" s="109"/>
      <c r="I2191" s="95" t="str">
        <f t="shared" si="170"/>
        <v/>
      </c>
      <c r="J2191" s="96"/>
      <c r="K2191" s="107" t="str">
        <f t="shared" si="171"/>
        <v/>
      </c>
      <c r="L2191" s="96"/>
      <c r="M2191" s="107" t="str">
        <f t="shared" si="172"/>
        <v/>
      </c>
      <c r="N2191" s="103"/>
      <c r="O2191" s="103"/>
      <c r="P2191" s="260"/>
      <c r="Q2191" s="97" t="str">
        <f t="shared" si="173"/>
        <v/>
      </c>
      <c r="R2191" s="98" t="str">
        <f t="shared" si="174"/>
        <v/>
      </c>
      <c r="S2191" s="96"/>
      <c r="T2191" s="234"/>
      <c r="U2191" s="105"/>
    </row>
    <row r="2192" spans="1:21">
      <c r="A2192" s="94">
        <v>2188</v>
      </c>
      <c r="B2192" s="111"/>
      <c r="C2192" s="95" t="str">
        <f>IF($B2192="","",IF(VLOOKUP($B2192,競技者!$A$5:$I$1004,2,FALSE)="","",VLOOKUP($B2192,競技者!$A$5:$I$1004,2,FALSE)))</f>
        <v/>
      </c>
      <c r="D2192" s="95" t="str">
        <f>IF($B2192="","",IF(VLOOKUP($B2192,競技者!$A$5:$I$1004,3,FALSE)="","",VLOOKUP($B2192,競技者!$A$5:$I$1004,3,FALSE)))</f>
        <v/>
      </c>
      <c r="E2192" s="95" t="str">
        <f>IF($B2192="","",IF(VLOOKUP($B2192,競技者!$A$5:$I$1004,4,FALSE)="","",VLOOKUP($B2192,競技者!$A$5:$I$1004,4,FALSE)))</f>
        <v/>
      </c>
      <c r="F2192" s="95" t="str">
        <f>IF($B2192="","",IF(VLOOKUP($B2192,競技者!$A$5:$I$1004,7,FALSE)="","",VLOOKUP($B2192,競技者!$A$5:$I$1004,7,FALSE)))</f>
        <v/>
      </c>
      <c r="G2192" s="95" t="str">
        <f>IF($B2192="","",IF(VLOOKUP($B2192,競技者!$A$5:$I$1004,9,FALSE)="","",VLOOKUP($B2192,競技者!$A$5:$I$1004,9,FALSE)))</f>
        <v/>
      </c>
      <c r="H2192" s="109"/>
      <c r="I2192" s="95" t="str">
        <f t="shared" si="170"/>
        <v/>
      </c>
      <c r="J2192" s="96"/>
      <c r="K2192" s="107" t="str">
        <f t="shared" si="171"/>
        <v/>
      </c>
      <c r="L2192" s="96"/>
      <c r="M2192" s="107" t="str">
        <f t="shared" si="172"/>
        <v/>
      </c>
      <c r="N2192" s="103"/>
      <c r="O2192" s="103"/>
      <c r="P2192" s="260"/>
      <c r="Q2192" s="97" t="str">
        <f t="shared" si="173"/>
        <v/>
      </c>
      <c r="R2192" s="98" t="str">
        <f t="shared" si="174"/>
        <v/>
      </c>
      <c r="S2192" s="96"/>
      <c r="T2192" s="234"/>
      <c r="U2192" s="105"/>
    </row>
    <row r="2193" spans="1:21">
      <c r="A2193" s="94">
        <v>2189</v>
      </c>
      <c r="B2193" s="111"/>
      <c r="C2193" s="95" t="str">
        <f>IF($B2193="","",IF(VLOOKUP($B2193,競技者!$A$5:$I$1004,2,FALSE)="","",VLOOKUP($B2193,競技者!$A$5:$I$1004,2,FALSE)))</f>
        <v/>
      </c>
      <c r="D2193" s="95" t="str">
        <f>IF($B2193="","",IF(VLOOKUP($B2193,競技者!$A$5:$I$1004,3,FALSE)="","",VLOOKUP($B2193,競技者!$A$5:$I$1004,3,FALSE)))</f>
        <v/>
      </c>
      <c r="E2193" s="95" t="str">
        <f>IF($B2193="","",IF(VLOOKUP($B2193,競技者!$A$5:$I$1004,4,FALSE)="","",VLOOKUP($B2193,競技者!$A$5:$I$1004,4,FALSE)))</f>
        <v/>
      </c>
      <c r="F2193" s="95" t="str">
        <f>IF($B2193="","",IF(VLOOKUP($B2193,競技者!$A$5:$I$1004,7,FALSE)="","",VLOOKUP($B2193,競技者!$A$5:$I$1004,7,FALSE)))</f>
        <v/>
      </c>
      <c r="G2193" s="95" t="str">
        <f>IF($B2193="","",IF(VLOOKUP($B2193,競技者!$A$5:$I$1004,9,FALSE)="","",VLOOKUP($B2193,競技者!$A$5:$I$1004,9,FALSE)))</f>
        <v/>
      </c>
      <c r="H2193" s="109"/>
      <c r="I2193" s="95" t="str">
        <f t="shared" si="170"/>
        <v/>
      </c>
      <c r="J2193" s="96"/>
      <c r="K2193" s="107" t="str">
        <f t="shared" si="171"/>
        <v/>
      </c>
      <c r="L2193" s="96"/>
      <c r="M2193" s="107" t="str">
        <f t="shared" si="172"/>
        <v/>
      </c>
      <c r="N2193" s="103"/>
      <c r="O2193" s="103"/>
      <c r="P2193" s="260"/>
      <c r="Q2193" s="97" t="str">
        <f t="shared" si="173"/>
        <v/>
      </c>
      <c r="R2193" s="98" t="str">
        <f t="shared" si="174"/>
        <v/>
      </c>
      <c r="S2193" s="96"/>
      <c r="T2193" s="234"/>
      <c r="U2193" s="105"/>
    </row>
    <row r="2194" spans="1:21" ht="12.6" thickBot="1">
      <c r="A2194" s="94">
        <v>2190</v>
      </c>
      <c r="B2194" s="217"/>
      <c r="C2194" s="218" t="str">
        <f>IF($B2194="","",IF(VLOOKUP($B2194,競技者!$A$5:$I$1004,2,FALSE)="","",VLOOKUP($B2194,競技者!$A$5:$I$1004,2,FALSE)))</f>
        <v/>
      </c>
      <c r="D2194" s="218" t="str">
        <f>IF($B2194="","",IF(VLOOKUP($B2194,競技者!$A$5:$I$1004,3,FALSE)="","",VLOOKUP($B2194,競技者!$A$5:$I$1004,3,FALSE)))</f>
        <v/>
      </c>
      <c r="E2194" s="218" t="str">
        <f>IF($B2194="","",IF(VLOOKUP($B2194,競技者!$A$5:$I$1004,4,FALSE)="","",VLOOKUP($B2194,競技者!$A$5:$I$1004,4,FALSE)))</f>
        <v/>
      </c>
      <c r="F2194" s="218" t="str">
        <f>IF($B2194="","",IF(VLOOKUP($B2194,競技者!$A$5:$I$1004,7,FALSE)="","",VLOOKUP($B2194,競技者!$A$5:$I$1004,7,FALSE)))</f>
        <v/>
      </c>
      <c r="G2194" s="218" t="str">
        <f>IF($B2194="","",IF(VLOOKUP($B2194,競技者!$A$5:$I$1004,9,FALSE)="","",VLOOKUP($B2194,競技者!$A$5:$I$1004,9,FALSE)))</f>
        <v/>
      </c>
      <c r="H2194" s="219"/>
      <c r="I2194" s="218" t="str">
        <f t="shared" si="170"/>
        <v/>
      </c>
      <c r="J2194" s="220"/>
      <c r="K2194" s="221" t="str">
        <f t="shared" si="171"/>
        <v/>
      </c>
      <c r="L2194" s="220"/>
      <c r="M2194" s="221" t="str">
        <f t="shared" si="172"/>
        <v/>
      </c>
      <c r="N2194" s="262"/>
      <c r="O2194" s="262"/>
      <c r="P2194" s="263"/>
      <c r="Q2194" s="222" t="str">
        <f t="shared" si="173"/>
        <v/>
      </c>
      <c r="R2194" s="223" t="str">
        <f t="shared" si="174"/>
        <v/>
      </c>
      <c r="S2194" s="220"/>
      <c r="T2194" s="237"/>
      <c r="U2194" s="224"/>
    </row>
    <row r="2195" spans="1:21">
      <c r="A2195" s="94">
        <v>2191</v>
      </c>
      <c r="B2195" s="199"/>
      <c r="C2195" s="120" t="str">
        <f>IF($B2195="","",IF(VLOOKUP($B2195,競技者!$A$5:$I$1004,2,FALSE)="","",VLOOKUP($B2195,競技者!$A$5:$I$1004,2,FALSE)))</f>
        <v/>
      </c>
      <c r="D2195" s="120" t="str">
        <f>IF($B2195="","",IF(VLOOKUP($B2195,競技者!$A$5:$I$1004,3,FALSE)="","",VLOOKUP($B2195,競技者!$A$5:$I$1004,3,FALSE)))</f>
        <v/>
      </c>
      <c r="E2195" s="120" t="str">
        <f>IF($B2195="","",IF(VLOOKUP($B2195,競技者!$A$5:$I$1004,4,FALSE)="","",VLOOKUP($B2195,競技者!$A$5:$I$1004,4,FALSE)))</f>
        <v/>
      </c>
      <c r="F2195" s="120" t="str">
        <f>IF($B2195="","",IF(VLOOKUP($B2195,競技者!$A$5:$I$1004,7,FALSE)="","",VLOOKUP($B2195,競技者!$A$5:$I$1004,7,FALSE)))</f>
        <v/>
      </c>
      <c r="G2195" s="120" t="str">
        <f>IF($B2195="","",IF(VLOOKUP($B2195,競技者!$A$5:$I$1004,9,FALSE)="","",VLOOKUP($B2195,競技者!$A$5:$I$1004,9,FALSE)))</f>
        <v/>
      </c>
      <c r="H2195" s="119"/>
      <c r="I2195" s="120" t="str">
        <f t="shared" si="170"/>
        <v/>
      </c>
      <c r="J2195" s="121"/>
      <c r="K2195" s="122" t="str">
        <f t="shared" si="171"/>
        <v/>
      </c>
      <c r="L2195" s="121"/>
      <c r="M2195" s="122" t="str">
        <f t="shared" si="172"/>
        <v/>
      </c>
      <c r="N2195" s="123"/>
      <c r="O2195" s="123"/>
      <c r="P2195" s="259"/>
      <c r="Q2195" s="124" t="str">
        <f t="shared" si="173"/>
        <v/>
      </c>
      <c r="R2195" s="125" t="str">
        <f t="shared" si="174"/>
        <v/>
      </c>
      <c r="S2195" s="121"/>
      <c r="T2195" s="236"/>
      <c r="U2195" s="127"/>
    </row>
    <row r="2196" spans="1:21">
      <c r="A2196" s="94">
        <v>2192</v>
      </c>
      <c r="B2196" s="111"/>
      <c r="C2196" s="95" t="str">
        <f>IF($B2196="","",IF(VLOOKUP($B2196,競技者!$A$5:$I$1004,2,FALSE)="","",VLOOKUP($B2196,競技者!$A$5:$I$1004,2,FALSE)))</f>
        <v/>
      </c>
      <c r="D2196" s="95" t="str">
        <f>IF($B2196="","",IF(VLOOKUP($B2196,競技者!$A$5:$I$1004,3,FALSE)="","",VLOOKUP($B2196,競技者!$A$5:$I$1004,3,FALSE)))</f>
        <v/>
      </c>
      <c r="E2196" s="95" t="str">
        <f>IF($B2196="","",IF(VLOOKUP($B2196,競技者!$A$5:$I$1004,4,FALSE)="","",VLOOKUP($B2196,競技者!$A$5:$I$1004,4,FALSE)))</f>
        <v/>
      </c>
      <c r="F2196" s="95" t="str">
        <f>IF($B2196="","",IF(VLOOKUP($B2196,競技者!$A$5:$I$1004,7,FALSE)="","",VLOOKUP($B2196,競技者!$A$5:$I$1004,7,FALSE)))</f>
        <v/>
      </c>
      <c r="G2196" s="95" t="str">
        <f>IF($B2196="","",IF(VLOOKUP($B2196,競技者!$A$5:$I$1004,9,FALSE)="","",VLOOKUP($B2196,競技者!$A$5:$I$1004,9,FALSE)))</f>
        <v/>
      </c>
      <c r="H2196" s="109"/>
      <c r="I2196" s="95" t="str">
        <f t="shared" si="170"/>
        <v/>
      </c>
      <c r="J2196" s="96"/>
      <c r="K2196" s="107" t="str">
        <f t="shared" si="171"/>
        <v/>
      </c>
      <c r="L2196" s="96"/>
      <c r="M2196" s="107" t="str">
        <f t="shared" si="172"/>
        <v/>
      </c>
      <c r="N2196" s="103"/>
      <c r="O2196" s="103"/>
      <c r="P2196" s="260"/>
      <c r="Q2196" s="97" t="str">
        <f t="shared" si="173"/>
        <v/>
      </c>
      <c r="R2196" s="98" t="str">
        <f t="shared" si="174"/>
        <v/>
      </c>
      <c r="S2196" s="96"/>
      <c r="T2196" s="234"/>
      <c r="U2196" s="105"/>
    </row>
    <row r="2197" spans="1:21">
      <c r="A2197" s="94">
        <v>2193</v>
      </c>
      <c r="B2197" s="111"/>
      <c r="C2197" s="95" t="str">
        <f>IF($B2197="","",IF(VLOOKUP($B2197,競技者!$A$5:$I$1004,2,FALSE)="","",VLOOKUP($B2197,競技者!$A$5:$I$1004,2,FALSE)))</f>
        <v/>
      </c>
      <c r="D2197" s="95" t="str">
        <f>IF($B2197="","",IF(VLOOKUP($B2197,競技者!$A$5:$I$1004,3,FALSE)="","",VLOOKUP($B2197,競技者!$A$5:$I$1004,3,FALSE)))</f>
        <v/>
      </c>
      <c r="E2197" s="95" t="str">
        <f>IF($B2197="","",IF(VLOOKUP($B2197,競技者!$A$5:$I$1004,4,FALSE)="","",VLOOKUP($B2197,競技者!$A$5:$I$1004,4,FALSE)))</f>
        <v/>
      </c>
      <c r="F2197" s="95" t="str">
        <f>IF($B2197="","",IF(VLOOKUP($B2197,競技者!$A$5:$I$1004,7,FALSE)="","",VLOOKUP($B2197,競技者!$A$5:$I$1004,7,FALSE)))</f>
        <v/>
      </c>
      <c r="G2197" s="95" t="str">
        <f>IF($B2197="","",IF(VLOOKUP($B2197,競技者!$A$5:$I$1004,9,FALSE)="","",VLOOKUP($B2197,競技者!$A$5:$I$1004,9,FALSE)))</f>
        <v/>
      </c>
      <c r="H2197" s="109"/>
      <c r="I2197" s="95" t="str">
        <f t="shared" si="170"/>
        <v/>
      </c>
      <c r="J2197" s="96"/>
      <c r="K2197" s="107" t="str">
        <f t="shared" si="171"/>
        <v/>
      </c>
      <c r="L2197" s="96"/>
      <c r="M2197" s="107" t="str">
        <f t="shared" si="172"/>
        <v/>
      </c>
      <c r="N2197" s="103"/>
      <c r="O2197" s="103"/>
      <c r="P2197" s="260"/>
      <c r="Q2197" s="97" t="str">
        <f t="shared" si="173"/>
        <v/>
      </c>
      <c r="R2197" s="98" t="str">
        <f t="shared" si="174"/>
        <v/>
      </c>
      <c r="S2197" s="96"/>
      <c r="T2197" s="234"/>
      <c r="U2197" s="105"/>
    </row>
    <row r="2198" spans="1:21">
      <c r="A2198" s="94">
        <v>2194</v>
      </c>
      <c r="B2198" s="111"/>
      <c r="C2198" s="95" t="str">
        <f>IF($B2198="","",IF(VLOOKUP($B2198,競技者!$A$5:$I$1004,2,FALSE)="","",VLOOKUP($B2198,競技者!$A$5:$I$1004,2,FALSE)))</f>
        <v/>
      </c>
      <c r="D2198" s="95" t="str">
        <f>IF($B2198="","",IF(VLOOKUP($B2198,競技者!$A$5:$I$1004,3,FALSE)="","",VLOOKUP($B2198,競技者!$A$5:$I$1004,3,FALSE)))</f>
        <v/>
      </c>
      <c r="E2198" s="95" t="str">
        <f>IF($B2198="","",IF(VLOOKUP($B2198,競技者!$A$5:$I$1004,4,FALSE)="","",VLOOKUP($B2198,競技者!$A$5:$I$1004,4,FALSE)))</f>
        <v/>
      </c>
      <c r="F2198" s="95" t="str">
        <f>IF($B2198="","",IF(VLOOKUP($B2198,競技者!$A$5:$I$1004,7,FALSE)="","",VLOOKUP($B2198,競技者!$A$5:$I$1004,7,FALSE)))</f>
        <v/>
      </c>
      <c r="G2198" s="95" t="str">
        <f>IF($B2198="","",IF(VLOOKUP($B2198,競技者!$A$5:$I$1004,9,FALSE)="","",VLOOKUP($B2198,競技者!$A$5:$I$1004,9,FALSE)))</f>
        <v/>
      </c>
      <c r="H2198" s="109"/>
      <c r="I2198" s="95" t="str">
        <f t="shared" si="170"/>
        <v/>
      </c>
      <c r="J2198" s="96"/>
      <c r="K2198" s="107" t="str">
        <f t="shared" si="171"/>
        <v/>
      </c>
      <c r="L2198" s="96"/>
      <c r="M2198" s="107" t="str">
        <f t="shared" si="172"/>
        <v/>
      </c>
      <c r="N2198" s="103"/>
      <c r="O2198" s="103"/>
      <c r="P2198" s="260"/>
      <c r="Q2198" s="97" t="str">
        <f t="shared" si="173"/>
        <v/>
      </c>
      <c r="R2198" s="98" t="str">
        <f t="shared" si="174"/>
        <v/>
      </c>
      <c r="S2198" s="96"/>
      <c r="T2198" s="234"/>
      <c r="U2198" s="105"/>
    </row>
    <row r="2199" spans="1:21">
      <c r="A2199" s="94">
        <v>2195</v>
      </c>
      <c r="B2199" s="207"/>
      <c r="C2199" s="208" t="str">
        <f>IF($B2199="","",IF(VLOOKUP($B2199,競技者!$A$5:$I$1004,2,FALSE)="","",VLOOKUP($B2199,競技者!$A$5:$I$1004,2,FALSE)))</f>
        <v/>
      </c>
      <c r="D2199" s="208" t="str">
        <f>IF($B2199="","",IF(VLOOKUP($B2199,競技者!$A$5:$I$1004,3,FALSE)="","",VLOOKUP($B2199,競技者!$A$5:$I$1004,3,FALSE)))</f>
        <v/>
      </c>
      <c r="E2199" s="208" t="str">
        <f>IF($B2199="","",IF(VLOOKUP($B2199,競技者!$A$5:$I$1004,4,FALSE)="","",VLOOKUP($B2199,競技者!$A$5:$I$1004,4,FALSE)))</f>
        <v/>
      </c>
      <c r="F2199" s="208" t="str">
        <f>IF($B2199="","",IF(VLOOKUP($B2199,競技者!$A$5:$I$1004,7,FALSE)="","",VLOOKUP($B2199,競技者!$A$5:$I$1004,7,FALSE)))</f>
        <v/>
      </c>
      <c r="G2199" s="208" t="str">
        <f>IF($B2199="","",IF(VLOOKUP($B2199,競技者!$A$5:$I$1004,9,FALSE)="","",VLOOKUP($B2199,競技者!$A$5:$I$1004,9,FALSE)))</f>
        <v/>
      </c>
      <c r="H2199" s="209"/>
      <c r="I2199" s="208" t="str">
        <f t="shared" si="170"/>
        <v/>
      </c>
      <c r="J2199" s="210"/>
      <c r="K2199" s="211" t="str">
        <f t="shared" si="171"/>
        <v/>
      </c>
      <c r="L2199" s="210"/>
      <c r="M2199" s="211" t="str">
        <f t="shared" si="172"/>
        <v/>
      </c>
      <c r="N2199" s="212"/>
      <c r="O2199" s="212"/>
      <c r="P2199" s="261"/>
      <c r="Q2199" s="213" t="str">
        <f t="shared" si="173"/>
        <v/>
      </c>
      <c r="R2199" s="214" t="str">
        <f t="shared" si="174"/>
        <v/>
      </c>
      <c r="S2199" s="210"/>
      <c r="T2199" s="238"/>
      <c r="U2199" s="216"/>
    </row>
    <row r="2200" spans="1:21">
      <c r="A2200" s="94">
        <v>2196</v>
      </c>
      <c r="B2200" s="199"/>
      <c r="C2200" s="120" t="str">
        <f>IF($B2200="","",IF(VLOOKUP($B2200,競技者!$A$5:$I$1004,2,FALSE)="","",VLOOKUP($B2200,競技者!$A$5:$I$1004,2,FALSE)))</f>
        <v/>
      </c>
      <c r="D2200" s="120" t="str">
        <f>IF($B2200="","",IF(VLOOKUP($B2200,競技者!$A$5:$I$1004,3,FALSE)="","",VLOOKUP($B2200,競技者!$A$5:$I$1004,3,FALSE)))</f>
        <v/>
      </c>
      <c r="E2200" s="120" t="str">
        <f>IF($B2200="","",IF(VLOOKUP($B2200,競技者!$A$5:$I$1004,4,FALSE)="","",VLOOKUP($B2200,競技者!$A$5:$I$1004,4,FALSE)))</f>
        <v/>
      </c>
      <c r="F2200" s="120" t="str">
        <f>IF($B2200="","",IF(VLOOKUP($B2200,競技者!$A$5:$I$1004,7,FALSE)="","",VLOOKUP($B2200,競技者!$A$5:$I$1004,7,FALSE)))</f>
        <v/>
      </c>
      <c r="G2200" s="120" t="str">
        <f>IF($B2200="","",IF(VLOOKUP($B2200,競技者!$A$5:$I$1004,9,FALSE)="","",VLOOKUP($B2200,競技者!$A$5:$I$1004,9,FALSE)))</f>
        <v/>
      </c>
      <c r="H2200" s="119"/>
      <c r="I2200" s="120" t="str">
        <f t="shared" si="170"/>
        <v/>
      </c>
      <c r="J2200" s="121"/>
      <c r="K2200" s="122" t="str">
        <f t="shared" si="171"/>
        <v/>
      </c>
      <c r="L2200" s="121"/>
      <c r="M2200" s="122" t="str">
        <f t="shared" si="172"/>
        <v/>
      </c>
      <c r="N2200" s="123"/>
      <c r="O2200" s="123"/>
      <c r="P2200" s="259"/>
      <c r="Q2200" s="124" t="str">
        <f t="shared" si="173"/>
        <v/>
      </c>
      <c r="R2200" s="125" t="str">
        <f t="shared" si="174"/>
        <v/>
      </c>
      <c r="S2200" s="121"/>
      <c r="T2200" s="236"/>
      <c r="U2200" s="127"/>
    </row>
    <row r="2201" spans="1:21">
      <c r="A2201" s="94">
        <v>2197</v>
      </c>
      <c r="B2201" s="111"/>
      <c r="C2201" s="95" t="str">
        <f>IF($B2201="","",IF(VLOOKUP($B2201,競技者!$A$5:$I$1004,2,FALSE)="","",VLOOKUP($B2201,競技者!$A$5:$I$1004,2,FALSE)))</f>
        <v/>
      </c>
      <c r="D2201" s="95" t="str">
        <f>IF($B2201="","",IF(VLOOKUP($B2201,競技者!$A$5:$I$1004,3,FALSE)="","",VLOOKUP($B2201,競技者!$A$5:$I$1004,3,FALSE)))</f>
        <v/>
      </c>
      <c r="E2201" s="95" t="str">
        <f>IF($B2201="","",IF(VLOOKUP($B2201,競技者!$A$5:$I$1004,4,FALSE)="","",VLOOKUP($B2201,競技者!$A$5:$I$1004,4,FALSE)))</f>
        <v/>
      </c>
      <c r="F2201" s="95" t="str">
        <f>IF($B2201="","",IF(VLOOKUP($B2201,競技者!$A$5:$I$1004,7,FALSE)="","",VLOOKUP($B2201,競技者!$A$5:$I$1004,7,FALSE)))</f>
        <v/>
      </c>
      <c r="G2201" s="95" t="str">
        <f>IF($B2201="","",IF(VLOOKUP($B2201,競技者!$A$5:$I$1004,9,FALSE)="","",VLOOKUP($B2201,競技者!$A$5:$I$1004,9,FALSE)))</f>
        <v/>
      </c>
      <c r="H2201" s="109"/>
      <c r="I2201" s="95" t="str">
        <f t="shared" si="170"/>
        <v/>
      </c>
      <c r="J2201" s="96"/>
      <c r="K2201" s="107" t="str">
        <f t="shared" si="171"/>
        <v/>
      </c>
      <c r="L2201" s="96"/>
      <c r="M2201" s="107" t="str">
        <f t="shared" si="172"/>
        <v/>
      </c>
      <c r="N2201" s="103"/>
      <c r="O2201" s="103"/>
      <c r="P2201" s="260"/>
      <c r="Q2201" s="97" t="str">
        <f t="shared" si="173"/>
        <v/>
      </c>
      <c r="R2201" s="98" t="str">
        <f t="shared" si="174"/>
        <v/>
      </c>
      <c r="S2201" s="96"/>
      <c r="T2201" s="234"/>
      <c r="U2201" s="105"/>
    </row>
    <row r="2202" spans="1:21">
      <c r="A2202" s="94">
        <v>2198</v>
      </c>
      <c r="B2202" s="111"/>
      <c r="C2202" s="95" t="str">
        <f>IF($B2202="","",IF(VLOOKUP($B2202,競技者!$A$5:$I$1004,2,FALSE)="","",VLOOKUP($B2202,競技者!$A$5:$I$1004,2,FALSE)))</f>
        <v/>
      </c>
      <c r="D2202" s="95" t="str">
        <f>IF($B2202="","",IF(VLOOKUP($B2202,競技者!$A$5:$I$1004,3,FALSE)="","",VLOOKUP($B2202,競技者!$A$5:$I$1004,3,FALSE)))</f>
        <v/>
      </c>
      <c r="E2202" s="95" t="str">
        <f>IF($B2202="","",IF(VLOOKUP($B2202,競技者!$A$5:$I$1004,4,FALSE)="","",VLOOKUP($B2202,競技者!$A$5:$I$1004,4,FALSE)))</f>
        <v/>
      </c>
      <c r="F2202" s="95" t="str">
        <f>IF($B2202="","",IF(VLOOKUP($B2202,競技者!$A$5:$I$1004,7,FALSE)="","",VLOOKUP($B2202,競技者!$A$5:$I$1004,7,FALSE)))</f>
        <v/>
      </c>
      <c r="G2202" s="95" t="str">
        <f>IF($B2202="","",IF(VLOOKUP($B2202,競技者!$A$5:$I$1004,9,FALSE)="","",VLOOKUP($B2202,競技者!$A$5:$I$1004,9,FALSE)))</f>
        <v/>
      </c>
      <c r="H2202" s="109"/>
      <c r="I2202" s="95" t="str">
        <f t="shared" si="170"/>
        <v/>
      </c>
      <c r="J2202" s="96"/>
      <c r="K2202" s="107" t="str">
        <f t="shared" si="171"/>
        <v/>
      </c>
      <c r="L2202" s="96"/>
      <c r="M2202" s="107" t="str">
        <f t="shared" si="172"/>
        <v/>
      </c>
      <c r="N2202" s="103"/>
      <c r="O2202" s="103"/>
      <c r="P2202" s="260"/>
      <c r="Q2202" s="97" t="str">
        <f t="shared" si="173"/>
        <v/>
      </c>
      <c r="R2202" s="98" t="str">
        <f t="shared" si="174"/>
        <v/>
      </c>
      <c r="S2202" s="96"/>
      <c r="T2202" s="234"/>
      <c r="U2202" s="105"/>
    </row>
    <row r="2203" spans="1:21">
      <c r="A2203" s="94">
        <v>2199</v>
      </c>
      <c r="B2203" s="111"/>
      <c r="C2203" s="95" t="str">
        <f>IF($B2203="","",IF(VLOOKUP($B2203,競技者!$A$5:$I$1004,2,FALSE)="","",VLOOKUP($B2203,競技者!$A$5:$I$1004,2,FALSE)))</f>
        <v/>
      </c>
      <c r="D2203" s="95" t="str">
        <f>IF($B2203="","",IF(VLOOKUP($B2203,競技者!$A$5:$I$1004,3,FALSE)="","",VLOOKUP($B2203,競技者!$A$5:$I$1004,3,FALSE)))</f>
        <v/>
      </c>
      <c r="E2203" s="95" t="str">
        <f>IF($B2203="","",IF(VLOOKUP($B2203,競技者!$A$5:$I$1004,4,FALSE)="","",VLOOKUP($B2203,競技者!$A$5:$I$1004,4,FALSE)))</f>
        <v/>
      </c>
      <c r="F2203" s="95" t="str">
        <f>IF($B2203="","",IF(VLOOKUP($B2203,競技者!$A$5:$I$1004,7,FALSE)="","",VLOOKUP($B2203,競技者!$A$5:$I$1004,7,FALSE)))</f>
        <v/>
      </c>
      <c r="G2203" s="95" t="str">
        <f>IF($B2203="","",IF(VLOOKUP($B2203,競技者!$A$5:$I$1004,9,FALSE)="","",VLOOKUP($B2203,競技者!$A$5:$I$1004,9,FALSE)))</f>
        <v/>
      </c>
      <c r="H2203" s="109"/>
      <c r="I2203" s="95" t="str">
        <f t="shared" si="170"/>
        <v/>
      </c>
      <c r="J2203" s="96"/>
      <c r="K2203" s="107" t="str">
        <f t="shared" si="171"/>
        <v/>
      </c>
      <c r="L2203" s="96"/>
      <c r="M2203" s="107" t="str">
        <f t="shared" si="172"/>
        <v/>
      </c>
      <c r="N2203" s="103"/>
      <c r="O2203" s="103"/>
      <c r="P2203" s="260"/>
      <c r="Q2203" s="97" t="str">
        <f t="shared" si="173"/>
        <v/>
      </c>
      <c r="R2203" s="98" t="str">
        <f t="shared" si="174"/>
        <v/>
      </c>
      <c r="S2203" s="96"/>
      <c r="T2203" s="234"/>
      <c r="U2203" s="105"/>
    </row>
    <row r="2204" spans="1:21" ht="12.6" thickBot="1">
      <c r="A2204" s="94">
        <v>2200</v>
      </c>
      <c r="B2204" s="217"/>
      <c r="C2204" s="218" t="str">
        <f>IF($B2204="","",IF(VLOOKUP($B2204,競技者!$A$5:$I$1004,2,FALSE)="","",VLOOKUP($B2204,競技者!$A$5:$I$1004,2,FALSE)))</f>
        <v/>
      </c>
      <c r="D2204" s="218" t="str">
        <f>IF($B2204="","",IF(VLOOKUP($B2204,競技者!$A$5:$I$1004,3,FALSE)="","",VLOOKUP($B2204,競技者!$A$5:$I$1004,3,FALSE)))</f>
        <v/>
      </c>
      <c r="E2204" s="218" t="str">
        <f>IF($B2204="","",IF(VLOOKUP($B2204,競技者!$A$5:$I$1004,4,FALSE)="","",VLOOKUP($B2204,競技者!$A$5:$I$1004,4,FALSE)))</f>
        <v/>
      </c>
      <c r="F2204" s="218" t="str">
        <f>IF($B2204="","",IF(VLOOKUP($B2204,競技者!$A$5:$I$1004,7,FALSE)="","",VLOOKUP($B2204,競技者!$A$5:$I$1004,7,FALSE)))</f>
        <v/>
      </c>
      <c r="G2204" s="218" t="str">
        <f>IF($B2204="","",IF(VLOOKUP($B2204,競技者!$A$5:$I$1004,9,FALSE)="","",VLOOKUP($B2204,競技者!$A$5:$I$1004,9,FALSE)))</f>
        <v/>
      </c>
      <c r="H2204" s="219"/>
      <c r="I2204" s="218" t="str">
        <f t="shared" si="170"/>
        <v/>
      </c>
      <c r="J2204" s="220"/>
      <c r="K2204" s="221" t="str">
        <f t="shared" si="171"/>
        <v/>
      </c>
      <c r="L2204" s="220"/>
      <c r="M2204" s="221" t="str">
        <f t="shared" si="172"/>
        <v/>
      </c>
      <c r="N2204" s="262"/>
      <c r="O2204" s="262"/>
      <c r="P2204" s="263"/>
      <c r="Q2204" s="222" t="str">
        <f t="shared" si="173"/>
        <v/>
      </c>
      <c r="R2204" s="223" t="str">
        <f t="shared" si="174"/>
        <v/>
      </c>
      <c r="S2204" s="220"/>
      <c r="T2204" s="237"/>
      <c r="U2204" s="224"/>
    </row>
    <row r="2205" spans="1:21">
      <c r="A2205" s="94">
        <v>2201</v>
      </c>
      <c r="B2205" s="199"/>
      <c r="C2205" s="120" t="str">
        <f>IF($B2205="","",IF(VLOOKUP($B2205,競技者!$A$5:$I$1004,2,FALSE)="","",VLOOKUP($B2205,競技者!$A$5:$I$1004,2,FALSE)))</f>
        <v/>
      </c>
      <c r="D2205" s="120" t="str">
        <f>IF($B2205="","",IF(VLOOKUP($B2205,競技者!$A$5:$I$1004,3,FALSE)="","",VLOOKUP($B2205,競技者!$A$5:$I$1004,3,FALSE)))</f>
        <v/>
      </c>
      <c r="E2205" s="120" t="str">
        <f>IF($B2205="","",IF(VLOOKUP($B2205,競技者!$A$5:$I$1004,4,FALSE)="","",VLOOKUP($B2205,競技者!$A$5:$I$1004,4,FALSE)))</f>
        <v/>
      </c>
      <c r="F2205" s="120" t="str">
        <f>IF($B2205="","",IF(VLOOKUP($B2205,競技者!$A$5:$I$1004,7,FALSE)="","",VLOOKUP($B2205,競技者!$A$5:$I$1004,7,FALSE)))</f>
        <v/>
      </c>
      <c r="G2205" s="120" t="str">
        <f>IF($B2205="","",IF(VLOOKUP($B2205,競技者!$A$5:$I$1004,9,FALSE)="","",VLOOKUP($B2205,競技者!$A$5:$I$1004,9,FALSE)))</f>
        <v/>
      </c>
      <c r="H2205" s="119"/>
      <c r="I2205" s="120" t="str">
        <f t="shared" si="170"/>
        <v/>
      </c>
      <c r="J2205" s="121"/>
      <c r="K2205" s="122" t="str">
        <f t="shared" si="171"/>
        <v/>
      </c>
      <c r="L2205" s="121"/>
      <c r="M2205" s="122" t="str">
        <f t="shared" si="172"/>
        <v/>
      </c>
      <c r="N2205" s="123"/>
      <c r="O2205" s="123"/>
      <c r="P2205" s="259"/>
      <c r="Q2205" s="124" t="str">
        <f t="shared" si="173"/>
        <v/>
      </c>
      <c r="R2205" s="125" t="str">
        <f t="shared" si="174"/>
        <v/>
      </c>
      <c r="S2205" s="121"/>
      <c r="T2205" s="236"/>
      <c r="U2205" s="127"/>
    </row>
    <row r="2206" spans="1:21">
      <c r="A2206" s="94">
        <v>2202</v>
      </c>
      <c r="B2206" s="111"/>
      <c r="C2206" s="95" t="str">
        <f>IF($B2206="","",IF(VLOOKUP($B2206,競技者!$A$5:$I$1004,2,FALSE)="","",VLOOKUP($B2206,競技者!$A$5:$I$1004,2,FALSE)))</f>
        <v/>
      </c>
      <c r="D2206" s="95" t="str">
        <f>IF($B2206="","",IF(VLOOKUP($B2206,競技者!$A$5:$I$1004,3,FALSE)="","",VLOOKUP($B2206,競技者!$A$5:$I$1004,3,FALSE)))</f>
        <v/>
      </c>
      <c r="E2206" s="95" t="str">
        <f>IF($B2206="","",IF(VLOOKUP($B2206,競技者!$A$5:$I$1004,4,FALSE)="","",VLOOKUP($B2206,競技者!$A$5:$I$1004,4,FALSE)))</f>
        <v/>
      </c>
      <c r="F2206" s="95" t="str">
        <f>IF($B2206="","",IF(VLOOKUP($B2206,競技者!$A$5:$I$1004,7,FALSE)="","",VLOOKUP($B2206,競技者!$A$5:$I$1004,7,FALSE)))</f>
        <v/>
      </c>
      <c r="G2206" s="95" t="str">
        <f>IF($B2206="","",IF(VLOOKUP($B2206,競技者!$A$5:$I$1004,9,FALSE)="","",VLOOKUP($B2206,競技者!$A$5:$I$1004,9,FALSE)))</f>
        <v/>
      </c>
      <c r="H2206" s="109"/>
      <c r="I2206" s="95" t="str">
        <f t="shared" si="170"/>
        <v/>
      </c>
      <c r="J2206" s="96"/>
      <c r="K2206" s="107" t="str">
        <f t="shared" si="171"/>
        <v/>
      </c>
      <c r="L2206" s="96"/>
      <c r="M2206" s="107" t="str">
        <f t="shared" si="172"/>
        <v/>
      </c>
      <c r="N2206" s="103"/>
      <c r="O2206" s="103"/>
      <c r="P2206" s="260"/>
      <c r="Q2206" s="97" t="str">
        <f t="shared" si="173"/>
        <v/>
      </c>
      <c r="R2206" s="98" t="str">
        <f t="shared" si="174"/>
        <v/>
      </c>
      <c r="S2206" s="96"/>
      <c r="T2206" s="234"/>
      <c r="U2206" s="105"/>
    </row>
    <row r="2207" spans="1:21">
      <c r="A2207" s="94">
        <v>2203</v>
      </c>
      <c r="B2207" s="111"/>
      <c r="C2207" s="95" t="str">
        <f>IF($B2207="","",IF(VLOOKUP($B2207,競技者!$A$5:$I$1004,2,FALSE)="","",VLOOKUP($B2207,競技者!$A$5:$I$1004,2,FALSE)))</f>
        <v/>
      </c>
      <c r="D2207" s="95" t="str">
        <f>IF($B2207="","",IF(VLOOKUP($B2207,競技者!$A$5:$I$1004,3,FALSE)="","",VLOOKUP($B2207,競技者!$A$5:$I$1004,3,FALSE)))</f>
        <v/>
      </c>
      <c r="E2207" s="95" t="str">
        <f>IF($B2207="","",IF(VLOOKUP($B2207,競技者!$A$5:$I$1004,4,FALSE)="","",VLOOKUP($B2207,競技者!$A$5:$I$1004,4,FALSE)))</f>
        <v/>
      </c>
      <c r="F2207" s="95" t="str">
        <f>IF($B2207="","",IF(VLOOKUP($B2207,競技者!$A$5:$I$1004,7,FALSE)="","",VLOOKUP($B2207,競技者!$A$5:$I$1004,7,FALSE)))</f>
        <v/>
      </c>
      <c r="G2207" s="95" t="str">
        <f>IF($B2207="","",IF(VLOOKUP($B2207,競技者!$A$5:$I$1004,9,FALSE)="","",VLOOKUP($B2207,競技者!$A$5:$I$1004,9,FALSE)))</f>
        <v/>
      </c>
      <c r="H2207" s="109"/>
      <c r="I2207" s="95" t="str">
        <f t="shared" si="170"/>
        <v/>
      </c>
      <c r="J2207" s="96"/>
      <c r="K2207" s="107" t="str">
        <f t="shared" si="171"/>
        <v/>
      </c>
      <c r="L2207" s="96"/>
      <c r="M2207" s="107" t="str">
        <f t="shared" si="172"/>
        <v/>
      </c>
      <c r="N2207" s="103"/>
      <c r="O2207" s="103"/>
      <c r="P2207" s="260"/>
      <c r="Q2207" s="97" t="str">
        <f t="shared" si="173"/>
        <v/>
      </c>
      <c r="R2207" s="98" t="str">
        <f t="shared" si="174"/>
        <v/>
      </c>
      <c r="S2207" s="96"/>
      <c r="T2207" s="234"/>
      <c r="U2207" s="105"/>
    </row>
    <row r="2208" spans="1:21">
      <c r="A2208" s="94">
        <v>2204</v>
      </c>
      <c r="B2208" s="111"/>
      <c r="C2208" s="95" t="str">
        <f>IF($B2208="","",IF(VLOOKUP($B2208,競技者!$A$5:$I$1004,2,FALSE)="","",VLOOKUP($B2208,競技者!$A$5:$I$1004,2,FALSE)))</f>
        <v/>
      </c>
      <c r="D2208" s="95" t="str">
        <f>IF($B2208="","",IF(VLOOKUP($B2208,競技者!$A$5:$I$1004,3,FALSE)="","",VLOOKUP($B2208,競技者!$A$5:$I$1004,3,FALSE)))</f>
        <v/>
      </c>
      <c r="E2208" s="95" t="str">
        <f>IF($B2208="","",IF(VLOOKUP($B2208,競技者!$A$5:$I$1004,4,FALSE)="","",VLOOKUP($B2208,競技者!$A$5:$I$1004,4,FALSE)))</f>
        <v/>
      </c>
      <c r="F2208" s="95" t="str">
        <f>IF($B2208="","",IF(VLOOKUP($B2208,競技者!$A$5:$I$1004,7,FALSE)="","",VLOOKUP($B2208,競技者!$A$5:$I$1004,7,FALSE)))</f>
        <v/>
      </c>
      <c r="G2208" s="95" t="str">
        <f>IF($B2208="","",IF(VLOOKUP($B2208,競技者!$A$5:$I$1004,9,FALSE)="","",VLOOKUP($B2208,競技者!$A$5:$I$1004,9,FALSE)))</f>
        <v/>
      </c>
      <c r="H2208" s="109"/>
      <c r="I2208" s="95" t="str">
        <f t="shared" si="170"/>
        <v/>
      </c>
      <c r="J2208" s="96"/>
      <c r="K2208" s="107" t="str">
        <f t="shared" si="171"/>
        <v/>
      </c>
      <c r="L2208" s="96"/>
      <c r="M2208" s="107" t="str">
        <f t="shared" si="172"/>
        <v/>
      </c>
      <c r="N2208" s="103"/>
      <c r="O2208" s="103"/>
      <c r="P2208" s="260"/>
      <c r="Q2208" s="97" t="str">
        <f t="shared" si="173"/>
        <v/>
      </c>
      <c r="R2208" s="98" t="str">
        <f t="shared" si="174"/>
        <v/>
      </c>
      <c r="S2208" s="96"/>
      <c r="T2208" s="234"/>
      <c r="U2208" s="105"/>
    </row>
    <row r="2209" spans="1:21">
      <c r="A2209" s="94">
        <v>2205</v>
      </c>
      <c r="B2209" s="207"/>
      <c r="C2209" s="208" t="str">
        <f>IF($B2209="","",IF(VLOOKUP($B2209,競技者!$A$5:$I$1004,2,FALSE)="","",VLOOKUP($B2209,競技者!$A$5:$I$1004,2,FALSE)))</f>
        <v/>
      </c>
      <c r="D2209" s="208" t="str">
        <f>IF($B2209="","",IF(VLOOKUP($B2209,競技者!$A$5:$I$1004,3,FALSE)="","",VLOOKUP($B2209,競技者!$A$5:$I$1004,3,FALSE)))</f>
        <v/>
      </c>
      <c r="E2209" s="208" t="str">
        <f>IF($B2209="","",IF(VLOOKUP($B2209,競技者!$A$5:$I$1004,4,FALSE)="","",VLOOKUP($B2209,競技者!$A$5:$I$1004,4,FALSE)))</f>
        <v/>
      </c>
      <c r="F2209" s="208" t="str">
        <f>IF($B2209="","",IF(VLOOKUP($B2209,競技者!$A$5:$I$1004,7,FALSE)="","",VLOOKUP($B2209,競技者!$A$5:$I$1004,7,FALSE)))</f>
        <v/>
      </c>
      <c r="G2209" s="208" t="str">
        <f>IF($B2209="","",IF(VLOOKUP($B2209,競技者!$A$5:$I$1004,9,FALSE)="","",VLOOKUP($B2209,競技者!$A$5:$I$1004,9,FALSE)))</f>
        <v/>
      </c>
      <c r="H2209" s="209"/>
      <c r="I2209" s="208" t="str">
        <f t="shared" si="170"/>
        <v/>
      </c>
      <c r="J2209" s="210"/>
      <c r="K2209" s="211" t="str">
        <f t="shared" si="171"/>
        <v/>
      </c>
      <c r="L2209" s="210"/>
      <c r="M2209" s="211" t="str">
        <f t="shared" si="172"/>
        <v/>
      </c>
      <c r="N2209" s="212"/>
      <c r="O2209" s="212"/>
      <c r="P2209" s="261"/>
      <c r="Q2209" s="213" t="str">
        <f t="shared" si="173"/>
        <v/>
      </c>
      <c r="R2209" s="214" t="str">
        <f t="shared" si="174"/>
        <v/>
      </c>
      <c r="S2209" s="210"/>
      <c r="T2209" s="238"/>
      <c r="U2209" s="216"/>
    </row>
    <row r="2210" spans="1:21">
      <c r="A2210" s="94">
        <v>2206</v>
      </c>
      <c r="B2210" s="199"/>
      <c r="C2210" s="120" t="str">
        <f>IF($B2210="","",IF(VLOOKUP($B2210,競技者!$A$5:$I$1004,2,FALSE)="","",VLOOKUP($B2210,競技者!$A$5:$I$1004,2,FALSE)))</f>
        <v/>
      </c>
      <c r="D2210" s="120" t="str">
        <f>IF($B2210="","",IF(VLOOKUP($B2210,競技者!$A$5:$I$1004,3,FALSE)="","",VLOOKUP($B2210,競技者!$A$5:$I$1004,3,FALSE)))</f>
        <v/>
      </c>
      <c r="E2210" s="120" t="str">
        <f>IF($B2210="","",IF(VLOOKUP($B2210,競技者!$A$5:$I$1004,4,FALSE)="","",VLOOKUP($B2210,競技者!$A$5:$I$1004,4,FALSE)))</f>
        <v/>
      </c>
      <c r="F2210" s="120" t="str">
        <f>IF($B2210="","",IF(VLOOKUP($B2210,競技者!$A$5:$I$1004,7,FALSE)="","",VLOOKUP($B2210,競技者!$A$5:$I$1004,7,FALSE)))</f>
        <v/>
      </c>
      <c r="G2210" s="120" t="str">
        <f>IF($B2210="","",IF(VLOOKUP($B2210,競技者!$A$5:$I$1004,9,FALSE)="","",VLOOKUP($B2210,競技者!$A$5:$I$1004,9,FALSE)))</f>
        <v/>
      </c>
      <c r="H2210" s="119"/>
      <c r="I2210" s="120" t="str">
        <f t="shared" si="170"/>
        <v/>
      </c>
      <c r="J2210" s="121"/>
      <c r="K2210" s="122" t="str">
        <f t="shared" si="171"/>
        <v/>
      </c>
      <c r="L2210" s="121"/>
      <c r="M2210" s="122" t="str">
        <f t="shared" si="172"/>
        <v/>
      </c>
      <c r="N2210" s="123"/>
      <c r="O2210" s="123"/>
      <c r="P2210" s="259"/>
      <c r="Q2210" s="124" t="str">
        <f t="shared" si="173"/>
        <v/>
      </c>
      <c r="R2210" s="125" t="str">
        <f t="shared" si="174"/>
        <v/>
      </c>
      <c r="S2210" s="121"/>
      <c r="T2210" s="236"/>
      <c r="U2210" s="127"/>
    </row>
    <row r="2211" spans="1:21">
      <c r="A2211" s="94">
        <v>2207</v>
      </c>
      <c r="B2211" s="111"/>
      <c r="C2211" s="95" t="str">
        <f>IF($B2211="","",IF(VLOOKUP($B2211,競技者!$A$5:$I$1004,2,FALSE)="","",VLOOKUP($B2211,競技者!$A$5:$I$1004,2,FALSE)))</f>
        <v/>
      </c>
      <c r="D2211" s="95" t="str">
        <f>IF($B2211="","",IF(VLOOKUP($B2211,競技者!$A$5:$I$1004,3,FALSE)="","",VLOOKUP($B2211,競技者!$A$5:$I$1004,3,FALSE)))</f>
        <v/>
      </c>
      <c r="E2211" s="95" t="str">
        <f>IF($B2211="","",IF(VLOOKUP($B2211,競技者!$A$5:$I$1004,4,FALSE)="","",VLOOKUP($B2211,競技者!$A$5:$I$1004,4,FALSE)))</f>
        <v/>
      </c>
      <c r="F2211" s="95" t="str">
        <f>IF($B2211="","",IF(VLOOKUP($B2211,競技者!$A$5:$I$1004,7,FALSE)="","",VLOOKUP($B2211,競技者!$A$5:$I$1004,7,FALSE)))</f>
        <v/>
      </c>
      <c r="G2211" s="95" t="str">
        <f>IF($B2211="","",IF(VLOOKUP($B2211,競技者!$A$5:$I$1004,9,FALSE)="","",VLOOKUP($B2211,競技者!$A$5:$I$1004,9,FALSE)))</f>
        <v/>
      </c>
      <c r="H2211" s="109"/>
      <c r="I2211" s="95" t="str">
        <f t="shared" si="170"/>
        <v/>
      </c>
      <c r="J2211" s="96"/>
      <c r="K2211" s="107" t="str">
        <f t="shared" si="171"/>
        <v/>
      </c>
      <c r="L2211" s="96"/>
      <c r="M2211" s="107" t="str">
        <f t="shared" si="172"/>
        <v/>
      </c>
      <c r="N2211" s="103"/>
      <c r="O2211" s="103"/>
      <c r="P2211" s="260"/>
      <c r="Q2211" s="97" t="str">
        <f t="shared" si="173"/>
        <v/>
      </c>
      <c r="R2211" s="98" t="str">
        <f t="shared" si="174"/>
        <v/>
      </c>
      <c r="S2211" s="96"/>
      <c r="T2211" s="234"/>
      <c r="U2211" s="105"/>
    </row>
    <row r="2212" spans="1:21">
      <c r="A2212" s="94">
        <v>2208</v>
      </c>
      <c r="B2212" s="111"/>
      <c r="C2212" s="95" t="str">
        <f>IF($B2212="","",IF(VLOOKUP($B2212,競技者!$A$5:$I$1004,2,FALSE)="","",VLOOKUP($B2212,競技者!$A$5:$I$1004,2,FALSE)))</f>
        <v/>
      </c>
      <c r="D2212" s="95" t="str">
        <f>IF($B2212="","",IF(VLOOKUP($B2212,競技者!$A$5:$I$1004,3,FALSE)="","",VLOOKUP($B2212,競技者!$A$5:$I$1004,3,FALSE)))</f>
        <v/>
      </c>
      <c r="E2212" s="95" t="str">
        <f>IF($B2212="","",IF(VLOOKUP($B2212,競技者!$A$5:$I$1004,4,FALSE)="","",VLOOKUP($B2212,競技者!$A$5:$I$1004,4,FALSE)))</f>
        <v/>
      </c>
      <c r="F2212" s="95" t="str">
        <f>IF($B2212="","",IF(VLOOKUP($B2212,競技者!$A$5:$I$1004,7,FALSE)="","",VLOOKUP($B2212,競技者!$A$5:$I$1004,7,FALSE)))</f>
        <v/>
      </c>
      <c r="G2212" s="95" t="str">
        <f>IF($B2212="","",IF(VLOOKUP($B2212,競技者!$A$5:$I$1004,9,FALSE)="","",VLOOKUP($B2212,競技者!$A$5:$I$1004,9,FALSE)))</f>
        <v/>
      </c>
      <c r="H2212" s="109"/>
      <c r="I2212" s="95" t="str">
        <f t="shared" si="170"/>
        <v/>
      </c>
      <c r="J2212" s="96"/>
      <c r="K2212" s="107" t="str">
        <f t="shared" si="171"/>
        <v/>
      </c>
      <c r="L2212" s="96"/>
      <c r="M2212" s="107" t="str">
        <f t="shared" si="172"/>
        <v/>
      </c>
      <c r="N2212" s="103"/>
      <c r="O2212" s="103"/>
      <c r="P2212" s="260"/>
      <c r="Q2212" s="97" t="str">
        <f t="shared" si="173"/>
        <v/>
      </c>
      <c r="R2212" s="98" t="str">
        <f t="shared" si="174"/>
        <v/>
      </c>
      <c r="S2212" s="96"/>
      <c r="T2212" s="234"/>
      <c r="U2212" s="105"/>
    </row>
    <row r="2213" spans="1:21">
      <c r="A2213" s="94">
        <v>2209</v>
      </c>
      <c r="B2213" s="111"/>
      <c r="C2213" s="95" t="str">
        <f>IF($B2213="","",IF(VLOOKUP($B2213,競技者!$A$5:$I$1004,2,FALSE)="","",VLOOKUP($B2213,競技者!$A$5:$I$1004,2,FALSE)))</f>
        <v/>
      </c>
      <c r="D2213" s="95" t="str">
        <f>IF($B2213="","",IF(VLOOKUP($B2213,競技者!$A$5:$I$1004,3,FALSE)="","",VLOOKUP($B2213,競技者!$A$5:$I$1004,3,FALSE)))</f>
        <v/>
      </c>
      <c r="E2213" s="95" t="str">
        <f>IF($B2213="","",IF(VLOOKUP($B2213,競技者!$A$5:$I$1004,4,FALSE)="","",VLOOKUP($B2213,競技者!$A$5:$I$1004,4,FALSE)))</f>
        <v/>
      </c>
      <c r="F2213" s="95" t="str">
        <f>IF($B2213="","",IF(VLOOKUP($B2213,競技者!$A$5:$I$1004,7,FALSE)="","",VLOOKUP($B2213,競技者!$A$5:$I$1004,7,FALSE)))</f>
        <v/>
      </c>
      <c r="G2213" s="95" t="str">
        <f>IF($B2213="","",IF(VLOOKUP($B2213,競技者!$A$5:$I$1004,9,FALSE)="","",VLOOKUP($B2213,競技者!$A$5:$I$1004,9,FALSE)))</f>
        <v/>
      </c>
      <c r="H2213" s="109"/>
      <c r="I2213" s="95" t="str">
        <f t="shared" si="170"/>
        <v/>
      </c>
      <c r="J2213" s="96"/>
      <c r="K2213" s="107" t="str">
        <f t="shared" si="171"/>
        <v/>
      </c>
      <c r="L2213" s="96"/>
      <c r="M2213" s="107" t="str">
        <f t="shared" si="172"/>
        <v/>
      </c>
      <c r="N2213" s="103"/>
      <c r="O2213" s="103"/>
      <c r="P2213" s="260"/>
      <c r="Q2213" s="97" t="str">
        <f t="shared" si="173"/>
        <v/>
      </c>
      <c r="R2213" s="98" t="str">
        <f t="shared" si="174"/>
        <v/>
      </c>
      <c r="S2213" s="96"/>
      <c r="T2213" s="234"/>
      <c r="U2213" s="105"/>
    </row>
    <row r="2214" spans="1:21" ht="12.6" thickBot="1">
      <c r="A2214" s="94">
        <v>2210</v>
      </c>
      <c r="B2214" s="217"/>
      <c r="C2214" s="218" t="str">
        <f>IF($B2214="","",IF(VLOOKUP($B2214,競技者!$A$5:$I$1004,2,FALSE)="","",VLOOKUP($B2214,競技者!$A$5:$I$1004,2,FALSE)))</f>
        <v/>
      </c>
      <c r="D2214" s="218" t="str">
        <f>IF($B2214="","",IF(VLOOKUP($B2214,競技者!$A$5:$I$1004,3,FALSE)="","",VLOOKUP($B2214,競技者!$A$5:$I$1004,3,FALSE)))</f>
        <v/>
      </c>
      <c r="E2214" s="218" t="str">
        <f>IF($B2214="","",IF(VLOOKUP($B2214,競技者!$A$5:$I$1004,4,FALSE)="","",VLOOKUP($B2214,競技者!$A$5:$I$1004,4,FALSE)))</f>
        <v/>
      </c>
      <c r="F2214" s="218" t="str">
        <f>IF($B2214="","",IF(VLOOKUP($B2214,競技者!$A$5:$I$1004,7,FALSE)="","",VLOOKUP($B2214,競技者!$A$5:$I$1004,7,FALSE)))</f>
        <v/>
      </c>
      <c r="G2214" s="218" t="str">
        <f>IF($B2214="","",IF(VLOOKUP($B2214,競技者!$A$5:$I$1004,9,FALSE)="","",VLOOKUP($B2214,競技者!$A$5:$I$1004,9,FALSE)))</f>
        <v/>
      </c>
      <c r="H2214" s="219"/>
      <c r="I2214" s="218" t="str">
        <f t="shared" si="170"/>
        <v/>
      </c>
      <c r="J2214" s="220"/>
      <c r="K2214" s="221" t="str">
        <f t="shared" si="171"/>
        <v/>
      </c>
      <c r="L2214" s="220"/>
      <c r="M2214" s="221" t="str">
        <f t="shared" si="172"/>
        <v/>
      </c>
      <c r="N2214" s="262"/>
      <c r="O2214" s="262"/>
      <c r="P2214" s="263"/>
      <c r="Q2214" s="222" t="str">
        <f t="shared" si="173"/>
        <v/>
      </c>
      <c r="R2214" s="223" t="str">
        <f t="shared" si="174"/>
        <v/>
      </c>
      <c r="S2214" s="220"/>
      <c r="T2214" s="237"/>
      <c r="U2214" s="224"/>
    </row>
    <row r="2215" spans="1:21">
      <c r="A2215" s="94">
        <v>2211</v>
      </c>
      <c r="B2215" s="199"/>
      <c r="C2215" s="120" t="str">
        <f>IF($B2215="","",IF(VLOOKUP($B2215,競技者!$A$5:$I$1004,2,FALSE)="","",VLOOKUP($B2215,競技者!$A$5:$I$1004,2,FALSE)))</f>
        <v/>
      </c>
      <c r="D2215" s="120" t="str">
        <f>IF($B2215="","",IF(VLOOKUP($B2215,競技者!$A$5:$I$1004,3,FALSE)="","",VLOOKUP($B2215,競技者!$A$5:$I$1004,3,FALSE)))</f>
        <v/>
      </c>
      <c r="E2215" s="120" t="str">
        <f>IF($B2215="","",IF(VLOOKUP($B2215,競技者!$A$5:$I$1004,4,FALSE)="","",VLOOKUP($B2215,競技者!$A$5:$I$1004,4,FALSE)))</f>
        <v/>
      </c>
      <c r="F2215" s="120" t="str">
        <f>IF($B2215="","",IF(VLOOKUP($B2215,競技者!$A$5:$I$1004,7,FALSE)="","",VLOOKUP($B2215,競技者!$A$5:$I$1004,7,FALSE)))</f>
        <v/>
      </c>
      <c r="G2215" s="120" t="str">
        <f>IF($B2215="","",IF(VLOOKUP($B2215,競技者!$A$5:$I$1004,9,FALSE)="","",VLOOKUP($B2215,競技者!$A$5:$I$1004,9,FALSE)))</f>
        <v/>
      </c>
      <c r="H2215" s="119"/>
      <c r="I2215" s="120" t="str">
        <f t="shared" si="170"/>
        <v/>
      </c>
      <c r="J2215" s="121"/>
      <c r="K2215" s="122" t="str">
        <f t="shared" si="171"/>
        <v/>
      </c>
      <c r="L2215" s="121"/>
      <c r="M2215" s="122" t="str">
        <f t="shared" si="172"/>
        <v/>
      </c>
      <c r="N2215" s="123"/>
      <c r="O2215" s="123"/>
      <c r="P2215" s="259"/>
      <c r="Q2215" s="124" t="str">
        <f t="shared" si="173"/>
        <v/>
      </c>
      <c r="R2215" s="125" t="str">
        <f t="shared" si="174"/>
        <v/>
      </c>
      <c r="S2215" s="121"/>
      <c r="T2215" s="236"/>
      <c r="U2215" s="127"/>
    </row>
    <row r="2216" spans="1:21">
      <c r="A2216" s="94">
        <v>2212</v>
      </c>
      <c r="B2216" s="111"/>
      <c r="C2216" s="95" t="str">
        <f>IF($B2216="","",IF(VLOOKUP($B2216,競技者!$A$5:$I$1004,2,FALSE)="","",VLOOKUP($B2216,競技者!$A$5:$I$1004,2,FALSE)))</f>
        <v/>
      </c>
      <c r="D2216" s="95" t="str">
        <f>IF($B2216="","",IF(VLOOKUP($B2216,競技者!$A$5:$I$1004,3,FALSE)="","",VLOOKUP($B2216,競技者!$A$5:$I$1004,3,FALSE)))</f>
        <v/>
      </c>
      <c r="E2216" s="95" t="str">
        <f>IF($B2216="","",IF(VLOOKUP($B2216,競技者!$A$5:$I$1004,4,FALSE)="","",VLOOKUP($B2216,競技者!$A$5:$I$1004,4,FALSE)))</f>
        <v/>
      </c>
      <c r="F2216" s="95" t="str">
        <f>IF($B2216="","",IF(VLOOKUP($B2216,競技者!$A$5:$I$1004,7,FALSE)="","",VLOOKUP($B2216,競技者!$A$5:$I$1004,7,FALSE)))</f>
        <v/>
      </c>
      <c r="G2216" s="95" t="str">
        <f>IF($B2216="","",IF(VLOOKUP($B2216,競技者!$A$5:$I$1004,9,FALSE)="","",VLOOKUP($B2216,競技者!$A$5:$I$1004,9,FALSE)))</f>
        <v/>
      </c>
      <c r="H2216" s="109"/>
      <c r="I2216" s="95" t="str">
        <f t="shared" si="170"/>
        <v/>
      </c>
      <c r="J2216" s="96"/>
      <c r="K2216" s="107" t="str">
        <f t="shared" si="171"/>
        <v/>
      </c>
      <c r="L2216" s="96"/>
      <c r="M2216" s="107" t="str">
        <f t="shared" si="172"/>
        <v/>
      </c>
      <c r="N2216" s="103"/>
      <c r="O2216" s="103"/>
      <c r="P2216" s="260"/>
      <c r="Q2216" s="97" t="str">
        <f t="shared" si="173"/>
        <v/>
      </c>
      <c r="R2216" s="98" t="str">
        <f t="shared" si="174"/>
        <v/>
      </c>
      <c r="S2216" s="96"/>
      <c r="T2216" s="234"/>
      <c r="U2216" s="105"/>
    </row>
    <row r="2217" spans="1:21">
      <c r="A2217" s="94">
        <v>2213</v>
      </c>
      <c r="B2217" s="111"/>
      <c r="C2217" s="95" t="str">
        <f>IF($B2217="","",IF(VLOOKUP($B2217,競技者!$A$5:$I$1004,2,FALSE)="","",VLOOKUP($B2217,競技者!$A$5:$I$1004,2,FALSE)))</f>
        <v/>
      </c>
      <c r="D2217" s="95" t="str">
        <f>IF($B2217="","",IF(VLOOKUP($B2217,競技者!$A$5:$I$1004,3,FALSE)="","",VLOOKUP($B2217,競技者!$A$5:$I$1004,3,FALSE)))</f>
        <v/>
      </c>
      <c r="E2217" s="95" t="str">
        <f>IF($B2217="","",IF(VLOOKUP($B2217,競技者!$A$5:$I$1004,4,FALSE)="","",VLOOKUP($B2217,競技者!$A$5:$I$1004,4,FALSE)))</f>
        <v/>
      </c>
      <c r="F2217" s="95" t="str">
        <f>IF($B2217="","",IF(VLOOKUP($B2217,競技者!$A$5:$I$1004,7,FALSE)="","",VLOOKUP($B2217,競技者!$A$5:$I$1004,7,FALSE)))</f>
        <v/>
      </c>
      <c r="G2217" s="95" t="str">
        <f>IF($B2217="","",IF(VLOOKUP($B2217,競技者!$A$5:$I$1004,9,FALSE)="","",VLOOKUP($B2217,競技者!$A$5:$I$1004,9,FALSE)))</f>
        <v/>
      </c>
      <c r="H2217" s="109"/>
      <c r="I2217" s="95" t="str">
        <f t="shared" si="170"/>
        <v/>
      </c>
      <c r="J2217" s="96"/>
      <c r="K2217" s="107" t="str">
        <f t="shared" si="171"/>
        <v/>
      </c>
      <c r="L2217" s="96"/>
      <c r="M2217" s="107" t="str">
        <f t="shared" si="172"/>
        <v/>
      </c>
      <c r="N2217" s="103"/>
      <c r="O2217" s="103"/>
      <c r="P2217" s="260"/>
      <c r="Q2217" s="97" t="str">
        <f t="shared" si="173"/>
        <v/>
      </c>
      <c r="R2217" s="98" t="str">
        <f t="shared" si="174"/>
        <v/>
      </c>
      <c r="S2217" s="96"/>
      <c r="T2217" s="234"/>
      <c r="U2217" s="105"/>
    </row>
    <row r="2218" spans="1:21">
      <c r="A2218" s="94">
        <v>2214</v>
      </c>
      <c r="B2218" s="111"/>
      <c r="C2218" s="95" t="str">
        <f>IF($B2218="","",IF(VLOOKUP($B2218,競技者!$A$5:$I$1004,2,FALSE)="","",VLOOKUP($B2218,競技者!$A$5:$I$1004,2,FALSE)))</f>
        <v/>
      </c>
      <c r="D2218" s="95" t="str">
        <f>IF($B2218="","",IF(VLOOKUP($B2218,競技者!$A$5:$I$1004,3,FALSE)="","",VLOOKUP($B2218,競技者!$A$5:$I$1004,3,FALSE)))</f>
        <v/>
      </c>
      <c r="E2218" s="95" t="str">
        <f>IF($B2218="","",IF(VLOOKUP($B2218,競技者!$A$5:$I$1004,4,FALSE)="","",VLOOKUP($B2218,競技者!$A$5:$I$1004,4,FALSE)))</f>
        <v/>
      </c>
      <c r="F2218" s="95" t="str">
        <f>IF($B2218="","",IF(VLOOKUP($B2218,競技者!$A$5:$I$1004,7,FALSE)="","",VLOOKUP($B2218,競技者!$A$5:$I$1004,7,FALSE)))</f>
        <v/>
      </c>
      <c r="G2218" s="95" t="str">
        <f>IF($B2218="","",IF(VLOOKUP($B2218,競技者!$A$5:$I$1004,9,FALSE)="","",VLOOKUP($B2218,競技者!$A$5:$I$1004,9,FALSE)))</f>
        <v/>
      </c>
      <c r="H2218" s="109"/>
      <c r="I2218" s="95" t="str">
        <f t="shared" si="170"/>
        <v/>
      </c>
      <c r="J2218" s="96"/>
      <c r="K2218" s="107" t="str">
        <f t="shared" si="171"/>
        <v/>
      </c>
      <c r="L2218" s="96"/>
      <c r="M2218" s="107" t="str">
        <f t="shared" si="172"/>
        <v/>
      </c>
      <c r="N2218" s="103"/>
      <c r="O2218" s="103"/>
      <c r="P2218" s="260"/>
      <c r="Q2218" s="97" t="str">
        <f t="shared" si="173"/>
        <v/>
      </c>
      <c r="R2218" s="98" t="str">
        <f t="shared" si="174"/>
        <v/>
      </c>
      <c r="S2218" s="96"/>
      <c r="T2218" s="234"/>
      <c r="U2218" s="105"/>
    </row>
    <row r="2219" spans="1:21">
      <c r="A2219" s="94">
        <v>2215</v>
      </c>
      <c r="B2219" s="207"/>
      <c r="C2219" s="208" t="str">
        <f>IF($B2219="","",IF(VLOOKUP($B2219,競技者!$A$5:$I$1004,2,FALSE)="","",VLOOKUP($B2219,競技者!$A$5:$I$1004,2,FALSE)))</f>
        <v/>
      </c>
      <c r="D2219" s="208" t="str">
        <f>IF($B2219="","",IF(VLOOKUP($B2219,競技者!$A$5:$I$1004,3,FALSE)="","",VLOOKUP($B2219,競技者!$A$5:$I$1004,3,FALSE)))</f>
        <v/>
      </c>
      <c r="E2219" s="208" t="str">
        <f>IF($B2219="","",IF(VLOOKUP($B2219,競技者!$A$5:$I$1004,4,FALSE)="","",VLOOKUP($B2219,競技者!$A$5:$I$1004,4,FALSE)))</f>
        <v/>
      </c>
      <c r="F2219" s="208" t="str">
        <f>IF($B2219="","",IF(VLOOKUP($B2219,競技者!$A$5:$I$1004,7,FALSE)="","",VLOOKUP($B2219,競技者!$A$5:$I$1004,7,FALSE)))</f>
        <v/>
      </c>
      <c r="G2219" s="208" t="str">
        <f>IF($B2219="","",IF(VLOOKUP($B2219,競技者!$A$5:$I$1004,9,FALSE)="","",VLOOKUP($B2219,競技者!$A$5:$I$1004,9,FALSE)))</f>
        <v/>
      </c>
      <c r="H2219" s="209"/>
      <c r="I2219" s="208" t="str">
        <f t="shared" si="170"/>
        <v/>
      </c>
      <c r="J2219" s="210"/>
      <c r="K2219" s="211" t="str">
        <f t="shared" si="171"/>
        <v/>
      </c>
      <c r="L2219" s="210"/>
      <c r="M2219" s="211" t="str">
        <f t="shared" si="172"/>
        <v/>
      </c>
      <c r="N2219" s="212"/>
      <c r="O2219" s="212"/>
      <c r="P2219" s="261"/>
      <c r="Q2219" s="213" t="str">
        <f t="shared" si="173"/>
        <v/>
      </c>
      <c r="R2219" s="214" t="str">
        <f t="shared" si="174"/>
        <v/>
      </c>
      <c r="S2219" s="210"/>
      <c r="T2219" s="238"/>
      <c r="U2219" s="216"/>
    </row>
    <row r="2220" spans="1:21">
      <c r="A2220" s="94">
        <v>2216</v>
      </c>
      <c r="B2220" s="199"/>
      <c r="C2220" s="120" t="str">
        <f>IF($B2220="","",IF(VLOOKUP($B2220,競技者!$A$5:$I$1004,2,FALSE)="","",VLOOKUP($B2220,競技者!$A$5:$I$1004,2,FALSE)))</f>
        <v/>
      </c>
      <c r="D2220" s="120" t="str">
        <f>IF($B2220="","",IF(VLOOKUP($B2220,競技者!$A$5:$I$1004,3,FALSE)="","",VLOOKUP($B2220,競技者!$A$5:$I$1004,3,FALSE)))</f>
        <v/>
      </c>
      <c r="E2220" s="120" t="str">
        <f>IF($B2220="","",IF(VLOOKUP($B2220,競技者!$A$5:$I$1004,4,FALSE)="","",VLOOKUP($B2220,競技者!$A$5:$I$1004,4,FALSE)))</f>
        <v/>
      </c>
      <c r="F2220" s="120" t="str">
        <f>IF($B2220="","",IF(VLOOKUP($B2220,競技者!$A$5:$I$1004,7,FALSE)="","",VLOOKUP($B2220,競技者!$A$5:$I$1004,7,FALSE)))</f>
        <v/>
      </c>
      <c r="G2220" s="120" t="str">
        <f>IF($B2220="","",IF(VLOOKUP($B2220,競技者!$A$5:$I$1004,9,FALSE)="","",VLOOKUP($B2220,競技者!$A$5:$I$1004,9,FALSE)))</f>
        <v/>
      </c>
      <c r="H2220" s="119"/>
      <c r="I2220" s="120" t="str">
        <f t="shared" si="170"/>
        <v/>
      </c>
      <c r="J2220" s="121"/>
      <c r="K2220" s="122" t="str">
        <f t="shared" si="171"/>
        <v/>
      </c>
      <c r="L2220" s="121"/>
      <c r="M2220" s="122" t="str">
        <f t="shared" si="172"/>
        <v/>
      </c>
      <c r="N2220" s="123"/>
      <c r="O2220" s="123"/>
      <c r="P2220" s="259"/>
      <c r="Q2220" s="124" t="str">
        <f t="shared" si="173"/>
        <v/>
      </c>
      <c r="R2220" s="125" t="str">
        <f t="shared" si="174"/>
        <v/>
      </c>
      <c r="S2220" s="121"/>
      <c r="T2220" s="236"/>
      <c r="U2220" s="127"/>
    </row>
    <row r="2221" spans="1:21">
      <c r="A2221" s="94">
        <v>2217</v>
      </c>
      <c r="B2221" s="111"/>
      <c r="C2221" s="95" t="str">
        <f>IF($B2221="","",IF(VLOOKUP($B2221,競技者!$A$5:$I$1004,2,FALSE)="","",VLOOKUP($B2221,競技者!$A$5:$I$1004,2,FALSE)))</f>
        <v/>
      </c>
      <c r="D2221" s="95" t="str">
        <f>IF($B2221="","",IF(VLOOKUP($B2221,競技者!$A$5:$I$1004,3,FALSE)="","",VLOOKUP($B2221,競技者!$A$5:$I$1004,3,FALSE)))</f>
        <v/>
      </c>
      <c r="E2221" s="95" t="str">
        <f>IF($B2221="","",IF(VLOOKUP($B2221,競技者!$A$5:$I$1004,4,FALSE)="","",VLOOKUP($B2221,競技者!$A$5:$I$1004,4,FALSE)))</f>
        <v/>
      </c>
      <c r="F2221" s="95" t="str">
        <f>IF($B2221="","",IF(VLOOKUP($B2221,競技者!$A$5:$I$1004,7,FALSE)="","",VLOOKUP($B2221,競技者!$A$5:$I$1004,7,FALSE)))</f>
        <v/>
      </c>
      <c r="G2221" s="95" t="str">
        <f>IF($B2221="","",IF(VLOOKUP($B2221,競技者!$A$5:$I$1004,9,FALSE)="","",VLOOKUP($B2221,競技者!$A$5:$I$1004,9,FALSE)))</f>
        <v/>
      </c>
      <c r="H2221" s="109"/>
      <c r="I2221" s="95" t="str">
        <f t="shared" si="170"/>
        <v/>
      </c>
      <c r="J2221" s="96"/>
      <c r="K2221" s="107" t="str">
        <f t="shared" si="171"/>
        <v/>
      </c>
      <c r="L2221" s="96"/>
      <c r="M2221" s="107" t="str">
        <f t="shared" si="172"/>
        <v/>
      </c>
      <c r="N2221" s="103"/>
      <c r="O2221" s="103"/>
      <c r="P2221" s="260"/>
      <c r="Q2221" s="97" t="str">
        <f t="shared" si="173"/>
        <v/>
      </c>
      <c r="R2221" s="98" t="str">
        <f t="shared" si="174"/>
        <v/>
      </c>
      <c r="S2221" s="96"/>
      <c r="T2221" s="234"/>
      <c r="U2221" s="105"/>
    </row>
    <row r="2222" spans="1:21">
      <c r="A2222" s="94">
        <v>2218</v>
      </c>
      <c r="B2222" s="111"/>
      <c r="C2222" s="95" t="str">
        <f>IF($B2222="","",IF(VLOOKUP($B2222,競技者!$A$5:$I$1004,2,FALSE)="","",VLOOKUP($B2222,競技者!$A$5:$I$1004,2,FALSE)))</f>
        <v/>
      </c>
      <c r="D2222" s="95" t="str">
        <f>IF($B2222="","",IF(VLOOKUP($B2222,競技者!$A$5:$I$1004,3,FALSE)="","",VLOOKUP($B2222,競技者!$A$5:$I$1004,3,FALSE)))</f>
        <v/>
      </c>
      <c r="E2222" s="95" t="str">
        <f>IF($B2222="","",IF(VLOOKUP($B2222,競技者!$A$5:$I$1004,4,FALSE)="","",VLOOKUP($B2222,競技者!$A$5:$I$1004,4,FALSE)))</f>
        <v/>
      </c>
      <c r="F2222" s="95" t="str">
        <f>IF($B2222="","",IF(VLOOKUP($B2222,競技者!$A$5:$I$1004,7,FALSE)="","",VLOOKUP($B2222,競技者!$A$5:$I$1004,7,FALSE)))</f>
        <v/>
      </c>
      <c r="G2222" s="95" t="str">
        <f>IF($B2222="","",IF(VLOOKUP($B2222,競技者!$A$5:$I$1004,9,FALSE)="","",VLOOKUP($B2222,競技者!$A$5:$I$1004,9,FALSE)))</f>
        <v/>
      </c>
      <c r="H2222" s="109"/>
      <c r="I2222" s="95" t="str">
        <f t="shared" si="170"/>
        <v/>
      </c>
      <c r="J2222" s="96"/>
      <c r="K2222" s="107" t="str">
        <f t="shared" si="171"/>
        <v/>
      </c>
      <c r="L2222" s="96"/>
      <c r="M2222" s="107" t="str">
        <f t="shared" si="172"/>
        <v/>
      </c>
      <c r="N2222" s="103"/>
      <c r="O2222" s="103"/>
      <c r="P2222" s="260"/>
      <c r="Q2222" s="97" t="str">
        <f t="shared" si="173"/>
        <v/>
      </c>
      <c r="R2222" s="98" t="str">
        <f t="shared" si="174"/>
        <v/>
      </c>
      <c r="S2222" s="96"/>
      <c r="T2222" s="234"/>
      <c r="U2222" s="105"/>
    </row>
    <row r="2223" spans="1:21">
      <c r="A2223" s="94">
        <v>2219</v>
      </c>
      <c r="B2223" s="111"/>
      <c r="C2223" s="95" t="str">
        <f>IF($B2223="","",IF(VLOOKUP($B2223,競技者!$A$5:$I$1004,2,FALSE)="","",VLOOKUP($B2223,競技者!$A$5:$I$1004,2,FALSE)))</f>
        <v/>
      </c>
      <c r="D2223" s="95" t="str">
        <f>IF($B2223="","",IF(VLOOKUP($B2223,競技者!$A$5:$I$1004,3,FALSE)="","",VLOOKUP($B2223,競技者!$A$5:$I$1004,3,FALSE)))</f>
        <v/>
      </c>
      <c r="E2223" s="95" t="str">
        <f>IF($B2223="","",IF(VLOOKUP($B2223,競技者!$A$5:$I$1004,4,FALSE)="","",VLOOKUP($B2223,競技者!$A$5:$I$1004,4,FALSE)))</f>
        <v/>
      </c>
      <c r="F2223" s="95" t="str">
        <f>IF($B2223="","",IF(VLOOKUP($B2223,競技者!$A$5:$I$1004,7,FALSE)="","",VLOOKUP($B2223,競技者!$A$5:$I$1004,7,FALSE)))</f>
        <v/>
      </c>
      <c r="G2223" s="95" t="str">
        <f>IF($B2223="","",IF(VLOOKUP($B2223,競技者!$A$5:$I$1004,9,FALSE)="","",VLOOKUP($B2223,競技者!$A$5:$I$1004,9,FALSE)))</f>
        <v/>
      </c>
      <c r="H2223" s="109"/>
      <c r="I2223" s="95" t="str">
        <f t="shared" si="170"/>
        <v/>
      </c>
      <c r="J2223" s="96"/>
      <c r="K2223" s="107" t="str">
        <f t="shared" si="171"/>
        <v/>
      </c>
      <c r="L2223" s="96"/>
      <c r="M2223" s="107" t="str">
        <f t="shared" si="172"/>
        <v/>
      </c>
      <c r="N2223" s="103"/>
      <c r="O2223" s="103"/>
      <c r="P2223" s="260"/>
      <c r="Q2223" s="97" t="str">
        <f t="shared" si="173"/>
        <v/>
      </c>
      <c r="R2223" s="98" t="str">
        <f t="shared" si="174"/>
        <v/>
      </c>
      <c r="S2223" s="96"/>
      <c r="T2223" s="234"/>
      <c r="U2223" s="105"/>
    </row>
    <row r="2224" spans="1:21" ht="12.6" thickBot="1">
      <c r="A2224" s="94">
        <v>2220</v>
      </c>
      <c r="B2224" s="217"/>
      <c r="C2224" s="218" t="str">
        <f>IF($B2224="","",IF(VLOOKUP($B2224,競技者!$A$5:$I$1004,2,FALSE)="","",VLOOKUP($B2224,競技者!$A$5:$I$1004,2,FALSE)))</f>
        <v/>
      </c>
      <c r="D2224" s="218" t="str">
        <f>IF($B2224="","",IF(VLOOKUP($B2224,競技者!$A$5:$I$1004,3,FALSE)="","",VLOOKUP($B2224,競技者!$A$5:$I$1004,3,FALSE)))</f>
        <v/>
      </c>
      <c r="E2224" s="218" t="str">
        <f>IF($B2224="","",IF(VLOOKUP($B2224,競技者!$A$5:$I$1004,4,FALSE)="","",VLOOKUP($B2224,競技者!$A$5:$I$1004,4,FALSE)))</f>
        <v/>
      </c>
      <c r="F2224" s="218" t="str">
        <f>IF($B2224="","",IF(VLOOKUP($B2224,競技者!$A$5:$I$1004,7,FALSE)="","",VLOOKUP($B2224,競技者!$A$5:$I$1004,7,FALSE)))</f>
        <v/>
      </c>
      <c r="G2224" s="218" t="str">
        <f>IF($B2224="","",IF(VLOOKUP($B2224,競技者!$A$5:$I$1004,9,FALSE)="","",VLOOKUP($B2224,競技者!$A$5:$I$1004,9,FALSE)))</f>
        <v/>
      </c>
      <c r="H2224" s="219"/>
      <c r="I2224" s="218" t="str">
        <f t="shared" si="170"/>
        <v/>
      </c>
      <c r="J2224" s="220"/>
      <c r="K2224" s="221" t="str">
        <f t="shared" si="171"/>
        <v/>
      </c>
      <c r="L2224" s="220"/>
      <c r="M2224" s="221" t="str">
        <f t="shared" si="172"/>
        <v/>
      </c>
      <c r="N2224" s="262"/>
      <c r="O2224" s="262"/>
      <c r="P2224" s="263"/>
      <c r="Q2224" s="222" t="str">
        <f t="shared" si="173"/>
        <v/>
      </c>
      <c r="R2224" s="223" t="str">
        <f t="shared" si="174"/>
        <v/>
      </c>
      <c r="S2224" s="220"/>
      <c r="T2224" s="237"/>
      <c r="U2224" s="224"/>
    </row>
    <row r="2225" spans="1:21">
      <c r="A2225" s="94">
        <v>2221</v>
      </c>
      <c r="B2225" s="199"/>
      <c r="C2225" s="120" t="str">
        <f>IF($B2225="","",IF(VLOOKUP($B2225,競技者!$A$5:$I$1004,2,FALSE)="","",VLOOKUP($B2225,競技者!$A$5:$I$1004,2,FALSE)))</f>
        <v/>
      </c>
      <c r="D2225" s="120" t="str">
        <f>IF($B2225="","",IF(VLOOKUP($B2225,競技者!$A$5:$I$1004,3,FALSE)="","",VLOOKUP($B2225,競技者!$A$5:$I$1004,3,FALSE)))</f>
        <v/>
      </c>
      <c r="E2225" s="120" t="str">
        <f>IF($B2225="","",IF(VLOOKUP($B2225,競技者!$A$5:$I$1004,4,FALSE)="","",VLOOKUP($B2225,競技者!$A$5:$I$1004,4,FALSE)))</f>
        <v/>
      </c>
      <c r="F2225" s="120" t="str">
        <f>IF($B2225="","",IF(VLOOKUP($B2225,競技者!$A$5:$I$1004,7,FALSE)="","",VLOOKUP($B2225,競技者!$A$5:$I$1004,7,FALSE)))</f>
        <v/>
      </c>
      <c r="G2225" s="120" t="str">
        <f>IF($B2225="","",IF(VLOOKUP($B2225,競技者!$A$5:$I$1004,9,FALSE)="","",VLOOKUP($B2225,競技者!$A$5:$I$1004,9,FALSE)))</f>
        <v/>
      </c>
      <c r="H2225" s="119"/>
      <c r="I2225" s="120" t="str">
        <f t="shared" si="170"/>
        <v/>
      </c>
      <c r="J2225" s="121"/>
      <c r="K2225" s="122" t="str">
        <f t="shared" si="171"/>
        <v/>
      </c>
      <c r="L2225" s="121"/>
      <c r="M2225" s="122" t="str">
        <f t="shared" si="172"/>
        <v/>
      </c>
      <c r="N2225" s="123"/>
      <c r="O2225" s="123"/>
      <c r="P2225" s="259"/>
      <c r="Q2225" s="124" t="str">
        <f t="shared" si="173"/>
        <v/>
      </c>
      <c r="R2225" s="125" t="str">
        <f t="shared" si="174"/>
        <v/>
      </c>
      <c r="S2225" s="121"/>
      <c r="T2225" s="236"/>
      <c r="U2225" s="127"/>
    </row>
    <row r="2226" spans="1:21">
      <c r="A2226" s="94">
        <v>2222</v>
      </c>
      <c r="B2226" s="111"/>
      <c r="C2226" s="95" t="str">
        <f>IF($B2226="","",IF(VLOOKUP($B2226,競技者!$A$5:$I$1004,2,FALSE)="","",VLOOKUP($B2226,競技者!$A$5:$I$1004,2,FALSE)))</f>
        <v/>
      </c>
      <c r="D2226" s="95" t="str">
        <f>IF($B2226="","",IF(VLOOKUP($B2226,競技者!$A$5:$I$1004,3,FALSE)="","",VLOOKUP($B2226,競技者!$A$5:$I$1004,3,FALSE)))</f>
        <v/>
      </c>
      <c r="E2226" s="95" t="str">
        <f>IF($B2226="","",IF(VLOOKUP($B2226,競技者!$A$5:$I$1004,4,FALSE)="","",VLOOKUP($B2226,競技者!$A$5:$I$1004,4,FALSE)))</f>
        <v/>
      </c>
      <c r="F2226" s="95" t="str">
        <f>IF($B2226="","",IF(VLOOKUP($B2226,競技者!$A$5:$I$1004,7,FALSE)="","",VLOOKUP($B2226,競技者!$A$5:$I$1004,7,FALSE)))</f>
        <v/>
      </c>
      <c r="G2226" s="95" t="str">
        <f>IF($B2226="","",IF(VLOOKUP($B2226,競技者!$A$5:$I$1004,9,FALSE)="","",VLOOKUP($B2226,競技者!$A$5:$I$1004,9,FALSE)))</f>
        <v/>
      </c>
      <c r="H2226" s="109"/>
      <c r="I2226" s="95" t="str">
        <f t="shared" si="170"/>
        <v/>
      </c>
      <c r="J2226" s="96"/>
      <c r="K2226" s="107" t="str">
        <f t="shared" si="171"/>
        <v/>
      </c>
      <c r="L2226" s="96"/>
      <c r="M2226" s="107" t="str">
        <f t="shared" si="172"/>
        <v/>
      </c>
      <c r="N2226" s="103"/>
      <c r="O2226" s="103"/>
      <c r="P2226" s="260"/>
      <c r="Q2226" s="97" t="str">
        <f t="shared" si="173"/>
        <v/>
      </c>
      <c r="R2226" s="98" t="str">
        <f t="shared" si="174"/>
        <v/>
      </c>
      <c r="S2226" s="96"/>
      <c r="T2226" s="234"/>
      <c r="U2226" s="105"/>
    </row>
    <row r="2227" spans="1:21">
      <c r="A2227" s="94">
        <v>2223</v>
      </c>
      <c r="B2227" s="111"/>
      <c r="C2227" s="95" t="str">
        <f>IF($B2227="","",IF(VLOOKUP($B2227,競技者!$A$5:$I$1004,2,FALSE)="","",VLOOKUP($B2227,競技者!$A$5:$I$1004,2,FALSE)))</f>
        <v/>
      </c>
      <c r="D2227" s="95" t="str">
        <f>IF($B2227="","",IF(VLOOKUP($B2227,競技者!$A$5:$I$1004,3,FALSE)="","",VLOOKUP($B2227,競技者!$A$5:$I$1004,3,FALSE)))</f>
        <v/>
      </c>
      <c r="E2227" s="95" t="str">
        <f>IF($B2227="","",IF(VLOOKUP($B2227,競技者!$A$5:$I$1004,4,FALSE)="","",VLOOKUP($B2227,競技者!$A$5:$I$1004,4,FALSE)))</f>
        <v/>
      </c>
      <c r="F2227" s="95" t="str">
        <f>IF($B2227="","",IF(VLOOKUP($B2227,競技者!$A$5:$I$1004,7,FALSE)="","",VLOOKUP($B2227,競技者!$A$5:$I$1004,7,FALSE)))</f>
        <v/>
      </c>
      <c r="G2227" s="95" t="str">
        <f>IF($B2227="","",IF(VLOOKUP($B2227,競技者!$A$5:$I$1004,9,FALSE)="","",VLOOKUP($B2227,競技者!$A$5:$I$1004,9,FALSE)))</f>
        <v/>
      </c>
      <c r="H2227" s="109"/>
      <c r="I2227" s="95" t="str">
        <f t="shared" si="170"/>
        <v/>
      </c>
      <c r="J2227" s="96"/>
      <c r="K2227" s="107" t="str">
        <f t="shared" si="171"/>
        <v/>
      </c>
      <c r="L2227" s="96"/>
      <c r="M2227" s="107" t="str">
        <f t="shared" si="172"/>
        <v/>
      </c>
      <c r="N2227" s="103"/>
      <c r="O2227" s="103"/>
      <c r="P2227" s="260"/>
      <c r="Q2227" s="97" t="str">
        <f t="shared" si="173"/>
        <v/>
      </c>
      <c r="R2227" s="98" t="str">
        <f t="shared" si="174"/>
        <v/>
      </c>
      <c r="S2227" s="96"/>
      <c r="T2227" s="234"/>
      <c r="U2227" s="105"/>
    </row>
    <row r="2228" spans="1:21">
      <c r="A2228" s="94">
        <v>2224</v>
      </c>
      <c r="B2228" s="111"/>
      <c r="C2228" s="95" t="str">
        <f>IF($B2228="","",IF(VLOOKUP($B2228,競技者!$A$5:$I$1004,2,FALSE)="","",VLOOKUP($B2228,競技者!$A$5:$I$1004,2,FALSE)))</f>
        <v/>
      </c>
      <c r="D2228" s="95" t="str">
        <f>IF($B2228="","",IF(VLOOKUP($B2228,競技者!$A$5:$I$1004,3,FALSE)="","",VLOOKUP($B2228,競技者!$A$5:$I$1004,3,FALSE)))</f>
        <v/>
      </c>
      <c r="E2228" s="95" t="str">
        <f>IF($B2228="","",IF(VLOOKUP($B2228,競技者!$A$5:$I$1004,4,FALSE)="","",VLOOKUP($B2228,競技者!$A$5:$I$1004,4,FALSE)))</f>
        <v/>
      </c>
      <c r="F2228" s="95" t="str">
        <f>IF($B2228="","",IF(VLOOKUP($B2228,競技者!$A$5:$I$1004,7,FALSE)="","",VLOOKUP($B2228,競技者!$A$5:$I$1004,7,FALSE)))</f>
        <v/>
      </c>
      <c r="G2228" s="95" t="str">
        <f>IF($B2228="","",IF(VLOOKUP($B2228,競技者!$A$5:$I$1004,9,FALSE)="","",VLOOKUP($B2228,競技者!$A$5:$I$1004,9,FALSE)))</f>
        <v/>
      </c>
      <c r="H2228" s="109"/>
      <c r="I2228" s="95" t="str">
        <f t="shared" si="170"/>
        <v/>
      </c>
      <c r="J2228" s="96"/>
      <c r="K2228" s="107" t="str">
        <f t="shared" si="171"/>
        <v/>
      </c>
      <c r="L2228" s="96"/>
      <c r="M2228" s="107" t="str">
        <f t="shared" si="172"/>
        <v/>
      </c>
      <c r="N2228" s="103"/>
      <c r="O2228" s="103"/>
      <c r="P2228" s="260"/>
      <c r="Q2228" s="97" t="str">
        <f t="shared" si="173"/>
        <v/>
      </c>
      <c r="R2228" s="98" t="str">
        <f t="shared" si="174"/>
        <v/>
      </c>
      <c r="S2228" s="96"/>
      <c r="T2228" s="234"/>
      <c r="U2228" s="105"/>
    </row>
    <row r="2229" spans="1:21">
      <c r="A2229" s="94">
        <v>2225</v>
      </c>
      <c r="B2229" s="207"/>
      <c r="C2229" s="208" t="str">
        <f>IF($B2229="","",IF(VLOOKUP($B2229,競技者!$A$5:$I$1004,2,FALSE)="","",VLOOKUP($B2229,競技者!$A$5:$I$1004,2,FALSE)))</f>
        <v/>
      </c>
      <c r="D2229" s="208" t="str">
        <f>IF($B2229="","",IF(VLOOKUP($B2229,競技者!$A$5:$I$1004,3,FALSE)="","",VLOOKUP($B2229,競技者!$A$5:$I$1004,3,FALSE)))</f>
        <v/>
      </c>
      <c r="E2229" s="208" t="str">
        <f>IF($B2229="","",IF(VLOOKUP($B2229,競技者!$A$5:$I$1004,4,FALSE)="","",VLOOKUP($B2229,競技者!$A$5:$I$1004,4,FALSE)))</f>
        <v/>
      </c>
      <c r="F2229" s="208" t="str">
        <f>IF($B2229="","",IF(VLOOKUP($B2229,競技者!$A$5:$I$1004,7,FALSE)="","",VLOOKUP($B2229,競技者!$A$5:$I$1004,7,FALSE)))</f>
        <v/>
      </c>
      <c r="G2229" s="208" t="str">
        <f>IF($B2229="","",IF(VLOOKUP($B2229,競技者!$A$5:$I$1004,9,FALSE)="","",VLOOKUP($B2229,競技者!$A$5:$I$1004,9,FALSE)))</f>
        <v/>
      </c>
      <c r="H2229" s="209"/>
      <c r="I2229" s="208" t="str">
        <f t="shared" si="170"/>
        <v/>
      </c>
      <c r="J2229" s="210"/>
      <c r="K2229" s="211" t="str">
        <f t="shared" si="171"/>
        <v/>
      </c>
      <c r="L2229" s="210"/>
      <c r="M2229" s="211" t="str">
        <f t="shared" si="172"/>
        <v/>
      </c>
      <c r="N2229" s="212"/>
      <c r="O2229" s="212"/>
      <c r="P2229" s="261"/>
      <c r="Q2229" s="213" t="str">
        <f t="shared" si="173"/>
        <v/>
      </c>
      <c r="R2229" s="214" t="str">
        <f t="shared" si="174"/>
        <v/>
      </c>
      <c r="S2229" s="210"/>
      <c r="T2229" s="238"/>
      <c r="U2229" s="216"/>
    </row>
    <row r="2230" spans="1:21">
      <c r="A2230" s="94">
        <v>2226</v>
      </c>
      <c r="B2230" s="199"/>
      <c r="C2230" s="120" t="str">
        <f>IF($B2230="","",IF(VLOOKUP($B2230,競技者!$A$5:$I$1004,2,FALSE)="","",VLOOKUP($B2230,競技者!$A$5:$I$1004,2,FALSE)))</f>
        <v/>
      </c>
      <c r="D2230" s="120" t="str">
        <f>IF($B2230="","",IF(VLOOKUP($B2230,競技者!$A$5:$I$1004,3,FALSE)="","",VLOOKUP($B2230,競技者!$A$5:$I$1004,3,FALSE)))</f>
        <v/>
      </c>
      <c r="E2230" s="120" t="str">
        <f>IF($B2230="","",IF(VLOOKUP($B2230,競技者!$A$5:$I$1004,4,FALSE)="","",VLOOKUP($B2230,競技者!$A$5:$I$1004,4,FALSE)))</f>
        <v/>
      </c>
      <c r="F2230" s="120" t="str">
        <f>IF($B2230="","",IF(VLOOKUP($B2230,競技者!$A$5:$I$1004,7,FALSE)="","",VLOOKUP($B2230,競技者!$A$5:$I$1004,7,FALSE)))</f>
        <v/>
      </c>
      <c r="G2230" s="120" t="str">
        <f>IF($B2230="","",IF(VLOOKUP($B2230,競技者!$A$5:$I$1004,9,FALSE)="","",VLOOKUP($B2230,競技者!$A$5:$I$1004,9,FALSE)))</f>
        <v/>
      </c>
      <c r="H2230" s="119"/>
      <c r="I2230" s="120" t="str">
        <f t="shared" si="170"/>
        <v/>
      </c>
      <c r="J2230" s="121"/>
      <c r="K2230" s="122" t="str">
        <f t="shared" si="171"/>
        <v/>
      </c>
      <c r="L2230" s="121"/>
      <c r="M2230" s="122" t="str">
        <f t="shared" si="172"/>
        <v/>
      </c>
      <c r="N2230" s="123"/>
      <c r="O2230" s="123"/>
      <c r="P2230" s="259"/>
      <c r="Q2230" s="124" t="str">
        <f t="shared" si="173"/>
        <v/>
      </c>
      <c r="R2230" s="125" t="str">
        <f t="shared" si="174"/>
        <v/>
      </c>
      <c r="S2230" s="121"/>
      <c r="T2230" s="236"/>
      <c r="U2230" s="127"/>
    </row>
    <row r="2231" spans="1:21">
      <c r="A2231" s="94">
        <v>2227</v>
      </c>
      <c r="B2231" s="111"/>
      <c r="C2231" s="95" t="str">
        <f>IF($B2231="","",IF(VLOOKUP($B2231,競技者!$A$5:$I$1004,2,FALSE)="","",VLOOKUP($B2231,競技者!$A$5:$I$1004,2,FALSE)))</f>
        <v/>
      </c>
      <c r="D2231" s="95" t="str">
        <f>IF($B2231="","",IF(VLOOKUP($B2231,競技者!$A$5:$I$1004,3,FALSE)="","",VLOOKUP($B2231,競技者!$A$5:$I$1004,3,FALSE)))</f>
        <v/>
      </c>
      <c r="E2231" s="95" t="str">
        <f>IF($B2231="","",IF(VLOOKUP($B2231,競技者!$A$5:$I$1004,4,FALSE)="","",VLOOKUP($B2231,競技者!$A$5:$I$1004,4,FALSE)))</f>
        <v/>
      </c>
      <c r="F2231" s="95" t="str">
        <f>IF($B2231="","",IF(VLOOKUP($B2231,競技者!$A$5:$I$1004,7,FALSE)="","",VLOOKUP($B2231,競技者!$A$5:$I$1004,7,FALSE)))</f>
        <v/>
      </c>
      <c r="G2231" s="95" t="str">
        <f>IF($B2231="","",IF(VLOOKUP($B2231,競技者!$A$5:$I$1004,9,FALSE)="","",VLOOKUP($B2231,競技者!$A$5:$I$1004,9,FALSE)))</f>
        <v/>
      </c>
      <c r="H2231" s="109"/>
      <c r="I2231" s="95" t="str">
        <f t="shared" si="170"/>
        <v/>
      </c>
      <c r="J2231" s="96"/>
      <c r="K2231" s="107" t="str">
        <f t="shared" si="171"/>
        <v/>
      </c>
      <c r="L2231" s="96"/>
      <c r="M2231" s="107" t="str">
        <f t="shared" si="172"/>
        <v/>
      </c>
      <c r="N2231" s="103"/>
      <c r="O2231" s="103"/>
      <c r="P2231" s="260"/>
      <c r="Q2231" s="97" t="str">
        <f t="shared" si="173"/>
        <v/>
      </c>
      <c r="R2231" s="98" t="str">
        <f t="shared" si="174"/>
        <v/>
      </c>
      <c r="S2231" s="96"/>
      <c r="T2231" s="234"/>
      <c r="U2231" s="105"/>
    </row>
    <row r="2232" spans="1:21">
      <c r="A2232" s="94">
        <v>2228</v>
      </c>
      <c r="B2232" s="111"/>
      <c r="C2232" s="95" t="str">
        <f>IF($B2232="","",IF(VLOOKUP($B2232,競技者!$A$5:$I$1004,2,FALSE)="","",VLOOKUP($B2232,競技者!$A$5:$I$1004,2,FALSE)))</f>
        <v/>
      </c>
      <c r="D2232" s="95" t="str">
        <f>IF($B2232="","",IF(VLOOKUP($B2232,競技者!$A$5:$I$1004,3,FALSE)="","",VLOOKUP($B2232,競技者!$A$5:$I$1004,3,FALSE)))</f>
        <v/>
      </c>
      <c r="E2232" s="95" t="str">
        <f>IF($B2232="","",IF(VLOOKUP($B2232,競技者!$A$5:$I$1004,4,FALSE)="","",VLOOKUP($B2232,競技者!$A$5:$I$1004,4,FALSE)))</f>
        <v/>
      </c>
      <c r="F2232" s="95" t="str">
        <f>IF($B2232="","",IF(VLOOKUP($B2232,競技者!$A$5:$I$1004,7,FALSE)="","",VLOOKUP($B2232,競技者!$A$5:$I$1004,7,FALSE)))</f>
        <v/>
      </c>
      <c r="G2232" s="95" t="str">
        <f>IF($B2232="","",IF(VLOOKUP($B2232,競技者!$A$5:$I$1004,9,FALSE)="","",VLOOKUP($B2232,競技者!$A$5:$I$1004,9,FALSE)))</f>
        <v/>
      </c>
      <c r="H2232" s="109"/>
      <c r="I2232" s="95" t="str">
        <f t="shared" si="170"/>
        <v/>
      </c>
      <c r="J2232" s="96"/>
      <c r="K2232" s="107" t="str">
        <f t="shared" si="171"/>
        <v/>
      </c>
      <c r="L2232" s="96"/>
      <c r="M2232" s="107" t="str">
        <f t="shared" si="172"/>
        <v/>
      </c>
      <c r="N2232" s="103"/>
      <c r="O2232" s="103"/>
      <c r="P2232" s="260"/>
      <c r="Q2232" s="97" t="str">
        <f t="shared" si="173"/>
        <v/>
      </c>
      <c r="R2232" s="98" t="str">
        <f t="shared" si="174"/>
        <v/>
      </c>
      <c r="S2232" s="96"/>
      <c r="T2232" s="234"/>
      <c r="U2232" s="105"/>
    </row>
    <row r="2233" spans="1:21">
      <c r="A2233" s="94">
        <v>2229</v>
      </c>
      <c r="B2233" s="111"/>
      <c r="C2233" s="95" t="str">
        <f>IF($B2233="","",IF(VLOOKUP($B2233,競技者!$A$5:$I$1004,2,FALSE)="","",VLOOKUP($B2233,競技者!$A$5:$I$1004,2,FALSE)))</f>
        <v/>
      </c>
      <c r="D2233" s="95" t="str">
        <f>IF($B2233="","",IF(VLOOKUP($B2233,競技者!$A$5:$I$1004,3,FALSE)="","",VLOOKUP($B2233,競技者!$A$5:$I$1004,3,FALSE)))</f>
        <v/>
      </c>
      <c r="E2233" s="95" t="str">
        <f>IF($B2233="","",IF(VLOOKUP($B2233,競技者!$A$5:$I$1004,4,FALSE)="","",VLOOKUP($B2233,競技者!$A$5:$I$1004,4,FALSE)))</f>
        <v/>
      </c>
      <c r="F2233" s="95" t="str">
        <f>IF($B2233="","",IF(VLOOKUP($B2233,競技者!$A$5:$I$1004,7,FALSE)="","",VLOOKUP($B2233,競技者!$A$5:$I$1004,7,FALSE)))</f>
        <v/>
      </c>
      <c r="G2233" s="95" t="str">
        <f>IF($B2233="","",IF(VLOOKUP($B2233,競技者!$A$5:$I$1004,9,FALSE)="","",VLOOKUP($B2233,競技者!$A$5:$I$1004,9,FALSE)))</f>
        <v/>
      </c>
      <c r="H2233" s="109"/>
      <c r="I2233" s="95" t="str">
        <f t="shared" si="170"/>
        <v/>
      </c>
      <c r="J2233" s="96"/>
      <c r="K2233" s="107" t="str">
        <f t="shared" si="171"/>
        <v/>
      </c>
      <c r="L2233" s="96"/>
      <c r="M2233" s="107" t="str">
        <f t="shared" si="172"/>
        <v/>
      </c>
      <c r="N2233" s="103"/>
      <c r="O2233" s="103"/>
      <c r="P2233" s="260"/>
      <c r="Q2233" s="97" t="str">
        <f t="shared" si="173"/>
        <v/>
      </c>
      <c r="R2233" s="98" t="str">
        <f t="shared" si="174"/>
        <v/>
      </c>
      <c r="S2233" s="96"/>
      <c r="T2233" s="234"/>
      <c r="U2233" s="105"/>
    </row>
    <row r="2234" spans="1:21" ht="12.6" thickBot="1">
      <c r="A2234" s="94">
        <v>2230</v>
      </c>
      <c r="B2234" s="217"/>
      <c r="C2234" s="218" t="str">
        <f>IF($B2234="","",IF(VLOOKUP($B2234,競技者!$A$5:$I$1004,2,FALSE)="","",VLOOKUP($B2234,競技者!$A$5:$I$1004,2,FALSE)))</f>
        <v/>
      </c>
      <c r="D2234" s="218" t="str">
        <f>IF($B2234="","",IF(VLOOKUP($B2234,競技者!$A$5:$I$1004,3,FALSE)="","",VLOOKUP($B2234,競技者!$A$5:$I$1004,3,FALSE)))</f>
        <v/>
      </c>
      <c r="E2234" s="218" t="str">
        <f>IF($B2234="","",IF(VLOOKUP($B2234,競技者!$A$5:$I$1004,4,FALSE)="","",VLOOKUP($B2234,競技者!$A$5:$I$1004,4,FALSE)))</f>
        <v/>
      </c>
      <c r="F2234" s="218" t="str">
        <f>IF($B2234="","",IF(VLOOKUP($B2234,競技者!$A$5:$I$1004,7,FALSE)="","",VLOOKUP($B2234,競技者!$A$5:$I$1004,7,FALSE)))</f>
        <v/>
      </c>
      <c r="G2234" s="218" t="str">
        <f>IF($B2234="","",IF(VLOOKUP($B2234,競技者!$A$5:$I$1004,9,FALSE)="","",VLOOKUP($B2234,競技者!$A$5:$I$1004,9,FALSE)))</f>
        <v/>
      </c>
      <c r="H2234" s="219"/>
      <c r="I2234" s="218" t="str">
        <f t="shared" si="170"/>
        <v/>
      </c>
      <c r="J2234" s="220"/>
      <c r="K2234" s="221" t="str">
        <f t="shared" si="171"/>
        <v/>
      </c>
      <c r="L2234" s="220"/>
      <c r="M2234" s="221" t="str">
        <f t="shared" si="172"/>
        <v/>
      </c>
      <c r="N2234" s="262"/>
      <c r="O2234" s="262"/>
      <c r="P2234" s="263"/>
      <c r="Q2234" s="222" t="str">
        <f t="shared" si="173"/>
        <v/>
      </c>
      <c r="R2234" s="223" t="str">
        <f t="shared" si="174"/>
        <v/>
      </c>
      <c r="S2234" s="220"/>
      <c r="T2234" s="237"/>
      <c r="U2234" s="224"/>
    </row>
    <row r="2235" spans="1:21">
      <c r="A2235" s="94">
        <v>2231</v>
      </c>
      <c r="B2235" s="199"/>
      <c r="C2235" s="120" t="str">
        <f>IF($B2235="","",IF(VLOOKUP($B2235,競技者!$A$5:$I$1004,2,FALSE)="","",VLOOKUP($B2235,競技者!$A$5:$I$1004,2,FALSE)))</f>
        <v/>
      </c>
      <c r="D2235" s="120" t="str">
        <f>IF($B2235="","",IF(VLOOKUP($B2235,競技者!$A$5:$I$1004,3,FALSE)="","",VLOOKUP($B2235,競技者!$A$5:$I$1004,3,FALSE)))</f>
        <v/>
      </c>
      <c r="E2235" s="120" t="str">
        <f>IF($B2235="","",IF(VLOOKUP($B2235,競技者!$A$5:$I$1004,4,FALSE)="","",VLOOKUP($B2235,競技者!$A$5:$I$1004,4,FALSE)))</f>
        <v/>
      </c>
      <c r="F2235" s="120" t="str">
        <f>IF($B2235="","",IF(VLOOKUP($B2235,競技者!$A$5:$I$1004,7,FALSE)="","",VLOOKUP($B2235,競技者!$A$5:$I$1004,7,FALSE)))</f>
        <v/>
      </c>
      <c r="G2235" s="120" t="str">
        <f>IF($B2235="","",IF(VLOOKUP($B2235,競技者!$A$5:$I$1004,9,FALSE)="","",VLOOKUP($B2235,競技者!$A$5:$I$1004,9,FALSE)))</f>
        <v/>
      </c>
      <c r="H2235" s="119"/>
      <c r="I2235" s="120" t="str">
        <f t="shared" si="170"/>
        <v/>
      </c>
      <c r="J2235" s="121"/>
      <c r="K2235" s="122" t="str">
        <f t="shared" si="171"/>
        <v/>
      </c>
      <c r="L2235" s="121"/>
      <c r="M2235" s="122" t="str">
        <f t="shared" si="172"/>
        <v/>
      </c>
      <c r="N2235" s="123"/>
      <c r="O2235" s="123"/>
      <c r="P2235" s="259"/>
      <c r="Q2235" s="124" t="str">
        <f t="shared" si="173"/>
        <v/>
      </c>
      <c r="R2235" s="125" t="str">
        <f t="shared" si="174"/>
        <v/>
      </c>
      <c r="S2235" s="121"/>
      <c r="T2235" s="236"/>
      <c r="U2235" s="127"/>
    </row>
    <row r="2236" spans="1:21">
      <c r="A2236" s="94">
        <v>2232</v>
      </c>
      <c r="B2236" s="111"/>
      <c r="C2236" s="95" t="str">
        <f>IF($B2236="","",IF(VLOOKUP($B2236,競技者!$A$5:$I$1004,2,FALSE)="","",VLOOKUP($B2236,競技者!$A$5:$I$1004,2,FALSE)))</f>
        <v/>
      </c>
      <c r="D2236" s="95" t="str">
        <f>IF($B2236="","",IF(VLOOKUP($B2236,競技者!$A$5:$I$1004,3,FALSE)="","",VLOOKUP($B2236,競技者!$A$5:$I$1004,3,FALSE)))</f>
        <v/>
      </c>
      <c r="E2236" s="95" t="str">
        <f>IF($B2236="","",IF(VLOOKUP($B2236,競技者!$A$5:$I$1004,4,FALSE)="","",VLOOKUP($B2236,競技者!$A$5:$I$1004,4,FALSE)))</f>
        <v/>
      </c>
      <c r="F2236" s="95" t="str">
        <f>IF($B2236="","",IF(VLOOKUP($B2236,競技者!$A$5:$I$1004,7,FALSE)="","",VLOOKUP($B2236,競技者!$A$5:$I$1004,7,FALSE)))</f>
        <v/>
      </c>
      <c r="G2236" s="95" t="str">
        <f>IF($B2236="","",IF(VLOOKUP($B2236,競技者!$A$5:$I$1004,9,FALSE)="","",VLOOKUP($B2236,競技者!$A$5:$I$1004,9,FALSE)))</f>
        <v/>
      </c>
      <c r="H2236" s="109"/>
      <c r="I2236" s="95" t="str">
        <f t="shared" si="170"/>
        <v/>
      </c>
      <c r="J2236" s="96"/>
      <c r="K2236" s="107" t="str">
        <f t="shared" si="171"/>
        <v/>
      </c>
      <c r="L2236" s="96"/>
      <c r="M2236" s="107" t="str">
        <f t="shared" si="172"/>
        <v/>
      </c>
      <c r="N2236" s="103"/>
      <c r="O2236" s="103"/>
      <c r="P2236" s="260"/>
      <c r="Q2236" s="97" t="str">
        <f t="shared" si="173"/>
        <v/>
      </c>
      <c r="R2236" s="98" t="str">
        <f t="shared" si="174"/>
        <v/>
      </c>
      <c r="S2236" s="96"/>
      <c r="T2236" s="234"/>
      <c r="U2236" s="105"/>
    </row>
    <row r="2237" spans="1:21">
      <c r="A2237" s="94">
        <v>2233</v>
      </c>
      <c r="B2237" s="111"/>
      <c r="C2237" s="95" t="str">
        <f>IF($B2237="","",IF(VLOOKUP($B2237,競技者!$A$5:$I$1004,2,FALSE)="","",VLOOKUP($B2237,競技者!$A$5:$I$1004,2,FALSE)))</f>
        <v/>
      </c>
      <c r="D2237" s="95" t="str">
        <f>IF($B2237="","",IF(VLOOKUP($B2237,競技者!$A$5:$I$1004,3,FALSE)="","",VLOOKUP($B2237,競技者!$A$5:$I$1004,3,FALSE)))</f>
        <v/>
      </c>
      <c r="E2237" s="95" t="str">
        <f>IF($B2237="","",IF(VLOOKUP($B2237,競技者!$A$5:$I$1004,4,FALSE)="","",VLOOKUP($B2237,競技者!$A$5:$I$1004,4,FALSE)))</f>
        <v/>
      </c>
      <c r="F2237" s="95" t="str">
        <f>IF($B2237="","",IF(VLOOKUP($B2237,競技者!$A$5:$I$1004,7,FALSE)="","",VLOOKUP($B2237,競技者!$A$5:$I$1004,7,FALSE)))</f>
        <v/>
      </c>
      <c r="G2237" s="95" t="str">
        <f>IF($B2237="","",IF(VLOOKUP($B2237,競技者!$A$5:$I$1004,9,FALSE)="","",VLOOKUP($B2237,競技者!$A$5:$I$1004,9,FALSE)))</f>
        <v/>
      </c>
      <c r="H2237" s="109"/>
      <c r="I2237" s="95" t="str">
        <f t="shared" si="170"/>
        <v/>
      </c>
      <c r="J2237" s="96"/>
      <c r="K2237" s="107" t="str">
        <f t="shared" si="171"/>
        <v/>
      </c>
      <c r="L2237" s="96"/>
      <c r="M2237" s="107" t="str">
        <f t="shared" si="172"/>
        <v/>
      </c>
      <c r="N2237" s="103"/>
      <c r="O2237" s="103"/>
      <c r="P2237" s="260"/>
      <c r="Q2237" s="97" t="str">
        <f t="shared" si="173"/>
        <v/>
      </c>
      <c r="R2237" s="98" t="str">
        <f t="shared" si="174"/>
        <v/>
      </c>
      <c r="S2237" s="96"/>
      <c r="T2237" s="234"/>
      <c r="U2237" s="105"/>
    </row>
    <row r="2238" spans="1:21">
      <c r="A2238" s="94">
        <v>2234</v>
      </c>
      <c r="B2238" s="111"/>
      <c r="C2238" s="95" t="str">
        <f>IF($B2238="","",IF(VLOOKUP($B2238,競技者!$A$5:$I$1004,2,FALSE)="","",VLOOKUP($B2238,競技者!$A$5:$I$1004,2,FALSE)))</f>
        <v/>
      </c>
      <c r="D2238" s="95" t="str">
        <f>IF($B2238="","",IF(VLOOKUP($B2238,競技者!$A$5:$I$1004,3,FALSE)="","",VLOOKUP($B2238,競技者!$A$5:$I$1004,3,FALSE)))</f>
        <v/>
      </c>
      <c r="E2238" s="95" t="str">
        <f>IF($B2238="","",IF(VLOOKUP($B2238,競技者!$A$5:$I$1004,4,FALSE)="","",VLOOKUP($B2238,競技者!$A$5:$I$1004,4,FALSE)))</f>
        <v/>
      </c>
      <c r="F2238" s="95" t="str">
        <f>IF($B2238="","",IF(VLOOKUP($B2238,競技者!$A$5:$I$1004,7,FALSE)="","",VLOOKUP($B2238,競技者!$A$5:$I$1004,7,FALSE)))</f>
        <v/>
      </c>
      <c r="G2238" s="95" t="str">
        <f>IF($B2238="","",IF(VLOOKUP($B2238,競技者!$A$5:$I$1004,9,FALSE)="","",VLOOKUP($B2238,競技者!$A$5:$I$1004,9,FALSE)))</f>
        <v/>
      </c>
      <c r="H2238" s="109"/>
      <c r="I2238" s="95" t="str">
        <f t="shared" si="170"/>
        <v/>
      </c>
      <c r="J2238" s="96"/>
      <c r="K2238" s="107" t="str">
        <f t="shared" si="171"/>
        <v/>
      </c>
      <c r="L2238" s="96"/>
      <c r="M2238" s="107" t="str">
        <f t="shared" si="172"/>
        <v/>
      </c>
      <c r="N2238" s="103"/>
      <c r="O2238" s="103"/>
      <c r="P2238" s="260"/>
      <c r="Q2238" s="97" t="str">
        <f t="shared" si="173"/>
        <v/>
      </c>
      <c r="R2238" s="98" t="str">
        <f t="shared" si="174"/>
        <v/>
      </c>
      <c r="S2238" s="96"/>
      <c r="T2238" s="234"/>
      <c r="U2238" s="105"/>
    </row>
    <row r="2239" spans="1:21">
      <c r="A2239" s="94">
        <v>2235</v>
      </c>
      <c r="B2239" s="207"/>
      <c r="C2239" s="208" t="str">
        <f>IF($B2239="","",IF(VLOOKUP($B2239,競技者!$A$5:$I$1004,2,FALSE)="","",VLOOKUP($B2239,競技者!$A$5:$I$1004,2,FALSE)))</f>
        <v/>
      </c>
      <c r="D2239" s="208" t="str">
        <f>IF($B2239="","",IF(VLOOKUP($B2239,競技者!$A$5:$I$1004,3,FALSE)="","",VLOOKUP($B2239,競技者!$A$5:$I$1004,3,FALSE)))</f>
        <v/>
      </c>
      <c r="E2239" s="208" t="str">
        <f>IF($B2239="","",IF(VLOOKUP($B2239,競技者!$A$5:$I$1004,4,FALSE)="","",VLOOKUP($B2239,競技者!$A$5:$I$1004,4,FALSE)))</f>
        <v/>
      </c>
      <c r="F2239" s="208" t="str">
        <f>IF($B2239="","",IF(VLOOKUP($B2239,競技者!$A$5:$I$1004,7,FALSE)="","",VLOOKUP($B2239,競技者!$A$5:$I$1004,7,FALSE)))</f>
        <v/>
      </c>
      <c r="G2239" s="208" t="str">
        <f>IF($B2239="","",IF(VLOOKUP($B2239,競技者!$A$5:$I$1004,9,FALSE)="","",VLOOKUP($B2239,競技者!$A$5:$I$1004,9,FALSE)))</f>
        <v/>
      </c>
      <c r="H2239" s="209"/>
      <c r="I2239" s="208" t="str">
        <f t="shared" si="170"/>
        <v/>
      </c>
      <c r="J2239" s="210"/>
      <c r="K2239" s="211" t="str">
        <f t="shared" si="171"/>
        <v/>
      </c>
      <c r="L2239" s="210"/>
      <c r="M2239" s="211" t="str">
        <f t="shared" si="172"/>
        <v/>
      </c>
      <c r="N2239" s="212"/>
      <c r="O2239" s="212"/>
      <c r="P2239" s="261"/>
      <c r="Q2239" s="213" t="str">
        <f t="shared" si="173"/>
        <v/>
      </c>
      <c r="R2239" s="214" t="str">
        <f t="shared" si="174"/>
        <v/>
      </c>
      <c r="S2239" s="210"/>
      <c r="T2239" s="238"/>
      <c r="U2239" s="216"/>
    </row>
    <row r="2240" spans="1:21">
      <c r="A2240" s="94">
        <v>2236</v>
      </c>
      <c r="B2240" s="199"/>
      <c r="C2240" s="120" t="str">
        <f>IF($B2240="","",IF(VLOOKUP($B2240,競技者!$A$5:$I$1004,2,FALSE)="","",VLOOKUP($B2240,競技者!$A$5:$I$1004,2,FALSE)))</f>
        <v/>
      </c>
      <c r="D2240" s="120" t="str">
        <f>IF($B2240="","",IF(VLOOKUP($B2240,競技者!$A$5:$I$1004,3,FALSE)="","",VLOOKUP($B2240,競技者!$A$5:$I$1004,3,FALSE)))</f>
        <v/>
      </c>
      <c r="E2240" s="120" t="str">
        <f>IF($B2240="","",IF(VLOOKUP($B2240,競技者!$A$5:$I$1004,4,FALSE)="","",VLOOKUP($B2240,競技者!$A$5:$I$1004,4,FALSE)))</f>
        <v/>
      </c>
      <c r="F2240" s="120" t="str">
        <f>IF($B2240="","",IF(VLOOKUP($B2240,競技者!$A$5:$I$1004,7,FALSE)="","",VLOOKUP($B2240,競技者!$A$5:$I$1004,7,FALSE)))</f>
        <v/>
      </c>
      <c r="G2240" s="120" t="str">
        <f>IF($B2240="","",IF(VLOOKUP($B2240,競技者!$A$5:$I$1004,9,FALSE)="","",VLOOKUP($B2240,競技者!$A$5:$I$1004,9,FALSE)))</f>
        <v/>
      </c>
      <c r="H2240" s="119"/>
      <c r="I2240" s="120" t="str">
        <f t="shared" si="170"/>
        <v/>
      </c>
      <c r="J2240" s="121"/>
      <c r="K2240" s="122" t="str">
        <f t="shared" si="171"/>
        <v/>
      </c>
      <c r="L2240" s="121"/>
      <c r="M2240" s="122" t="str">
        <f t="shared" si="172"/>
        <v/>
      </c>
      <c r="N2240" s="123"/>
      <c r="O2240" s="123"/>
      <c r="P2240" s="259"/>
      <c r="Q2240" s="124" t="str">
        <f t="shared" si="173"/>
        <v/>
      </c>
      <c r="R2240" s="125" t="str">
        <f t="shared" si="174"/>
        <v/>
      </c>
      <c r="S2240" s="121"/>
      <c r="T2240" s="236"/>
      <c r="U2240" s="127"/>
    </row>
    <row r="2241" spans="1:21">
      <c r="A2241" s="94">
        <v>2237</v>
      </c>
      <c r="B2241" s="111"/>
      <c r="C2241" s="95" t="str">
        <f>IF($B2241="","",IF(VLOOKUP($B2241,競技者!$A$5:$I$1004,2,FALSE)="","",VLOOKUP($B2241,競技者!$A$5:$I$1004,2,FALSE)))</f>
        <v/>
      </c>
      <c r="D2241" s="95" t="str">
        <f>IF($B2241="","",IF(VLOOKUP($B2241,競技者!$A$5:$I$1004,3,FALSE)="","",VLOOKUP($B2241,競技者!$A$5:$I$1004,3,FALSE)))</f>
        <v/>
      </c>
      <c r="E2241" s="95" t="str">
        <f>IF($B2241="","",IF(VLOOKUP($B2241,競技者!$A$5:$I$1004,4,FALSE)="","",VLOOKUP($B2241,競技者!$A$5:$I$1004,4,FALSE)))</f>
        <v/>
      </c>
      <c r="F2241" s="95" t="str">
        <f>IF($B2241="","",IF(VLOOKUP($B2241,競技者!$A$5:$I$1004,7,FALSE)="","",VLOOKUP($B2241,競技者!$A$5:$I$1004,7,FALSE)))</f>
        <v/>
      </c>
      <c r="G2241" s="95" t="str">
        <f>IF($B2241="","",IF(VLOOKUP($B2241,競技者!$A$5:$I$1004,9,FALSE)="","",VLOOKUP($B2241,競技者!$A$5:$I$1004,9,FALSE)))</f>
        <v/>
      </c>
      <c r="H2241" s="109"/>
      <c r="I2241" s="95" t="str">
        <f t="shared" si="170"/>
        <v/>
      </c>
      <c r="J2241" s="96"/>
      <c r="K2241" s="107" t="str">
        <f t="shared" si="171"/>
        <v/>
      </c>
      <c r="L2241" s="96"/>
      <c r="M2241" s="107" t="str">
        <f t="shared" si="172"/>
        <v/>
      </c>
      <c r="N2241" s="103"/>
      <c r="O2241" s="103"/>
      <c r="P2241" s="260"/>
      <c r="Q2241" s="97" t="str">
        <f t="shared" si="173"/>
        <v/>
      </c>
      <c r="R2241" s="98" t="str">
        <f t="shared" si="174"/>
        <v/>
      </c>
      <c r="S2241" s="96"/>
      <c r="T2241" s="234"/>
      <c r="U2241" s="105"/>
    </row>
    <row r="2242" spans="1:21">
      <c r="A2242" s="94">
        <v>2238</v>
      </c>
      <c r="B2242" s="111"/>
      <c r="C2242" s="95" t="str">
        <f>IF($B2242="","",IF(VLOOKUP($B2242,競技者!$A$5:$I$1004,2,FALSE)="","",VLOOKUP($B2242,競技者!$A$5:$I$1004,2,FALSE)))</f>
        <v/>
      </c>
      <c r="D2242" s="95" t="str">
        <f>IF($B2242="","",IF(VLOOKUP($B2242,競技者!$A$5:$I$1004,3,FALSE)="","",VLOOKUP($B2242,競技者!$A$5:$I$1004,3,FALSE)))</f>
        <v/>
      </c>
      <c r="E2242" s="95" t="str">
        <f>IF($B2242="","",IF(VLOOKUP($B2242,競技者!$A$5:$I$1004,4,FALSE)="","",VLOOKUP($B2242,競技者!$A$5:$I$1004,4,FALSE)))</f>
        <v/>
      </c>
      <c r="F2242" s="95" t="str">
        <f>IF($B2242="","",IF(VLOOKUP($B2242,競技者!$A$5:$I$1004,7,FALSE)="","",VLOOKUP($B2242,競技者!$A$5:$I$1004,7,FALSE)))</f>
        <v/>
      </c>
      <c r="G2242" s="95" t="str">
        <f>IF($B2242="","",IF(VLOOKUP($B2242,競技者!$A$5:$I$1004,9,FALSE)="","",VLOOKUP($B2242,競技者!$A$5:$I$1004,9,FALSE)))</f>
        <v/>
      </c>
      <c r="H2242" s="109"/>
      <c r="I2242" s="95" t="str">
        <f t="shared" si="170"/>
        <v/>
      </c>
      <c r="J2242" s="96"/>
      <c r="K2242" s="107" t="str">
        <f t="shared" si="171"/>
        <v/>
      </c>
      <c r="L2242" s="96"/>
      <c r="M2242" s="107" t="str">
        <f t="shared" si="172"/>
        <v/>
      </c>
      <c r="N2242" s="103"/>
      <c r="O2242" s="103"/>
      <c r="P2242" s="260"/>
      <c r="Q2242" s="97" t="str">
        <f t="shared" si="173"/>
        <v/>
      </c>
      <c r="R2242" s="98" t="str">
        <f t="shared" si="174"/>
        <v/>
      </c>
      <c r="S2242" s="96"/>
      <c r="T2242" s="234"/>
      <c r="U2242" s="105"/>
    </row>
    <row r="2243" spans="1:21">
      <c r="A2243" s="94">
        <v>2239</v>
      </c>
      <c r="B2243" s="111"/>
      <c r="C2243" s="95" t="str">
        <f>IF($B2243="","",IF(VLOOKUP($B2243,競技者!$A$5:$I$1004,2,FALSE)="","",VLOOKUP($B2243,競技者!$A$5:$I$1004,2,FALSE)))</f>
        <v/>
      </c>
      <c r="D2243" s="95" t="str">
        <f>IF($B2243="","",IF(VLOOKUP($B2243,競技者!$A$5:$I$1004,3,FALSE)="","",VLOOKUP($B2243,競技者!$A$5:$I$1004,3,FALSE)))</f>
        <v/>
      </c>
      <c r="E2243" s="95" t="str">
        <f>IF($B2243="","",IF(VLOOKUP($B2243,競技者!$A$5:$I$1004,4,FALSE)="","",VLOOKUP($B2243,競技者!$A$5:$I$1004,4,FALSE)))</f>
        <v/>
      </c>
      <c r="F2243" s="95" t="str">
        <f>IF($B2243="","",IF(VLOOKUP($B2243,競技者!$A$5:$I$1004,7,FALSE)="","",VLOOKUP($B2243,競技者!$A$5:$I$1004,7,FALSE)))</f>
        <v/>
      </c>
      <c r="G2243" s="95" t="str">
        <f>IF($B2243="","",IF(VLOOKUP($B2243,競技者!$A$5:$I$1004,9,FALSE)="","",VLOOKUP($B2243,競技者!$A$5:$I$1004,9,FALSE)))</f>
        <v/>
      </c>
      <c r="H2243" s="109"/>
      <c r="I2243" s="95" t="str">
        <f t="shared" si="170"/>
        <v/>
      </c>
      <c r="J2243" s="96"/>
      <c r="K2243" s="107" t="str">
        <f t="shared" si="171"/>
        <v/>
      </c>
      <c r="L2243" s="96"/>
      <c r="M2243" s="107" t="str">
        <f t="shared" si="172"/>
        <v/>
      </c>
      <c r="N2243" s="103"/>
      <c r="O2243" s="103"/>
      <c r="P2243" s="260"/>
      <c r="Q2243" s="97" t="str">
        <f t="shared" si="173"/>
        <v/>
      </c>
      <c r="R2243" s="98" t="str">
        <f t="shared" si="174"/>
        <v/>
      </c>
      <c r="S2243" s="96"/>
      <c r="T2243" s="234"/>
      <c r="U2243" s="105"/>
    </row>
    <row r="2244" spans="1:21" ht="12.6" thickBot="1">
      <c r="A2244" s="94">
        <v>2240</v>
      </c>
      <c r="B2244" s="217"/>
      <c r="C2244" s="218" t="str">
        <f>IF($B2244="","",IF(VLOOKUP($B2244,競技者!$A$5:$I$1004,2,FALSE)="","",VLOOKUP($B2244,競技者!$A$5:$I$1004,2,FALSE)))</f>
        <v/>
      </c>
      <c r="D2244" s="218" t="str">
        <f>IF($B2244="","",IF(VLOOKUP($B2244,競技者!$A$5:$I$1004,3,FALSE)="","",VLOOKUP($B2244,競技者!$A$5:$I$1004,3,FALSE)))</f>
        <v/>
      </c>
      <c r="E2244" s="218" t="str">
        <f>IF($B2244="","",IF(VLOOKUP($B2244,競技者!$A$5:$I$1004,4,FALSE)="","",VLOOKUP($B2244,競技者!$A$5:$I$1004,4,FALSE)))</f>
        <v/>
      </c>
      <c r="F2244" s="218" t="str">
        <f>IF($B2244="","",IF(VLOOKUP($B2244,競技者!$A$5:$I$1004,7,FALSE)="","",VLOOKUP($B2244,競技者!$A$5:$I$1004,7,FALSE)))</f>
        <v/>
      </c>
      <c r="G2244" s="218" t="str">
        <f>IF($B2244="","",IF(VLOOKUP($B2244,競技者!$A$5:$I$1004,9,FALSE)="","",VLOOKUP($B2244,競技者!$A$5:$I$1004,9,FALSE)))</f>
        <v/>
      </c>
      <c r="H2244" s="219"/>
      <c r="I2244" s="218" t="str">
        <f t="shared" si="170"/>
        <v/>
      </c>
      <c r="J2244" s="220"/>
      <c r="K2244" s="221" t="str">
        <f t="shared" si="171"/>
        <v/>
      </c>
      <c r="L2244" s="220"/>
      <c r="M2244" s="221" t="str">
        <f t="shared" si="172"/>
        <v/>
      </c>
      <c r="N2244" s="262"/>
      <c r="O2244" s="262"/>
      <c r="P2244" s="263"/>
      <c r="Q2244" s="222" t="str">
        <f t="shared" si="173"/>
        <v/>
      </c>
      <c r="R2244" s="223" t="str">
        <f t="shared" si="174"/>
        <v/>
      </c>
      <c r="S2244" s="220"/>
      <c r="T2244" s="237"/>
      <c r="U2244" s="224"/>
    </row>
    <row r="2245" spans="1:21">
      <c r="A2245" s="94">
        <v>2241</v>
      </c>
      <c r="B2245" s="199"/>
      <c r="C2245" s="120" t="str">
        <f>IF($B2245="","",IF(VLOOKUP($B2245,競技者!$A$5:$I$1004,2,FALSE)="","",VLOOKUP($B2245,競技者!$A$5:$I$1004,2,FALSE)))</f>
        <v/>
      </c>
      <c r="D2245" s="120" t="str">
        <f>IF($B2245="","",IF(VLOOKUP($B2245,競技者!$A$5:$I$1004,3,FALSE)="","",VLOOKUP($B2245,競技者!$A$5:$I$1004,3,FALSE)))</f>
        <v/>
      </c>
      <c r="E2245" s="120" t="str">
        <f>IF($B2245="","",IF(VLOOKUP($B2245,競技者!$A$5:$I$1004,4,FALSE)="","",VLOOKUP($B2245,競技者!$A$5:$I$1004,4,FALSE)))</f>
        <v/>
      </c>
      <c r="F2245" s="120" t="str">
        <f>IF($B2245="","",IF(VLOOKUP($B2245,競技者!$A$5:$I$1004,7,FALSE)="","",VLOOKUP($B2245,競技者!$A$5:$I$1004,7,FALSE)))</f>
        <v/>
      </c>
      <c r="G2245" s="120" t="str">
        <f>IF($B2245="","",IF(VLOOKUP($B2245,競技者!$A$5:$I$1004,9,FALSE)="","",VLOOKUP($B2245,競技者!$A$5:$I$1004,9,FALSE)))</f>
        <v/>
      </c>
      <c r="H2245" s="119"/>
      <c r="I2245" s="120" t="str">
        <f t="shared" si="170"/>
        <v/>
      </c>
      <c r="J2245" s="121"/>
      <c r="K2245" s="122" t="str">
        <f t="shared" si="171"/>
        <v/>
      </c>
      <c r="L2245" s="121"/>
      <c r="M2245" s="122" t="str">
        <f t="shared" si="172"/>
        <v/>
      </c>
      <c r="N2245" s="123"/>
      <c r="O2245" s="123"/>
      <c r="P2245" s="259"/>
      <c r="Q2245" s="124" t="str">
        <f t="shared" si="173"/>
        <v/>
      </c>
      <c r="R2245" s="125" t="str">
        <f t="shared" si="174"/>
        <v/>
      </c>
      <c r="S2245" s="121"/>
      <c r="T2245" s="236"/>
      <c r="U2245" s="127"/>
    </row>
    <row r="2246" spans="1:21">
      <c r="A2246" s="94">
        <v>2242</v>
      </c>
      <c r="B2246" s="111"/>
      <c r="C2246" s="95" t="str">
        <f>IF($B2246="","",IF(VLOOKUP($B2246,競技者!$A$5:$I$1004,2,FALSE)="","",VLOOKUP($B2246,競技者!$A$5:$I$1004,2,FALSE)))</f>
        <v/>
      </c>
      <c r="D2246" s="95" t="str">
        <f>IF($B2246="","",IF(VLOOKUP($B2246,競技者!$A$5:$I$1004,3,FALSE)="","",VLOOKUP($B2246,競技者!$A$5:$I$1004,3,FALSE)))</f>
        <v/>
      </c>
      <c r="E2246" s="95" t="str">
        <f>IF($B2246="","",IF(VLOOKUP($B2246,競技者!$A$5:$I$1004,4,FALSE)="","",VLOOKUP($B2246,競技者!$A$5:$I$1004,4,FALSE)))</f>
        <v/>
      </c>
      <c r="F2246" s="95" t="str">
        <f>IF($B2246="","",IF(VLOOKUP($B2246,競技者!$A$5:$I$1004,7,FALSE)="","",VLOOKUP($B2246,競技者!$A$5:$I$1004,7,FALSE)))</f>
        <v/>
      </c>
      <c r="G2246" s="95" t="str">
        <f>IF($B2246="","",IF(VLOOKUP($B2246,競技者!$A$5:$I$1004,9,FALSE)="","",VLOOKUP($B2246,競技者!$A$5:$I$1004,9,FALSE)))</f>
        <v/>
      </c>
      <c r="H2246" s="109"/>
      <c r="I2246" s="95" t="str">
        <f t="shared" ref="I2246:I2309" si="175">IF(H2246="50ｍ（長水路）","LC",IF(H2246="","","SC"))</f>
        <v/>
      </c>
      <c r="J2246" s="96"/>
      <c r="K2246" s="107" t="str">
        <f t="shared" ref="K2246:K2309" si="176">IF(J2246="自由形",1,IF(J2246="背泳ぎ",2,IF(J2246="平泳ぎ",3,IF(J2246="バタフライ",4,IF(J2246="","",5)))))</f>
        <v/>
      </c>
      <c r="L2246" s="96"/>
      <c r="M2246" s="107" t="str">
        <f t="shared" ref="M2246:M2309" si="177">IF(L2246="25m",1,IF(L2246="50m",2,IF(L2246="100m",3,IF(L2246="200m",4,IF(L2246="400m",5,IF(L2246="800m",6,IF(L2246="1500m",7,"")))))))</f>
        <v/>
      </c>
      <c r="N2246" s="103"/>
      <c r="O2246" s="103"/>
      <c r="P2246" s="260"/>
      <c r="Q2246" s="97" t="str">
        <f t="shared" ref="Q2246:Q2309" si="178">IF(P2246="","",IF(N2246="",TEXT(O2246&amp;"."&amp;P2246,"00.00"),TIMEVALUE(N2246&amp;":"&amp;O2246&amp;"."&amp;P2246)))</f>
        <v/>
      </c>
      <c r="R2246" s="98" t="str">
        <f t="shared" ref="R2246:R2309" si="179">IF(P2246="","",N2246*60+O2246+P2246/100)</f>
        <v/>
      </c>
      <c r="S2246" s="96"/>
      <c r="T2246" s="234"/>
      <c r="U2246" s="105"/>
    </row>
    <row r="2247" spans="1:21">
      <c r="A2247" s="94">
        <v>2243</v>
      </c>
      <c r="B2247" s="111"/>
      <c r="C2247" s="95" t="str">
        <f>IF($B2247="","",IF(VLOOKUP($B2247,競技者!$A$5:$I$1004,2,FALSE)="","",VLOOKUP($B2247,競技者!$A$5:$I$1004,2,FALSE)))</f>
        <v/>
      </c>
      <c r="D2247" s="95" t="str">
        <f>IF($B2247="","",IF(VLOOKUP($B2247,競技者!$A$5:$I$1004,3,FALSE)="","",VLOOKUP($B2247,競技者!$A$5:$I$1004,3,FALSE)))</f>
        <v/>
      </c>
      <c r="E2247" s="95" t="str">
        <f>IF($B2247="","",IF(VLOOKUP($B2247,競技者!$A$5:$I$1004,4,FALSE)="","",VLOOKUP($B2247,競技者!$A$5:$I$1004,4,FALSE)))</f>
        <v/>
      </c>
      <c r="F2247" s="95" t="str">
        <f>IF($B2247="","",IF(VLOOKUP($B2247,競技者!$A$5:$I$1004,7,FALSE)="","",VLOOKUP($B2247,競技者!$A$5:$I$1004,7,FALSE)))</f>
        <v/>
      </c>
      <c r="G2247" s="95" t="str">
        <f>IF($B2247="","",IF(VLOOKUP($B2247,競技者!$A$5:$I$1004,9,FALSE)="","",VLOOKUP($B2247,競技者!$A$5:$I$1004,9,FALSE)))</f>
        <v/>
      </c>
      <c r="H2247" s="109"/>
      <c r="I2247" s="95" t="str">
        <f t="shared" si="175"/>
        <v/>
      </c>
      <c r="J2247" s="96"/>
      <c r="K2247" s="107" t="str">
        <f t="shared" si="176"/>
        <v/>
      </c>
      <c r="L2247" s="96"/>
      <c r="M2247" s="107" t="str">
        <f t="shared" si="177"/>
        <v/>
      </c>
      <c r="N2247" s="103"/>
      <c r="O2247" s="103"/>
      <c r="P2247" s="260"/>
      <c r="Q2247" s="97" t="str">
        <f t="shared" si="178"/>
        <v/>
      </c>
      <c r="R2247" s="98" t="str">
        <f t="shared" si="179"/>
        <v/>
      </c>
      <c r="S2247" s="96"/>
      <c r="T2247" s="234"/>
      <c r="U2247" s="105"/>
    </row>
    <row r="2248" spans="1:21">
      <c r="A2248" s="94">
        <v>2244</v>
      </c>
      <c r="B2248" s="111"/>
      <c r="C2248" s="95" t="str">
        <f>IF($B2248="","",IF(VLOOKUP($B2248,競技者!$A$5:$I$1004,2,FALSE)="","",VLOOKUP($B2248,競技者!$A$5:$I$1004,2,FALSE)))</f>
        <v/>
      </c>
      <c r="D2248" s="95" t="str">
        <f>IF($B2248="","",IF(VLOOKUP($B2248,競技者!$A$5:$I$1004,3,FALSE)="","",VLOOKUP($B2248,競技者!$A$5:$I$1004,3,FALSE)))</f>
        <v/>
      </c>
      <c r="E2248" s="95" t="str">
        <f>IF($B2248="","",IF(VLOOKUP($B2248,競技者!$A$5:$I$1004,4,FALSE)="","",VLOOKUP($B2248,競技者!$A$5:$I$1004,4,FALSE)))</f>
        <v/>
      </c>
      <c r="F2248" s="95" t="str">
        <f>IF($B2248="","",IF(VLOOKUP($B2248,競技者!$A$5:$I$1004,7,FALSE)="","",VLOOKUP($B2248,競技者!$A$5:$I$1004,7,FALSE)))</f>
        <v/>
      </c>
      <c r="G2248" s="95" t="str">
        <f>IF($B2248="","",IF(VLOOKUP($B2248,競技者!$A$5:$I$1004,9,FALSE)="","",VLOOKUP($B2248,競技者!$A$5:$I$1004,9,FALSE)))</f>
        <v/>
      </c>
      <c r="H2248" s="109"/>
      <c r="I2248" s="95" t="str">
        <f t="shared" si="175"/>
        <v/>
      </c>
      <c r="J2248" s="96"/>
      <c r="K2248" s="107" t="str">
        <f t="shared" si="176"/>
        <v/>
      </c>
      <c r="L2248" s="96"/>
      <c r="M2248" s="107" t="str">
        <f t="shared" si="177"/>
        <v/>
      </c>
      <c r="N2248" s="103"/>
      <c r="O2248" s="103"/>
      <c r="P2248" s="260"/>
      <c r="Q2248" s="97" t="str">
        <f t="shared" si="178"/>
        <v/>
      </c>
      <c r="R2248" s="98" t="str">
        <f t="shared" si="179"/>
        <v/>
      </c>
      <c r="S2248" s="96"/>
      <c r="T2248" s="234"/>
      <c r="U2248" s="105"/>
    </row>
    <row r="2249" spans="1:21">
      <c r="A2249" s="94">
        <v>2245</v>
      </c>
      <c r="B2249" s="207"/>
      <c r="C2249" s="208" t="str">
        <f>IF($B2249="","",IF(VLOOKUP($B2249,競技者!$A$5:$I$1004,2,FALSE)="","",VLOOKUP($B2249,競技者!$A$5:$I$1004,2,FALSE)))</f>
        <v/>
      </c>
      <c r="D2249" s="208" t="str">
        <f>IF($B2249="","",IF(VLOOKUP($B2249,競技者!$A$5:$I$1004,3,FALSE)="","",VLOOKUP($B2249,競技者!$A$5:$I$1004,3,FALSE)))</f>
        <v/>
      </c>
      <c r="E2249" s="208" t="str">
        <f>IF($B2249="","",IF(VLOOKUP($B2249,競技者!$A$5:$I$1004,4,FALSE)="","",VLOOKUP($B2249,競技者!$A$5:$I$1004,4,FALSE)))</f>
        <v/>
      </c>
      <c r="F2249" s="208" t="str">
        <f>IF($B2249="","",IF(VLOOKUP($B2249,競技者!$A$5:$I$1004,7,FALSE)="","",VLOOKUP($B2249,競技者!$A$5:$I$1004,7,FALSE)))</f>
        <v/>
      </c>
      <c r="G2249" s="208" t="str">
        <f>IF($B2249="","",IF(VLOOKUP($B2249,競技者!$A$5:$I$1004,9,FALSE)="","",VLOOKUP($B2249,競技者!$A$5:$I$1004,9,FALSE)))</f>
        <v/>
      </c>
      <c r="H2249" s="209"/>
      <c r="I2249" s="208" t="str">
        <f t="shared" si="175"/>
        <v/>
      </c>
      <c r="J2249" s="210"/>
      <c r="K2249" s="211" t="str">
        <f t="shared" si="176"/>
        <v/>
      </c>
      <c r="L2249" s="210"/>
      <c r="M2249" s="211" t="str">
        <f t="shared" si="177"/>
        <v/>
      </c>
      <c r="N2249" s="212"/>
      <c r="O2249" s="212"/>
      <c r="P2249" s="261"/>
      <c r="Q2249" s="213" t="str">
        <f t="shared" si="178"/>
        <v/>
      </c>
      <c r="R2249" s="214" t="str">
        <f t="shared" si="179"/>
        <v/>
      </c>
      <c r="S2249" s="210"/>
      <c r="T2249" s="238"/>
      <c r="U2249" s="216"/>
    </row>
    <row r="2250" spans="1:21">
      <c r="A2250" s="94">
        <v>2246</v>
      </c>
      <c r="B2250" s="199"/>
      <c r="C2250" s="120" t="str">
        <f>IF($B2250="","",IF(VLOOKUP($B2250,競技者!$A$5:$I$1004,2,FALSE)="","",VLOOKUP($B2250,競技者!$A$5:$I$1004,2,FALSE)))</f>
        <v/>
      </c>
      <c r="D2250" s="120" t="str">
        <f>IF($B2250="","",IF(VLOOKUP($B2250,競技者!$A$5:$I$1004,3,FALSE)="","",VLOOKUP($B2250,競技者!$A$5:$I$1004,3,FALSE)))</f>
        <v/>
      </c>
      <c r="E2250" s="120" t="str">
        <f>IF($B2250="","",IF(VLOOKUP($B2250,競技者!$A$5:$I$1004,4,FALSE)="","",VLOOKUP($B2250,競技者!$A$5:$I$1004,4,FALSE)))</f>
        <v/>
      </c>
      <c r="F2250" s="120" t="str">
        <f>IF($B2250="","",IF(VLOOKUP($B2250,競技者!$A$5:$I$1004,7,FALSE)="","",VLOOKUP($B2250,競技者!$A$5:$I$1004,7,FALSE)))</f>
        <v/>
      </c>
      <c r="G2250" s="120" t="str">
        <f>IF($B2250="","",IF(VLOOKUP($B2250,競技者!$A$5:$I$1004,9,FALSE)="","",VLOOKUP($B2250,競技者!$A$5:$I$1004,9,FALSE)))</f>
        <v/>
      </c>
      <c r="H2250" s="119"/>
      <c r="I2250" s="120" t="str">
        <f t="shared" si="175"/>
        <v/>
      </c>
      <c r="J2250" s="121"/>
      <c r="K2250" s="122" t="str">
        <f t="shared" si="176"/>
        <v/>
      </c>
      <c r="L2250" s="121"/>
      <c r="M2250" s="122" t="str">
        <f t="shared" si="177"/>
        <v/>
      </c>
      <c r="N2250" s="123"/>
      <c r="O2250" s="123"/>
      <c r="P2250" s="259"/>
      <c r="Q2250" s="124" t="str">
        <f t="shared" si="178"/>
        <v/>
      </c>
      <c r="R2250" s="125" t="str">
        <f t="shared" si="179"/>
        <v/>
      </c>
      <c r="S2250" s="121"/>
      <c r="T2250" s="236"/>
      <c r="U2250" s="127"/>
    </row>
    <row r="2251" spans="1:21">
      <c r="A2251" s="94">
        <v>2247</v>
      </c>
      <c r="B2251" s="111"/>
      <c r="C2251" s="95" t="str">
        <f>IF($B2251="","",IF(VLOOKUP($B2251,競技者!$A$5:$I$1004,2,FALSE)="","",VLOOKUP($B2251,競技者!$A$5:$I$1004,2,FALSE)))</f>
        <v/>
      </c>
      <c r="D2251" s="95" t="str">
        <f>IF($B2251="","",IF(VLOOKUP($B2251,競技者!$A$5:$I$1004,3,FALSE)="","",VLOOKUP($B2251,競技者!$A$5:$I$1004,3,FALSE)))</f>
        <v/>
      </c>
      <c r="E2251" s="95" t="str">
        <f>IF($B2251="","",IF(VLOOKUP($B2251,競技者!$A$5:$I$1004,4,FALSE)="","",VLOOKUP($B2251,競技者!$A$5:$I$1004,4,FALSE)))</f>
        <v/>
      </c>
      <c r="F2251" s="95" t="str">
        <f>IF($B2251="","",IF(VLOOKUP($B2251,競技者!$A$5:$I$1004,7,FALSE)="","",VLOOKUP($B2251,競技者!$A$5:$I$1004,7,FALSE)))</f>
        <v/>
      </c>
      <c r="G2251" s="95" t="str">
        <f>IF($B2251="","",IF(VLOOKUP($B2251,競技者!$A$5:$I$1004,9,FALSE)="","",VLOOKUP($B2251,競技者!$A$5:$I$1004,9,FALSE)))</f>
        <v/>
      </c>
      <c r="H2251" s="109"/>
      <c r="I2251" s="95" t="str">
        <f t="shared" si="175"/>
        <v/>
      </c>
      <c r="J2251" s="96"/>
      <c r="K2251" s="107" t="str">
        <f t="shared" si="176"/>
        <v/>
      </c>
      <c r="L2251" s="96"/>
      <c r="M2251" s="107" t="str">
        <f t="shared" si="177"/>
        <v/>
      </c>
      <c r="N2251" s="103"/>
      <c r="O2251" s="103"/>
      <c r="P2251" s="260"/>
      <c r="Q2251" s="97" t="str">
        <f t="shared" si="178"/>
        <v/>
      </c>
      <c r="R2251" s="98" t="str">
        <f t="shared" si="179"/>
        <v/>
      </c>
      <c r="S2251" s="96"/>
      <c r="T2251" s="234"/>
      <c r="U2251" s="105"/>
    </row>
    <row r="2252" spans="1:21">
      <c r="A2252" s="94">
        <v>2248</v>
      </c>
      <c r="B2252" s="111"/>
      <c r="C2252" s="95" t="str">
        <f>IF($B2252="","",IF(VLOOKUP($B2252,競技者!$A$5:$I$1004,2,FALSE)="","",VLOOKUP($B2252,競技者!$A$5:$I$1004,2,FALSE)))</f>
        <v/>
      </c>
      <c r="D2252" s="95" t="str">
        <f>IF($B2252="","",IF(VLOOKUP($B2252,競技者!$A$5:$I$1004,3,FALSE)="","",VLOOKUP($B2252,競技者!$A$5:$I$1004,3,FALSE)))</f>
        <v/>
      </c>
      <c r="E2252" s="95" t="str">
        <f>IF($B2252="","",IF(VLOOKUP($B2252,競技者!$A$5:$I$1004,4,FALSE)="","",VLOOKUP($B2252,競技者!$A$5:$I$1004,4,FALSE)))</f>
        <v/>
      </c>
      <c r="F2252" s="95" t="str">
        <f>IF($B2252="","",IF(VLOOKUP($B2252,競技者!$A$5:$I$1004,7,FALSE)="","",VLOOKUP($B2252,競技者!$A$5:$I$1004,7,FALSE)))</f>
        <v/>
      </c>
      <c r="G2252" s="95" t="str">
        <f>IF($B2252="","",IF(VLOOKUP($B2252,競技者!$A$5:$I$1004,9,FALSE)="","",VLOOKUP($B2252,競技者!$A$5:$I$1004,9,FALSE)))</f>
        <v/>
      </c>
      <c r="H2252" s="109"/>
      <c r="I2252" s="95" t="str">
        <f t="shared" si="175"/>
        <v/>
      </c>
      <c r="J2252" s="96"/>
      <c r="K2252" s="107" t="str">
        <f t="shared" si="176"/>
        <v/>
      </c>
      <c r="L2252" s="96"/>
      <c r="M2252" s="107" t="str">
        <f t="shared" si="177"/>
        <v/>
      </c>
      <c r="N2252" s="103"/>
      <c r="O2252" s="103"/>
      <c r="P2252" s="260"/>
      <c r="Q2252" s="97" t="str">
        <f t="shared" si="178"/>
        <v/>
      </c>
      <c r="R2252" s="98" t="str">
        <f t="shared" si="179"/>
        <v/>
      </c>
      <c r="S2252" s="96"/>
      <c r="T2252" s="234"/>
      <c r="U2252" s="105"/>
    </row>
    <row r="2253" spans="1:21">
      <c r="A2253" s="94">
        <v>2249</v>
      </c>
      <c r="B2253" s="111"/>
      <c r="C2253" s="95" t="str">
        <f>IF($B2253="","",IF(VLOOKUP($B2253,競技者!$A$5:$I$1004,2,FALSE)="","",VLOOKUP($B2253,競技者!$A$5:$I$1004,2,FALSE)))</f>
        <v/>
      </c>
      <c r="D2253" s="95" t="str">
        <f>IF($B2253="","",IF(VLOOKUP($B2253,競技者!$A$5:$I$1004,3,FALSE)="","",VLOOKUP($B2253,競技者!$A$5:$I$1004,3,FALSE)))</f>
        <v/>
      </c>
      <c r="E2253" s="95" t="str">
        <f>IF($B2253="","",IF(VLOOKUP($B2253,競技者!$A$5:$I$1004,4,FALSE)="","",VLOOKUP($B2253,競技者!$A$5:$I$1004,4,FALSE)))</f>
        <v/>
      </c>
      <c r="F2253" s="95" t="str">
        <f>IF($B2253="","",IF(VLOOKUP($B2253,競技者!$A$5:$I$1004,7,FALSE)="","",VLOOKUP($B2253,競技者!$A$5:$I$1004,7,FALSE)))</f>
        <v/>
      </c>
      <c r="G2253" s="95" t="str">
        <f>IF($B2253="","",IF(VLOOKUP($B2253,競技者!$A$5:$I$1004,9,FALSE)="","",VLOOKUP($B2253,競技者!$A$5:$I$1004,9,FALSE)))</f>
        <v/>
      </c>
      <c r="H2253" s="109"/>
      <c r="I2253" s="95" t="str">
        <f t="shared" si="175"/>
        <v/>
      </c>
      <c r="J2253" s="96"/>
      <c r="K2253" s="107" t="str">
        <f t="shared" si="176"/>
        <v/>
      </c>
      <c r="L2253" s="96"/>
      <c r="M2253" s="107" t="str">
        <f t="shared" si="177"/>
        <v/>
      </c>
      <c r="N2253" s="103"/>
      <c r="O2253" s="103"/>
      <c r="P2253" s="260"/>
      <c r="Q2253" s="97" t="str">
        <f t="shared" si="178"/>
        <v/>
      </c>
      <c r="R2253" s="98" t="str">
        <f t="shared" si="179"/>
        <v/>
      </c>
      <c r="S2253" s="96"/>
      <c r="T2253" s="234"/>
      <c r="U2253" s="105"/>
    </row>
    <row r="2254" spans="1:21" ht="12.6" thickBot="1">
      <c r="A2254" s="94">
        <v>2250</v>
      </c>
      <c r="B2254" s="217"/>
      <c r="C2254" s="218" t="str">
        <f>IF($B2254="","",IF(VLOOKUP($B2254,競技者!$A$5:$I$1004,2,FALSE)="","",VLOOKUP($B2254,競技者!$A$5:$I$1004,2,FALSE)))</f>
        <v/>
      </c>
      <c r="D2254" s="218" t="str">
        <f>IF($B2254="","",IF(VLOOKUP($B2254,競技者!$A$5:$I$1004,3,FALSE)="","",VLOOKUP($B2254,競技者!$A$5:$I$1004,3,FALSE)))</f>
        <v/>
      </c>
      <c r="E2254" s="218" t="str">
        <f>IF($B2254="","",IF(VLOOKUP($B2254,競技者!$A$5:$I$1004,4,FALSE)="","",VLOOKUP($B2254,競技者!$A$5:$I$1004,4,FALSE)))</f>
        <v/>
      </c>
      <c r="F2254" s="218" t="str">
        <f>IF($B2254="","",IF(VLOOKUP($B2254,競技者!$A$5:$I$1004,7,FALSE)="","",VLOOKUP($B2254,競技者!$A$5:$I$1004,7,FALSE)))</f>
        <v/>
      </c>
      <c r="G2254" s="218" t="str">
        <f>IF($B2254="","",IF(VLOOKUP($B2254,競技者!$A$5:$I$1004,9,FALSE)="","",VLOOKUP($B2254,競技者!$A$5:$I$1004,9,FALSE)))</f>
        <v/>
      </c>
      <c r="H2254" s="219"/>
      <c r="I2254" s="218" t="str">
        <f t="shared" si="175"/>
        <v/>
      </c>
      <c r="J2254" s="220"/>
      <c r="K2254" s="221" t="str">
        <f t="shared" si="176"/>
        <v/>
      </c>
      <c r="L2254" s="220"/>
      <c r="M2254" s="221" t="str">
        <f t="shared" si="177"/>
        <v/>
      </c>
      <c r="N2254" s="262"/>
      <c r="O2254" s="262"/>
      <c r="P2254" s="263"/>
      <c r="Q2254" s="222" t="str">
        <f t="shared" si="178"/>
        <v/>
      </c>
      <c r="R2254" s="223" t="str">
        <f t="shared" si="179"/>
        <v/>
      </c>
      <c r="S2254" s="220"/>
      <c r="T2254" s="237"/>
      <c r="U2254" s="224"/>
    </row>
    <row r="2255" spans="1:21">
      <c r="A2255" s="94">
        <v>2251</v>
      </c>
      <c r="B2255" s="199"/>
      <c r="C2255" s="120" t="str">
        <f>IF($B2255="","",IF(VLOOKUP($B2255,競技者!$A$5:$I$1004,2,FALSE)="","",VLOOKUP($B2255,競技者!$A$5:$I$1004,2,FALSE)))</f>
        <v/>
      </c>
      <c r="D2255" s="120" t="str">
        <f>IF($B2255="","",IF(VLOOKUP($B2255,競技者!$A$5:$I$1004,3,FALSE)="","",VLOOKUP($B2255,競技者!$A$5:$I$1004,3,FALSE)))</f>
        <v/>
      </c>
      <c r="E2255" s="120" t="str">
        <f>IF($B2255="","",IF(VLOOKUP($B2255,競技者!$A$5:$I$1004,4,FALSE)="","",VLOOKUP($B2255,競技者!$A$5:$I$1004,4,FALSE)))</f>
        <v/>
      </c>
      <c r="F2255" s="120" t="str">
        <f>IF($B2255="","",IF(VLOOKUP($B2255,競技者!$A$5:$I$1004,7,FALSE)="","",VLOOKUP($B2255,競技者!$A$5:$I$1004,7,FALSE)))</f>
        <v/>
      </c>
      <c r="G2255" s="120" t="str">
        <f>IF($B2255="","",IF(VLOOKUP($B2255,競技者!$A$5:$I$1004,9,FALSE)="","",VLOOKUP($B2255,競技者!$A$5:$I$1004,9,FALSE)))</f>
        <v/>
      </c>
      <c r="H2255" s="119"/>
      <c r="I2255" s="120" t="str">
        <f t="shared" si="175"/>
        <v/>
      </c>
      <c r="J2255" s="121"/>
      <c r="K2255" s="122" t="str">
        <f t="shared" si="176"/>
        <v/>
      </c>
      <c r="L2255" s="121"/>
      <c r="M2255" s="122" t="str">
        <f t="shared" si="177"/>
        <v/>
      </c>
      <c r="N2255" s="123"/>
      <c r="O2255" s="123"/>
      <c r="P2255" s="259"/>
      <c r="Q2255" s="124" t="str">
        <f t="shared" si="178"/>
        <v/>
      </c>
      <c r="R2255" s="125" t="str">
        <f t="shared" si="179"/>
        <v/>
      </c>
      <c r="S2255" s="121"/>
      <c r="T2255" s="236"/>
      <c r="U2255" s="127"/>
    </row>
    <row r="2256" spans="1:21">
      <c r="A2256" s="94">
        <v>2252</v>
      </c>
      <c r="B2256" s="111"/>
      <c r="C2256" s="95" t="str">
        <f>IF($B2256="","",IF(VLOOKUP($B2256,競技者!$A$5:$I$1004,2,FALSE)="","",VLOOKUP($B2256,競技者!$A$5:$I$1004,2,FALSE)))</f>
        <v/>
      </c>
      <c r="D2256" s="95" t="str">
        <f>IF($B2256="","",IF(VLOOKUP($B2256,競技者!$A$5:$I$1004,3,FALSE)="","",VLOOKUP($B2256,競技者!$A$5:$I$1004,3,FALSE)))</f>
        <v/>
      </c>
      <c r="E2256" s="95" t="str">
        <f>IF($B2256="","",IF(VLOOKUP($B2256,競技者!$A$5:$I$1004,4,FALSE)="","",VLOOKUP($B2256,競技者!$A$5:$I$1004,4,FALSE)))</f>
        <v/>
      </c>
      <c r="F2256" s="95" t="str">
        <f>IF($B2256="","",IF(VLOOKUP($B2256,競技者!$A$5:$I$1004,7,FALSE)="","",VLOOKUP($B2256,競技者!$A$5:$I$1004,7,FALSE)))</f>
        <v/>
      </c>
      <c r="G2256" s="95" t="str">
        <f>IF($B2256="","",IF(VLOOKUP($B2256,競技者!$A$5:$I$1004,9,FALSE)="","",VLOOKUP($B2256,競技者!$A$5:$I$1004,9,FALSE)))</f>
        <v/>
      </c>
      <c r="H2256" s="109"/>
      <c r="I2256" s="95" t="str">
        <f t="shared" si="175"/>
        <v/>
      </c>
      <c r="J2256" s="96"/>
      <c r="K2256" s="107" t="str">
        <f t="shared" si="176"/>
        <v/>
      </c>
      <c r="L2256" s="96"/>
      <c r="M2256" s="107" t="str">
        <f t="shared" si="177"/>
        <v/>
      </c>
      <c r="N2256" s="103"/>
      <c r="O2256" s="103"/>
      <c r="P2256" s="260"/>
      <c r="Q2256" s="97" t="str">
        <f t="shared" si="178"/>
        <v/>
      </c>
      <c r="R2256" s="98" t="str">
        <f t="shared" si="179"/>
        <v/>
      </c>
      <c r="S2256" s="96"/>
      <c r="T2256" s="234"/>
      <c r="U2256" s="105"/>
    </row>
    <row r="2257" spans="1:21">
      <c r="A2257" s="94">
        <v>2253</v>
      </c>
      <c r="B2257" s="111"/>
      <c r="C2257" s="95" t="str">
        <f>IF($B2257="","",IF(VLOOKUP($B2257,競技者!$A$5:$I$1004,2,FALSE)="","",VLOOKUP($B2257,競技者!$A$5:$I$1004,2,FALSE)))</f>
        <v/>
      </c>
      <c r="D2257" s="95" t="str">
        <f>IF($B2257="","",IF(VLOOKUP($B2257,競技者!$A$5:$I$1004,3,FALSE)="","",VLOOKUP($B2257,競技者!$A$5:$I$1004,3,FALSE)))</f>
        <v/>
      </c>
      <c r="E2257" s="95" t="str">
        <f>IF($B2257="","",IF(VLOOKUP($B2257,競技者!$A$5:$I$1004,4,FALSE)="","",VLOOKUP($B2257,競技者!$A$5:$I$1004,4,FALSE)))</f>
        <v/>
      </c>
      <c r="F2257" s="95" t="str">
        <f>IF($B2257="","",IF(VLOOKUP($B2257,競技者!$A$5:$I$1004,7,FALSE)="","",VLOOKUP($B2257,競技者!$A$5:$I$1004,7,FALSE)))</f>
        <v/>
      </c>
      <c r="G2257" s="95" t="str">
        <f>IF($B2257="","",IF(VLOOKUP($B2257,競技者!$A$5:$I$1004,9,FALSE)="","",VLOOKUP($B2257,競技者!$A$5:$I$1004,9,FALSE)))</f>
        <v/>
      </c>
      <c r="H2257" s="109"/>
      <c r="I2257" s="95" t="str">
        <f t="shared" si="175"/>
        <v/>
      </c>
      <c r="J2257" s="96"/>
      <c r="K2257" s="107" t="str">
        <f t="shared" si="176"/>
        <v/>
      </c>
      <c r="L2257" s="96"/>
      <c r="M2257" s="107" t="str">
        <f t="shared" si="177"/>
        <v/>
      </c>
      <c r="N2257" s="103"/>
      <c r="O2257" s="103"/>
      <c r="P2257" s="260"/>
      <c r="Q2257" s="97" t="str">
        <f t="shared" si="178"/>
        <v/>
      </c>
      <c r="R2257" s="98" t="str">
        <f t="shared" si="179"/>
        <v/>
      </c>
      <c r="S2257" s="96"/>
      <c r="T2257" s="234"/>
      <c r="U2257" s="105"/>
    </row>
    <row r="2258" spans="1:21">
      <c r="A2258" s="94">
        <v>2254</v>
      </c>
      <c r="B2258" s="111"/>
      <c r="C2258" s="95" t="str">
        <f>IF($B2258="","",IF(VLOOKUP($B2258,競技者!$A$5:$I$1004,2,FALSE)="","",VLOOKUP($B2258,競技者!$A$5:$I$1004,2,FALSE)))</f>
        <v/>
      </c>
      <c r="D2258" s="95" t="str">
        <f>IF($B2258="","",IF(VLOOKUP($B2258,競技者!$A$5:$I$1004,3,FALSE)="","",VLOOKUP($B2258,競技者!$A$5:$I$1004,3,FALSE)))</f>
        <v/>
      </c>
      <c r="E2258" s="95" t="str">
        <f>IF($B2258="","",IF(VLOOKUP($B2258,競技者!$A$5:$I$1004,4,FALSE)="","",VLOOKUP($B2258,競技者!$A$5:$I$1004,4,FALSE)))</f>
        <v/>
      </c>
      <c r="F2258" s="95" t="str">
        <f>IF($B2258="","",IF(VLOOKUP($B2258,競技者!$A$5:$I$1004,7,FALSE)="","",VLOOKUP($B2258,競技者!$A$5:$I$1004,7,FALSE)))</f>
        <v/>
      </c>
      <c r="G2258" s="95" t="str">
        <f>IF($B2258="","",IF(VLOOKUP($B2258,競技者!$A$5:$I$1004,9,FALSE)="","",VLOOKUP($B2258,競技者!$A$5:$I$1004,9,FALSE)))</f>
        <v/>
      </c>
      <c r="H2258" s="109"/>
      <c r="I2258" s="95" t="str">
        <f t="shared" si="175"/>
        <v/>
      </c>
      <c r="J2258" s="96"/>
      <c r="K2258" s="107" t="str">
        <f t="shared" si="176"/>
        <v/>
      </c>
      <c r="L2258" s="96"/>
      <c r="M2258" s="107" t="str">
        <f t="shared" si="177"/>
        <v/>
      </c>
      <c r="N2258" s="103"/>
      <c r="O2258" s="103"/>
      <c r="P2258" s="260"/>
      <c r="Q2258" s="97" t="str">
        <f t="shared" si="178"/>
        <v/>
      </c>
      <c r="R2258" s="98" t="str">
        <f t="shared" si="179"/>
        <v/>
      </c>
      <c r="S2258" s="96"/>
      <c r="T2258" s="234"/>
      <c r="U2258" s="105"/>
    </row>
    <row r="2259" spans="1:21">
      <c r="A2259" s="94">
        <v>2255</v>
      </c>
      <c r="B2259" s="207"/>
      <c r="C2259" s="208" t="str">
        <f>IF($B2259="","",IF(VLOOKUP($B2259,競技者!$A$5:$I$1004,2,FALSE)="","",VLOOKUP($B2259,競技者!$A$5:$I$1004,2,FALSE)))</f>
        <v/>
      </c>
      <c r="D2259" s="208" t="str">
        <f>IF($B2259="","",IF(VLOOKUP($B2259,競技者!$A$5:$I$1004,3,FALSE)="","",VLOOKUP($B2259,競技者!$A$5:$I$1004,3,FALSE)))</f>
        <v/>
      </c>
      <c r="E2259" s="208" t="str">
        <f>IF($B2259="","",IF(VLOOKUP($B2259,競技者!$A$5:$I$1004,4,FALSE)="","",VLOOKUP($B2259,競技者!$A$5:$I$1004,4,FALSE)))</f>
        <v/>
      </c>
      <c r="F2259" s="208" t="str">
        <f>IF($B2259="","",IF(VLOOKUP($B2259,競技者!$A$5:$I$1004,7,FALSE)="","",VLOOKUP($B2259,競技者!$A$5:$I$1004,7,FALSE)))</f>
        <v/>
      </c>
      <c r="G2259" s="208" t="str">
        <f>IF($B2259="","",IF(VLOOKUP($B2259,競技者!$A$5:$I$1004,9,FALSE)="","",VLOOKUP($B2259,競技者!$A$5:$I$1004,9,FALSE)))</f>
        <v/>
      </c>
      <c r="H2259" s="209"/>
      <c r="I2259" s="208" t="str">
        <f t="shared" si="175"/>
        <v/>
      </c>
      <c r="J2259" s="210"/>
      <c r="K2259" s="211" t="str">
        <f t="shared" si="176"/>
        <v/>
      </c>
      <c r="L2259" s="210"/>
      <c r="M2259" s="211" t="str">
        <f t="shared" si="177"/>
        <v/>
      </c>
      <c r="N2259" s="212"/>
      <c r="O2259" s="212"/>
      <c r="P2259" s="261"/>
      <c r="Q2259" s="213" t="str">
        <f t="shared" si="178"/>
        <v/>
      </c>
      <c r="R2259" s="214" t="str">
        <f t="shared" si="179"/>
        <v/>
      </c>
      <c r="S2259" s="210"/>
      <c r="T2259" s="238"/>
      <c r="U2259" s="216"/>
    </row>
    <row r="2260" spans="1:21">
      <c r="A2260" s="94">
        <v>2256</v>
      </c>
      <c r="B2260" s="199"/>
      <c r="C2260" s="120" t="str">
        <f>IF($B2260="","",IF(VLOOKUP($B2260,競技者!$A$5:$I$1004,2,FALSE)="","",VLOOKUP($B2260,競技者!$A$5:$I$1004,2,FALSE)))</f>
        <v/>
      </c>
      <c r="D2260" s="120" t="str">
        <f>IF($B2260="","",IF(VLOOKUP($B2260,競技者!$A$5:$I$1004,3,FALSE)="","",VLOOKUP($B2260,競技者!$A$5:$I$1004,3,FALSE)))</f>
        <v/>
      </c>
      <c r="E2260" s="120" t="str">
        <f>IF($B2260="","",IF(VLOOKUP($B2260,競技者!$A$5:$I$1004,4,FALSE)="","",VLOOKUP($B2260,競技者!$A$5:$I$1004,4,FALSE)))</f>
        <v/>
      </c>
      <c r="F2260" s="120" t="str">
        <f>IF($B2260="","",IF(VLOOKUP($B2260,競技者!$A$5:$I$1004,7,FALSE)="","",VLOOKUP($B2260,競技者!$A$5:$I$1004,7,FALSE)))</f>
        <v/>
      </c>
      <c r="G2260" s="120" t="str">
        <f>IF($B2260="","",IF(VLOOKUP($B2260,競技者!$A$5:$I$1004,9,FALSE)="","",VLOOKUP($B2260,競技者!$A$5:$I$1004,9,FALSE)))</f>
        <v/>
      </c>
      <c r="H2260" s="119"/>
      <c r="I2260" s="120" t="str">
        <f t="shared" si="175"/>
        <v/>
      </c>
      <c r="J2260" s="121"/>
      <c r="K2260" s="122" t="str">
        <f t="shared" si="176"/>
        <v/>
      </c>
      <c r="L2260" s="121"/>
      <c r="M2260" s="122" t="str">
        <f t="shared" si="177"/>
        <v/>
      </c>
      <c r="N2260" s="123"/>
      <c r="O2260" s="123"/>
      <c r="P2260" s="259"/>
      <c r="Q2260" s="124" t="str">
        <f t="shared" si="178"/>
        <v/>
      </c>
      <c r="R2260" s="125" t="str">
        <f t="shared" si="179"/>
        <v/>
      </c>
      <c r="S2260" s="121"/>
      <c r="T2260" s="236"/>
      <c r="U2260" s="127"/>
    </row>
    <row r="2261" spans="1:21">
      <c r="A2261" s="94">
        <v>2257</v>
      </c>
      <c r="B2261" s="111"/>
      <c r="C2261" s="95" t="str">
        <f>IF($B2261="","",IF(VLOOKUP($B2261,競技者!$A$5:$I$1004,2,FALSE)="","",VLOOKUP($B2261,競技者!$A$5:$I$1004,2,FALSE)))</f>
        <v/>
      </c>
      <c r="D2261" s="95" t="str">
        <f>IF($B2261="","",IF(VLOOKUP($B2261,競技者!$A$5:$I$1004,3,FALSE)="","",VLOOKUP($B2261,競技者!$A$5:$I$1004,3,FALSE)))</f>
        <v/>
      </c>
      <c r="E2261" s="95" t="str">
        <f>IF($B2261="","",IF(VLOOKUP($B2261,競技者!$A$5:$I$1004,4,FALSE)="","",VLOOKUP($B2261,競技者!$A$5:$I$1004,4,FALSE)))</f>
        <v/>
      </c>
      <c r="F2261" s="95" t="str">
        <f>IF($B2261="","",IF(VLOOKUP($B2261,競技者!$A$5:$I$1004,7,FALSE)="","",VLOOKUP($B2261,競技者!$A$5:$I$1004,7,FALSE)))</f>
        <v/>
      </c>
      <c r="G2261" s="95" t="str">
        <f>IF($B2261="","",IF(VLOOKUP($B2261,競技者!$A$5:$I$1004,9,FALSE)="","",VLOOKUP($B2261,競技者!$A$5:$I$1004,9,FALSE)))</f>
        <v/>
      </c>
      <c r="H2261" s="109"/>
      <c r="I2261" s="95" t="str">
        <f t="shared" si="175"/>
        <v/>
      </c>
      <c r="J2261" s="96"/>
      <c r="K2261" s="107" t="str">
        <f t="shared" si="176"/>
        <v/>
      </c>
      <c r="L2261" s="96"/>
      <c r="M2261" s="107" t="str">
        <f t="shared" si="177"/>
        <v/>
      </c>
      <c r="N2261" s="103"/>
      <c r="O2261" s="103"/>
      <c r="P2261" s="260"/>
      <c r="Q2261" s="97" t="str">
        <f t="shared" si="178"/>
        <v/>
      </c>
      <c r="R2261" s="98" t="str">
        <f t="shared" si="179"/>
        <v/>
      </c>
      <c r="S2261" s="96"/>
      <c r="T2261" s="234"/>
      <c r="U2261" s="105"/>
    </row>
    <row r="2262" spans="1:21">
      <c r="A2262" s="94">
        <v>2258</v>
      </c>
      <c r="B2262" s="111"/>
      <c r="C2262" s="95" t="str">
        <f>IF($B2262="","",IF(VLOOKUP($B2262,競技者!$A$5:$I$1004,2,FALSE)="","",VLOOKUP($B2262,競技者!$A$5:$I$1004,2,FALSE)))</f>
        <v/>
      </c>
      <c r="D2262" s="95" t="str">
        <f>IF($B2262="","",IF(VLOOKUP($B2262,競技者!$A$5:$I$1004,3,FALSE)="","",VLOOKUP($B2262,競技者!$A$5:$I$1004,3,FALSE)))</f>
        <v/>
      </c>
      <c r="E2262" s="95" t="str">
        <f>IF($B2262="","",IF(VLOOKUP($B2262,競技者!$A$5:$I$1004,4,FALSE)="","",VLOOKUP($B2262,競技者!$A$5:$I$1004,4,FALSE)))</f>
        <v/>
      </c>
      <c r="F2262" s="95" t="str">
        <f>IF($B2262="","",IF(VLOOKUP($B2262,競技者!$A$5:$I$1004,7,FALSE)="","",VLOOKUP($B2262,競技者!$A$5:$I$1004,7,FALSE)))</f>
        <v/>
      </c>
      <c r="G2262" s="95" t="str">
        <f>IF($B2262="","",IF(VLOOKUP($B2262,競技者!$A$5:$I$1004,9,FALSE)="","",VLOOKUP($B2262,競技者!$A$5:$I$1004,9,FALSE)))</f>
        <v/>
      </c>
      <c r="H2262" s="109"/>
      <c r="I2262" s="95" t="str">
        <f t="shared" si="175"/>
        <v/>
      </c>
      <c r="J2262" s="96"/>
      <c r="K2262" s="107" t="str">
        <f t="shared" si="176"/>
        <v/>
      </c>
      <c r="L2262" s="96"/>
      <c r="M2262" s="107" t="str">
        <f t="shared" si="177"/>
        <v/>
      </c>
      <c r="N2262" s="103"/>
      <c r="O2262" s="103"/>
      <c r="P2262" s="260"/>
      <c r="Q2262" s="97" t="str">
        <f t="shared" si="178"/>
        <v/>
      </c>
      <c r="R2262" s="98" t="str">
        <f t="shared" si="179"/>
        <v/>
      </c>
      <c r="S2262" s="96"/>
      <c r="T2262" s="234"/>
      <c r="U2262" s="105"/>
    </row>
    <row r="2263" spans="1:21">
      <c r="A2263" s="94">
        <v>2259</v>
      </c>
      <c r="B2263" s="111"/>
      <c r="C2263" s="95" t="str">
        <f>IF($B2263="","",IF(VLOOKUP($B2263,競技者!$A$5:$I$1004,2,FALSE)="","",VLOOKUP($B2263,競技者!$A$5:$I$1004,2,FALSE)))</f>
        <v/>
      </c>
      <c r="D2263" s="95" t="str">
        <f>IF($B2263="","",IF(VLOOKUP($B2263,競技者!$A$5:$I$1004,3,FALSE)="","",VLOOKUP($B2263,競技者!$A$5:$I$1004,3,FALSE)))</f>
        <v/>
      </c>
      <c r="E2263" s="95" t="str">
        <f>IF($B2263="","",IF(VLOOKUP($B2263,競技者!$A$5:$I$1004,4,FALSE)="","",VLOOKUP($B2263,競技者!$A$5:$I$1004,4,FALSE)))</f>
        <v/>
      </c>
      <c r="F2263" s="95" t="str">
        <f>IF($B2263="","",IF(VLOOKUP($B2263,競技者!$A$5:$I$1004,7,FALSE)="","",VLOOKUP($B2263,競技者!$A$5:$I$1004,7,FALSE)))</f>
        <v/>
      </c>
      <c r="G2263" s="95" t="str">
        <f>IF($B2263="","",IF(VLOOKUP($B2263,競技者!$A$5:$I$1004,9,FALSE)="","",VLOOKUP($B2263,競技者!$A$5:$I$1004,9,FALSE)))</f>
        <v/>
      </c>
      <c r="H2263" s="109"/>
      <c r="I2263" s="95" t="str">
        <f t="shared" si="175"/>
        <v/>
      </c>
      <c r="J2263" s="96"/>
      <c r="K2263" s="107" t="str">
        <f t="shared" si="176"/>
        <v/>
      </c>
      <c r="L2263" s="96"/>
      <c r="M2263" s="107" t="str">
        <f t="shared" si="177"/>
        <v/>
      </c>
      <c r="N2263" s="103"/>
      <c r="O2263" s="103"/>
      <c r="P2263" s="260"/>
      <c r="Q2263" s="97" t="str">
        <f t="shared" si="178"/>
        <v/>
      </c>
      <c r="R2263" s="98" t="str">
        <f t="shared" si="179"/>
        <v/>
      </c>
      <c r="S2263" s="96"/>
      <c r="T2263" s="234"/>
      <c r="U2263" s="105"/>
    </row>
    <row r="2264" spans="1:21" ht="12.6" thickBot="1">
      <c r="A2264" s="94">
        <v>2260</v>
      </c>
      <c r="B2264" s="217"/>
      <c r="C2264" s="218" t="str">
        <f>IF($B2264="","",IF(VLOOKUP($B2264,競技者!$A$5:$I$1004,2,FALSE)="","",VLOOKUP($B2264,競技者!$A$5:$I$1004,2,FALSE)))</f>
        <v/>
      </c>
      <c r="D2264" s="218" t="str">
        <f>IF($B2264="","",IF(VLOOKUP($B2264,競技者!$A$5:$I$1004,3,FALSE)="","",VLOOKUP($B2264,競技者!$A$5:$I$1004,3,FALSE)))</f>
        <v/>
      </c>
      <c r="E2264" s="218" t="str">
        <f>IF($B2264="","",IF(VLOOKUP($B2264,競技者!$A$5:$I$1004,4,FALSE)="","",VLOOKUP($B2264,競技者!$A$5:$I$1004,4,FALSE)))</f>
        <v/>
      </c>
      <c r="F2264" s="218" t="str">
        <f>IF($B2264="","",IF(VLOOKUP($B2264,競技者!$A$5:$I$1004,7,FALSE)="","",VLOOKUP($B2264,競技者!$A$5:$I$1004,7,FALSE)))</f>
        <v/>
      </c>
      <c r="G2264" s="218" t="str">
        <f>IF($B2264="","",IF(VLOOKUP($B2264,競技者!$A$5:$I$1004,9,FALSE)="","",VLOOKUP($B2264,競技者!$A$5:$I$1004,9,FALSE)))</f>
        <v/>
      </c>
      <c r="H2264" s="219"/>
      <c r="I2264" s="218" t="str">
        <f t="shared" si="175"/>
        <v/>
      </c>
      <c r="J2264" s="220"/>
      <c r="K2264" s="221" t="str">
        <f t="shared" si="176"/>
        <v/>
      </c>
      <c r="L2264" s="220"/>
      <c r="M2264" s="221" t="str">
        <f t="shared" si="177"/>
        <v/>
      </c>
      <c r="N2264" s="262"/>
      <c r="O2264" s="262"/>
      <c r="P2264" s="263"/>
      <c r="Q2264" s="222" t="str">
        <f t="shared" si="178"/>
        <v/>
      </c>
      <c r="R2264" s="223" t="str">
        <f t="shared" si="179"/>
        <v/>
      </c>
      <c r="S2264" s="220"/>
      <c r="T2264" s="237"/>
      <c r="U2264" s="224"/>
    </row>
    <row r="2265" spans="1:21">
      <c r="A2265" s="94">
        <v>2261</v>
      </c>
      <c r="B2265" s="199"/>
      <c r="C2265" s="120" t="str">
        <f>IF($B2265="","",IF(VLOOKUP($B2265,競技者!$A$5:$I$1004,2,FALSE)="","",VLOOKUP($B2265,競技者!$A$5:$I$1004,2,FALSE)))</f>
        <v/>
      </c>
      <c r="D2265" s="120" t="str">
        <f>IF($B2265="","",IF(VLOOKUP($B2265,競技者!$A$5:$I$1004,3,FALSE)="","",VLOOKUP($B2265,競技者!$A$5:$I$1004,3,FALSE)))</f>
        <v/>
      </c>
      <c r="E2265" s="120" t="str">
        <f>IF($B2265="","",IF(VLOOKUP($B2265,競技者!$A$5:$I$1004,4,FALSE)="","",VLOOKUP($B2265,競技者!$A$5:$I$1004,4,FALSE)))</f>
        <v/>
      </c>
      <c r="F2265" s="120" t="str">
        <f>IF($B2265="","",IF(VLOOKUP($B2265,競技者!$A$5:$I$1004,7,FALSE)="","",VLOOKUP($B2265,競技者!$A$5:$I$1004,7,FALSE)))</f>
        <v/>
      </c>
      <c r="G2265" s="120" t="str">
        <f>IF($B2265="","",IF(VLOOKUP($B2265,競技者!$A$5:$I$1004,9,FALSE)="","",VLOOKUP($B2265,競技者!$A$5:$I$1004,9,FALSE)))</f>
        <v/>
      </c>
      <c r="H2265" s="119"/>
      <c r="I2265" s="120" t="str">
        <f t="shared" si="175"/>
        <v/>
      </c>
      <c r="J2265" s="121"/>
      <c r="K2265" s="122" t="str">
        <f t="shared" si="176"/>
        <v/>
      </c>
      <c r="L2265" s="121"/>
      <c r="M2265" s="122" t="str">
        <f t="shared" si="177"/>
        <v/>
      </c>
      <c r="N2265" s="123"/>
      <c r="O2265" s="123"/>
      <c r="P2265" s="259"/>
      <c r="Q2265" s="124" t="str">
        <f t="shared" si="178"/>
        <v/>
      </c>
      <c r="R2265" s="125" t="str">
        <f t="shared" si="179"/>
        <v/>
      </c>
      <c r="S2265" s="121"/>
      <c r="T2265" s="236"/>
      <c r="U2265" s="127"/>
    </row>
    <row r="2266" spans="1:21">
      <c r="A2266" s="94">
        <v>2262</v>
      </c>
      <c r="B2266" s="111"/>
      <c r="C2266" s="95" t="str">
        <f>IF($B2266="","",IF(VLOOKUP($B2266,競技者!$A$5:$I$1004,2,FALSE)="","",VLOOKUP($B2266,競技者!$A$5:$I$1004,2,FALSE)))</f>
        <v/>
      </c>
      <c r="D2266" s="95" t="str">
        <f>IF($B2266="","",IF(VLOOKUP($B2266,競技者!$A$5:$I$1004,3,FALSE)="","",VLOOKUP($B2266,競技者!$A$5:$I$1004,3,FALSE)))</f>
        <v/>
      </c>
      <c r="E2266" s="95" t="str">
        <f>IF($B2266="","",IF(VLOOKUP($B2266,競技者!$A$5:$I$1004,4,FALSE)="","",VLOOKUP($B2266,競技者!$A$5:$I$1004,4,FALSE)))</f>
        <v/>
      </c>
      <c r="F2266" s="95" t="str">
        <f>IF($B2266="","",IF(VLOOKUP($B2266,競技者!$A$5:$I$1004,7,FALSE)="","",VLOOKUP($B2266,競技者!$A$5:$I$1004,7,FALSE)))</f>
        <v/>
      </c>
      <c r="G2266" s="95" t="str">
        <f>IF($B2266="","",IF(VLOOKUP($B2266,競技者!$A$5:$I$1004,9,FALSE)="","",VLOOKUP($B2266,競技者!$A$5:$I$1004,9,FALSE)))</f>
        <v/>
      </c>
      <c r="H2266" s="109"/>
      <c r="I2266" s="95" t="str">
        <f t="shared" si="175"/>
        <v/>
      </c>
      <c r="J2266" s="96"/>
      <c r="K2266" s="107" t="str">
        <f t="shared" si="176"/>
        <v/>
      </c>
      <c r="L2266" s="96"/>
      <c r="M2266" s="107" t="str">
        <f t="shared" si="177"/>
        <v/>
      </c>
      <c r="N2266" s="103"/>
      <c r="O2266" s="103"/>
      <c r="P2266" s="260"/>
      <c r="Q2266" s="97" t="str">
        <f t="shared" si="178"/>
        <v/>
      </c>
      <c r="R2266" s="98" t="str">
        <f t="shared" si="179"/>
        <v/>
      </c>
      <c r="S2266" s="96"/>
      <c r="T2266" s="234"/>
      <c r="U2266" s="105"/>
    </row>
    <row r="2267" spans="1:21">
      <c r="A2267" s="94">
        <v>2263</v>
      </c>
      <c r="B2267" s="111"/>
      <c r="C2267" s="95" t="str">
        <f>IF($B2267="","",IF(VLOOKUP($B2267,競技者!$A$5:$I$1004,2,FALSE)="","",VLOOKUP($B2267,競技者!$A$5:$I$1004,2,FALSE)))</f>
        <v/>
      </c>
      <c r="D2267" s="95" t="str">
        <f>IF($B2267="","",IF(VLOOKUP($B2267,競技者!$A$5:$I$1004,3,FALSE)="","",VLOOKUP($B2267,競技者!$A$5:$I$1004,3,FALSE)))</f>
        <v/>
      </c>
      <c r="E2267" s="95" t="str">
        <f>IF($B2267="","",IF(VLOOKUP($B2267,競技者!$A$5:$I$1004,4,FALSE)="","",VLOOKUP($B2267,競技者!$A$5:$I$1004,4,FALSE)))</f>
        <v/>
      </c>
      <c r="F2267" s="95" t="str">
        <f>IF($B2267="","",IF(VLOOKUP($B2267,競技者!$A$5:$I$1004,7,FALSE)="","",VLOOKUP($B2267,競技者!$A$5:$I$1004,7,FALSE)))</f>
        <v/>
      </c>
      <c r="G2267" s="95" t="str">
        <f>IF($B2267="","",IF(VLOOKUP($B2267,競技者!$A$5:$I$1004,9,FALSE)="","",VLOOKUP($B2267,競技者!$A$5:$I$1004,9,FALSE)))</f>
        <v/>
      </c>
      <c r="H2267" s="109"/>
      <c r="I2267" s="95" t="str">
        <f t="shared" si="175"/>
        <v/>
      </c>
      <c r="J2267" s="96"/>
      <c r="K2267" s="107" t="str">
        <f t="shared" si="176"/>
        <v/>
      </c>
      <c r="L2267" s="96"/>
      <c r="M2267" s="107" t="str">
        <f t="shared" si="177"/>
        <v/>
      </c>
      <c r="N2267" s="103"/>
      <c r="O2267" s="103"/>
      <c r="P2267" s="260"/>
      <c r="Q2267" s="97" t="str">
        <f t="shared" si="178"/>
        <v/>
      </c>
      <c r="R2267" s="98" t="str">
        <f t="shared" si="179"/>
        <v/>
      </c>
      <c r="S2267" s="96"/>
      <c r="T2267" s="234"/>
      <c r="U2267" s="105"/>
    </row>
    <row r="2268" spans="1:21">
      <c r="A2268" s="94">
        <v>2264</v>
      </c>
      <c r="B2268" s="111"/>
      <c r="C2268" s="95" t="str">
        <f>IF($B2268="","",IF(VLOOKUP($B2268,競技者!$A$5:$I$1004,2,FALSE)="","",VLOOKUP($B2268,競技者!$A$5:$I$1004,2,FALSE)))</f>
        <v/>
      </c>
      <c r="D2268" s="95" t="str">
        <f>IF($B2268="","",IF(VLOOKUP($B2268,競技者!$A$5:$I$1004,3,FALSE)="","",VLOOKUP($B2268,競技者!$A$5:$I$1004,3,FALSE)))</f>
        <v/>
      </c>
      <c r="E2268" s="95" t="str">
        <f>IF($B2268="","",IF(VLOOKUP($B2268,競技者!$A$5:$I$1004,4,FALSE)="","",VLOOKUP($B2268,競技者!$A$5:$I$1004,4,FALSE)))</f>
        <v/>
      </c>
      <c r="F2268" s="95" t="str">
        <f>IF($B2268="","",IF(VLOOKUP($B2268,競技者!$A$5:$I$1004,7,FALSE)="","",VLOOKUP($B2268,競技者!$A$5:$I$1004,7,FALSE)))</f>
        <v/>
      </c>
      <c r="G2268" s="95" t="str">
        <f>IF($B2268="","",IF(VLOOKUP($B2268,競技者!$A$5:$I$1004,9,FALSE)="","",VLOOKUP($B2268,競技者!$A$5:$I$1004,9,FALSE)))</f>
        <v/>
      </c>
      <c r="H2268" s="109"/>
      <c r="I2268" s="95" t="str">
        <f t="shared" si="175"/>
        <v/>
      </c>
      <c r="J2268" s="96"/>
      <c r="K2268" s="107" t="str">
        <f t="shared" si="176"/>
        <v/>
      </c>
      <c r="L2268" s="96"/>
      <c r="M2268" s="107" t="str">
        <f t="shared" si="177"/>
        <v/>
      </c>
      <c r="N2268" s="103"/>
      <c r="O2268" s="103"/>
      <c r="P2268" s="260"/>
      <c r="Q2268" s="97" t="str">
        <f t="shared" si="178"/>
        <v/>
      </c>
      <c r="R2268" s="98" t="str">
        <f t="shared" si="179"/>
        <v/>
      </c>
      <c r="S2268" s="96"/>
      <c r="T2268" s="234"/>
      <c r="U2268" s="105"/>
    </row>
    <row r="2269" spans="1:21">
      <c r="A2269" s="94">
        <v>2265</v>
      </c>
      <c r="B2269" s="207"/>
      <c r="C2269" s="208" t="str">
        <f>IF($B2269="","",IF(VLOOKUP($B2269,競技者!$A$5:$I$1004,2,FALSE)="","",VLOOKUP($B2269,競技者!$A$5:$I$1004,2,FALSE)))</f>
        <v/>
      </c>
      <c r="D2269" s="208" t="str">
        <f>IF($B2269="","",IF(VLOOKUP($B2269,競技者!$A$5:$I$1004,3,FALSE)="","",VLOOKUP($B2269,競技者!$A$5:$I$1004,3,FALSE)))</f>
        <v/>
      </c>
      <c r="E2269" s="208" t="str">
        <f>IF($B2269="","",IF(VLOOKUP($B2269,競技者!$A$5:$I$1004,4,FALSE)="","",VLOOKUP($B2269,競技者!$A$5:$I$1004,4,FALSE)))</f>
        <v/>
      </c>
      <c r="F2269" s="208" t="str">
        <f>IF($B2269="","",IF(VLOOKUP($B2269,競技者!$A$5:$I$1004,7,FALSE)="","",VLOOKUP($B2269,競技者!$A$5:$I$1004,7,FALSE)))</f>
        <v/>
      </c>
      <c r="G2269" s="208" t="str">
        <f>IF($B2269="","",IF(VLOOKUP($B2269,競技者!$A$5:$I$1004,9,FALSE)="","",VLOOKUP($B2269,競技者!$A$5:$I$1004,9,FALSE)))</f>
        <v/>
      </c>
      <c r="H2269" s="209"/>
      <c r="I2269" s="208" t="str">
        <f t="shared" si="175"/>
        <v/>
      </c>
      <c r="J2269" s="210"/>
      <c r="K2269" s="211" t="str">
        <f t="shared" si="176"/>
        <v/>
      </c>
      <c r="L2269" s="210"/>
      <c r="M2269" s="211" t="str">
        <f t="shared" si="177"/>
        <v/>
      </c>
      <c r="N2269" s="212"/>
      <c r="O2269" s="212"/>
      <c r="P2269" s="261"/>
      <c r="Q2269" s="213" t="str">
        <f t="shared" si="178"/>
        <v/>
      </c>
      <c r="R2269" s="214" t="str">
        <f t="shared" si="179"/>
        <v/>
      </c>
      <c r="S2269" s="210"/>
      <c r="T2269" s="238"/>
      <c r="U2269" s="216"/>
    </row>
    <row r="2270" spans="1:21">
      <c r="A2270" s="94">
        <v>2266</v>
      </c>
      <c r="B2270" s="199"/>
      <c r="C2270" s="120" t="str">
        <f>IF($B2270="","",IF(VLOOKUP($B2270,競技者!$A$5:$I$1004,2,FALSE)="","",VLOOKUP($B2270,競技者!$A$5:$I$1004,2,FALSE)))</f>
        <v/>
      </c>
      <c r="D2270" s="120" t="str">
        <f>IF($B2270="","",IF(VLOOKUP($B2270,競技者!$A$5:$I$1004,3,FALSE)="","",VLOOKUP($B2270,競技者!$A$5:$I$1004,3,FALSE)))</f>
        <v/>
      </c>
      <c r="E2270" s="120" t="str">
        <f>IF($B2270="","",IF(VLOOKUP($B2270,競技者!$A$5:$I$1004,4,FALSE)="","",VLOOKUP($B2270,競技者!$A$5:$I$1004,4,FALSE)))</f>
        <v/>
      </c>
      <c r="F2270" s="120" t="str">
        <f>IF($B2270="","",IF(VLOOKUP($B2270,競技者!$A$5:$I$1004,7,FALSE)="","",VLOOKUP($B2270,競技者!$A$5:$I$1004,7,FALSE)))</f>
        <v/>
      </c>
      <c r="G2270" s="120" t="str">
        <f>IF($B2270="","",IF(VLOOKUP($B2270,競技者!$A$5:$I$1004,9,FALSE)="","",VLOOKUP($B2270,競技者!$A$5:$I$1004,9,FALSE)))</f>
        <v/>
      </c>
      <c r="H2270" s="119"/>
      <c r="I2270" s="120" t="str">
        <f t="shared" si="175"/>
        <v/>
      </c>
      <c r="J2270" s="121"/>
      <c r="K2270" s="122" t="str">
        <f t="shared" si="176"/>
        <v/>
      </c>
      <c r="L2270" s="121"/>
      <c r="M2270" s="122" t="str">
        <f t="shared" si="177"/>
        <v/>
      </c>
      <c r="N2270" s="123"/>
      <c r="O2270" s="123"/>
      <c r="P2270" s="259"/>
      <c r="Q2270" s="124" t="str">
        <f t="shared" si="178"/>
        <v/>
      </c>
      <c r="R2270" s="125" t="str">
        <f t="shared" si="179"/>
        <v/>
      </c>
      <c r="S2270" s="121"/>
      <c r="T2270" s="236"/>
      <c r="U2270" s="127"/>
    </row>
    <row r="2271" spans="1:21">
      <c r="A2271" s="94">
        <v>2267</v>
      </c>
      <c r="B2271" s="111"/>
      <c r="C2271" s="95" t="str">
        <f>IF($B2271="","",IF(VLOOKUP($B2271,競技者!$A$5:$I$1004,2,FALSE)="","",VLOOKUP($B2271,競技者!$A$5:$I$1004,2,FALSE)))</f>
        <v/>
      </c>
      <c r="D2271" s="95" t="str">
        <f>IF($B2271="","",IF(VLOOKUP($B2271,競技者!$A$5:$I$1004,3,FALSE)="","",VLOOKUP($B2271,競技者!$A$5:$I$1004,3,FALSE)))</f>
        <v/>
      </c>
      <c r="E2271" s="95" t="str">
        <f>IF($B2271="","",IF(VLOOKUP($B2271,競技者!$A$5:$I$1004,4,FALSE)="","",VLOOKUP($B2271,競技者!$A$5:$I$1004,4,FALSE)))</f>
        <v/>
      </c>
      <c r="F2271" s="95" t="str">
        <f>IF($B2271="","",IF(VLOOKUP($B2271,競技者!$A$5:$I$1004,7,FALSE)="","",VLOOKUP($B2271,競技者!$A$5:$I$1004,7,FALSE)))</f>
        <v/>
      </c>
      <c r="G2271" s="95" t="str">
        <f>IF($B2271="","",IF(VLOOKUP($B2271,競技者!$A$5:$I$1004,9,FALSE)="","",VLOOKUP($B2271,競技者!$A$5:$I$1004,9,FALSE)))</f>
        <v/>
      </c>
      <c r="H2271" s="109"/>
      <c r="I2271" s="95" t="str">
        <f t="shared" si="175"/>
        <v/>
      </c>
      <c r="J2271" s="96"/>
      <c r="K2271" s="107" t="str">
        <f t="shared" si="176"/>
        <v/>
      </c>
      <c r="L2271" s="96"/>
      <c r="M2271" s="107" t="str">
        <f t="shared" si="177"/>
        <v/>
      </c>
      <c r="N2271" s="103"/>
      <c r="O2271" s="103"/>
      <c r="P2271" s="260"/>
      <c r="Q2271" s="97" t="str">
        <f t="shared" si="178"/>
        <v/>
      </c>
      <c r="R2271" s="98" t="str">
        <f t="shared" si="179"/>
        <v/>
      </c>
      <c r="S2271" s="96"/>
      <c r="T2271" s="234"/>
      <c r="U2271" s="105"/>
    </row>
    <row r="2272" spans="1:21">
      <c r="A2272" s="94">
        <v>2268</v>
      </c>
      <c r="B2272" s="111"/>
      <c r="C2272" s="95" t="str">
        <f>IF($B2272="","",IF(VLOOKUP($B2272,競技者!$A$5:$I$1004,2,FALSE)="","",VLOOKUP($B2272,競技者!$A$5:$I$1004,2,FALSE)))</f>
        <v/>
      </c>
      <c r="D2272" s="95" t="str">
        <f>IF($B2272="","",IF(VLOOKUP($B2272,競技者!$A$5:$I$1004,3,FALSE)="","",VLOOKUP($B2272,競技者!$A$5:$I$1004,3,FALSE)))</f>
        <v/>
      </c>
      <c r="E2272" s="95" t="str">
        <f>IF($B2272="","",IF(VLOOKUP($B2272,競技者!$A$5:$I$1004,4,FALSE)="","",VLOOKUP($B2272,競技者!$A$5:$I$1004,4,FALSE)))</f>
        <v/>
      </c>
      <c r="F2272" s="95" t="str">
        <f>IF($B2272="","",IF(VLOOKUP($B2272,競技者!$A$5:$I$1004,7,FALSE)="","",VLOOKUP($B2272,競技者!$A$5:$I$1004,7,FALSE)))</f>
        <v/>
      </c>
      <c r="G2272" s="95" t="str">
        <f>IF($B2272="","",IF(VLOOKUP($B2272,競技者!$A$5:$I$1004,9,FALSE)="","",VLOOKUP($B2272,競技者!$A$5:$I$1004,9,FALSE)))</f>
        <v/>
      </c>
      <c r="H2272" s="109"/>
      <c r="I2272" s="95" t="str">
        <f t="shared" si="175"/>
        <v/>
      </c>
      <c r="J2272" s="96"/>
      <c r="K2272" s="107" t="str">
        <f t="shared" si="176"/>
        <v/>
      </c>
      <c r="L2272" s="96"/>
      <c r="M2272" s="107" t="str">
        <f t="shared" si="177"/>
        <v/>
      </c>
      <c r="N2272" s="103"/>
      <c r="O2272" s="103"/>
      <c r="P2272" s="260"/>
      <c r="Q2272" s="97" t="str">
        <f t="shared" si="178"/>
        <v/>
      </c>
      <c r="R2272" s="98" t="str">
        <f t="shared" si="179"/>
        <v/>
      </c>
      <c r="S2272" s="96"/>
      <c r="T2272" s="234"/>
      <c r="U2272" s="105"/>
    </row>
    <row r="2273" spans="1:21">
      <c r="A2273" s="94">
        <v>2269</v>
      </c>
      <c r="B2273" s="111"/>
      <c r="C2273" s="95" t="str">
        <f>IF($B2273="","",IF(VLOOKUP($B2273,競技者!$A$5:$I$1004,2,FALSE)="","",VLOOKUP($B2273,競技者!$A$5:$I$1004,2,FALSE)))</f>
        <v/>
      </c>
      <c r="D2273" s="95" t="str">
        <f>IF($B2273="","",IF(VLOOKUP($B2273,競技者!$A$5:$I$1004,3,FALSE)="","",VLOOKUP($B2273,競技者!$A$5:$I$1004,3,FALSE)))</f>
        <v/>
      </c>
      <c r="E2273" s="95" t="str">
        <f>IF($B2273="","",IF(VLOOKUP($B2273,競技者!$A$5:$I$1004,4,FALSE)="","",VLOOKUP($B2273,競技者!$A$5:$I$1004,4,FALSE)))</f>
        <v/>
      </c>
      <c r="F2273" s="95" t="str">
        <f>IF($B2273="","",IF(VLOOKUP($B2273,競技者!$A$5:$I$1004,7,FALSE)="","",VLOOKUP($B2273,競技者!$A$5:$I$1004,7,FALSE)))</f>
        <v/>
      </c>
      <c r="G2273" s="95" t="str">
        <f>IF($B2273="","",IF(VLOOKUP($B2273,競技者!$A$5:$I$1004,9,FALSE)="","",VLOOKUP($B2273,競技者!$A$5:$I$1004,9,FALSE)))</f>
        <v/>
      </c>
      <c r="H2273" s="109"/>
      <c r="I2273" s="95" t="str">
        <f t="shared" si="175"/>
        <v/>
      </c>
      <c r="J2273" s="96"/>
      <c r="K2273" s="107" t="str">
        <f t="shared" si="176"/>
        <v/>
      </c>
      <c r="L2273" s="96"/>
      <c r="M2273" s="107" t="str">
        <f t="shared" si="177"/>
        <v/>
      </c>
      <c r="N2273" s="103"/>
      <c r="O2273" s="103"/>
      <c r="P2273" s="260"/>
      <c r="Q2273" s="97" t="str">
        <f t="shared" si="178"/>
        <v/>
      </c>
      <c r="R2273" s="98" t="str">
        <f t="shared" si="179"/>
        <v/>
      </c>
      <c r="S2273" s="96"/>
      <c r="T2273" s="234"/>
      <c r="U2273" s="105"/>
    </row>
    <row r="2274" spans="1:21" ht="12.6" thickBot="1">
      <c r="A2274" s="94">
        <v>2270</v>
      </c>
      <c r="B2274" s="217"/>
      <c r="C2274" s="218" t="str">
        <f>IF($B2274="","",IF(VLOOKUP($B2274,競技者!$A$5:$I$1004,2,FALSE)="","",VLOOKUP($B2274,競技者!$A$5:$I$1004,2,FALSE)))</f>
        <v/>
      </c>
      <c r="D2274" s="218" t="str">
        <f>IF($B2274="","",IF(VLOOKUP($B2274,競技者!$A$5:$I$1004,3,FALSE)="","",VLOOKUP($B2274,競技者!$A$5:$I$1004,3,FALSE)))</f>
        <v/>
      </c>
      <c r="E2274" s="218" t="str">
        <f>IF($B2274="","",IF(VLOOKUP($B2274,競技者!$A$5:$I$1004,4,FALSE)="","",VLOOKUP($B2274,競技者!$A$5:$I$1004,4,FALSE)))</f>
        <v/>
      </c>
      <c r="F2274" s="218" t="str">
        <f>IF($B2274="","",IF(VLOOKUP($B2274,競技者!$A$5:$I$1004,7,FALSE)="","",VLOOKUP($B2274,競技者!$A$5:$I$1004,7,FALSE)))</f>
        <v/>
      </c>
      <c r="G2274" s="218" t="str">
        <f>IF($B2274="","",IF(VLOOKUP($B2274,競技者!$A$5:$I$1004,9,FALSE)="","",VLOOKUP($B2274,競技者!$A$5:$I$1004,9,FALSE)))</f>
        <v/>
      </c>
      <c r="H2274" s="219"/>
      <c r="I2274" s="218" t="str">
        <f t="shared" si="175"/>
        <v/>
      </c>
      <c r="J2274" s="220"/>
      <c r="K2274" s="221" t="str">
        <f t="shared" si="176"/>
        <v/>
      </c>
      <c r="L2274" s="220"/>
      <c r="M2274" s="221" t="str">
        <f t="shared" si="177"/>
        <v/>
      </c>
      <c r="N2274" s="262"/>
      <c r="O2274" s="262"/>
      <c r="P2274" s="263"/>
      <c r="Q2274" s="222" t="str">
        <f t="shared" si="178"/>
        <v/>
      </c>
      <c r="R2274" s="223" t="str">
        <f t="shared" si="179"/>
        <v/>
      </c>
      <c r="S2274" s="220"/>
      <c r="T2274" s="237"/>
      <c r="U2274" s="224"/>
    </row>
    <row r="2275" spans="1:21">
      <c r="A2275" s="94">
        <v>2271</v>
      </c>
      <c r="B2275" s="199"/>
      <c r="C2275" s="120" t="str">
        <f>IF($B2275="","",IF(VLOOKUP($B2275,競技者!$A$5:$I$1004,2,FALSE)="","",VLOOKUP($B2275,競技者!$A$5:$I$1004,2,FALSE)))</f>
        <v/>
      </c>
      <c r="D2275" s="120" t="str">
        <f>IF($B2275="","",IF(VLOOKUP($B2275,競技者!$A$5:$I$1004,3,FALSE)="","",VLOOKUP($B2275,競技者!$A$5:$I$1004,3,FALSE)))</f>
        <v/>
      </c>
      <c r="E2275" s="120" t="str">
        <f>IF($B2275="","",IF(VLOOKUP($B2275,競技者!$A$5:$I$1004,4,FALSE)="","",VLOOKUP($B2275,競技者!$A$5:$I$1004,4,FALSE)))</f>
        <v/>
      </c>
      <c r="F2275" s="120" t="str">
        <f>IF($B2275="","",IF(VLOOKUP($B2275,競技者!$A$5:$I$1004,7,FALSE)="","",VLOOKUP($B2275,競技者!$A$5:$I$1004,7,FALSE)))</f>
        <v/>
      </c>
      <c r="G2275" s="120" t="str">
        <f>IF($B2275="","",IF(VLOOKUP($B2275,競技者!$A$5:$I$1004,9,FALSE)="","",VLOOKUP($B2275,競技者!$A$5:$I$1004,9,FALSE)))</f>
        <v/>
      </c>
      <c r="H2275" s="119"/>
      <c r="I2275" s="120" t="str">
        <f t="shared" si="175"/>
        <v/>
      </c>
      <c r="J2275" s="121"/>
      <c r="K2275" s="122" t="str">
        <f t="shared" si="176"/>
        <v/>
      </c>
      <c r="L2275" s="121"/>
      <c r="M2275" s="122" t="str">
        <f t="shared" si="177"/>
        <v/>
      </c>
      <c r="N2275" s="123"/>
      <c r="O2275" s="123"/>
      <c r="P2275" s="259"/>
      <c r="Q2275" s="124" t="str">
        <f t="shared" si="178"/>
        <v/>
      </c>
      <c r="R2275" s="125" t="str">
        <f t="shared" si="179"/>
        <v/>
      </c>
      <c r="S2275" s="121"/>
      <c r="T2275" s="236"/>
      <c r="U2275" s="127"/>
    </row>
    <row r="2276" spans="1:21">
      <c r="A2276" s="94">
        <v>2272</v>
      </c>
      <c r="B2276" s="111"/>
      <c r="C2276" s="95" t="str">
        <f>IF($B2276="","",IF(VLOOKUP($B2276,競技者!$A$5:$I$1004,2,FALSE)="","",VLOOKUP($B2276,競技者!$A$5:$I$1004,2,FALSE)))</f>
        <v/>
      </c>
      <c r="D2276" s="95" t="str">
        <f>IF($B2276="","",IF(VLOOKUP($B2276,競技者!$A$5:$I$1004,3,FALSE)="","",VLOOKUP($B2276,競技者!$A$5:$I$1004,3,FALSE)))</f>
        <v/>
      </c>
      <c r="E2276" s="95" t="str">
        <f>IF($B2276="","",IF(VLOOKUP($B2276,競技者!$A$5:$I$1004,4,FALSE)="","",VLOOKUP($B2276,競技者!$A$5:$I$1004,4,FALSE)))</f>
        <v/>
      </c>
      <c r="F2276" s="95" t="str">
        <f>IF($B2276="","",IF(VLOOKUP($B2276,競技者!$A$5:$I$1004,7,FALSE)="","",VLOOKUP($B2276,競技者!$A$5:$I$1004,7,FALSE)))</f>
        <v/>
      </c>
      <c r="G2276" s="95" t="str">
        <f>IF($B2276="","",IF(VLOOKUP($B2276,競技者!$A$5:$I$1004,9,FALSE)="","",VLOOKUP($B2276,競技者!$A$5:$I$1004,9,FALSE)))</f>
        <v/>
      </c>
      <c r="H2276" s="109"/>
      <c r="I2276" s="95" t="str">
        <f t="shared" si="175"/>
        <v/>
      </c>
      <c r="J2276" s="96"/>
      <c r="K2276" s="107" t="str">
        <f t="shared" si="176"/>
        <v/>
      </c>
      <c r="L2276" s="96"/>
      <c r="M2276" s="107" t="str">
        <f t="shared" si="177"/>
        <v/>
      </c>
      <c r="N2276" s="103"/>
      <c r="O2276" s="103"/>
      <c r="P2276" s="260"/>
      <c r="Q2276" s="97" t="str">
        <f t="shared" si="178"/>
        <v/>
      </c>
      <c r="R2276" s="98" t="str">
        <f t="shared" si="179"/>
        <v/>
      </c>
      <c r="S2276" s="96"/>
      <c r="T2276" s="234"/>
      <c r="U2276" s="105"/>
    </row>
    <row r="2277" spans="1:21">
      <c r="A2277" s="94">
        <v>2273</v>
      </c>
      <c r="B2277" s="111"/>
      <c r="C2277" s="95" t="str">
        <f>IF($B2277="","",IF(VLOOKUP($B2277,競技者!$A$5:$I$1004,2,FALSE)="","",VLOOKUP($B2277,競技者!$A$5:$I$1004,2,FALSE)))</f>
        <v/>
      </c>
      <c r="D2277" s="95" t="str">
        <f>IF($B2277="","",IF(VLOOKUP($B2277,競技者!$A$5:$I$1004,3,FALSE)="","",VLOOKUP($B2277,競技者!$A$5:$I$1004,3,FALSE)))</f>
        <v/>
      </c>
      <c r="E2277" s="95" t="str">
        <f>IF($B2277="","",IF(VLOOKUP($B2277,競技者!$A$5:$I$1004,4,FALSE)="","",VLOOKUP($B2277,競技者!$A$5:$I$1004,4,FALSE)))</f>
        <v/>
      </c>
      <c r="F2277" s="95" t="str">
        <f>IF($B2277="","",IF(VLOOKUP($B2277,競技者!$A$5:$I$1004,7,FALSE)="","",VLOOKUP($B2277,競技者!$A$5:$I$1004,7,FALSE)))</f>
        <v/>
      </c>
      <c r="G2277" s="95" t="str">
        <f>IF($B2277="","",IF(VLOOKUP($B2277,競技者!$A$5:$I$1004,9,FALSE)="","",VLOOKUP($B2277,競技者!$A$5:$I$1004,9,FALSE)))</f>
        <v/>
      </c>
      <c r="H2277" s="109"/>
      <c r="I2277" s="95" t="str">
        <f t="shared" si="175"/>
        <v/>
      </c>
      <c r="J2277" s="96"/>
      <c r="K2277" s="107" t="str">
        <f t="shared" si="176"/>
        <v/>
      </c>
      <c r="L2277" s="96"/>
      <c r="M2277" s="107" t="str">
        <f t="shared" si="177"/>
        <v/>
      </c>
      <c r="N2277" s="103"/>
      <c r="O2277" s="103"/>
      <c r="P2277" s="260"/>
      <c r="Q2277" s="97" t="str">
        <f t="shared" si="178"/>
        <v/>
      </c>
      <c r="R2277" s="98" t="str">
        <f t="shared" si="179"/>
        <v/>
      </c>
      <c r="S2277" s="96"/>
      <c r="T2277" s="234"/>
      <c r="U2277" s="105"/>
    </row>
    <row r="2278" spans="1:21">
      <c r="A2278" s="94">
        <v>2274</v>
      </c>
      <c r="B2278" s="111"/>
      <c r="C2278" s="95" t="str">
        <f>IF($B2278="","",IF(VLOOKUP($B2278,競技者!$A$5:$I$1004,2,FALSE)="","",VLOOKUP($B2278,競技者!$A$5:$I$1004,2,FALSE)))</f>
        <v/>
      </c>
      <c r="D2278" s="95" t="str">
        <f>IF($B2278="","",IF(VLOOKUP($B2278,競技者!$A$5:$I$1004,3,FALSE)="","",VLOOKUP($B2278,競技者!$A$5:$I$1004,3,FALSE)))</f>
        <v/>
      </c>
      <c r="E2278" s="95" t="str">
        <f>IF($B2278="","",IF(VLOOKUP($B2278,競技者!$A$5:$I$1004,4,FALSE)="","",VLOOKUP($B2278,競技者!$A$5:$I$1004,4,FALSE)))</f>
        <v/>
      </c>
      <c r="F2278" s="95" t="str">
        <f>IF($B2278="","",IF(VLOOKUP($B2278,競技者!$A$5:$I$1004,7,FALSE)="","",VLOOKUP($B2278,競技者!$A$5:$I$1004,7,FALSE)))</f>
        <v/>
      </c>
      <c r="G2278" s="95" t="str">
        <f>IF($B2278="","",IF(VLOOKUP($B2278,競技者!$A$5:$I$1004,9,FALSE)="","",VLOOKUP($B2278,競技者!$A$5:$I$1004,9,FALSE)))</f>
        <v/>
      </c>
      <c r="H2278" s="109"/>
      <c r="I2278" s="95" t="str">
        <f t="shared" si="175"/>
        <v/>
      </c>
      <c r="J2278" s="96"/>
      <c r="K2278" s="107" t="str">
        <f t="shared" si="176"/>
        <v/>
      </c>
      <c r="L2278" s="96"/>
      <c r="M2278" s="107" t="str">
        <f t="shared" si="177"/>
        <v/>
      </c>
      <c r="N2278" s="103"/>
      <c r="O2278" s="103"/>
      <c r="P2278" s="260"/>
      <c r="Q2278" s="97" t="str">
        <f t="shared" si="178"/>
        <v/>
      </c>
      <c r="R2278" s="98" t="str">
        <f t="shared" si="179"/>
        <v/>
      </c>
      <c r="S2278" s="96"/>
      <c r="T2278" s="234"/>
      <c r="U2278" s="105"/>
    </row>
    <row r="2279" spans="1:21">
      <c r="A2279" s="94">
        <v>2275</v>
      </c>
      <c r="B2279" s="207"/>
      <c r="C2279" s="208" t="str">
        <f>IF($B2279="","",IF(VLOOKUP($B2279,競技者!$A$5:$I$1004,2,FALSE)="","",VLOOKUP($B2279,競技者!$A$5:$I$1004,2,FALSE)))</f>
        <v/>
      </c>
      <c r="D2279" s="208" t="str">
        <f>IF($B2279="","",IF(VLOOKUP($B2279,競技者!$A$5:$I$1004,3,FALSE)="","",VLOOKUP($B2279,競技者!$A$5:$I$1004,3,FALSE)))</f>
        <v/>
      </c>
      <c r="E2279" s="208" t="str">
        <f>IF($B2279="","",IF(VLOOKUP($B2279,競技者!$A$5:$I$1004,4,FALSE)="","",VLOOKUP($B2279,競技者!$A$5:$I$1004,4,FALSE)))</f>
        <v/>
      </c>
      <c r="F2279" s="208" t="str">
        <f>IF($B2279="","",IF(VLOOKUP($B2279,競技者!$A$5:$I$1004,7,FALSE)="","",VLOOKUP($B2279,競技者!$A$5:$I$1004,7,FALSE)))</f>
        <v/>
      </c>
      <c r="G2279" s="208" t="str">
        <f>IF($B2279="","",IF(VLOOKUP($B2279,競技者!$A$5:$I$1004,9,FALSE)="","",VLOOKUP($B2279,競技者!$A$5:$I$1004,9,FALSE)))</f>
        <v/>
      </c>
      <c r="H2279" s="209"/>
      <c r="I2279" s="208" t="str">
        <f t="shared" si="175"/>
        <v/>
      </c>
      <c r="J2279" s="210"/>
      <c r="K2279" s="211" t="str">
        <f t="shared" si="176"/>
        <v/>
      </c>
      <c r="L2279" s="210"/>
      <c r="M2279" s="211" t="str">
        <f t="shared" si="177"/>
        <v/>
      </c>
      <c r="N2279" s="212"/>
      <c r="O2279" s="212"/>
      <c r="P2279" s="261"/>
      <c r="Q2279" s="213" t="str">
        <f t="shared" si="178"/>
        <v/>
      </c>
      <c r="R2279" s="214" t="str">
        <f t="shared" si="179"/>
        <v/>
      </c>
      <c r="S2279" s="210"/>
      <c r="T2279" s="238"/>
      <c r="U2279" s="216"/>
    </row>
    <row r="2280" spans="1:21">
      <c r="A2280" s="94">
        <v>2276</v>
      </c>
      <c r="B2280" s="199"/>
      <c r="C2280" s="120" t="str">
        <f>IF($B2280="","",IF(VLOOKUP($B2280,競技者!$A$5:$I$1004,2,FALSE)="","",VLOOKUP($B2280,競技者!$A$5:$I$1004,2,FALSE)))</f>
        <v/>
      </c>
      <c r="D2280" s="120" t="str">
        <f>IF($B2280="","",IF(VLOOKUP($B2280,競技者!$A$5:$I$1004,3,FALSE)="","",VLOOKUP($B2280,競技者!$A$5:$I$1004,3,FALSE)))</f>
        <v/>
      </c>
      <c r="E2280" s="120" t="str">
        <f>IF($B2280="","",IF(VLOOKUP($B2280,競技者!$A$5:$I$1004,4,FALSE)="","",VLOOKUP($B2280,競技者!$A$5:$I$1004,4,FALSE)))</f>
        <v/>
      </c>
      <c r="F2280" s="120" t="str">
        <f>IF($B2280="","",IF(VLOOKUP($B2280,競技者!$A$5:$I$1004,7,FALSE)="","",VLOOKUP($B2280,競技者!$A$5:$I$1004,7,FALSE)))</f>
        <v/>
      </c>
      <c r="G2280" s="120" t="str">
        <f>IF($B2280="","",IF(VLOOKUP($B2280,競技者!$A$5:$I$1004,9,FALSE)="","",VLOOKUP($B2280,競技者!$A$5:$I$1004,9,FALSE)))</f>
        <v/>
      </c>
      <c r="H2280" s="119"/>
      <c r="I2280" s="120" t="str">
        <f t="shared" si="175"/>
        <v/>
      </c>
      <c r="J2280" s="121"/>
      <c r="K2280" s="122" t="str">
        <f t="shared" si="176"/>
        <v/>
      </c>
      <c r="L2280" s="121"/>
      <c r="M2280" s="122" t="str">
        <f t="shared" si="177"/>
        <v/>
      </c>
      <c r="N2280" s="123"/>
      <c r="O2280" s="123"/>
      <c r="P2280" s="259"/>
      <c r="Q2280" s="124" t="str">
        <f t="shared" si="178"/>
        <v/>
      </c>
      <c r="R2280" s="125" t="str">
        <f t="shared" si="179"/>
        <v/>
      </c>
      <c r="S2280" s="121"/>
      <c r="T2280" s="236"/>
      <c r="U2280" s="127"/>
    </row>
    <row r="2281" spans="1:21">
      <c r="A2281" s="94">
        <v>2277</v>
      </c>
      <c r="B2281" s="111"/>
      <c r="C2281" s="95" t="str">
        <f>IF($B2281="","",IF(VLOOKUP($B2281,競技者!$A$5:$I$1004,2,FALSE)="","",VLOOKUP($B2281,競技者!$A$5:$I$1004,2,FALSE)))</f>
        <v/>
      </c>
      <c r="D2281" s="95" t="str">
        <f>IF($B2281="","",IF(VLOOKUP($B2281,競技者!$A$5:$I$1004,3,FALSE)="","",VLOOKUP($B2281,競技者!$A$5:$I$1004,3,FALSE)))</f>
        <v/>
      </c>
      <c r="E2281" s="95" t="str">
        <f>IF($B2281="","",IF(VLOOKUP($B2281,競技者!$A$5:$I$1004,4,FALSE)="","",VLOOKUP($B2281,競技者!$A$5:$I$1004,4,FALSE)))</f>
        <v/>
      </c>
      <c r="F2281" s="95" t="str">
        <f>IF($B2281="","",IF(VLOOKUP($B2281,競技者!$A$5:$I$1004,7,FALSE)="","",VLOOKUP($B2281,競技者!$A$5:$I$1004,7,FALSE)))</f>
        <v/>
      </c>
      <c r="G2281" s="95" t="str">
        <f>IF($B2281="","",IF(VLOOKUP($B2281,競技者!$A$5:$I$1004,9,FALSE)="","",VLOOKUP($B2281,競技者!$A$5:$I$1004,9,FALSE)))</f>
        <v/>
      </c>
      <c r="H2281" s="109"/>
      <c r="I2281" s="95" t="str">
        <f t="shared" si="175"/>
        <v/>
      </c>
      <c r="J2281" s="96"/>
      <c r="K2281" s="107" t="str">
        <f t="shared" si="176"/>
        <v/>
      </c>
      <c r="L2281" s="96"/>
      <c r="M2281" s="107" t="str">
        <f t="shared" si="177"/>
        <v/>
      </c>
      <c r="N2281" s="103"/>
      <c r="O2281" s="103"/>
      <c r="P2281" s="260"/>
      <c r="Q2281" s="97" t="str">
        <f t="shared" si="178"/>
        <v/>
      </c>
      <c r="R2281" s="98" t="str">
        <f t="shared" si="179"/>
        <v/>
      </c>
      <c r="S2281" s="96"/>
      <c r="T2281" s="234"/>
      <c r="U2281" s="105"/>
    </row>
    <row r="2282" spans="1:21">
      <c r="A2282" s="94">
        <v>2278</v>
      </c>
      <c r="B2282" s="111"/>
      <c r="C2282" s="95" t="str">
        <f>IF($B2282="","",IF(VLOOKUP($B2282,競技者!$A$5:$I$1004,2,FALSE)="","",VLOOKUP($B2282,競技者!$A$5:$I$1004,2,FALSE)))</f>
        <v/>
      </c>
      <c r="D2282" s="95" t="str">
        <f>IF($B2282="","",IF(VLOOKUP($B2282,競技者!$A$5:$I$1004,3,FALSE)="","",VLOOKUP($B2282,競技者!$A$5:$I$1004,3,FALSE)))</f>
        <v/>
      </c>
      <c r="E2282" s="95" t="str">
        <f>IF($B2282="","",IF(VLOOKUP($B2282,競技者!$A$5:$I$1004,4,FALSE)="","",VLOOKUP($B2282,競技者!$A$5:$I$1004,4,FALSE)))</f>
        <v/>
      </c>
      <c r="F2282" s="95" t="str">
        <f>IF($B2282="","",IF(VLOOKUP($B2282,競技者!$A$5:$I$1004,7,FALSE)="","",VLOOKUP($B2282,競技者!$A$5:$I$1004,7,FALSE)))</f>
        <v/>
      </c>
      <c r="G2282" s="95" t="str">
        <f>IF($B2282="","",IF(VLOOKUP($B2282,競技者!$A$5:$I$1004,9,FALSE)="","",VLOOKUP($B2282,競技者!$A$5:$I$1004,9,FALSE)))</f>
        <v/>
      </c>
      <c r="H2282" s="109"/>
      <c r="I2282" s="95" t="str">
        <f t="shared" si="175"/>
        <v/>
      </c>
      <c r="J2282" s="96"/>
      <c r="K2282" s="107" t="str">
        <f t="shared" si="176"/>
        <v/>
      </c>
      <c r="L2282" s="96"/>
      <c r="M2282" s="107" t="str">
        <f t="shared" si="177"/>
        <v/>
      </c>
      <c r="N2282" s="103"/>
      <c r="O2282" s="103"/>
      <c r="P2282" s="260"/>
      <c r="Q2282" s="97" t="str">
        <f t="shared" si="178"/>
        <v/>
      </c>
      <c r="R2282" s="98" t="str">
        <f t="shared" si="179"/>
        <v/>
      </c>
      <c r="S2282" s="96"/>
      <c r="T2282" s="234"/>
      <c r="U2282" s="105"/>
    </row>
    <row r="2283" spans="1:21">
      <c r="A2283" s="94">
        <v>2279</v>
      </c>
      <c r="B2283" s="111"/>
      <c r="C2283" s="95" t="str">
        <f>IF($B2283="","",IF(VLOOKUP($B2283,競技者!$A$5:$I$1004,2,FALSE)="","",VLOOKUP($B2283,競技者!$A$5:$I$1004,2,FALSE)))</f>
        <v/>
      </c>
      <c r="D2283" s="95" t="str">
        <f>IF($B2283="","",IF(VLOOKUP($B2283,競技者!$A$5:$I$1004,3,FALSE)="","",VLOOKUP($B2283,競技者!$A$5:$I$1004,3,FALSE)))</f>
        <v/>
      </c>
      <c r="E2283" s="95" t="str">
        <f>IF($B2283="","",IF(VLOOKUP($B2283,競技者!$A$5:$I$1004,4,FALSE)="","",VLOOKUP($B2283,競技者!$A$5:$I$1004,4,FALSE)))</f>
        <v/>
      </c>
      <c r="F2283" s="95" t="str">
        <f>IF($B2283="","",IF(VLOOKUP($B2283,競技者!$A$5:$I$1004,7,FALSE)="","",VLOOKUP($B2283,競技者!$A$5:$I$1004,7,FALSE)))</f>
        <v/>
      </c>
      <c r="G2283" s="95" t="str">
        <f>IF($B2283="","",IF(VLOOKUP($B2283,競技者!$A$5:$I$1004,9,FALSE)="","",VLOOKUP($B2283,競技者!$A$5:$I$1004,9,FALSE)))</f>
        <v/>
      </c>
      <c r="H2283" s="109"/>
      <c r="I2283" s="95" t="str">
        <f t="shared" si="175"/>
        <v/>
      </c>
      <c r="J2283" s="96"/>
      <c r="K2283" s="107" t="str">
        <f t="shared" si="176"/>
        <v/>
      </c>
      <c r="L2283" s="96"/>
      <c r="M2283" s="107" t="str">
        <f t="shared" si="177"/>
        <v/>
      </c>
      <c r="N2283" s="103"/>
      <c r="O2283" s="103"/>
      <c r="P2283" s="260"/>
      <c r="Q2283" s="97" t="str">
        <f t="shared" si="178"/>
        <v/>
      </c>
      <c r="R2283" s="98" t="str">
        <f t="shared" si="179"/>
        <v/>
      </c>
      <c r="S2283" s="96"/>
      <c r="T2283" s="234"/>
      <c r="U2283" s="105"/>
    </row>
    <row r="2284" spans="1:21" ht="12.6" thickBot="1">
      <c r="A2284" s="94">
        <v>2280</v>
      </c>
      <c r="B2284" s="217"/>
      <c r="C2284" s="218" t="str">
        <f>IF($B2284="","",IF(VLOOKUP($B2284,競技者!$A$5:$I$1004,2,FALSE)="","",VLOOKUP($B2284,競技者!$A$5:$I$1004,2,FALSE)))</f>
        <v/>
      </c>
      <c r="D2284" s="218" t="str">
        <f>IF($B2284="","",IF(VLOOKUP($B2284,競技者!$A$5:$I$1004,3,FALSE)="","",VLOOKUP($B2284,競技者!$A$5:$I$1004,3,FALSE)))</f>
        <v/>
      </c>
      <c r="E2284" s="218" t="str">
        <f>IF($B2284="","",IF(VLOOKUP($B2284,競技者!$A$5:$I$1004,4,FALSE)="","",VLOOKUP($B2284,競技者!$A$5:$I$1004,4,FALSE)))</f>
        <v/>
      </c>
      <c r="F2284" s="218" t="str">
        <f>IF($B2284="","",IF(VLOOKUP($B2284,競技者!$A$5:$I$1004,7,FALSE)="","",VLOOKUP($B2284,競技者!$A$5:$I$1004,7,FALSE)))</f>
        <v/>
      </c>
      <c r="G2284" s="218" t="str">
        <f>IF($B2284="","",IF(VLOOKUP($B2284,競技者!$A$5:$I$1004,9,FALSE)="","",VLOOKUP($B2284,競技者!$A$5:$I$1004,9,FALSE)))</f>
        <v/>
      </c>
      <c r="H2284" s="219"/>
      <c r="I2284" s="218" t="str">
        <f t="shared" si="175"/>
        <v/>
      </c>
      <c r="J2284" s="220"/>
      <c r="K2284" s="221" t="str">
        <f t="shared" si="176"/>
        <v/>
      </c>
      <c r="L2284" s="220"/>
      <c r="M2284" s="221" t="str">
        <f t="shared" si="177"/>
        <v/>
      </c>
      <c r="N2284" s="262"/>
      <c r="O2284" s="262"/>
      <c r="P2284" s="263"/>
      <c r="Q2284" s="222" t="str">
        <f t="shared" si="178"/>
        <v/>
      </c>
      <c r="R2284" s="223" t="str">
        <f t="shared" si="179"/>
        <v/>
      </c>
      <c r="S2284" s="220"/>
      <c r="T2284" s="237"/>
      <c r="U2284" s="224"/>
    </row>
    <row r="2285" spans="1:21">
      <c r="A2285" s="94">
        <v>2281</v>
      </c>
      <c r="B2285" s="199"/>
      <c r="C2285" s="120" t="str">
        <f>IF($B2285="","",IF(VLOOKUP($B2285,競技者!$A$5:$I$1004,2,FALSE)="","",VLOOKUP($B2285,競技者!$A$5:$I$1004,2,FALSE)))</f>
        <v/>
      </c>
      <c r="D2285" s="120" t="str">
        <f>IF($B2285="","",IF(VLOOKUP($B2285,競技者!$A$5:$I$1004,3,FALSE)="","",VLOOKUP($B2285,競技者!$A$5:$I$1004,3,FALSE)))</f>
        <v/>
      </c>
      <c r="E2285" s="120" t="str">
        <f>IF($B2285="","",IF(VLOOKUP($B2285,競技者!$A$5:$I$1004,4,FALSE)="","",VLOOKUP($B2285,競技者!$A$5:$I$1004,4,FALSE)))</f>
        <v/>
      </c>
      <c r="F2285" s="120" t="str">
        <f>IF($B2285="","",IF(VLOOKUP($B2285,競技者!$A$5:$I$1004,7,FALSE)="","",VLOOKUP($B2285,競技者!$A$5:$I$1004,7,FALSE)))</f>
        <v/>
      </c>
      <c r="G2285" s="120" t="str">
        <f>IF($B2285="","",IF(VLOOKUP($B2285,競技者!$A$5:$I$1004,9,FALSE)="","",VLOOKUP($B2285,競技者!$A$5:$I$1004,9,FALSE)))</f>
        <v/>
      </c>
      <c r="H2285" s="119"/>
      <c r="I2285" s="120" t="str">
        <f t="shared" si="175"/>
        <v/>
      </c>
      <c r="J2285" s="121"/>
      <c r="K2285" s="122" t="str">
        <f t="shared" si="176"/>
        <v/>
      </c>
      <c r="L2285" s="121"/>
      <c r="M2285" s="122" t="str">
        <f t="shared" si="177"/>
        <v/>
      </c>
      <c r="N2285" s="123"/>
      <c r="O2285" s="123"/>
      <c r="P2285" s="259"/>
      <c r="Q2285" s="124" t="str">
        <f t="shared" si="178"/>
        <v/>
      </c>
      <c r="R2285" s="125" t="str">
        <f t="shared" si="179"/>
        <v/>
      </c>
      <c r="S2285" s="121"/>
      <c r="T2285" s="236"/>
      <c r="U2285" s="127"/>
    </row>
    <row r="2286" spans="1:21">
      <c r="A2286" s="94">
        <v>2282</v>
      </c>
      <c r="B2286" s="111"/>
      <c r="C2286" s="95" t="str">
        <f>IF($B2286="","",IF(VLOOKUP($B2286,競技者!$A$5:$I$1004,2,FALSE)="","",VLOOKUP($B2286,競技者!$A$5:$I$1004,2,FALSE)))</f>
        <v/>
      </c>
      <c r="D2286" s="95" t="str">
        <f>IF($B2286="","",IF(VLOOKUP($B2286,競技者!$A$5:$I$1004,3,FALSE)="","",VLOOKUP($B2286,競技者!$A$5:$I$1004,3,FALSE)))</f>
        <v/>
      </c>
      <c r="E2286" s="95" t="str">
        <f>IF($B2286="","",IF(VLOOKUP($B2286,競技者!$A$5:$I$1004,4,FALSE)="","",VLOOKUP($B2286,競技者!$A$5:$I$1004,4,FALSE)))</f>
        <v/>
      </c>
      <c r="F2286" s="95" t="str">
        <f>IF($B2286="","",IF(VLOOKUP($B2286,競技者!$A$5:$I$1004,7,FALSE)="","",VLOOKUP($B2286,競技者!$A$5:$I$1004,7,FALSE)))</f>
        <v/>
      </c>
      <c r="G2286" s="95" t="str">
        <f>IF($B2286="","",IF(VLOOKUP($B2286,競技者!$A$5:$I$1004,9,FALSE)="","",VLOOKUP($B2286,競技者!$A$5:$I$1004,9,FALSE)))</f>
        <v/>
      </c>
      <c r="H2286" s="109"/>
      <c r="I2286" s="95" t="str">
        <f t="shared" si="175"/>
        <v/>
      </c>
      <c r="J2286" s="96"/>
      <c r="K2286" s="107" t="str">
        <f t="shared" si="176"/>
        <v/>
      </c>
      <c r="L2286" s="96"/>
      <c r="M2286" s="107" t="str">
        <f t="shared" si="177"/>
        <v/>
      </c>
      <c r="N2286" s="103"/>
      <c r="O2286" s="103"/>
      <c r="P2286" s="260"/>
      <c r="Q2286" s="97" t="str">
        <f t="shared" si="178"/>
        <v/>
      </c>
      <c r="R2286" s="98" t="str">
        <f t="shared" si="179"/>
        <v/>
      </c>
      <c r="S2286" s="96"/>
      <c r="T2286" s="234"/>
      <c r="U2286" s="105"/>
    </row>
    <row r="2287" spans="1:21">
      <c r="A2287" s="94">
        <v>2283</v>
      </c>
      <c r="B2287" s="111"/>
      <c r="C2287" s="95" t="str">
        <f>IF($B2287="","",IF(VLOOKUP($B2287,競技者!$A$5:$I$1004,2,FALSE)="","",VLOOKUP($B2287,競技者!$A$5:$I$1004,2,FALSE)))</f>
        <v/>
      </c>
      <c r="D2287" s="95" t="str">
        <f>IF($B2287="","",IF(VLOOKUP($B2287,競技者!$A$5:$I$1004,3,FALSE)="","",VLOOKUP($B2287,競技者!$A$5:$I$1004,3,FALSE)))</f>
        <v/>
      </c>
      <c r="E2287" s="95" t="str">
        <f>IF($B2287="","",IF(VLOOKUP($B2287,競技者!$A$5:$I$1004,4,FALSE)="","",VLOOKUP($B2287,競技者!$A$5:$I$1004,4,FALSE)))</f>
        <v/>
      </c>
      <c r="F2287" s="95" t="str">
        <f>IF($B2287="","",IF(VLOOKUP($B2287,競技者!$A$5:$I$1004,7,FALSE)="","",VLOOKUP($B2287,競技者!$A$5:$I$1004,7,FALSE)))</f>
        <v/>
      </c>
      <c r="G2287" s="95" t="str">
        <f>IF($B2287="","",IF(VLOOKUP($B2287,競技者!$A$5:$I$1004,9,FALSE)="","",VLOOKUP($B2287,競技者!$A$5:$I$1004,9,FALSE)))</f>
        <v/>
      </c>
      <c r="H2287" s="109"/>
      <c r="I2287" s="95" t="str">
        <f t="shared" si="175"/>
        <v/>
      </c>
      <c r="J2287" s="96"/>
      <c r="K2287" s="107" t="str">
        <f t="shared" si="176"/>
        <v/>
      </c>
      <c r="L2287" s="96"/>
      <c r="M2287" s="107" t="str">
        <f t="shared" si="177"/>
        <v/>
      </c>
      <c r="N2287" s="103"/>
      <c r="O2287" s="103"/>
      <c r="P2287" s="260"/>
      <c r="Q2287" s="97" t="str">
        <f t="shared" si="178"/>
        <v/>
      </c>
      <c r="R2287" s="98" t="str">
        <f t="shared" si="179"/>
        <v/>
      </c>
      <c r="S2287" s="96"/>
      <c r="T2287" s="234"/>
      <c r="U2287" s="105"/>
    </row>
    <row r="2288" spans="1:21">
      <c r="A2288" s="94">
        <v>2284</v>
      </c>
      <c r="B2288" s="111"/>
      <c r="C2288" s="95" t="str">
        <f>IF($B2288="","",IF(VLOOKUP($B2288,競技者!$A$5:$I$1004,2,FALSE)="","",VLOOKUP($B2288,競技者!$A$5:$I$1004,2,FALSE)))</f>
        <v/>
      </c>
      <c r="D2288" s="95" t="str">
        <f>IF($B2288="","",IF(VLOOKUP($B2288,競技者!$A$5:$I$1004,3,FALSE)="","",VLOOKUP($B2288,競技者!$A$5:$I$1004,3,FALSE)))</f>
        <v/>
      </c>
      <c r="E2288" s="95" t="str">
        <f>IF($B2288="","",IF(VLOOKUP($B2288,競技者!$A$5:$I$1004,4,FALSE)="","",VLOOKUP($B2288,競技者!$A$5:$I$1004,4,FALSE)))</f>
        <v/>
      </c>
      <c r="F2288" s="95" t="str">
        <f>IF($B2288="","",IF(VLOOKUP($B2288,競技者!$A$5:$I$1004,7,FALSE)="","",VLOOKUP($B2288,競技者!$A$5:$I$1004,7,FALSE)))</f>
        <v/>
      </c>
      <c r="G2288" s="95" t="str">
        <f>IF($B2288="","",IF(VLOOKUP($B2288,競技者!$A$5:$I$1004,9,FALSE)="","",VLOOKUP($B2288,競技者!$A$5:$I$1004,9,FALSE)))</f>
        <v/>
      </c>
      <c r="H2288" s="109"/>
      <c r="I2288" s="95" t="str">
        <f t="shared" si="175"/>
        <v/>
      </c>
      <c r="J2288" s="96"/>
      <c r="K2288" s="107" t="str">
        <f t="shared" si="176"/>
        <v/>
      </c>
      <c r="L2288" s="96"/>
      <c r="M2288" s="107" t="str">
        <f t="shared" si="177"/>
        <v/>
      </c>
      <c r="N2288" s="103"/>
      <c r="O2288" s="103"/>
      <c r="P2288" s="260"/>
      <c r="Q2288" s="97" t="str">
        <f t="shared" si="178"/>
        <v/>
      </c>
      <c r="R2288" s="98" t="str">
        <f t="shared" si="179"/>
        <v/>
      </c>
      <c r="S2288" s="96"/>
      <c r="T2288" s="234"/>
      <c r="U2288" s="105"/>
    </row>
    <row r="2289" spans="1:21">
      <c r="A2289" s="94">
        <v>2285</v>
      </c>
      <c r="B2289" s="207"/>
      <c r="C2289" s="208" t="str">
        <f>IF($B2289="","",IF(VLOOKUP($B2289,競技者!$A$5:$I$1004,2,FALSE)="","",VLOOKUP($B2289,競技者!$A$5:$I$1004,2,FALSE)))</f>
        <v/>
      </c>
      <c r="D2289" s="208" t="str">
        <f>IF($B2289="","",IF(VLOOKUP($B2289,競技者!$A$5:$I$1004,3,FALSE)="","",VLOOKUP($B2289,競技者!$A$5:$I$1004,3,FALSE)))</f>
        <v/>
      </c>
      <c r="E2289" s="208" t="str">
        <f>IF($B2289="","",IF(VLOOKUP($B2289,競技者!$A$5:$I$1004,4,FALSE)="","",VLOOKUP($B2289,競技者!$A$5:$I$1004,4,FALSE)))</f>
        <v/>
      </c>
      <c r="F2289" s="208" t="str">
        <f>IF($B2289="","",IF(VLOOKUP($B2289,競技者!$A$5:$I$1004,7,FALSE)="","",VLOOKUP($B2289,競技者!$A$5:$I$1004,7,FALSE)))</f>
        <v/>
      </c>
      <c r="G2289" s="208" t="str">
        <f>IF($B2289="","",IF(VLOOKUP($B2289,競技者!$A$5:$I$1004,9,FALSE)="","",VLOOKUP($B2289,競技者!$A$5:$I$1004,9,FALSE)))</f>
        <v/>
      </c>
      <c r="H2289" s="209"/>
      <c r="I2289" s="208" t="str">
        <f t="shared" si="175"/>
        <v/>
      </c>
      <c r="J2289" s="210"/>
      <c r="K2289" s="211" t="str">
        <f t="shared" si="176"/>
        <v/>
      </c>
      <c r="L2289" s="210"/>
      <c r="M2289" s="211" t="str">
        <f t="shared" si="177"/>
        <v/>
      </c>
      <c r="N2289" s="212"/>
      <c r="O2289" s="212"/>
      <c r="P2289" s="261"/>
      <c r="Q2289" s="213" t="str">
        <f t="shared" si="178"/>
        <v/>
      </c>
      <c r="R2289" s="214" t="str">
        <f t="shared" si="179"/>
        <v/>
      </c>
      <c r="S2289" s="210"/>
      <c r="T2289" s="238"/>
      <c r="U2289" s="216"/>
    </row>
    <row r="2290" spans="1:21">
      <c r="A2290" s="94">
        <v>2286</v>
      </c>
      <c r="B2290" s="199"/>
      <c r="C2290" s="120" t="str">
        <f>IF($B2290="","",IF(VLOOKUP($B2290,競技者!$A$5:$I$1004,2,FALSE)="","",VLOOKUP($B2290,競技者!$A$5:$I$1004,2,FALSE)))</f>
        <v/>
      </c>
      <c r="D2290" s="120" t="str">
        <f>IF($B2290="","",IF(VLOOKUP($B2290,競技者!$A$5:$I$1004,3,FALSE)="","",VLOOKUP($B2290,競技者!$A$5:$I$1004,3,FALSE)))</f>
        <v/>
      </c>
      <c r="E2290" s="120" t="str">
        <f>IF($B2290="","",IF(VLOOKUP($B2290,競技者!$A$5:$I$1004,4,FALSE)="","",VLOOKUP($B2290,競技者!$A$5:$I$1004,4,FALSE)))</f>
        <v/>
      </c>
      <c r="F2290" s="120" t="str">
        <f>IF($B2290="","",IF(VLOOKUP($B2290,競技者!$A$5:$I$1004,7,FALSE)="","",VLOOKUP($B2290,競技者!$A$5:$I$1004,7,FALSE)))</f>
        <v/>
      </c>
      <c r="G2290" s="120" t="str">
        <f>IF($B2290="","",IF(VLOOKUP($B2290,競技者!$A$5:$I$1004,9,FALSE)="","",VLOOKUP($B2290,競技者!$A$5:$I$1004,9,FALSE)))</f>
        <v/>
      </c>
      <c r="H2290" s="119"/>
      <c r="I2290" s="120" t="str">
        <f t="shared" si="175"/>
        <v/>
      </c>
      <c r="J2290" s="121"/>
      <c r="K2290" s="122" t="str">
        <f t="shared" si="176"/>
        <v/>
      </c>
      <c r="L2290" s="121"/>
      <c r="M2290" s="122" t="str">
        <f t="shared" si="177"/>
        <v/>
      </c>
      <c r="N2290" s="123"/>
      <c r="O2290" s="123"/>
      <c r="P2290" s="259"/>
      <c r="Q2290" s="124" t="str">
        <f t="shared" si="178"/>
        <v/>
      </c>
      <c r="R2290" s="125" t="str">
        <f t="shared" si="179"/>
        <v/>
      </c>
      <c r="S2290" s="121"/>
      <c r="T2290" s="236"/>
      <c r="U2290" s="127"/>
    </row>
    <row r="2291" spans="1:21">
      <c r="A2291" s="94">
        <v>2287</v>
      </c>
      <c r="B2291" s="111"/>
      <c r="C2291" s="95" t="str">
        <f>IF($B2291="","",IF(VLOOKUP($B2291,競技者!$A$5:$I$1004,2,FALSE)="","",VLOOKUP($B2291,競技者!$A$5:$I$1004,2,FALSE)))</f>
        <v/>
      </c>
      <c r="D2291" s="95" t="str">
        <f>IF($B2291="","",IF(VLOOKUP($B2291,競技者!$A$5:$I$1004,3,FALSE)="","",VLOOKUP($B2291,競技者!$A$5:$I$1004,3,FALSE)))</f>
        <v/>
      </c>
      <c r="E2291" s="95" t="str">
        <f>IF($B2291="","",IF(VLOOKUP($B2291,競技者!$A$5:$I$1004,4,FALSE)="","",VLOOKUP($B2291,競技者!$A$5:$I$1004,4,FALSE)))</f>
        <v/>
      </c>
      <c r="F2291" s="95" t="str">
        <f>IF($B2291="","",IF(VLOOKUP($B2291,競技者!$A$5:$I$1004,7,FALSE)="","",VLOOKUP($B2291,競技者!$A$5:$I$1004,7,FALSE)))</f>
        <v/>
      </c>
      <c r="G2291" s="95" t="str">
        <f>IF($B2291="","",IF(VLOOKUP($B2291,競技者!$A$5:$I$1004,9,FALSE)="","",VLOOKUP($B2291,競技者!$A$5:$I$1004,9,FALSE)))</f>
        <v/>
      </c>
      <c r="H2291" s="109"/>
      <c r="I2291" s="95" t="str">
        <f t="shared" si="175"/>
        <v/>
      </c>
      <c r="J2291" s="96"/>
      <c r="K2291" s="107" t="str">
        <f t="shared" si="176"/>
        <v/>
      </c>
      <c r="L2291" s="96"/>
      <c r="M2291" s="107" t="str">
        <f t="shared" si="177"/>
        <v/>
      </c>
      <c r="N2291" s="103"/>
      <c r="O2291" s="103"/>
      <c r="P2291" s="260"/>
      <c r="Q2291" s="97" t="str">
        <f t="shared" si="178"/>
        <v/>
      </c>
      <c r="R2291" s="98" t="str">
        <f t="shared" si="179"/>
        <v/>
      </c>
      <c r="S2291" s="96"/>
      <c r="T2291" s="234"/>
      <c r="U2291" s="105"/>
    </row>
    <row r="2292" spans="1:21">
      <c r="A2292" s="94">
        <v>2288</v>
      </c>
      <c r="B2292" s="111"/>
      <c r="C2292" s="95" t="str">
        <f>IF($B2292="","",IF(VLOOKUP($B2292,競技者!$A$5:$I$1004,2,FALSE)="","",VLOOKUP($B2292,競技者!$A$5:$I$1004,2,FALSE)))</f>
        <v/>
      </c>
      <c r="D2292" s="95" t="str">
        <f>IF($B2292="","",IF(VLOOKUP($B2292,競技者!$A$5:$I$1004,3,FALSE)="","",VLOOKUP($B2292,競技者!$A$5:$I$1004,3,FALSE)))</f>
        <v/>
      </c>
      <c r="E2292" s="95" t="str">
        <f>IF($B2292="","",IF(VLOOKUP($B2292,競技者!$A$5:$I$1004,4,FALSE)="","",VLOOKUP($B2292,競技者!$A$5:$I$1004,4,FALSE)))</f>
        <v/>
      </c>
      <c r="F2292" s="95" t="str">
        <f>IF($B2292="","",IF(VLOOKUP($B2292,競技者!$A$5:$I$1004,7,FALSE)="","",VLOOKUP($B2292,競技者!$A$5:$I$1004,7,FALSE)))</f>
        <v/>
      </c>
      <c r="G2292" s="95" t="str">
        <f>IF($B2292="","",IF(VLOOKUP($B2292,競技者!$A$5:$I$1004,9,FALSE)="","",VLOOKUP($B2292,競技者!$A$5:$I$1004,9,FALSE)))</f>
        <v/>
      </c>
      <c r="H2292" s="109"/>
      <c r="I2292" s="95" t="str">
        <f t="shared" si="175"/>
        <v/>
      </c>
      <c r="J2292" s="96"/>
      <c r="K2292" s="107" t="str">
        <f t="shared" si="176"/>
        <v/>
      </c>
      <c r="L2292" s="96"/>
      <c r="M2292" s="107" t="str">
        <f t="shared" si="177"/>
        <v/>
      </c>
      <c r="N2292" s="103"/>
      <c r="O2292" s="103"/>
      <c r="P2292" s="260"/>
      <c r="Q2292" s="97" t="str">
        <f t="shared" si="178"/>
        <v/>
      </c>
      <c r="R2292" s="98" t="str">
        <f t="shared" si="179"/>
        <v/>
      </c>
      <c r="S2292" s="96"/>
      <c r="T2292" s="234"/>
      <c r="U2292" s="105"/>
    </row>
    <row r="2293" spans="1:21">
      <c r="A2293" s="94">
        <v>2289</v>
      </c>
      <c r="B2293" s="111"/>
      <c r="C2293" s="95" t="str">
        <f>IF($B2293="","",IF(VLOOKUP($B2293,競技者!$A$5:$I$1004,2,FALSE)="","",VLOOKUP($B2293,競技者!$A$5:$I$1004,2,FALSE)))</f>
        <v/>
      </c>
      <c r="D2293" s="95" t="str">
        <f>IF($B2293="","",IF(VLOOKUP($B2293,競技者!$A$5:$I$1004,3,FALSE)="","",VLOOKUP($B2293,競技者!$A$5:$I$1004,3,FALSE)))</f>
        <v/>
      </c>
      <c r="E2293" s="95" t="str">
        <f>IF($B2293="","",IF(VLOOKUP($B2293,競技者!$A$5:$I$1004,4,FALSE)="","",VLOOKUP($B2293,競技者!$A$5:$I$1004,4,FALSE)))</f>
        <v/>
      </c>
      <c r="F2293" s="95" t="str">
        <f>IF($B2293="","",IF(VLOOKUP($B2293,競技者!$A$5:$I$1004,7,FALSE)="","",VLOOKUP($B2293,競技者!$A$5:$I$1004,7,FALSE)))</f>
        <v/>
      </c>
      <c r="G2293" s="95" t="str">
        <f>IF($B2293="","",IF(VLOOKUP($B2293,競技者!$A$5:$I$1004,9,FALSE)="","",VLOOKUP($B2293,競技者!$A$5:$I$1004,9,FALSE)))</f>
        <v/>
      </c>
      <c r="H2293" s="109"/>
      <c r="I2293" s="95" t="str">
        <f t="shared" si="175"/>
        <v/>
      </c>
      <c r="J2293" s="96"/>
      <c r="K2293" s="107" t="str">
        <f t="shared" si="176"/>
        <v/>
      </c>
      <c r="L2293" s="96"/>
      <c r="M2293" s="107" t="str">
        <f t="shared" si="177"/>
        <v/>
      </c>
      <c r="N2293" s="103"/>
      <c r="O2293" s="103"/>
      <c r="P2293" s="260"/>
      <c r="Q2293" s="97" t="str">
        <f t="shared" si="178"/>
        <v/>
      </c>
      <c r="R2293" s="98" t="str">
        <f t="shared" si="179"/>
        <v/>
      </c>
      <c r="S2293" s="96"/>
      <c r="T2293" s="234"/>
      <c r="U2293" s="105"/>
    </row>
    <row r="2294" spans="1:21" ht="12.6" thickBot="1">
      <c r="A2294" s="94">
        <v>2290</v>
      </c>
      <c r="B2294" s="217"/>
      <c r="C2294" s="218" t="str">
        <f>IF($B2294="","",IF(VLOOKUP($B2294,競技者!$A$5:$I$1004,2,FALSE)="","",VLOOKUP($B2294,競技者!$A$5:$I$1004,2,FALSE)))</f>
        <v/>
      </c>
      <c r="D2294" s="218" t="str">
        <f>IF($B2294="","",IF(VLOOKUP($B2294,競技者!$A$5:$I$1004,3,FALSE)="","",VLOOKUP($B2294,競技者!$A$5:$I$1004,3,FALSE)))</f>
        <v/>
      </c>
      <c r="E2294" s="218" t="str">
        <f>IF($B2294="","",IF(VLOOKUP($B2294,競技者!$A$5:$I$1004,4,FALSE)="","",VLOOKUP($B2294,競技者!$A$5:$I$1004,4,FALSE)))</f>
        <v/>
      </c>
      <c r="F2294" s="218" t="str">
        <f>IF($B2294="","",IF(VLOOKUP($B2294,競技者!$A$5:$I$1004,7,FALSE)="","",VLOOKUP($B2294,競技者!$A$5:$I$1004,7,FALSE)))</f>
        <v/>
      </c>
      <c r="G2294" s="218" t="str">
        <f>IF($B2294="","",IF(VLOOKUP($B2294,競技者!$A$5:$I$1004,9,FALSE)="","",VLOOKUP($B2294,競技者!$A$5:$I$1004,9,FALSE)))</f>
        <v/>
      </c>
      <c r="H2294" s="219"/>
      <c r="I2294" s="218" t="str">
        <f t="shared" si="175"/>
        <v/>
      </c>
      <c r="J2294" s="220"/>
      <c r="K2294" s="221" t="str">
        <f t="shared" si="176"/>
        <v/>
      </c>
      <c r="L2294" s="220"/>
      <c r="M2294" s="221" t="str">
        <f t="shared" si="177"/>
        <v/>
      </c>
      <c r="N2294" s="262"/>
      <c r="O2294" s="262"/>
      <c r="P2294" s="263"/>
      <c r="Q2294" s="222" t="str">
        <f t="shared" si="178"/>
        <v/>
      </c>
      <c r="R2294" s="223" t="str">
        <f t="shared" si="179"/>
        <v/>
      </c>
      <c r="S2294" s="220"/>
      <c r="T2294" s="237"/>
      <c r="U2294" s="224"/>
    </row>
    <row r="2295" spans="1:21">
      <c r="A2295" s="94">
        <v>2291</v>
      </c>
      <c r="B2295" s="199"/>
      <c r="C2295" s="120" t="str">
        <f>IF($B2295="","",IF(VLOOKUP($B2295,競技者!$A$5:$I$1004,2,FALSE)="","",VLOOKUP($B2295,競技者!$A$5:$I$1004,2,FALSE)))</f>
        <v/>
      </c>
      <c r="D2295" s="120" t="str">
        <f>IF($B2295="","",IF(VLOOKUP($B2295,競技者!$A$5:$I$1004,3,FALSE)="","",VLOOKUP($B2295,競技者!$A$5:$I$1004,3,FALSE)))</f>
        <v/>
      </c>
      <c r="E2295" s="120" t="str">
        <f>IF($B2295="","",IF(VLOOKUP($B2295,競技者!$A$5:$I$1004,4,FALSE)="","",VLOOKUP($B2295,競技者!$A$5:$I$1004,4,FALSE)))</f>
        <v/>
      </c>
      <c r="F2295" s="120" t="str">
        <f>IF($B2295="","",IF(VLOOKUP($B2295,競技者!$A$5:$I$1004,7,FALSE)="","",VLOOKUP($B2295,競技者!$A$5:$I$1004,7,FALSE)))</f>
        <v/>
      </c>
      <c r="G2295" s="120" t="str">
        <f>IF($B2295="","",IF(VLOOKUP($B2295,競技者!$A$5:$I$1004,9,FALSE)="","",VLOOKUP($B2295,競技者!$A$5:$I$1004,9,FALSE)))</f>
        <v/>
      </c>
      <c r="H2295" s="119"/>
      <c r="I2295" s="120" t="str">
        <f t="shared" si="175"/>
        <v/>
      </c>
      <c r="J2295" s="121"/>
      <c r="K2295" s="122" t="str">
        <f t="shared" si="176"/>
        <v/>
      </c>
      <c r="L2295" s="121"/>
      <c r="M2295" s="122" t="str">
        <f t="shared" si="177"/>
        <v/>
      </c>
      <c r="N2295" s="123"/>
      <c r="O2295" s="123"/>
      <c r="P2295" s="259"/>
      <c r="Q2295" s="124" t="str">
        <f t="shared" si="178"/>
        <v/>
      </c>
      <c r="R2295" s="125" t="str">
        <f t="shared" si="179"/>
        <v/>
      </c>
      <c r="S2295" s="121"/>
      <c r="T2295" s="236"/>
      <c r="U2295" s="127"/>
    </row>
    <row r="2296" spans="1:21">
      <c r="A2296" s="94">
        <v>2292</v>
      </c>
      <c r="B2296" s="111"/>
      <c r="C2296" s="95" t="str">
        <f>IF($B2296="","",IF(VLOOKUP($B2296,競技者!$A$5:$I$1004,2,FALSE)="","",VLOOKUP($B2296,競技者!$A$5:$I$1004,2,FALSE)))</f>
        <v/>
      </c>
      <c r="D2296" s="95" t="str">
        <f>IF($B2296="","",IF(VLOOKUP($B2296,競技者!$A$5:$I$1004,3,FALSE)="","",VLOOKUP($B2296,競技者!$A$5:$I$1004,3,FALSE)))</f>
        <v/>
      </c>
      <c r="E2296" s="95" t="str">
        <f>IF($B2296="","",IF(VLOOKUP($B2296,競技者!$A$5:$I$1004,4,FALSE)="","",VLOOKUP($B2296,競技者!$A$5:$I$1004,4,FALSE)))</f>
        <v/>
      </c>
      <c r="F2296" s="95" t="str">
        <f>IF($B2296="","",IF(VLOOKUP($B2296,競技者!$A$5:$I$1004,7,FALSE)="","",VLOOKUP($B2296,競技者!$A$5:$I$1004,7,FALSE)))</f>
        <v/>
      </c>
      <c r="G2296" s="95" t="str">
        <f>IF($B2296="","",IF(VLOOKUP($B2296,競技者!$A$5:$I$1004,9,FALSE)="","",VLOOKUP($B2296,競技者!$A$5:$I$1004,9,FALSE)))</f>
        <v/>
      </c>
      <c r="H2296" s="109"/>
      <c r="I2296" s="95" t="str">
        <f t="shared" si="175"/>
        <v/>
      </c>
      <c r="J2296" s="96"/>
      <c r="K2296" s="107" t="str">
        <f t="shared" si="176"/>
        <v/>
      </c>
      <c r="L2296" s="96"/>
      <c r="M2296" s="107" t="str">
        <f t="shared" si="177"/>
        <v/>
      </c>
      <c r="N2296" s="103"/>
      <c r="O2296" s="103"/>
      <c r="P2296" s="260"/>
      <c r="Q2296" s="97" t="str">
        <f t="shared" si="178"/>
        <v/>
      </c>
      <c r="R2296" s="98" t="str">
        <f t="shared" si="179"/>
        <v/>
      </c>
      <c r="S2296" s="96"/>
      <c r="T2296" s="234"/>
      <c r="U2296" s="105"/>
    </row>
    <row r="2297" spans="1:21">
      <c r="A2297" s="94">
        <v>2293</v>
      </c>
      <c r="B2297" s="111"/>
      <c r="C2297" s="95" t="str">
        <f>IF($B2297="","",IF(VLOOKUP($B2297,競技者!$A$5:$I$1004,2,FALSE)="","",VLOOKUP($B2297,競技者!$A$5:$I$1004,2,FALSE)))</f>
        <v/>
      </c>
      <c r="D2297" s="95" t="str">
        <f>IF($B2297="","",IF(VLOOKUP($B2297,競技者!$A$5:$I$1004,3,FALSE)="","",VLOOKUP($B2297,競技者!$A$5:$I$1004,3,FALSE)))</f>
        <v/>
      </c>
      <c r="E2297" s="95" t="str">
        <f>IF($B2297="","",IF(VLOOKUP($B2297,競技者!$A$5:$I$1004,4,FALSE)="","",VLOOKUP($B2297,競技者!$A$5:$I$1004,4,FALSE)))</f>
        <v/>
      </c>
      <c r="F2297" s="95" t="str">
        <f>IF($B2297="","",IF(VLOOKUP($B2297,競技者!$A$5:$I$1004,7,FALSE)="","",VLOOKUP($B2297,競技者!$A$5:$I$1004,7,FALSE)))</f>
        <v/>
      </c>
      <c r="G2297" s="95" t="str">
        <f>IF($B2297="","",IF(VLOOKUP($B2297,競技者!$A$5:$I$1004,9,FALSE)="","",VLOOKUP($B2297,競技者!$A$5:$I$1004,9,FALSE)))</f>
        <v/>
      </c>
      <c r="H2297" s="109"/>
      <c r="I2297" s="95" t="str">
        <f t="shared" si="175"/>
        <v/>
      </c>
      <c r="J2297" s="96"/>
      <c r="K2297" s="107" t="str">
        <f t="shared" si="176"/>
        <v/>
      </c>
      <c r="L2297" s="96"/>
      <c r="M2297" s="107" t="str">
        <f t="shared" si="177"/>
        <v/>
      </c>
      <c r="N2297" s="103"/>
      <c r="O2297" s="103"/>
      <c r="P2297" s="260"/>
      <c r="Q2297" s="97" t="str">
        <f t="shared" si="178"/>
        <v/>
      </c>
      <c r="R2297" s="98" t="str">
        <f t="shared" si="179"/>
        <v/>
      </c>
      <c r="S2297" s="96"/>
      <c r="T2297" s="234"/>
      <c r="U2297" s="105"/>
    </row>
    <row r="2298" spans="1:21">
      <c r="A2298" s="94">
        <v>2294</v>
      </c>
      <c r="B2298" s="111"/>
      <c r="C2298" s="95" t="str">
        <f>IF($B2298="","",IF(VLOOKUP($B2298,競技者!$A$5:$I$1004,2,FALSE)="","",VLOOKUP($B2298,競技者!$A$5:$I$1004,2,FALSE)))</f>
        <v/>
      </c>
      <c r="D2298" s="95" t="str">
        <f>IF($B2298="","",IF(VLOOKUP($B2298,競技者!$A$5:$I$1004,3,FALSE)="","",VLOOKUP($B2298,競技者!$A$5:$I$1004,3,FALSE)))</f>
        <v/>
      </c>
      <c r="E2298" s="95" t="str">
        <f>IF($B2298="","",IF(VLOOKUP($B2298,競技者!$A$5:$I$1004,4,FALSE)="","",VLOOKUP($B2298,競技者!$A$5:$I$1004,4,FALSE)))</f>
        <v/>
      </c>
      <c r="F2298" s="95" t="str">
        <f>IF($B2298="","",IF(VLOOKUP($B2298,競技者!$A$5:$I$1004,7,FALSE)="","",VLOOKUP($B2298,競技者!$A$5:$I$1004,7,FALSE)))</f>
        <v/>
      </c>
      <c r="G2298" s="95" t="str">
        <f>IF($B2298="","",IF(VLOOKUP($B2298,競技者!$A$5:$I$1004,9,FALSE)="","",VLOOKUP($B2298,競技者!$A$5:$I$1004,9,FALSE)))</f>
        <v/>
      </c>
      <c r="H2298" s="109"/>
      <c r="I2298" s="95" t="str">
        <f t="shared" si="175"/>
        <v/>
      </c>
      <c r="J2298" s="96"/>
      <c r="K2298" s="107" t="str">
        <f t="shared" si="176"/>
        <v/>
      </c>
      <c r="L2298" s="96"/>
      <c r="M2298" s="107" t="str">
        <f t="shared" si="177"/>
        <v/>
      </c>
      <c r="N2298" s="103"/>
      <c r="O2298" s="103"/>
      <c r="P2298" s="260"/>
      <c r="Q2298" s="97" t="str">
        <f t="shared" si="178"/>
        <v/>
      </c>
      <c r="R2298" s="98" t="str">
        <f t="shared" si="179"/>
        <v/>
      </c>
      <c r="S2298" s="96"/>
      <c r="T2298" s="234"/>
      <c r="U2298" s="105"/>
    </row>
    <row r="2299" spans="1:21">
      <c r="A2299" s="94">
        <v>2295</v>
      </c>
      <c r="B2299" s="207"/>
      <c r="C2299" s="208" t="str">
        <f>IF($B2299="","",IF(VLOOKUP($B2299,競技者!$A$5:$I$1004,2,FALSE)="","",VLOOKUP($B2299,競技者!$A$5:$I$1004,2,FALSE)))</f>
        <v/>
      </c>
      <c r="D2299" s="208" t="str">
        <f>IF($B2299="","",IF(VLOOKUP($B2299,競技者!$A$5:$I$1004,3,FALSE)="","",VLOOKUP($B2299,競技者!$A$5:$I$1004,3,FALSE)))</f>
        <v/>
      </c>
      <c r="E2299" s="208" t="str">
        <f>IF($B2299="","",IF(VLOOKUP($B2299,競技者!$A$5:$I$1004,4,FALSE)="","",VLOOKUP($B2299,競技者!$A$5:$I$1004,4,FALSE)))</f>
        <v/>
      </c>
      <c r="F2299" s="208" t="str">
        <f>IF($B2299="","",IF(VLOOKUP($B2299,競技者!$A$5:$I$1004,7,FALSE)="","",VLOOKUP($B2299,競技者!$A$5:$I$1004,7,FALSE)))</f>
        <v/>
      </c>
      <c r="G2299" s="208" t="str">
        <f>IF($B2299="","",IF(VLOOKUP($B2299,競技者!$A$5:$I$1004,9,FALSE)="","",VLOOKUP($B2299,競技者!$A$5:$I$1004,9,FALSE)))</f>
        <v/>
      </c>
      <c r="H2299" s="209"/>
      <c r="I2299" s="208" t="str">
        <f t="shared" si="175"/>
        <v/>
      </c>
      <c r="J2299" s="210"/>
      <c r="K2299" s="211" t="str">
        <f t="shared" si="176"/>
        <v/>
      </c>
      <c r="L2299" s="210"/>
      <c r="M2299" s="211" t="str">
        <f t="shared" si="177"/>
        <v/>
      </c>
      <c r="N2299" s="212"/>
      <c r="O2299" s="212"/>
      <c r="P2299" s="261"/>
      <c r="Q2299" s="213" t="str">
        <f t="shared" si="178"/>
        <v/>
      </c>
      <c r="R2299" s="214" t="str">
        <f t="shared" si="179"/>
        <v/>
      </c>
      <c r="S2299" s="210"/>
      <c r="T2299" s="238"/>
      <c r="U2299" s="216"/>
    </row>
    <row r="2300" spans="1:21">
      <c r="A2300" s="94">
        <v>2296</v>
      </c>
      <c r="B2300" s="199"/>
      <c r="C2300" s="120" t="str">
        <f>IF($B2300="","",IF(VLOOKUP($B2300,競技者!$A$5:$I$1004,2,FALSE)="","",VLOOKUP($B2300,競技者!$A$5:$I$1004,2,FALSE)))</f>
        <v/>
      </c>
      <c r="D2300" s="120" t="str">
        <f>IF($B2300="","",IF(VLOOKUP($B2300,競技者!$A$5:$I$1004,3,FALSE)="","",VLOOKUP($B2300,競技者!$A$5:$I$1004,3,FALSE)))</f>
        <v/>
      </c>
      <c r="E2300" s="120" t="str">
        <f>IF($B2300="","",IF(VLOOKUP($B2300,競技者!$A$5:$I$1004,4,FALSE)="","",VLOOKUP($B2300,競技者!$A$5:$I$1004,4,FALSE)))</f>
        <v/>
      </c>
      <c r="F2300" s="120" t="str">
        <f>IF($B2300="","",IF(VLOOKUP($B2300,競技者!$A$5:$I$1004,7,FALSE)="","",VLOOKUP($B2300,競技者!$A$5:$I$1004,7,FALSE)))</f>
        <v/>
      </c>
      <c r="G2300" s="120" t="str">
        <f>IF($B2300="","",IF(VLOOKUP($B2300,競技者!$A$5:$I$1004,9,FALSE)="","",VLOOKUP($B2300,競技者!$A$5:$I$1004,9,FALSE)))</f>
        <v/>
      </c>
      <c r="H2300" s="119"/>
      <c r="I2300" s="120" t="str">
        <f t="shared" si="175"/>
        <v/>
      </c>
      <c r="J2300" s="121"/>
      <c r="K2300" s="122" t="str">
        <f t="shared" si="176"/>
        <v/>
      </c>
      <c r="L2300" s="121"/>
      <c r="M2300" s="122" t="str">
        <f t="shared" si="177"/>
        <v/>
      </c>
      <c r="N2300" s="123"/>
      <c r="O2300" s="123"/>
      <c r="P2300" s="259"/>
      <c r="Q2300" s="124" t="str">
        <f t="shared" si="178"/>
        <v/>
      </c>
      <c r="R2300" s="125" t="str">
        <f t="shared" si="179"/>
        <v/>
      </c>
      <c r="S2300" s="121"/>
      <c r="T2300" s="236"/>
      <c r="U2300" s="127"/>
    </row>
    <row r="2301" spans="1:21">
      <c r="A2301" s="94">
        <v>2297</v>
      </c>
      <c r="B2301" s="111"/>
      <c r="C2301" s="95" t="str">
        <f>IF($B2301="","",IF(VLOOKUP($B2301,競技者!$A$5:$I$1004,2,FALSE)="","",VLOOKUP($B2301,競技者!$A$5:$I$1004,2,FALSE)))</f>
        <v/>
      </c>
      <c r="D2301" s="95" t="str">
        <f>IF($B2301="","",IF(VLOOKUP($B2301,競技者!$A$5:$I$1004,3,FALSE)="","",VLOOKUP($B2301,競技者!$A$5:$I$1004,3,FALSE)))</f>
        <v/>
      </c>
      <c r="E2301" s="95" t="str">
        <f>IF($B2301="","",IF(VLOOKUP($B2301,競技者!$A$5:$I$1004,4,FALSE)="","",VLOOKUP($B2301,競技者!$A$5:$I$1004,4,FALSE)))</f>
        <v/>
      </c>
      <c r="F2301" s="95" t="str">
        <f>IF($B2301="","",IF(VLOOKUP($B2301,競技者!$A$5:$I$1004,7,FALSE)="","",VLOOKUP($B2301,競技者!$A$5:$I$1004,7,FALSE)))</f>
        <v/>
      </c>
      <c r="G2301" s="95" t="str">
        <f>IF($B2301="","",IF(VLOOKUP($B2301,競技者!$A$5:$I$1004,9,FALSE)="","",VLOOKUP($B2301,競技者!$A$5:$I$1004,9,FALSE)))</f>
        <v/>
      </c>
      <c r="H2301" s="109"/>
      <c r="I2301" s="95" t="str">
        <f t="shared" si="175"/>
        <v/>
      </c>
      <c r="J2301" s="96"/>
      <c r="K2301" s="107" t="str">
        <f t="shared" si="176"/>
        <v/>
      </c>
      <c r="L2301" s="96"/>
      <c r="M2301" s="107" t="str">
        <f t="shared" si="177"/>
        <v/>
      </c>
      <c r="N2301" s="103"/>
      <c r="O2301" s="103"/>
      <c r="P2301" s="260"/>
      <c r="Q2301" s="97" t="str">
        <f t="shared" si="178"/>
        <v/>
      </c>
      <c r="R2301" s="98" t="str">
        <f t="shared" si="179"/>
        <v/>
      </c>
      <c r="S2301" s="96"/>
      <c r="T2301" s="234"/>
      <c r="U2301" s="105"/>
    </row>
    <row r="2302" spans="1:21">
      <c r="A2302" s="94">
        <v>2298</v>
      </c>
      <c r="B2302" s="111"/>
      <c r="C2302" s="95" t="str">
        <f>IF($B2302="","",IF(VLOOKUP($B2302,競技者!$A$5:$I$1004,2,FALSE)="","",VLOOKUP($B2302,競技者!$A$5:$I$1004,2,FALSE)))</f>
        <v/>
      </c>
      <c r="D2302" s="95" t="str">
        <f>IF($B2302="","",IF(VLOOKUP($B2302,競技者!$A$5:$I$1004,3,FALSE)="","",VLOOKUP($B2302,競技者!$A$5:$I$1004,3,FALSE)))</f>
        <v/>
      </c>
      <c r="E2302" s="95" t="str">
        <f>IF($B2302="","",IF(VLOOKUP($B2302,競技者!$A$5:$I$1004,4,FALSE)="","",VLOOKUP($B2302,競技者!$A$5:$I$1004,4,FALSE)))</f>
        <v/>
      </c>
      <c r="F2302" s="95" t="str">
        <f>IF($B2302="","",IF(VLOOKUP($B2302,競技者!$A$5:$I$1004,7,FALSE)="","",VLOOKUP($B2302,競技者!$A$5:$I$1004,7,FALSE)))</f>
        <v/>
      </c>
      <c r="G2302" s="95" t="str">
        <f>IF($B2302="","",IF(VLOOKUP($B2302,競技者!$A$5:$I$1004,9,FALSE)="","",VLOOKUP($B2302,競技者!$A$5:$I$1004,9,FALSE)))</f>
        <v/>
      </c>
      <c r="H2302" s="109"/>
      <c r="I2302" s="95" t="str">
        <f t="shared" si="175"/>
        <v/>
      </c>
      <c r="J2302" s="96"/>
      <c r="K2302" s="107" t="str">
        <f t="shared" si="176"/>
        <v/>
      </c>
      <c r="L2302" s="96"/>
      <c r="M2302" s="107" t="str">
        <f t="shared" si="177"/>
        <v/>
      </c>
      <c r="N2302" s="103"/>
      <c r="O2302" s="103"/>
      <c r="P2302" s="260"/>
      <c r="Q2302" s="97" t="str">
        <f t="shared" si="178"/>
        <v/>
      </c>
      <c r="R2302" s="98" t="str">
        <f t="shared" si="179"/>
        <v/>
      </c>
      <c r="S2302" s="96"/>
      <c r="T2302" s="234"/>
      <c r="U2302" s="105"/>
    </row>
    <row r="2303" spans="1:21">
      <c r="A2303" s="94">
        <v>2299</v>
      </c>
      <c r="B2303" s="111"/>
      <c r="C2303" s="95" t="str">
        <f>IF($B2303="","",IF(VLOOKUP($B2303,競技者!$A$5:$I$1004,2,FALSE)="","",VLOOKUP($B2303,競技者!$A$5:$I$1004,2,FALSE)))</f>
        <v/>
      </c>
      <c r="D2303" s="95" t="str">
        <f>IF($B2303="","",IF(VLOOKUP($B2303,競技者!$A$5:$I$1004,3,FALSE)="","",VLOOKUP($B2303,競技者!$A$5:$I$1004,3,FALSE)))</f>
        <v/>
      </c>
      <c r="E2303" s="95" t="str">
        <f>IF($B2303="","",IF(VLOOKUP($B2303,競技者!$A$5:$I$1004,4,FALSE)="","",VLOOKUP($B2303,競技者!$A$5:$I$1004,4,FALSE)))</f>
        <v/>
      </c>
      <c r="F2303" s="95" t="str">
        <f>IF($B2303="","",IF(VLOOKUP($B2303,競技者!$A$5:$I$1004,7,FALSE)="","",VLOOKUP($B2303,競技者!$A$5:$I$1004,7,FALSE)))</f>
        <v/>
      </c>
      <c r="G2303" s="95" t="str">
        <f>IF($B2303="","",IF(VLOOKUP($B2303,競技者!$A$5:$I$1004,9,FALSE)="","",VLOOKUP($B2303,競技者!$A$5:$I$1004,9,FALSE)))</f>
        <v/>
      </c>
      <c r="H2303" s="109"/>
      <c r="I2303" s="95" t="str">
        <f t="shared" si="175"/>
        <v/>
      </c>
      <c r="J2303" s="96"/>
      <c r="K2303" s="107" t="str">
        <f t="shared" si="176"/>
        <v/>
      </c>
      <c r="L2303" s="96"/>
      <c r="M2303" s="107" t="str">
        <f t="shared" si="177"/>
        <v/>
      </c>
      <c r="N2303" s="103"/>
      <c r="O2303" s="103"/>
      <c r="P2303" s="260"/>
      <c r="Q2303" s="97" t="str">
        <f t="shared" si="178"/>
        <v/>
      </c>
      <c r="R2303" s="98" t="str">
        <f t="shared" si="179"/>
        <v/>
      </c>
      <c r="S2303" s="96"/>
      <c r="T2303" s="234"/>
      <c r="U2303" s="105"/>
    </row>
    <row r="2304" spans="1:21" ht="12.6" thickBot="1">
      <c r="A2304" s="94">
        <v>2300</v>
      </c>
      <c r="B2304" s="217"/>
      <c r="C2304" s="218" t="str">
        <f>IF($B2304="","",IF(VLOOKUP($B2304,競技者!$A$5:$I$1004,2,FALSE)="","",VLOOKUP($B2304,競技者!$A$5:$I$1004,2,FALSE)))</f>
        <v/>
      </c>
      <c r="D2304" s="218" t="str">
        <f>IF($B2304="","",IF(VLOOKUP($B2304,競技者!$A$5:$I$1004,3,FALSE)="","",VLOOKUP($B2304,競技者!$A$5:$I$1004,3,FALSE)))</f>
        <v/>
      </c>
      <c r="E2304" s="218" t="str">
        <f>IF($B2304="","",IF(VLOOKUP($B2304,競技者!$A$5:$I$1004,4,FALSE)="","",VLOOKUP($B2304,競技者!$A$5:$I$1004,4,FALSE)))</f>
        <v/>
      </c>
      <c r="F2304" s="218" t="str">
        <f>IF($B2304="","",IF(VLOOKUP($B2304,競技者!$A$5:$I$1004,7,FALSE)="","",VLOOKUP($B2304,競技者!$A$5:$I$1004,7,FALSE)))</f>
        <v/>
      </c>
      <c r="G2304" s="218" t="str">
        <f>IF($B2304="","",IF(VLOOKUP($B2304,競技者!$A$5:$I$1004,9,FALSE)="","",VLOOKUP($B2304,競技者!$A$5:$I$1004,9,FALSE)))</f>
        <v/>
      </c>
      <c r="H2304" s="219"/>
      <c r="I2304" s="218" t="str">
        <f t="shared" si="175"/>
        <v/>
      </c>
      <c r="J2304" s="220"/>
      <c r="K2304" s="221" t="str">
        <f t="shared" si="176"/>
        <v/>
      </c>
      <c r="L2304" s="220"/>
      <c r="M2304" s="221" t="str">
        <f t="shared" si="177"/>
        <v/>
      </c>
      <c r="N2304" s="262"/>
      <c r="O2304" s="262"/>
      <c r="P2304" s="263"/>
      <c r="Q2304" s="222" t="str">
        <f t="shared" si="178"/>
        <v/>
      </c>
      <c r="R2304" s="223" t="str">
        <f t="shared" si="179"/>
        <v/>
      </c>
      <c r="S2304" s="220"/>
      <c r="T2304" s="237"/>
      <c r="U2304" s="224"/>
    </row>
    <row r="2305" spans="1:21">
      <c r="A2305" s="94">
        <v>2301</v>
      </c>
      <c r="B2305" s="199"/>
      <c r="C2305" s="120" t="str">
        <f>IF($B2305="","",IF(VLOOKUP($B2305,競技者!$A$5:$I$1004,2,FALSE)="","",VLOOKUP($B2305,競技者!$A$5:$I$1004,2,FALSE)))</f>
        <v/>
      </c>
      <c r="D2305" s="120" t="str">
        <f>IF($B2305="","",IF(VLOOKUP($B2305,競技者!$A$5:$I$1004,3,FALSE)="","",VLOOKUP($B2305,競技者!$A$5:$I$1004,3,FALSE)))</f>
        <v/>
      </c>
      <c r="E2305" s="120" t="str">
        <f>IF($B2305="","",IF(VLOOKUP($B2305,競技者!$A$5:$I$1004,4,FALSE)="","",VLOOKUP($B2305,競技者!$A$5:$I$1004,4,FALSE)))</f>
        <v/>
      </c>
      <c r="F2305" s="120" t="str">
        <f>IF($B2305="","",IF(VLOOKUP($B2305,競技者!$A$5:$I$1004,7,FALSE)="","",VLOOKUP($B2305,競技者!$A$5:$I$1004,7,FALSE)))</f>
        <v/>
      </c>
      <c r="G2305" s="120" t="str">
        <f>IF($B2305="","",IF(VLOOKUP($B2305,競技者!$A$5:$I$1004,9,FALSE)="","",VLOOKUP($B2305,競技者!$A$5:$I$1004,9,FALSE)))</f>
        <v/>
      </c>
      <c r="H2305" s="119"/>
      <c r="I2305" s="120" t="str">
        <f t="shared" si="175"/>
        <v/>
      </c>
      <c r="J2305" s="121"/>
      <c r="K2305" s="122" t="str">
        <f t="shared" si="176"/>
        <v/>
      </c>
      <c r="L2305" s="121"/>
      <c r="M2305" s="122" t="str">
        <f t="shared" si="177"/>
        <v/>
      </c>
      <c r="N2305" s="123"/>
      <c r="O2305" s="123"/>
      <c r="P2305" s="259"/>
      <c r="Q2305" s="124" t="str">
        <f t="shared" si="178"/>
        <v/>
      </c>
      <c r="R2305" s="125" t="str">
        <f t="shared" si="179"/>
        <v/>
      </c>
      <c r="S2305" s="121"/>
      <c r="T2305" s="236"/>
      <c r="U2305" s="127"/>
    </row>
    <row r="2306" spans="1:21">
      <c r="A2306" s="94">
        <v>2302</v>
      </c>
      <c r="B2306" s="111"/>
      <c r="C2306" s="95" t="str">
        <f>IF($B2306="","",IF(VLOOKUP($B2306,競技者!$A$5:$I$1004,2,FALSE)="","",VLOOKUP($B2306,競技者!$A$5:$I$1004,2,FALSE)))</f>
        <v/>
      </c>
      <c r="D2306" s="95" t="str">
        <f>IF($B2306="","",IF(VLOOKUP($B2306,競技者!$A$5:$I$1004,3,FALSE)="","",VLOOKUP($B2306,競技者!$A$5:$I$1004,3,FALSE)))</f>
        <v/>
      </c>
      <c r="E2306" s="95" t="str">
        <f>IF($B2306="","",IF(VLOOKUP($B2306,競技者!$A$5:$I$1004,4,FALSE)="","",VLOOKUP($B2306,競技者!$A$5:$I$1004,4,FALSE)))</f>
        <v/>
      </c>
      <c r="F2306" s="95" t="str">
        <f>IF($B2306="","",IF(VLOOKUP($B2306,競技者!$A$5:$I$1004,7,FALSE)="","",VLOOKUP($B2306,競技者!$A$5:$I$1004,7,FALSE)))</f>
        <v/>
      </c>
      <c r="G2306" s="95" t="str">
        <f>IF($B2306="","",IF(VLOOKUP($B2306,競技者!$A$5:$I$1004,9,FALSE)="","",VLOOKUP($B2306,競技者!$A$5:$I$1004,9,FALSE)))</f>
        <v/>
      </c>
      <c r="H2306" s="109"/>
      <c r="I2306" s="95" t="str">
        <f t="shared" si="175"/>
        <v/>
      </c>
      <c r="J2306" s="96"/>
      <c r="K2306" s="107" t="str">
        <f t="shared" si="176"/>
        <v/>
      </c>
      <c r="L2306" s="96"/>
      <c r="M2306" s="107" t="str">
        <f t="shared" si="177"/>
        <v/>
      </c>
      <c r="N2306" s="103"/>
      <c r="O2306" s="103"/>
      <c r="P2306" s="260"/>
      <c r="Q2306" s="97" t="str">
        <f t="shared" si="178"/>
        <v/>
      </c>
      <c r="R2306" s="98" t="str">
        <f t="shared" si="179"/>
        <v/>
      </c>
      <c r="S2306" s="96"/>
      <c r="T2306" s="234"/>
      <c r="U2306" s="105"/>
    </row>
    <row r="2307" spans="1:21">
      <c r="A2307" s="94">
        <v>2303</v>
      </c>
      <c r="B2307" s="111"/>
      <c r="C2307" s="95" t="str">
        <f>IF($B2307="","",IF(VLOOKUP($B2307,競技者!$A$5:$I$1004,2,FALSE)="","",VLOOKUP($B2307,競技者!$A$5:$I$1004,2,FALSE)))</f>
        <v/>
      </c>
      <c r="D2307" s="95" t="str">
        <f>IF($B2307="","",IF(VLOOKUP($B2307,競技者!$A$5:$I$1004,3,FALSE)="","",VLOOKUP($B2307,競技者!$A$5:$I$1004,3,FALSE)))</f>
        <v/>
      </c>
      <c r="E2307" s="95" t="str">
        <f>IF($B2307="","",IF(VLOOKUP($B2307,競技者!$A$5:$I$1004,4,FALSE)="","",VLOOKUP($B2307,競技者!$A$5:$I$1004,4,FALSE)))</f>
        <v/>
      </c>
      <c r="F2307" s="95" t="str">
        <f>IF($B2307="","",IF(VLOOKUP($B2307,競技者!$A$5:$I$1004,7,FALSE)="","",VLOOKUP($B2307,競技者!$A$5:$I$1004,7,FALSE)))</f>
        <v/>
      </c>
      <c r="G2307" s="95" t="str">
        <f>IF($B2307="","",IF(VLOOKUP($B2307,競技者!$A$5:$I$1004,9,FALSE)="","",VLOOKUP($B2307,競技者!$A$5:$I$1004,9,FALSE)))</f>
        <v/>
      </c>
      <c r="H2307" s="109"/>
      <c r="I2307" s="95" t="str">
        <f t="shared" si="175"/>
        <v/>
      </c>
      <c r="J2307" s="96"/>
      <c r="K2307" s="107" t="str">
        <f t="shared" si="176"/>
        <v/>
      </c>
      <c r="L2307" s="96"/>
      <c r="M2307" s="107" t="str">
        <f t="shared" si="177"/>
        <v/>
      </c>
      <c r="N2307" s="103"/>
      <c r="O2307" s="103"/>
      <c r="P2307" s="260"/>
      <c r="Q2307" s="97" t="str">
        <f t="shared" si="178"/>
        <v/>
      </c>
      <c r="R2307" s="98" t="str">
        <f t="shared" si="179"/>
        <v/>
      </c>
      <c r="S2307" s="96"/>
      <c r="T2307" s="234"/>
      <c r="U2307" s="105"/>
    </row>
    <row r="2308" spans="1:21">
      <c r="A2308" s="94">
        <v>2304</v>
      </c>
      <c r="B2308" s="111"/>
      <c r="C2308" s="95" t="str">
        <f>IF($B2308="","",IF(VLOOKUP($B2308,競技者!$A$5:$I$1004,2,FALSE)="","",VLOOKUP($B2308,競技者!$A$5:$I$1004,2,FALSE)))</f>
        <v/>
      </c>
      <c r="D2308" s="95" t="str">
        <f>IF($B2308="","",IF(VLOOKUP($B2308,競技者!$A$5:$I$1004,3,FALSE)="","",VLOOKUP($B2308,競技者!$A$5:$I$1004,3,FALSE)))</f>
        <v/>
      </c>
      <c r="E2308" s="95" t="str">
        <f>IF($B2308="","",IF(VLOOKUP($B2308,競技者!$A$5:$I$1004,4,FALSE)="","",VLOOKUP($B2308,競技者!$A$5:$I$1004,4,FALSE)))</f>
        <v/>
      </c>
      <c r="F2308" s="95" t="str">
        <f>IF($B2308="","",IF(VLOOKUP($B2308,競技者!$A$5:$I$1004,7,FALSE)="","",VLOOKUP($B2308,競技者!$A$5:$I$1004,7,FALSE)))</f>
        <v/>
      </c>
      <c r="G2308" s="95" t="str">
        <f>IF($B2308="","",IF(VLOOKUP($B2308,競技者!$A$5:$I$1004,9,FALSE)="","",VLOOKUP($B2308,競技者!$A$5:$I$1004,9,FALSE)))</f>
        <v/>
      </c>
      <c r="H2308" s="109"/>
      <c r="I2308" s="95" t="str">
        <f t="shared" si="175"/>
        <v/>
      </c>
      <c r="J2308" s="96"/>
      <c r="K2308" s="107" t="str">
        <f t="shared" si="176"/>
        <v/>
      </c>
      <c r="L2308" s="96"/>
      <c r="M2308" s="107" t="str">
        <f t="shared" si="177"/>
        <v/>
      </c>
      <c r="N2308" s="103"/>
      <c r="O2308" s="103"/>
      <c r="P2308" s="260"/>
      <c r="Q2308" s="97" t="str">
        <f t="shared" si="178"/>
        <v/>
      </c>
      <c r="R2308" s="98" t="str">
        <f t="shared" si="179"/>
        <v/>
      </c>
      <c r="S2308" s="96"/>
      <c r="T2308" s="234"/>
      <c r="U2308" s="105"/>
    </row>
    <row r="2309" spans="1:21">
      <c r="A2309" s="94">
        <v>2305</v>
      </c>
      <c r="B2309" s="207"/>
      <c r="C2309" s="208" t="str">
        <f>IF($B2309="","",IF(VLOOKUP($B2309,競技者!$A$5:$I$1004,2,FALSE)="","",VLOOKUP($B2309,競技者!$A$5:$I$1004,2,FALSE)))</f>
        <v/>
      </c>
      <c r="D2309" s="208" t="str">
        <f>IF($B2309="","",IF(VLOOKUP($B2309,競技者!$A$5:$I$1004,3,FALSE)="","",VLOOKUP($B2309,競技者!$A$5:$I$1004,3,FALSE)))</f>
        <v/>
      </c>
      <c r="E2309" s="208" t="str">
        <f>IF($B2309="","",IF(VLOOKUP($B2309,競技者!$A$5:$I$1004,4,FALSE)="","",VLOOKUP($B2309,競技者!$A$5:$I$1004,4,FALSE)))</f>
        <v/>
      </c>
      <c r="F2309" s="208" t="str">
        <f>IF($B2309="","",IF(VLOOKUP($B2309,競技者!$A$5:$I$1004,7,FALSE)="","",VLOOKUP($B2309,競技者!$A$5:$I$1004,7,FALSE)))</f>
        <v/>
      </c>
      <c r="G2309" s="208" t="str">
        <f>IF($B2309="","",IF(VLOOKUP($B2309,競技者!$A$5:$I$1004,9,FALSE)="","",VLOOKUP($B2309,競技者!$A$5:$I$1004,9,FALSE)))</f>
        <v/>
      </c>
      <c r="H2309" s="209"/>
      <c r="I2309" s="208" t="str">
        <f t="shared" si="175"/>
        <v/>
      </c>
      <c r="J2309" s="210"/>
      <c r="K2309" s="211" t="str">
        <f t="shared" si="176"/>
        <v/>
      </c>
      <c r="L2309" s="210"/>
      <c r="M2309" s="211" t="str">
        <f t="shared" si="177"/>
        <v/>
      </c>
      <c r="N2309" s="212"/>
      <c r="O2309" s="212"/>
      <c r="P2309" s="261"/>
      <c r="Q2309" s="213" t="str">
        <f t="shared" si="178"/>
        <v/>
      </c>
      <c r="R2309" s="214" t="str">
        <f t="shared" si="179"/>
        <v/>
      </c>
      <c r="S2309" s="210"/>
      <c r="T2309" s="238"/>
      <c r="U2309" s="216"/>
    </row>
    <row r="2310" spans="1:21">
      <c r="A2310" s="94">
        <v>2306</v>
      </c>
      <c r="B2310" s="199"/>
      <c r="C2310" s="120" t="str">
        <f>IF($B2310="","",IF(VLOOKUP($B2310,競技者!$A$5:$I$1004,2,FALSE)="","",VLOOKUP($B2310,競技者!$A$5:$I$1004,2,FALSE)))</f>
        <v/>
      </c>
      <c r="D2310" s="120" t="str">
        <f>IF($B2310="","",IF(VLOOKUP($B2310,競技者!$A$5:$I$1004,3,FALSE)="","",VLOOKUP($B2310,競技者!$A$5:$I$1004,3,FALSE)))</f>
        <v/>
      </c>
      <c r="E2310" s="120" t="str">
        <f>IF($B2310="","",IF(VLOOKUP($B2310,競技者!$A$5:$I$1004,4,FALSE)="","",VLOOKUP($B2310,競技者!$A$5:$I$1004,4,FALSE)))</f>
        <v/>
      </c>
      <c r="F2310" s="120" t="str">
        <f>IF($B2310="","",IF(VLOOKUP($B2310,競技者!$A$5:$I$1004,7,FALSE)="","",VLOOKUP($B2310,競技者!$A$5:$I$1004,7,FALSE)))</f>
        <v/>
      </c>
      <c r="G2310" s="120" t="str">
        <f>IF($B2310="","",IF(VLOOKUP($B2310,競技者!$A$5:$I$1004,9,FALSE)="","",VLOOKUP($B2310,競技者!$A$5:$I$1004,9,FALSE)))</f>
        <v/>
      </c>
      <c r="H2310" s="119"/>
      <c r="I2310" s="120" t="str">
        <f t="shared" ref="I2310:I2373" si="180">IF(H2310="50ｍ（長水路）","LC",IF(H2310="","","SC"))</f>
        <v/>
      </c>
      <c r="J2310" s="121"/>
      <c r="K2310" s="122" t="str">
        <f t="shared" ref="K2310:K2373" si="181">IF(J2310="自由形",1,IF(J2310="背泳ぎ",2,IF(J2310="平泳ぎ",3,IF(J2310="バタフライ",4,IF(J2310="","",5)))))</f>
        <v/>
      </c>
      <c r="L2310" s="121"/>
      <c r="M2310" s="122" t="str">
        <f t="shared" ref="M2310:M2373" si="182">IF(L2310="25m",1,IF(L2310="50m",2,IF(L2310="100m",3,IF(L2310="200m",4,IF(L2310="400m",5,IF(L2310="800m",6,IF(L2310="1500m",7,"")))))))</f>
        <v/>
      </c>
      <c r="N2310" s="123"/>
      <c r="O2310" s="123"/>
      <c r="P2310" s="259"/>
      <c r="Q2310" s="124" t="str">
        <f t="shared" ref="Q2310:Q2373" si="183">IF(P2310="","",IF(N2310="",TEXT(O2310&amp;"."&amp;P2310,"00.00"),TIMEVALUE(N2310&amp;":"&amp;O2310&amp;"."&amp;P2310)))</f>
        <v/>
      </c>
      <c r="R2310" s="125" t="str">
        <f t="shared" ref="R2310:R2373" si="184">IF(P2310="","",N2310*60+O2310+P2310/100)</f>
        <v/>
      </c>
      <c r="S2310" s="121"/>
      <c r="T2310" s="236"/>
      <c r="U2310" s="127"/>
    </row>
    <row r="2311" spans="1:21">
      <c r="A2311" s="94">
        <v>2307</v>
      </c>
      <c r="B2311" s="111"/>
      <c r="C2311" s="95" t="str">
        <f>IF($B2311="","",IF(VLOOKUP($B2311,競技者!$A$5:$I$1004,2,FALSE)="","",VLOOKUP($B2311,競技者!$A$5:$I$1004,2,FALSE)))</f>
        <v/>
      </c>
      <c r="D2311" s="95" t="str">
        <f>IF($B2311="","",IF(VLOOKUP($B2311,競技者!$A$5:$I$1004,3,FALSE)="","",VLOOKUP($B2311,競技者!$A$5:$I$1004,3,FALSE)))</f>
        <v/>
      </c>
      <c r="E2311" s="95" t="str">
        <f>IF($B2311="","",IF(VLOOKUP($B2311,競技者!$A$5:$I$1004,4,FALSE)="","",VLOOKUP($B2311,競技者!$A$5:$I$1004,4,FALSE)))</f>
        <v/>
      </c>
      <c r="F2311" s="95" t="str">
        <f>IF($B2311="","",IF(VLOOKUP($B2311,競技者!$A$5:$I$1004,7,FALSE)="","",VLOOKUP($B2311,競技者!$A$5:$I$1004,7,FALSE)))</f>
        <v/>
      </c>
      <c r="G2311" s="95" t="str">
        <f>IF($B2311="","",IF(VLOOKUP($B2311,競技者!$A$5:$I$1004,9,FALSE)="","",VLOOKUP($B2311,競技者!$A$5:$I$1004,9,FALSE)))</f>
        <v/>
      </c>
      <c r="H2311" s="109"/>
      <c r="I2311" s="95" t="str">
        <f t="shared" si="180"/>
        <v/>
      </c>
      <c r="J2311" s="96"/>
      <c r="K2311" s="107" t="str">
        <f t="shared" si="181"/>
        <v/>
      </c>
      <c r="L2311" s="96"/>
      <c r="M2311" s="107" t="str">
        <f t="shared" si="182"/>
        <v/>
      </c>
      <c r="N2311" s="103"/>
      <c r="O2311" s="103"/>
      <c r="P2311" s="260"/>
      <c r="Q2311" s="97" t="str">
        <f t="shared" si="183"/>
        <v/>
      </c>
      <c r="R2311" s="98" t="str">
        <f t="shared" si="184"/>
        <v/>
      </c>
      <c r="S2311" s="96"/>
      <c r="T2311" s="234"/>
      <c r="U2311" s="105"/>
    </row>
    <row r="2312" spans="1:21">
      <c r="A2312" s="94">
        <v>2308</v>
      </c>
      <c r="B2312" s="111"/>
      <c r="C2312" s="95" t="str">
        <f>IF($B2312="","",IF(VLOOKUP($B2312,競技者!$A$5:$I$1004,2,FALSE)="","",VLOOKUP($B2312,競技者!$A$5:$I$1004,2,FALSE)))</f>
        <v/>
      </c>
      <c r="D2312" s="95" t="str">
        <f>IF($B2312="","",IF(VLOOKUP($B2312,競技者!$A$5:$I$1004,3,FALSE)="","",VLOOKUP($B2312,競技者!$A$5:$I$1004,3,FALSE)))</f>
        <v/>
      </c>
      <c r="E2312" s="95" t="str">
        <f>IF($B2312="","",IF(VLOOKUP($B2312,競技者!$A$5:$I$1004,4,FALSE)="","",VLOOKUP($B2312,競技者!$A$5:$I$1004,4,FALSE)))</f>
        <v/>
      </c>
      <c r="F2312" s="95" t="str">
        <f>IF($B2312="","",IF(VLOOKUP($B2312,競技者!$A$5:$I$1004,7,FALSE)="","",VLOOKUP($B2312,競技者!$A$5:$I$1004,7,FALSE)))</f>
        <v/>
      </c>
      <c r="G2312" s="95" t="str">
        <f>IF($B2312="","",IF(VLOOKUP($B2312,競技者!$A$5:$I$1004,9,FALSE)="","",VLOOKUP($B2312,競技者!$A$5:$I$1004,9,FALSE)))</f>
        <v/>
      </c>
      <c r="H2312" s="109"/>
      <c r="I2312" s="95" t="str">
        <f t="shared" si="180"/>
        <v/>
      </c>
      <c r="J2312" s="96"/>
      <c r="K2312" s="107" t="str">
        <f t="shared" si="181"/>
        <v/>
      </c>
      <c r="L2312" s="96"/>
      <c r="M2312" s="107" t="str">
        <f t="shared" si="182"/>
        <v/>
      </c>
      <c r="N2312" s="103"/>
      <c r="O2312" s="103"/>
      <c r="P2312" s="260"/>
      <c r="Q2312" s="97" t="str">
        <f t="shared" si="183"/>
        <v/>
      </c>
      <c r="R2312" s="98" t="str">
        <f t="shared" si="184"/>
        <v/>
      </c>
      <c r="S2312" s="96"/>
      <c r="T2312" s="234"/>
      <c r="U2312" s="105"/>
    </row>
    <row r="2313" spans="1:21">
      <c r="A2313" s="94">
        <v>2309</v>
      </c>
      <c r="B2313" s="111"/>
      <c r="C2313" s="95" t="str">
        <f>IF($B2313="","",IF(VLOOKUP($B2313,競技者!$A$5:$I$1004,2,FALSE)="","",VLOOKUP($B2313,競技者!$A$5:$I$1004,2,FALSE)))</f>
        <v/>
      </c>
      <c r="D2313" s="95" t="str">
        <f>IF($B2313="","",IF(VLOOKUP($B2313,競技者!$A$5:$I$1004,3,FALSE)="","",VLOOKUP($B2313,競技者!$A$5:$I$1004,3,FALSE)))</f>
        <v/>
      </c>
      <c r="E2313" s="95" t="str">
        <f>IF($B2313="","",IF(VLOOKUP($B2313,競技者!$A$5:$I$1004,4,FALSE)="","",VLOOKUP($B2313,競技者!$A$5:$I$1004,4,FALSE)))</f>
        <v/>
      </c>
      <c r="F2313" s="95" t="str">
        <f>IF($B2313="","",IF(VLOOKUP($B2313,競技者!$A$5:$I$1004,7,FALSE)="","",VLOOKUP($B2313,競技者!$A$5:$I$1004,7,FALSE)))</f>
        <v/>
      </c>
      <c r="G2313" s="95" t="str">
        <f>IF($B2313="","",IF(VLOOKUP($B2313,競技者!$A$5:$I$1004,9,FALSE)="","",VLOOKUP($B2313,競技者!$A$5:$I$1004,9,FALSE)))</f>
        <v/>
      </c>
      <c r="H2313" s="109"/>
      <c r="I2313" s="95" t="str">
        <f t="shared" si="180"/>
        <v/>
      </c>
      <c r="J2313" s="96"/>
      <c r="K2313" s="107" t="str">
        <f t="shared" si="181"/>
        <v/>
      </c>
      <c r="L2313" s="96"/>
      <c r="M2313" s="107" t="str">
        <f t="shared" si="182"/>
        <v/>
      </c>
      <c r="N2313" s="103"/>
      <c r="O2313" s="103"/>
      <c r="P2313" s="260"/>
      <c r="Q2313" s="97" t="str">
        <f t="shared" si="183"/>
        <v/>
      </c>
      <c r="R2313" s="98" t="str">
        <f t="shared" si="184"/>
        <v/>
      </c>
      <c r="S2313" s="96"/>
      <c r="T2313" s="234"/>
      <c r="U2313" s="105"/>
    </row>
    <row r="2314" spans="1:21" ht="12.6" thickBot="1">
      <c r="A2314" s="94">
        <v>2310</v>
      </c>
      <c r="B2314" s="217"/>
      <c r="C2314" s="218" t="str">
        <f>IF($B2314="","",IF(VLOOKUP($B2314,競技者!$A$5:$I$1004,2,FALSE)="","",VLOOKUP($B2314,競技者!$A$5:$I$1004,2,FALSE)))</f>
        <v/>
      </c>
      <c r="D2314" s="218" t="str">
        <f>IF($B2314="","",IF(VLOOKUP($B2314,競技者!$A$5:$I$1004,3,FALSE)="","",VLOOKUP($B2314,競技者!$A$5:$I$1004,3,FALSE)))</f>
        <v/>
      </c>
      <c r="E2314" s="218" t="str">
        <f>IF($B2314="","",IF(VLOOKUP($B2314,競技者!$A$5:$I$1004,4,FALSE)="","",VLOOKUP($B2314,競技者!$A$5:$I$1004,4,FALSE)))</f>
        <v/>
      </c>
      <c r="F2314" s="218" t="str">
        <f>IF($B2314="","",IF(VLOOKUP($B2314,競技者!$A$5:$I$1004,7,FALSE)="","",VLOOKUP($B2314,競技者!$A$5:$I$1004,7,FALSE)))</f>
        <v/>
      </c>
      <c r="G2314" s="218" t="str">
        <f>IF($B2314="","",IF(VLOOKUP($B2314,競技者!$A$5:$I$1004,9,FALSE)="","",VLOOKUP($B2314,競技者!$A$5:$I$1004,9,FALSE)))</f>
        <v/>
      </c>
      <c r="H2314" s="219"/>
      <c r="I2314" s="218" t="str">
        <f t="shared" si="180"/>
        <v/>
      </c>
      <c r="J2314" s="220"/>
      <c r="K2314" s="221" t="str">
        <f t="shared" si="181"/>
        <v/>
      </c>
      <c r="L2314" s="220"/>
      <c r="M2314" s="221" t="str">
        <f t="shared" si="182"/>
        <v/>
      </c>
      <c r="N2314" s="262"/>
      <c r="O2314" s="262"/>
      <c r="P2314" s="263"/>
      <c r="Q2314" s="222" t="str">
        <f t="shared" si="183"/>
        <v/>
      </c>
      <c r="R2314" s="223" t="str">
        <f t="shared" si="184"/>
        <v/>
      </c>
      <c r="S2314" s="220"/>
      <c r="T2314" s="237"/>
      <c r="U2314" s="224"/>
    </row>
    <row r="2315" spans="1:21">
      <c r="A2315" s="94">
        <v>2311</v>
      </c>
      <c r="B2315" s="199"/>
      <c r="C2315" s="120" t="str">
        <f>IF($B2315="","",IF(VLOOKUP($B2315,競技者!$A$5:$I$1004,2,FALSE)="","",VLOOKUP($B2315,競技者!$A$5:$I$1004,2,FALSE)))</f>
        <v/>
      </c>
      <c r="D2315" s="120" t="str">
        <f>IF($B2315="","",IF(VLOOKUP($B2315,競技者!$A$5:$I$1004,3,FALSE)="","",VLOOKUP($B2315,競技者!$A$5:$I$1004,3,FALSE)))</f>
        <v/>
      </c>
      <c r="E2315" s="120" t="str">
        <f>IF($B2315="","",IF(VLOOKUP($B2315,競技者!$A$5:$I$1004,4,FALSE)="","",VLOOKUP($B2315,競技者!$A$5:$I$1004,4,FALSE)))</f>
        <v/>
      </c>
      <c r="F2315" s="120" t="str">
        <f>IF($B2315="","",IF(VLOOKUP($B2315,競技者!$A$5:$I$1004,7,FALSE)="","",VLOOKUP($B2315,競技者!$A$5:$I$1004,7,FALSE)))</f>
        <v/>
      </c>
      <c r="G2315" s="120" t="str">
        <f>IF($B2315="","",IF(VLOOKUP($B2315,競技者!$A$5:$I$1004,9,FALSE)="","",VLOOKUP($B2315,競技者!$A$5:$I$1004,9,FALSE)))</f>
        <v/>
      </c>
      <c r="H2315" s="119"/>
      <c r="I2315" s="120" t="str">
        <f t="shared" si="180"/>
        <v/>
      </c>
      <c r="J2315" s="121"/>
      <c r="K2315" s="122" t="str">
        <f t="shared" si="181"/>
        <v/>
      </c>
      <c r="L2315" s="121"/>
      <c r="M2315" s="122" t="str">
        <f t="shared" si="182"/>
        <v/>
      </c>
      <c r="N2315" s="123"/>
      <c r="O2315" s="123"/>
      <c r="P2315" s="259"/>
      <c r="Q2315" s="124" t="str">
        <f t="shared" si="183"/>
        <v/>
      </c>
      <c r="R2315" s="125" t="str">
        <f t="shared" si="184"/>
        <v/>
      </c>
      <c r="S2315" s="121"/>
      <c r="T2315" s="236"/>
      <c r="U2315" s="127"/>
    </row>
    <row r="2316" spans="1:21">
      <c r="A2316" s="94">
        <v>2312</v>
      </c>
      <c r="B2316" s="111"/>
      <c r="C2316" s="95" t="str">
        <f>IF($B2316="","",IF(VLOOKUP($B2316,競技者!$A$5:$I$1004,2,FALSE)="","",VLOOKUP($B2316,競技者!$A$5:$I$1004,2,FALSE)))</f>
        <v/>
      </c>
      <c r="D2316" s="95" t="str">
        <f>IF($B2316="","",IF(VLOOKUP($B2316,競技者!$A$5:$I$1004,3,FALSE)="","",VLOOKUP($B2316,競技者!$A$5:$I$1004,3,FALSE)))</f>
        <v/>
      </c>
      <c r="E2316" s="95" t="str">
        <f>IF($B2316="","",IF(VLOOKUP($B2316,競技者!$A$5:$I$1004,4,FALSE)="","",VLOOKUP($B2316,競技者!$A$5:$I$1004,4,FALSE)))</f>
        <v/>
      </c>
      <c r="F2316" s="95" t="str">
        <f>IF($B2316="","",IF(VLOOKUP($B2316,競技者!$A$5:$I$1004,7,FALSE)="","",VLOOKUP($B2316,競技者!$A$5:$I$1004,7,FALSE)))</f>
        <v/>
      </c>
      <c r="G2316" s="95" t="str">
        <f>IF($B2316="","",IF(VLOOKUP($B2316,競技者!$A$5:$I$1004,9,FALSE)="","",VLOOKUP($B2316,競技者!$A$5:$I$1004,9,FALSE)))</f>
        <v/>
      </c>
      <c r="H2316" s="109"/>
      <c r="I2316" s="95" t="str">
        <f t="shared" si="180"/>
        <v/>
      </c>
      <c r="J2316" s="96"/>
      <c r="K2316" s="107" t="str">
        <f t="shared" si="181"/>
        <v/>
      </c>
      <c r="L2316" s="96"/>
      <c r="M2316" s="107" t="str">
        <f t="shared" si="182"/>
        <v/>
      </c>
      <c r="N2316" s="103"/>
      <c r="O2316" s="103"/>
      <c r="P2316" s="260"/>
      <c r="Q2316" s="97" t="str">
        <f t="shared" si="183"/>
        <v/>
      </c>
      <c r="R2316" s="98" t="str">
        <f t="shared" si="184"/>
        <v/>
      </c>
      <c r="S2316" s="96"/>
      <c r="T2316" s="234"/>
      <c r="U2316" s="105"/>
    </row>
    <row r="2317" spans="1:21">
      <c r="A2317" s="94">
        <v>2313</v>
      </c>
      <c r="B2317" s="111"/>
      <c r="C2317" s="95" t="str">
        <f>IF($B2317="","",IF(VLOOKUP($B2317,競技者!$A$5:$I$1004,2,FALSE)="","",VLOOKUP($B2317,競技者!$A$5:$I$1004,2,FALSE)))</f>
        <v/>
      </c>
      <c r="D2317" s="95" t="str">
        <f>IF($B2317="","",IF(VLOOKUP($B2317,競技者!$A$5:$I$1004,3,FALSE)="","",VLOOKUP($B2317,競技者!$A$5:$I$1004,3,FALSE)))</f>
        <v/>
      </c>
      <c r="E2317" s="95" t="str">
        <f>IF($B2317="","",IF(VLOOKUP($B2317,競技者!$A$5:$I$1004,4,FALSE)="","",VLOOKUP($B2317,競技者!$A$5:$I$1004,4,FALSE)))</f>
        <v/>
      </c>
      <c r="F2317" s="95" t="str">
        <f>IF($B2317="","",IF(VLOOKUP($B2317,競技者!$A$5:$I$1004,7,FALSE)="","",VLOOKUP($B2317,競技者!$A$5:$I$1004,7,FALSE)))</f>
        <v/>
      </c>
      <c r="G2317" s="95" t="str">
        <f>IF($B2317="","",IF(VLOOKUP($B2317,競技者!$A$5:$I$1004,9,FALSE)="","",VLOOKUP($B2317,競技者!$A$5:$I$1004,9,FALSE)))</f>
        <v/>
      </c>
      <c r="H2317" s="109"/>
      <c r="I2317" s="95" t="str">
        <f t="shared" si="180"/>
        <v/>
      </c>
      <c r="J2317" s="96"/>
      <c r="K2317" s="107" t="str">
        <f t="shared" si="181"/>
        <v/>
      </c>
      <c r="L2317" s="96"/>
      <c r="M2317" s="107" t="str">
        <f t="shared" si="182"/>
        <v/>
      </c>
      <c r="N2317" s="103"/>
      <c r="O2317" s="103"/>
      <c r="P2317" s="260"/>
      <c r="Q2317" s="97" t="str">
        <f t="shared" si="183"/>
        <v/>
      </c>
      <c r="R2317" s="98" t="str">
        <f t="shared" si="184"/>
        <v/>
      </c>
      <c r="S2317" s="96"/>
      <c r="T2317" s="234"/>
      <c r="U2317" s="105"/>
    </row>
    <row r="2318" spans="1:21">
      <c r="A2318" s="94">
        <v>2314</v>
      </c>
      <c r="B2318" s="111"/>
      <c r="C2318" s="95" t="str">
        <f>IF($B2318="","",IF(VLOOKUP($B2318,競技者!$A$5:$I$1004,2,FALSE)="","",VLOOKUP($B2318,競技者!$A$5:$I$1004,2,FALSE)))</f>
        <v/>
      </c>
      <c r="D2318" s="95" t="str">
        <f>IF($B2318="","",IF(VLOOKUP($B2318,競技者!$A$5:$I$1004,3,FALSE)="","",VLOOKUP($B2318,競技者!$A$5:$I$1004,3,FALSE)))</f>
        <v/>
      </c>
      <c r="E2318" s="95" t="str">
        <f>IF($B2318="","",IF(VLOOKUP($B2318,競技者!$A$5:$I$1004,4,FALSE)="","",VLOOKUP($B2318,競技者!$A$5:$I$1004,4,FALSE)))</f>
        <v/>
      </c>
      <c r="F2318" s="95" t="str">
        <f>IF($B2318="","",IF(VLOOKUP($B2318,競技者!$A$5:$I$1004,7,FALSE)="","",VLOOKUP($B2318,競技者!$A$5:$I$1004,7,FALSE)))</f>
        <v/>
      </c>
      <c r="G2318" s="95" t="str">
        <f>IF($B2318="","",IF(VLOOKUP($B2318,競技者!$A$5:$I$1004,9,FALSE)="","",VLOOKUP($B2318,競技者!$A$5:$I$1004,9,FALSE)))</f>
        <v/>
      </c>
      <c r="H2318" s="109"/>
      <c r="I2318" s="95" t="str">
        <f t="shared" si="180"/>
        <v/>
      </c>
      <c r="J2318" s="96"/>
      <c r="K2318" s="107" t="str">
        <f t="shared" si="181"/>
        <v/>
      </c>
      <c r="L2318" s="96"/>
      <c r="M2318" s="107" t="str">
        <f t="shared" si="182"/>
        <v/>
      </c>
      <c r="N2318" s="103"/>
      <c r="O2318" s="103"/>
      <c r="P2318" s="260"/>
      <c r="Q2318" s="97" t="str">
        <f t="shared" si="183"/>
        <v/>
      </c>
      <c r="R2318" s="98" t="str">
        <f t="shared" si="184"/>
        <v/>
      </c>
      <c r="S2318" s="96"/>
      <c r="T2318" s="234"/>
      <c r="U2318" s="105"/>
    </row>
    <row r="2319" spans="1:21">
      <c r="A2319" s="94">
        <v>2315</v>
      </c>
      <c r="B2319" s="207"/>
      <c r="C2319" s="208" t="str">
        <f>IF($B2319="","",IF(VLOOKUP($B2319,競技者!$A$5:$I$1004,2,FALSE)="","",VLOOKUP($B2319,競技者!$A$5:$I$1004,2,FALSE)))</f>
        <v/>
      </c>
      <c r="D2319" s="208" t="str">
        <f>IF($B2319="","",IF(VLOOKUP($B2319,競技者!$A$5:$I$1004,3,FALSE)="","",VLOOKUP($B2319,競技者!$A$5:$I$1004,3,FALSE)))</f>
        <v/>
      </c>
      <c r="E2319" s="208" t="str">
        <f>IF($B2319="","",IF(VLOOKUP($B2319,競技者!$A$5:$I$1004,4,FALSE)="","",VLOOKUP($B2319,競技者!$A$5:$I$1004,4,FALSE)))</f>
        <v/>
      </c>
      <c r="F2319" s="208" t="str">
        <f>IF($B2319="","",IF(VLOOKUP($B2319,競技者!$A$5:$I$1004,7,FALSE)="","",VLOOKUP($B2319,競技者!$A$5:$I$1004,7,FALSE)))</f>
        <v/>
      </c>
      <c r="G2319" s="208" t="str">
        <f>IF($B2319="","",IF(VLOOKUP($B2319,競技者!$A$5:$I$1004,9,FALSE)="","",VLOOKUP($B2319,競技者!$A$5:$I$1004,9,FALSE)))</f>
        <v/>
      </c>
      <c r="H2319" s="209"/>
      <c r="I2319" s="208" t="str">
        <f t="shared" si="180"/>
        <v/>
      </c>
      <c r="J2319" s="210"/>
      <c r="K2319" s="211" t="str">
        <f t="shared" si="181"/>
        <v/>
      </c>
      <c r="L2319" s="210"/>
      <c r="M2319" s="211" t="str">
        <f t="shared" si="182"/>
        <v/>
      </c>
      <c r="N2319" s="212"/>
      <c r="O2319" s="212"/>
      <c r="P2319" s="261"/>
      <c r="Q2319" s="213" t="str">
        <f t="shared" si="183"/>
        <v/>
      </c>
      <c r="R2319" s="214" t="str">
        <f t="shared" si="184"/>
        <v/>
      </c>
      <c r="S2319" s="210"/>
      <c r="T2319" s="238"/>
      <c r="U2319" s="216"/>
    </row>
    <row r="2320" spans="1:21">
      <c r="A2320" s="94">
        <v>2316</v>
      </c>
      <c r="B2320" s="199"/>
      <c r="C2320" s="120" t="str">
        <f>IF($B2320="","",IF(VLOOKUP($B2320,競技者!$A$5:$I$1004,2,FALSE)="","",VLOOKUP($B2320,競技者!$A$5:$I$1004,2,FALSE)))</f>
        <v/>
      </c>
      <c r="D2320" s="120" t="str">
        <f>IF($B2320="","",IF(VLOOKUP($B2320,競技者!$A$5:$I$1004,3,FALSE)="","",VLOOKUP($B2320,競技者!$A$5:$I$1004,3,FALSE)))</f>
        <v/>
      </c>
      <c r="E2320" s="120" t="str">
        <f>IF($B2320="","",IF(VLOOKUP($B2320,競技者!$A$5:$I$1004,4,FALSE)="","",VLOOKUP($B2320,競技者!$A$5:$I$1004,4,FALSE)))</f>
        <v/>
      </c>
      <c r="F2320" s="120" t="str">
        <f>IF($B2320="","",IF(VLOOKUP($B2320,競技者!$A$5:$I$1004,7,FALSE)="","",VLOOKUP($B2320,競技者!$A$5:$I$1004,7,FALSE)))</f>
        <v/>
      </c>
      <c r="G2320" s="120" t="str">
        <f>IF($B2320="","",IF(VLOOKUP($B2320,競技者!$A$5:$I$1004,9,FALSE)="","",VLOOKUP($B2320,競技者!$A$5:$I$1004,9,FALSE)))</f>
        <v/>
      </c>
      <c r="H2320" s="119"/>
      <c r="I2320" s="120" t="str">
        <f t="shared" si="180"/>
        <v/>
      </c>
      <c r="J2320" s="121"/>
      <c r="K2320" s="122" t="str">
        <f t="shared" si="181"/>
        <v/>
      </c>
      <c r="L2320" s="121"/>
      <c r="M2320" s="122" t="str">
        <f t="shared" si="182"/>
        <v/>
      </c>
      <c r="N2320" s="123"/>
      <c r="O2320" s="123"/>
      <c r="P2320" s="259"/>
      <c r="Q2320" s="124" t="str">
        <f t="shared" si="183"/>
        <v/>
      </c>
      <c r="R2320" s="125" t="str">
        <f t="shared" si="184"/>
        <v/>
      </c>
      <c r="S2320" s="121"/>
      <c r="T2320" s="236"/>
      <c r="U2320" s="127"/>
    </row>
    <row r="2321" spans="1:21">
      <c r="A2321" s="94">
        <v>2317</v>
      </c>
      <c r="B2321" s="111"/>
      <c r="C2321" s="95" t="str">
        <f>IF($B2321="","",IF(VLOOKUP($B2321,競技者!$A$5:$I$1004,2,FALSE)="","",VLOOKUP($B2321,競技者!$A$5:$I$1004,2,FALSE)))</f>
        <v/>
      </c>
      <c r="D2321" s="95" t="str">
        <f>IF($B2321="","",IF(VLOOKUP($B2321,競技者!$A$5:$I$1004,3,FALSE)="","",VLOOKUP($B2321,競技者!$A$5:$I$1004,3,FALSE)))</f>
        <v/>
      </c>
      <c r="E2321" s="95" t="str">
        <f>IF($B2321="","",IF(VLOOKUP($B2321,競技者!$A$5:$I$1004,4,FALSE)="","",VLOOKUP($B2321,競技者!$A$5:$I$1004,4,FALSE)))</f>
        <v/>
      </c>
      <c r="F2321" s="95" t="str">
        <f>IF($B2321="","",IF(VLOOKUP($B2321,競技者!$A$5:$I$1004,7,FALSE)="","",VLOOKUP($B2321,競技者!$A$5:$I$1004,7,FALSE)))</f>
        <v/>
      </c>
      <c r="G2321" s="95" t="str">
        <f>IF($B2321="","",IF(VLOOKUP($B2321,競技者!$A$5:$I$1004,9,FALSE)="","",VLOOKUP($B2321,競技者!$A$5:$I$1004,9,FALSE)))</f>
        <v/>
      </c>
      <c r="H2321" s="109"/>
      <c r="I2321" s="95" t="str">
        <f t="shared" si="180"/>
        <v/>
      </c>
      <c r="J2321" s="96"/>
      <c r="K2321" s="107" t="str">
        <f t="shared" si="181"/>
        <v/>
      </c>
      <c r="L2321" s="96"/>
      <c r="M2321" s="107" t="str">
        <f t="shared" si="182"/>
        <v/>
      </c>
      <c r="N2321" s="103"/>
      <c r="O2321" s="103"/>
      <c r="P2321" s="260"/>
      <c r="Q2321" s="97" t="str">
        <f t="shared" si="183"/>
        <v/>
      </c>
      <c r="R2321" s="98" t="str">
        <f t="shared" si="184"/>
        <v/>
      </c>
      <c r="S2321" s="96"/>
      <c r="T2321" s="234"/>
      <c r="U2321" s="105"/>
    </row>
    <row r="2322" spans="1:21">
      <c r="A2322" s="94">
        <v>2318</v>
      </c>
      <c r="B2322" s="111"/>
      <c r="C2322" s="95" t="str">
        <f>IF($B2322="","",IF(VLOOKUP($B2322,競技者!$A$5:$I$1004,2,FALSE)="","",VLOOKUP($B2322,競技者!$A$5:$I$1004,2,FALSE)))</f>
        <v/>
      </c>
      <c r="D2322" s="95" t="str">
        <f>IF($B2322="","",IF(VLOOKUP($B2322,競技者!$A$5:$I$1004,3,FALSE)="","",VLOOKUP($B2322,競技者!$A$5:$I$1004,3,FALSE)))</f>
        <v/>
      </c>
      <c r="E2322" s="95" t="str">
        <f>IF($B2322="","",IF(VLOOKUP($B2322,競技者!$A$5:$I$1004,4,FALSE)="","",VLOOKUP($B2322,競技者!$A$5:$I$1004,4,FALSE)))</f>
        <v/>
      </c>
      <c r="F2322" s="95" t="str">
        <f>IF($B2322="","",IF(VLOOKUP($B2322,競技者!$A$5:$I$1004,7,FALSE)="","",VLOOKUP($B2322,競技者!$A$5:$I$1004,7,FALSE)))</f>
        <v/>
      </c>
      <c r="G2322" s="95" t="str">
        <f>IF($B2322="","",IF(VLOOKUP($B2322,競技者!$A$5:$I$1004,9,FALSE)="","",VLOOKUP($B2322,競技者!$A$5:$I$1004,9,FALSE)))</f>
        <v/>
      </c>
      <c r="H2322" s="109"/>
      <c r="I2322" s="95" t="str">
        <f t="shared" si="180"/>
        <v/>
      </c>
      <c r="J2322" s="96"/>
      <c r="K2322" s="107" t="str">
        <f t="shared" si="181"/>
        <v/>
      </c>
      <c r="L2322" s="96"/>
      <c r="M2322" s="107" t="str">
        <f t="shared" si="182"/>
        <v/>
      </c>
      <c r="N2322" s="103"/>
      <c r="O2322" s="103"/>
      <c r="P2322" s="260"/>
      <c r="Q2322" s="97" t="str">
        <f t="shared" si="183"/>
        <v/>
      </c>
      <c r="R2322" s="98" t="str">
        <f t="shared" si="184"/>
        <v/>
      </c>
      <c r="S2322" s="96"/>
      <c r="T2322" s="234"/>
      <c r="U2322" s="105"/>
    </row>
    <row r="2323" spans="1:21">
      <c r="A2323" s="94">
        <v>2319</v>
      </c>
      <c r="B2323" s="111"/>
      <c r="C2323" s="95" t="str">
        <f>IF($B2323="","",IF(VLOOKUP($B2323,競技者!$A$5:$I$1004,2,FALSE)="","",VLOOKUP($B2323,競技者!$A$5:$I$1004,2,FALSE)))</f>
        <v/>
      </c>
      <c r="D2323" s="95" t="str">
        <f>IF($B2323="","",IF(VLOOKUP($B2323,競技者!$A$5:$I$1004,3,FALSE)="","",VLOOKUP($B2323,競技者!$A$5:$I$1004,3,FALSE)))</f>
        <v/>
      </c>
      <c r="E2323" s="95" t="str">
        <f>IF($B2323="","",IF(VLOOKUP($B2323,競技者!$A$5:$I$1004,4,FALSE)="","",VLOOKUP($B2323,競技者!$A$5:$I$1004,4,FALSE)))</f>
        <v/>
      </c>
      <c r="F2323" s="95" t="str">
        <f>IF($B2323="","",IF(VLOOKUP($B2323,競技者!$A$5:$I$1004,7,FALSE)="","",VLOOKUP($B2323,競技者!$A$5:$I$1004,7,FALSE)))</f>
        <v/>
      </c>
      <c r="G2323" s="95" t="str">
        <f>IF($B2323="","",IF(VLOOKUP($B2323,競技者!$A$5:$I$1004,9,FALSE)="","",VLOOKUP($B2323,競技者!$A$5:$I$1004,9,FALSE)))</f>
        <v/>
      </c>
      <c r="H2323" s="109"/>
      <c r="I2323" s="95" t="str">
        <f t="shared" si="180"/>
        <v/>
      </c>
      <c r="J2323" s="96"/>
      <c r="K2323" s="107" t="str">
        <f t="shared" si="181"/>
        <v/>
      </c>
      <c r="L2323" s="96"/>
      <c r="M2323" s="107" t="str">
        <f t="shared" si="182"/>
        <v/>
      </c>
      <c r="N2323" s="103"/>
      <c r="O2323" s="103"/>
      <c r="P2323" s="260"/>
      <c r="Q2323" s="97" t="str">
        <f t="shared" si="183"/>
        <v/>
      </c>
      <c r="R2323" s="98" t="str">
        <f t="shared" si="184"/>
        <v/>
      </c>
      <c r="S2323" s="96"/>
      <c r="T2323" s="234"/>
      <c r="U2323" s="105"/>
    </row>
    <row r="2324" spans="1:21" ht="12.6" thickBot="1">
      <c r="A2324" s="94">
        <v>2320</v>
      </c>
      <c r="B2324" s="217"/>
      <c r="C2324" s="218" t="str">
        <f>IF($B2324="","",IF(VLOOKUP($B2324,競技者!$A$5:$I$1004,2,FALSE)="","",VLOOKUP($B2324,競技者!$A$5:$I$1004,2,FALSE)))</f>
        <v/>
      </c>
      <c r="D2324" s="218" t="str">
        <f>IF($B2324="","",IF(VLOOKUP($B2324,競技者!$A$5:$I$1004,3,FALSE)="","",VLOOKUP($B2324,競技者!$A$5:$I$1004,3,FALSE)))</f>
        <v/>
      </c>
      <c r="E2324" s="218" t="str">
        <f>IF($B2324="","",IF(VLOOKUP($B2324,競技者!$A$5:$I$1004,4,FALSE)="","",VLOOKUP($B2324,競技者!$A$5:$I$1004,4,FALSE)))</f>
        <v/>
      </c>
      <c r="F2324" s="218" t="str">
        <f>IF($B2324="","",IF(VLOOKUP($B2324,競技者!$A$5:$I$1004,7,FALSE)="","",VLOOKUP($B2324,競技者!$A$5:$I$1004,7,FALSE)))</f>
        <v/>
      </c>
      <c r="G2324" s="218" t="str">
        <f>IF($B2324="","",IF(VLOOKUP($B2324,競技者!$A$5:$I$1004,9,FALSE)="","",VLOOKUP($B2324,競技者!$A$5:$I$1004,9,FALSE)))</f>
        <v/>
      </c>
      <c r="H2324" s="219"/>
      <c r="I2324" s="218" t="str">
        <f t="shared" si="180"/>
        <v/>
      </c>
      <c r="J2324" s="220"/>
      <c r="K2324" s="221" t="str">
        <f t="shared" si="181"/>
        <v/>
      </c>
      <c r="L2324" s="220"/>
      <c r="M2324" s="221" t="str">
        <f t="shared" si="182"/>
        <v/>
      </c>
      <c r="N2324" s="262"/>
      <c r="O2324" s="262"/>
      <c r="P2324" s="263"/>
      <c r="Q2324" s="222" t="str">
        <f t="shared" si="183"/>
        <v/>
      </c>
      <c r="R2324" s="223" t="str">
        <f t="shared" si="184"/>
        <v/>
      </c>
      <c r="S2324" s="220"/>
      <c r="T2324" s="237"/>
      <c r="U2324" s="224"/>
    </row>
    <row r="2325" spans="1:21">
      <c r="A2325" s="94">
        <v>2321</v>
      </c>
      <c r="B2325" s="199"/>
      <c r="C2325" s="120" t="str">
        <f>IF($B2325="","",IF(VLOOKUP($B2325,競技者!$A$5:$I$1004,2,FALSE)="","",VLOOKUP($B2325,競技者!$A$5:$I$1004,2,FALSE)))</f>
        <v/>
      </c>
      <c r="D2325" s="120" t="str">
        <f>IF($B2325="","",IF(VLOOKUP($B2325,競技者!$A$5:$I$1004,3,FALSE)="","",VLOOKUP($B2325,競技者!$A$5:$I$1004,3,FALSE)))</f>
        <v/>
      </c>
      <c r="E2325" s="120" t="str">
        <f>IF($B2325="","",IF(VLOOKUP($B2325,競技者!$A$5:$I$1004,4,FALSE)="","",VLOOKUP($B2325,競技者!$A$5:$I$1004,4,FALSE)))</f>
        <v/>
      </c>
      <c r="F2325" s="120" t="str">
        <f>IF($B2325="","",IF(VLOOKUP($B2325,競技者!$A$5:$I$1004,7,FALSE)="","",VLOOKUP($B2325,競技者!$A$5:$I$1004,7,FALSE)))</f>
        <v/>
      </c>
      <c r="G2325" s="120" t="str">
        <f>IF($B2325="","",IF(VLOOKUP($B2325,競技者!$A$5:$I$1004,9,FALSE)="","",VLOOKUP($B2325,競技者!$A$5:$I$1004,9,FALSE)))</f>
        <v/>
      </c>
      <c r="H2325" s="119"/>
      <c r="I2325" s="120" t="str">
        <f t="shared" si="180"/>
        <v/>
      </c>
      <c r="J2325" s="121"/>
      <c r="K2325" s="122" t="str">
        <f t="shared" si="181"/>
        <v/>
      </c>
      <c r="L2325" s="121"/>
      <c r="M2325" s="122" t="str">
        <f t="shared" si="182"/>
        <v/>
      </c>
      <c r="N2325" s="123"/>
      <c r="O2325" s="123"/>
      <c r="P2325" s="259"/>
      <c r="Q2325" s="124" t="str">
        <f t="shared" si="183"/>
        <v/>
      </c>
      <c r="R2325" s="125" t="str">
        <f t="shared" si="184"/>
        <v/>
      </c>
      <c r="S2325" s="121"/>
      <c r="T2325" s="236"/>
      <c r="U2325" s="127"/>
    </row>
    <row r="2326" spans="1:21">
      <c r="A2326" s="94">
        <v>2322</v>
      </c>
      <c r="B2326" s="111"/>
      <c r="C2326" s="95" t="str">
        <f>IF($B2326="","",IF(VLOOKUP($B2326,競技者!$A$5:$I$1004,2,FALSE)="","",VLOOKUP($B2326,競技者!$A$5:$I$1004,2,FALSE)))</f>
        <v/>
      </c>
      <c r="D2326" s="95" t="str">
        <f>IF($B2326="","",IF(VLOOKUP($B2326,競技者!$A$5:$I$1004,3,FALSE)="","",VLOOKUP($B2326,競技者!$A$5:$I$1004,3,FALSE)))</f>
        <v/>
      </c>
      <c r="E2326" s="95" t="str">
        <f>IF($B2326="","",IF(VLOOKUP($B2326,競技者!$A$5:$I$1004,4,FALSE)="","",VLOOKUP($B2326,競技者!$A$5:$I$1004,4,FALSE)))</f>
        <v/>
      </c>
      <c r="F2326" s="95" t="str">
        <f>IF($B2326="","",IF(VLOOKUP($B2326,競技者!$A$5:$I$1004,7,FALSE)="","",VLOOKUP($B2326,競技者!$A$5:$I$1004,7,FALSE)))</f>
        <v/>
      </c>
      <c r="G2326" s="95" t="str">
        <f>IF($B2326="","",IF(VLOOKUP($B2326,競技者!$A$5:$I$1004,9,FALSE)="","",VLOOKUP($B2326,競技者!$A$5:$I$1004,9,FALSE)))</f>
        <v/>
      </c>
      <c r="H2326" s="109"/>
      <c r="I2326" s="95" t="str">
        <f t="shared" si="180"/>
        <v/>
      </c>
      <c r="J2326" s="96"/>
      <c r="K2326" s="107" t="str">
        <f t="shared" si="181"/>
        <v/>
      </c>
      <c r="L2326" s="96"/>
      <c r="M2326" s="107" t="str">
        <f t="shared" si="182"/>
        <v/>
      </c>
      <c r="N2326" s="103"/>
      <c r="O2326" s="103"/>
      <c r="P2326" s="260"/>
      <c r="Q2326" s="97" t="str">
        <f t="shared" si="183"/>
        <v/>
      </c>
      <c r="R2326" s="98" t="str">
        <f t="shared" si="184"/>
        <v/>
      </c>
      <c r="S2326" s="96"/>
      <c r="T2326" s="234"/>
      <c r="U2326" s="105"/>
    </row>
    <row r="2327" spans="1:21">
      <c r="A2327" s="94">
        <v>2323</v>
      </c>
      <c r="B2327" s="111"/>
      <c r="C2327" s="95" t="str">
        <f>IF($B2327="","",IF(VLOOKUP($B2327,競技者!$A$5:$I$1004,2,FALSE)="","",VLOOKUP($B2327,競技者!$A$5:$I$1004,2,FALSE)))</f>
        <v/>
      </c>
      <c r="D2327" s="95" t="str">
        <f>IF($B2327="","",IF(VLOOKUP($B2327,競技者!$A$5:$I$1004,3,FALSE)="","",VLOOKUP($B2327,競技者!$A$5:$I$1004,3,FALSE)))</f>
        <v/>
      </c>
      <c r="E2327" s="95" t="str">
        <f>IF($B2327="","",IF(VLOOKUP($B2327,競技者!$A$5:$I$1004,4,FALSE)="","",VLOOKUP($B2327,競技者!$A$5:$I$1004,4,FALSE)))</f>
        <v/>
      </c>
      <c r="F2327" s="95" t="str">
        <f>IF($B2327="","",IF(VLOOKUP($B2327,競技者!$A$5:$I$1004,7,FALSE)="","",VLOOKUP($B2327,競技者!$A$5:$I$1004,7,FALSE)))</f>
        <v/>
      </c>
      <c r="G2327" s="95" t="str">
        <f>IF($B2327="","",IF(VLOOKUP($B2327,競技者!$A$5:$I$1004,9,FALSE)="","",VLOOKUP($B2327,競技者!$A$5:$I$1004,9,FALSE)))</f>
        <v/>
      </c>
      <c r="H2327" s="109"/>
      <c r="I2327" s="95" t="str">
        <f t="shared" si="180"/>
        <v/>
      </c>
      <c r="J2327" s="96"/>
      <c r="K2327" s="107" t="str">
        <f t="shared" si="181"/>
        <v/>
      </c>
      <c r="L2327" s="96"/>
      <c r="M2327" s="107" t="str">
        <f t="shared" si="182"/>
        <v/>
      </c>
      <c r="N2327" s="103"/>
      <c r="O2327" s="103"/>
      <c r="P2327" s="260"/>
      <c r="Q2327" s="97" t="str">
        <f t="shared" si="183"/>
        <v/>
      </c>
      <c r="R2327" s="98" t="str">
        <f t="shared" si="184"/>
        <v/>
      </c>
      <c r="S2327" s="96"/>
      <c r="T2327" s="234"/>
      <c r="U2327" s="105"/>
    </row>
    <row r="2328" spans="1:21">
      <c r="A2328" s="94">
        <v>2324</v>
      </c>
      <c r="B2328" s="111"/>
      <c r="C2328" s="95" t="str">
        <f>IF($B2328="","",IF(VLOOKUP($B2328,競技者!$A$5:$I$1004,2,FALSE)="","",VLOOKUP($B2328,競技者!$A$5:$I$1004,2,FALSE)))</f>
        <v/>
      </c>
      <c r="D2328" s="95" t="str">
        <f>IF($B2328="","",IF(VLOOKUP($B2328,競技者!$A$5:$I$1004,3,FALSE)="","",VLOOKUP($B2328,競技者!$A$5:$I$1004,3,FALSE)))</f>
        <v/>
      </c>
      <c r="E2328" s="95" t="str">
        <f>IF($B2328="","",IF(VLOOKUP($B2328,競技者!$A$5:$I$1004,4,FALSE)="","",VLOOKUP($B2328,競技者!$A$5:$I$1004,4,FALSE)))</f>
        <v/>
      </c>
      <c r="F2328" s="95" t="str">
        <f>IF($B2328="","",IF(VLOOKUP($B2328,競技者!$A$5:$I$1004,7,FALSE)="","",VLOOKUP($B2328,競技者!$A$5:$I$1004,7,FALSE)))</f>
        <v/>
      </c>
      <c r="G2328" s="95" t="str">
        <f>IF($B2328="","",IF(VLOOKUP($B2328,競技者!$A$5:$I$1004,9,FALSE)="","",VLOOKUP($B2328,競技者!$A$5:$I$1004,9,FALSE)))</f>
        <v/>
      </c>
      <c r="H2328" s="109"/>
      <c r="I2328" s="95" t="str">
        <f t="shared" si="180"/>
        <v/>
      </c>
      <c r="J2328" s="96"/>
      <c r="K2328" s="107" t="str">
        <f t="shared" si="181"/>
        <v/>
      </c>
      <c r="L2328" s="96"/>
      <c r="M2328" s="107" t="str">
        <f t="shared" si="182"/>
        <v/>
      </c>
      <c r="N2328" s="103"/>
      <c r="O2328" s="103"/>
      <c r="P2328" s="260"/>
      <c r="Q2328" s="97" t="str">
        <f t="shared" si="183"/>
        <v/>
      </c>
      <c r="R2328" s="98" t="str">
        <f t="shared" si="184"/>
        <v/>
      </c>
      <c r="S2328" s="96"/>
      <c r="T2328" s="234"/>
      <c r="U2328" s="105"/>
    </row>
    <row r="2329" spans="1:21">
      <c r="A2329" s="94">
        <v>2325</v>
      </c>
      <c r="B2329" s="207"/>
      <c r="C2329" s="208" t="str">
        <f>IF($B2329="","",IF(VLOOKUP($B2329,競技者!$A$5:$I$1004,2,FALSE)="","",VLOOKUP($B2329,競技者!$A$5:$I$1004,2,FALSE)))</f>
        <v/>
      </c>
      <c r="D2329" s="208" t="str">
        <f>IF($B2329="","",IF(VLOOKUP($B2329,競技者!$A$5:$I$1004,3,FALSE)="","",VLOOKUP($B2329,競技者!$A$5:$I$1004,3,FALSE)))</f>
        <v/>
      </c>
      <c r="E2329" s="208" t="str">
        <f>IF($B2329="","",IF(VLOOKUP($B2329,競技者!$A$5:$I$1004,4,FALSE)="","",VLOOKUP($B2329,競技者!$A$5:$I$1004,4,FALSE)))</f>
        <v/>
      </c>
      <c r="F2329" s="208" t="str">
        <f>IF($B2329="","",IF(VLOOKUP($B2329,競技者!$A$5:$I$1004,7,FALSE)="","",VLOOKUP($B2329,競技者!$A$5:$I$1004,7,FALSE)))</f>
        <v/>
      </c>
      <c r="G2329" s="208" t="str">
        <f>IF($B2329="","",IF(VLOOKUP($B2329,競技者!$A$5:$I$1004,9,FALSE)="","",VLOOKUP($B2329,競技者!$A$5:$I$1004,9,FALSE)))</f>
        <v/>
      </c>
      <c r="H2329" s="209"/>
      <c r="I2329" s="208" t="str">
        <f t="shared" si="180"/>
        <v/>
      </c>
      <c r="J2329" s="210"/>
      <c r="K2329" s="211" t="str">
        <f t="shared" si="181"/>
        <v/>
      </c>
      <c r="L2329" s="210"/>
      <c r="M2329" s="211" t="str">
        <f t="shared" si="182"/>
        <v/>
      </c>
      <c r="N2329" s="212"/>
      <c r="O2329" s="212"/>
      <c r="P2329" s="261"/>
      <c r="Q2329" s="213" t="str">
        <f t="shared" si="183"/>
        <v/>
      </c>
      <c r="R2329" s="214" t="str">
        <f t="shared" si="184"/>
        <v/>
      </c>
      <c r="S2329" s="210"/>
      <c r="T2329" s="238"/>
      <c r="U2329" s="216"/>
    </row>
    <row r="2330" spans="1:21">
      <c r="A2330" s="94">
        <v>2326</v>
      </c>
      <c r="B2330" s="199"/>
      <c r="C2330" s="120" t="str">
        <f>IF($B2330="","",IF(VLOOKUP($B2330,競技者!$A$5:$I$1004,2,FALSE)="","",VLOOKUP($B2330,競技者!$A$5:$I$1004,2,FALSE)))</f>
        <v/>
      </c>
      <c r="D2330" s="120" t="str">
        <f>IF($B2330="","",IF(VLOOKUP($B2330,競技者!$A$5:$I$1004,3,FALSE)="","",VLOOKUP($B2330,競技者!$A$5:$I$1004,3,FALSE)))</f>
        <v/>
      </c>
      <c r="E2330" s="120" t="str">
        <f>IF($B2330="","",IF(VLOOKUP($B2330,競技者!$A$5:$I$1004,4,FALSE)="","",VLOOKUP($B2330,競技者!$A$5:$I$1004,4,FALSE)))</f>
        <v/>
      </c>
      <c r="F2330" s="120" t="str">
        <f>IF($B2330="","",IF(VLOOKUP($B2330,競技者!$A$5:$I$1004,7,FALSE)="","",VLOOKUP($B2330,競技者!$A$5:$I$1004,7,FALSE)))</f>
        <v/>
      </c>
      <c r="G2330" s="120" t="str">
        <f>IF($B2330="","",IF(VLOOKUP($B2330,競技者!$A$5:$I$1004,9,FALSE)="","",VLOOKUP($B2330,競技者!$A$5:$I$1004,9,FALSE)))</f>
        <v/>
      </c>
      <c r="H2330" s="119"/>
      <c r="I2330" s="120" t="str">
        <f t="shared" si="180"/>
        <v/>
      </c>
      <c r="J2330" s="121"/>
      <c r="K2330" s="122" t="str">
        <f t="shared" si="181"/>
        <v/>
      </c>
      <c r="L2330" s="121"/>
      <c r="M2330" s="122" t="str">
        <f t="shared" si="182"/>
        <v/>
      </c>
      <c r="N2330" s="123"/>
      <c r="O2330" s="123"/>
      <c r="P2330" s="259"/>
      <c r="Q2330" s="124" t="str">
        <f t="shared" si="183"/>
        <v/>
      </c>
      <c r="R2330" s="125" t="str">
        <f t="shared" si="184"/>
        <v/>
      </c>
      <c r="S2330" s="121"/>
      <c r="T2330" s="236"/>
      <c r="U2330" s="127"/>
    </row>
    <row r="2331" spans="1:21">
      <c r="A2331" s="94">
        <v>2327</v>
      </c>
      <c r="B2331" s="111"/>
      <c r="C2331" s="95" t="str">
        <f>IF($B2331="","",IF(VLOOKUP($B2331,競技者!$A$5:$I$1004,2,FALSE)="","",VLOOKUP($B2331,競技者!$A$5:$I$1004,2,FALSE)))</f>
        <v/>
      </c>
      <c r="D2331" s="95" t="str">
        <f>IF($B2331="","",IF(VLOOKUP($B2331,競技者!$A$5:$I$1004,3,FALSE)="","",VLOOKUP($B2331,競技者!$A$5:$I$1004,3,FALSE)))</f>
        <v/>
      </c>
      <c r="E2331" s="95" t="str">
        <f>IF($B2331="","",IF(VLOOKUP($B2331,競技者!$A$5:$I$1004,4,FALSE)="","",VLOOKUP($B2331,競技者!$A$5:$I$1004,4,FALSE)))</f>
        <v/>
      </c>
      <c r="F2331" s="95" t="str">
        <f>IF($B2331="","",IF(VLOOKUP($B2331,競技者!$A$5:$I$1004,7,FALSE)="","",VLOOKUP($B2331,競技者!$A$5:$I$1004,7,FALSE)))</f>
        <v/>
      </c>
      <c r="G2331" s="95" t="str">
        <f>IF($B2331="","",IF(VLOOKUP($B2331,競技者!$A$5:$I$1004,9,FALSE)="","",VLOOKUP($B2331,競技者!$A$5:$I$1004,9,FALSE)))</f>
        <v/>
      </c>
      <c r="H2331" s="109"/>
      <c r="I2331" s="95" t="str">
        <f t="shared" si="180"/>
        <v/>
      </c>
      <c r="J2331" s="96"/>
      <c r="K2331" s="107" t="str">
        <f t="shared" si="181"/>
        <v/>
      </c>
      <c r="L2331" s="96"/>
      <c r="M2331" s="107" t="str">
        <f t="shared" si="182"/>
        <v/>
      </c>
      <c r="N2331" s="103"/>
      <c r="O2331" s="103"/>
      <c r="P2331" s="260"/>
      <c r="Q2331" s="97" t="str">
        <f t="shared" si="183"/>
        <v/>
      </c>
      <c r="R2331" s="98" t="str">
        <f t="shared" si="184"/>
        <v/>
      </c>
      <c r="S2331" s="96"/>
      <c r="T2331" s="234"/>
      <c r="U2331" s="105"/>
    </row>
    <row r="2332" spans="1:21">
      <c r="A2332" s="94">
        <v>2328</v>
      </c>
      <c r="B2332" s="111"/>
      <c r="C2332" s="95" t="str">
        <f>IF($B2332="","",IF(VLOOKUP($B2332,競技者!$A$5:$I$1004,2,FALSE)="","",VLOOKUP($B2332,競技者!$A$5:$I$1004,2,FALSE)))</f>
        <v/>
      </c>
      <c r="D2332" s="95" t="str">
        <f>IF($B2332="","",IF(VLOOKUP($B2332,競技者!$A$5:$I$1004,3,FALSE)="","",VLOOKUP($B2332,競技者!$A$5:$I$1004,3,FALSE)))</f>
        <v/>
      </c>
      <c r="E2332" s="95" t="str">
        <f>IF($B2332="","",IF(VLOOKUP($B2332,競技者!$A$5:$I$1004,4,FALSE)="","",VLOOKUP($B2332,競技者!$A$5:$I$1004,4,FALSE)))</f>
        <v/>
      </c>
      <c r="F2332" s="95" t="str">
        <f>IF($B2332="","",IF(VLOOKUP($B2332,競技者!$A$5:$I$1004,7,FALSE)="","",VLOOKUP($B2332,競技者!$A$5:$I$1004,7,FALSE)))</f>
        <v/>
      </c>
      <c r="G2332" s="95" t="str">
        <f>IF($B2332="","",IF(VLOOKUP($B2332,競技者!$A$5:$I$1004,9,FALSE)="","",VLOOKUP($B2332,競技者!$A$5:$I$1004,9,FALSE)))</f>
        <v/>
      </c>
      <c r="H2332" s="109"/>
      <c r="I2332" s="95" t="str">
        <f t="shared" si="180"/>
        <v/>
      </c>
      <c r="J2332" s="96"/>
      <c r="K2332" s="107" t="str">
        <f t="shared" si="181"/>
        <v/>
      </c>
      <c r="L2332" s="96"/>
      <c r="M2332" s="107" t="str">
        <f t="shared" si="182"/>
        <v/>
      </c>
      <c r="N2332" s="103"/>
      <c r="O2332" s="103"/>
      <c r="P2332" s="260"/>
      <c r="Q2332" s="97" t="str">
        <f t="shared" si="183"/>
        <v/>
      </c>
      <c r="R2332" s="98" t="str">
        <f t="shared" si="184"/>
        <v/>
      </c>
      <c r="S2332" s="96"/>
      <c r="T2332" s="234"/>
      <c r="U2332" s="105"/>
    </row>
    <row r="2333" spans="1:21">
      <c r="A2333" s="94">
        <v>2329</v>
      </c>
      <c r="B2333" s="111"/>
      <c r="C2333" s="95" t="str">
        <f>IF($B2333="","",IF(VLOOKUP($B2333,競技者!$A$5:$I$1004,2,FALSE)="","",VLOOKUP($B2333,競技者!$A$5:$I$1004,2,FALSE)))</f>
        <v/>
      </c>
      <c r="D2333" s="95" t="str">
        <f>IF($B2333="","",IF(VLOOKUP($B2333,競技者!$A$5:$I$1004,3,FALSE)="","",VLOOKUP($B2333,競技者!$A$5:$I$1004,3,FALSE)))</f>
        <v/>
      </c>
      <c r="E2333" s="95" t="str">
        <f>IF($B2333="","",IF(VLOOKUP($B2333,競技者!$A$5:$I$1004,4,FALSE)="","",VLOOKUP($B2333,競技者!$A$5:$I$1004,4,FALSE)))</f>
        <v/>
      </c>
      <c r="F2333" s="95" t="str">
        <f>IF($B2333="","",IF(VLOOKUP($B2333,競技者!$A$5:$I$1004,7,FALSE)="","",VLOOKUP($B2333,競技者!$A$5:$I$1004,7,FALSE)))</f>
        <v/>
      </c>
      <c r="G2333" s="95" t="str">
        <f>IF($B2333="","",IF(VLOOKUP($B2333,競技者!$A$5:$I$1004,9,FALSE)="","",VLOOKUP($B2333,競技者!$A$5:$I$1004,9,FALSE)))</f>
        <v/>
      </c>
      <c r="H2333" s="109"/>
      <c r="I2333" s="95" t="str">
        <f t="shared" si="180"/>
        <v/>
      </c>
      <c r="J2333" s="96"/>
      <c r="K2333" s="107" t="str">
        <f t="shared" si="181"/>
        <v/>
      </c>
      <c r="L2333" s="96"/>
      <c r="M2333" s="107" t="str">
        <f t="shared" si="182"/>
        <v/>
      </c>
      <c r="N2333" s="103"/>
      <c r="O2333" s="103"/>
      <c r="P2333" s="260"/>
      <c r="Q2333" s="97" t="str">
        <f t="shared" si="183"/>
        <v/>
      </c>
      <c r="R2333" s="98" t="str">
        <f t="shared" si="184"/>
        <v/>
      </c>
      <c r="S2333" s="96"/>
      <c r="T2333" s="234"/>
      <c r="U2333" s="105"/>
    </row>
    <row r="2334" spans="1:21" ht="12.6" thickBot="1">
      <c r="A2334" s="94">
        <v>2330</v>
      </c>
      <c r="B2334" s="217"/>
      <c r="C2334" s="218" t="str">
        <f>IF($B2334="","",IF(VLOOKUP($B2334,競技者!$A$5:$I$1004,2,FALSE)="","",VLOOKUP($B2334,競技者!$A$5:$I$1004,2,FALSE)))</f>
        <v/>
      </c>
      <c r="D2334" s="218" t="str">
        <f>IF($B2334="","",IF(VLOOKUP($B2334,競技者!$A$5:$I$1004,3,FALSE)="","",VLOOKUP($B2334,競技者!$A$5:$I$1004,3,FALSE)))</f>
        <v/>
      </c>
      <c r="E2334" s="218" t="str">
        <f>IF($B2334="","",IF(VLOOKUP($B2334,競技者!$A$5:$I$1004,4,FALSE)="","",VLOOKUP($B2334,競技者!$A$5:$I$1004,4,FALSE)))</f>
        <v/>
      </c>
      <c r="F2334" s="218" t="str">
        <f>IF($B2334="","",IF(VLOOKUP($B2334,競技者!$A$5:$I$1004,7,FALSE)="","",VLOOKUP($B2334,競技者!$A$5:$I$1004,7,FALSE)))</f>
        <v/>
      </c>
      <c r="G2334" s="218" t="str">
        <f>IF($B2334="","",IF(VLOOKUP($B2334,競技者!$A$5:$I$1004,9,FALSE)="","",VLOOKUP($B2334,競技者!$A$5:$I$1004,9,FALSE)))</f>
        <v/>
      </c>
      <c r="H2334" s="219"/>
      <c r="I2334" s="218" t="str">
        <f t="shared" si="180"/>
        <v/>
      </c>
      <c r="J2334" s="220"/>
      <c r="K2334" s="221" t="str">
        <f t="shared" si="181"/>
        <v/>
      </c>
      <c r="L2334" s="220"/>
      <c r="M2334" s="221" t="str">
        <f t="shared" si="182"/>
        <v/>
      </c>
      <c r="N2334" s="262"/>
      <c r="O2334" s="262"/>
      <c r="P2334" s="263"/>
      <c r="Q2334" s="222" t="str">
        <f t="shared" si="183"/>
        <v/>
      </c>
      <c r="R2334" s="223" t="str">
        <f t="shared" si="184"/>
        <v/>
      </c>
      <c r="S2334" s="220"/>
      <c r="T2334" s="237"/>
      <c r="U2334" s="224"/>
    </row>
    <row r="2335" spans="1:21">
      <c r="A2335" s="94">
        <v>2331</v>
      </c>
      <c r="B2335" s="199"/>
      <c r="C2335" s="120" t="str">
        <f>IF($B2335="","",IF(VLOOKUP($B2335,競技者!$A$5:$I$1004,2,FALSE)="","",VLOOKUP($B2335,競技者!$A$5:$I$1004,2,FALSE)))</f>
        <v/>
      </c>
      <c r="D2335" s="120" t="str">
        <f>IF($B2335="","",IF(VLOOKUP($B2335,競技者!$A$5:$I$1004,3,FALSE)="","",VLOOKUP($B2335,競技者!$A$5:$I$1004,3,FALSE)))</f>
        <v/>
      </c>
      <c r="E2335" s="120" t="str">
        <f>IF($B2335="","",IF(VLOOKUP($B2335,競技者!$A$5:$I$1004,4,FALSE)="","",VLOOKUP($B2335,競技者!$A$5:$I$1004,4,FALSE)))</f>
        <v/>
      </c>
      <c r="F2335" s="120" t="str">
        <f>IF($B2335="","",IF(VLOOKUP($B2335,競技者!$A$5:$I$1004,7,FALSE)="","",VLOOKUP($B2335,競技者!$A$5:$I$1004,7,FALSE)))</f>
        <v/>
      </c>
      <c r="G2335" s="120" t="str">
        <f>IF($B2335="","",IF(VLOOKUP($B2335,競技者!$A$5:$I$1004,9,FALSE)="","",VLOOKUP($B2335,競技者!$A$5:$I$1004,9,FALSE)))</f>
        <v/>
      </c>
      <c r="H2335" s="119"/>
      <c r="I2335" s="120" t="str">
        <f t="shared" si="180"/>
        <v/>
      </c>
      <c r="J2335" s="121"/>
      <c r="K2335" s="122" t="str">
        <f t="shared" si="181"/>
        <v/>
      </c>
      <c r="L2335" s="121"/>
      <c r="M2335" s="122" t="str">
        <f t="shared" si="182"/>
        <v/>
      </c>
      <c r="N2335" s="123"/>
      <c r="O2335" s="123"/>
      <c r="P2335" s="259"/>
      <c r="Q2335" s="124" t="str">
        <f t="shared" si="183"/>
        <v/>
      </c>
      <c r="R2335" s="125" t="str">
        <f t="shared" si="184"/>
        <v/>
      </c>
      <c r="S2335" s="121"/>
      <c r="T2335" s="236"/>
      <c r="U2335" s="127"/>
    </row>
    <row r="2336" spans="1:21">
      <c r="A2336" s="94">
        <v>2332</v>
      </c>
      <c r="B2336" s="111"/>
      <c r="C2336" s="95" t="str">
        <f>IF($B2336="","",IF(VLOOKUP($B2336,競技者!$A$5:$I$1004,2,FALSE)="","",VLOOKUP($B2336,競技者!$A$5:$I$1004,2,FALSE)))</f>
        <v/>
      </c>
      <c r="D2336" s="95" t="str">
        <f>IF($B2336="","",IF(VLOOKUP($B2336,競技者!$A$5:$I$1004,3,FALSE)="","",VLOOKUP($B2336,競技者!$A$5:$I$1004,3,FALSE)))</f>
        <v/>
      </c>
      <c r="E2336" s="95" t="str">
        <f>IF($B2336="","",IF(VLOOKUP($B2336,競技者!$A$5:$I$1004,4,FALSE)="","",VLOOKUP($B2336,競技者!$A$5:$I$1004,4,FALSE)))</f>
        <v/>
      </c>
      <c r="F2336" s="95" t="str">
        <f>IF($B2336="","",IF(VLOOKUP($B2336,競技者!$A$5:$I$1004,7,FALSE)="","",VLOOKUP($B2336,競技者!$A$5:$I$1004,7,FALSE)))</f>
        <v/>
      </c>
      <c r="G2336" s="95" t="str">
        <f>IF($B2336="","",IF(VLOOKUP($B2336,競技者!$A$5:$I$1004,9,FALSE)="","",VLOOKUP($B2336,競技者!$A$5:$I$1004,9,FALSE)))</f>
        <v/>
      </c>
      <c r="H2336" s="109"/>
      <c r="I2336" s="95" t="str">
        <f t="shared" si="180"/>
        <v/>
      </c>
      <c r="J2336" s="96"/>
      <c r="K2336" s="107" t="str">
        <f t="shared" si="181"/>
        <v/>
      </c>
      <c r="L2336" s="96"/>
      <c r="M2336" s="107" t="str">
        <f t="shared" si="182"/>
        <v/>
      </c>
      <c r="N2336" s="103"/>
      <c r="O2336" s="103"/>
      <c r="P2336" s="260"/>
      <c r="Q2336" s="97" t="str">
        <f t="shared" si="183"/>
        <v/>
      </c>
      <c r="R2336" s="98" t="str">
        <f t="shared" si="184"/>
        <v/>
      </c>
      <c r="S2336" s="96"/>
      <c r="T2336" s="234"/>
      <c r="U2336" s="105"/>
    </row>
    <row r="2337" spans="1:21">
      <c r="A2337" s="94">
        <v>2333</v>
      </c>
      <c r="B2337" s="111"/>
      <c r="C2337" s="95" t="str">
        <f>IF($B2337="","",IF(VLOOKUP($B2337,競技者!$A$5:$I$1004,2,FALSE)="","",VLOOKUP($B2337,競技者!$A$5:$I$1004,2,FALSE)))</f>
        <v/>
      </c>
      <c r="D2337" s="95" t="str">
        <f>IF($B2337="","",IF(VLOOKUP($B2337,競技者!$A$5:$I$1004,3,FALSE)="","",VLOOKUP($B2337,競技者!$A$5:$I$1004,3,FALSE)))</f>
        <v/>
      </c>
      <c r="E2337" s="95" t="str">
        <f>IF($B2337="","",IF(VLOOKUP($B2337,競技者!$A$5:$I$1004,4,FALSE)="","",VLOOKUP($B2337,競技者!$A$5:$I$1004,4,FALSE)))</f>
        <v/>
      </c>
      <c r="F2337" s="95" t="str">
        <f>IF($B2337="","",IF(VLOOKUP($B2337,競技者!$A$5:$I$1004,7,FALSE)="","",VLOOKUP($B2337,競技者!$A$5:$I$1004,7,FALSE)))</f>
        <v/>
      </c>
      <c r="G2337" s="95" t="str">
        <f>IF($B2337="","",IF(VLOOKUP($B2337,競技者!$A$5:$I$1004,9,FALSE)="","",VLOOKUP($B2337,競技者!$A$5:$I$1004,9,FALSE)))</f>
        <v/>
      </c>
      <c r="H2337" s="109"/>
      <c r="I2337" s="95" t="str">
        <f t="shared" si="180"/>
        <v/>
      </c>
      <c r="J2337" s="96"/>
      <c r="K2337" s="107" t="str">
        <f t="shared" si="181"/>
        <v/>
      </c>
      <c r="L2337" s="96"/>
      <c r="M2337" s="107" t="str">
        <f t="shared" si="182"/>
        <v/>
      </c>
      <c r="N2337" s="103"/>
      <c r="O2337" s="103"/>
      <c r="P2337" s="260"/>
      <c r="Q2337" s="97" t="str">
        <f t="shared" si="183"/>
        <v/>
      </c>
      <c r="R2337" s="98" t="str">
        <f t="shared" si="184"/>
        <v/>
      </c>
      <c r="S2337" s="96"/>
      <c r="T2337" s="234"/>
      <c r="U2337" s="105"/>
    </row>
    <row r="2338" spans="1:21">
      <c r="A2338" s="94">
        <v>2334</v>
      </c>
      <c r="B2338" s="111"/>
      <c r="C2338" s="95" t="str">
        <f>IF($B2338="","",IF(VLOOKUP($B2338,競技者!$A$5:$I$1004,2,FALSE)="","",VLOOKUP($B2338,競技者!$A$5:$I$1004,2,FALSE)))</f>
        <v/>
      </c>
      <c r="D2338" s="95" t="str">
        <f>IF($B2338="","",IF(VLOOKUP($B2338,競技者!$A$5:$I$1004,3,FALSE)="","",VLOOKUP($B2338,競技者!$A$5:$I$1004,3,FALSE)))</f>
        <v/>
      </c>
      <c r="E2338" s="95" t="str">
        <f>IF($B2338="","",IF(VLOOKUP($B2338,競技者!$A$5:$I$1004,4,FALSE)="","",VLOOKUP($B2338,競技者!$A$5:$I$1004,4,FALSE)))</f>
        <v/>
      </c>
      <c r="F2338" s="95" t="str">
        <f>IF($B2338="","",IF(VLOOKUP($B2338,競技者!$A$5:$I$1004,7,FALSE)="","",VLOOKUP($B2338,競技者!$A$5:$I$1004,7,FALSE)))</f>
        <v/>
      </c>
      <c r="G2338" s="95" t="str">
        <f>IF($B2338="","",IF(VLOOKUP($B2338,競技者!$A$5:$I$1004,9,FALSE)="","",VLOOKUP($B2338,競技者!$A$5:$I$1004,9,FALSE)))</f>
        <v/>
      </c>
      <c r="H2338" s="109"/>
      <c r="I2338" s="95" t="str">
        <f t="shared" si="180"/>
        <v/>
      </c>
      <c r="J2338" s="96"/>
      <c r="K2338" s="107" t="str">
        <f t="shared" si="181"/>
        <v/>
      </c>
      <c r="L2338" s="96"/>
      <c r="M2338" s="107" t="str">
        <f t="shared" si="182"/>
        <v/>
      </c>
      <c r="N2338" s="103"/>
      <c r="O2338" s="103"/>
      <c r="P2338" s="260"/>
      <c r="Q2338" s="97" t="str">
        <f t="shared" si="183"/>
        <v/>
      </c>
      <c r="R2338" s="98" t="str">
        <f t="shared" si="184"/>
        <v/>
      </c>
      <c r="S2338" s="96"/>
      <c r="T2338" s="234"/>
      <c r="U2338" s="105"/>
    </row>
    <row r="2339" spans="1:21">
      <c r="A2339" s="94">
        <v>2335</v>
      </c>
      <c r="B2339" s="207"/>
      <c r="C2339" s="208" t="str">
        <f>IF($B2339="","",IF(VLOOKUP($B2339,競技者!$A$5:$I$1004,2,FALSE)="","",VLOOKUP($B2339,競技者!$A$5:$I$1004,2,FALSE)))</f>
        <v/>
      </c>
      <c r="D2339" s="208" t="str">
        <f>IF($B2339="","",IF(VLOOKUP($B2339,競技者!$A$5:$I$1004,3,FALSE)="","",VLOOKUP($B2339,競技者!$A$5:$I$1004,3,FALSE)))</f>
        <v/>
      </c>
      <c r="E2339" s="208" t="str">
        <f>IF($B2339="","",IF(VLOOKUP($B2339,競技者!$A$5:$I$1004,4,FALSE)="","",VLOOKUP($B2339,競技者!$A$5:$I$1004,4,FALSE)))</f>
        <v/>
      </c>
      <c r="F2339" s="208" t="str">
        <f>IF($B2339="","",IF(VLOOKUP($B2339,競技者!$A$5:$I$1004,7,FALSE)="","",VLOOKUP($B2339,競技者!$A$5:$I$1004,7,FALSE)))</f>
        <v/>
      </c>
      <c r="G2339" s="208" t="str">
        <f>IF($B2339="","",IF(VLOOKUP($B2339,競技者!$A$5:$I$1004,9,FALSE)="","",VLOOKUP($B2339,競技者!$A$5:$I$1004,9,FALSE)))</f>
        <v/>
      </c>
      <c r="H2339" s="209"/>
      <c r="I2339" s="208" t="str">
        <f t="shared" si="180"/>
        <v/>
      </c>
      <c r="J2339" s="210"/>
      <c r="K2339" s="211" t="str">
        <f t="shared" si="181"/>
        <v/>
      </c>
      <c r="L2339" s="210"/>
      <c r="M2339" s="211" t="str">
        <f t="shared" si="182"/>
        <v/>
      </c>
      <c r="N2339" s="212"/>
      <c r="O2339" s="212"/>
      <c r="P2339" s="261"/>
      <c r="Q2339" s="213" t="str">
        <f t="shared" si="183"/>
        <v/>
      </c>
      <c r="R2339" s="214" t="str">
        <f t="shared" si="184"/>
        <v/>
      </c>
      <c r="S2339" s="210"/>
      <c r="T2339" s="238"/>
      <c r="U2339" s="216"/>
    </row>
    <row r="2340" spans="1:21">
      <c r="A2340" s="94">
        <v>2336</v>
      </c>
      <c r="B2340" s="199"/>
      <c r="C2340" s="120" t="str">
        <f>IF($B2340="","",IF(VLOOKUP($B2340,競技者!$A$5:$I$1004,2,FALSE)="","",VLOOKUP($B2340,競技者!$A$5:$I$1004,2,FALSE)))</f>
        <v/>
      </c>
      <c r="D2340" s="120" t="str">
        <f>IF($B2340="","",IF(VLOOKUP($B2340,競技者!$A$5:$I$1004,3,FALSE)="","",VLOOKUP($B2340,競技者!$A$5:$I$1004,3,FALSE)))</f>
        <v/>
      </c>
      <c r="E2340" s="120" t="str">
        <f>IF($B2340="","",IF(VLOOKUP($B2340,競技者!$A$5:$I$1004,4,FALSE)="","",VLOOKUP($B2340,競技者!$A$5:$I$1004,4,FALSE)))</f>
        <v/>
      </c>
      <c r="F2340" s="120" t="str">
        <f>IF($B2340="","",IF(VLOOKUP($B2340,競技者!$A$5:$I$1004,7,FALSE)="","",VLOOKUP($B2340,競技者!$A$5:$I$1004,7,FALSE)))</f>
        <v/>
      </c>
      <c r="G2340" s="120" t="str">
        <f>IF($B2340="","",IF(VLOOKUP($B2340,競技者!$A$5:$I$1004,9,FALSE)="","",VLOOKUP($B2340,競技者!$A$5:$I$1004,9,FALSE)))</f>
        <v/>
      </c>
      <c r="H2340" s="119"/>
      <c r="I2340" s="120" t="str">
        <f t="shared" si="180"/>
        <v/>
      </c>
      <c r="J2340" s="121"/>
      <c r="K2340" s="122" t="str">
        <f t="shared" si="181"/>
        <v/>
      </c>
      <c r="L2340" s="121"/>
      <c r="M2340" s="122" t="str">
        <f t="shared" si="182"/>
        <v/>
      </c>
      <c r="N2340" s="123"/>
      <c r="O2340" s="123"/>
      <c r="P2340" s="259"/>
      <c r="Q2340" s="124" t="str">
        <f t="shared" si="183"/>
        <v/>
      </c>
      <c r="R2340" s="125" t="str">
        <f t="shared" si="184"/>
        <v/>
      </c>
      <c r="S2340" s="121"/>
      <c r="T2340" s="236"/>
      <c r="U2340" s="127"/>
    </row>
    <row r="2341" spans="1:21">
      <c r="A2341" s="94">
        <v>2337</v>
      </c>
      <c r="B2341" s="111"/>
      <c r="C2341" s="95" t="str">
        <f>IF($B2341="","",IF(VLOOKUP($B2341,競技者!$A$5:$I$1004,2,FALSE)="","",VLOOKUP($B2341,競技者!$A$5:$I$1004,2,FALSE)))</f>
        <v/>
      </c>
      <c r="D2341" s="95" t="str">
        <f>IF($B2341="","",IF(VLOOKUP($B2341,競技者!$A$5:$I$1004,3,FALSE)="","",VLOOKUP($B2341,競技者!$A$5:$I$1004,3,FALSE)))</f>
        <v/>
      </c>
      <c r="E2341" s="95" t="str">
        <f>IF($B2341="","",IF(VLOOKUP($B2341,競技者!$A$5:$I$1004,4,FALSE)="","",VLOOKUP($B2341,競技者!$A$5:$I$1004,4,FALSE)))</f>
        <v/>
      </c>
      <c r="F2341" s="95" t="str">
        <f>IF($B2341="","",IF(VLOOKUP($B2341,競技者!$A$5:$I$1004,7,FALSE)="","",VLOOKUP($B2341,競技者!$A$5:$I$1004,7,FALSE)))</f>
        <v/>
      </c>
      <c r="G2341" s="95" t="str">
        <f>IF($B2341="","",IF(VLOOKUP($B2341,競技者!$A$5:$I$1004,9,FALSE)="","",VLOOKUP($B2341,競技者!$A$5:$I$1004,9,FALSE)))</f>
        <v/>
      </c>
      <c r="H2341" s="109"/>
      <c r="I2341" s="95" t="str">
        <f t="shared" si="180"/>
        <v/>
      </c>
      <c r="J2341" s="96"/>
      <c r="K2341" s="107" t="str">
        <f t="shared" si="181"/>
        <v/>
      </c>
      <c r="L2341" s="96"/>
      <c r="M2341" s="107" t="str">
        <f t="shared" si="182"/>
        <v/>
      </c>
      <c r="N2341" s="103"/>
      <c r="O2341" s="103"/>
      <c r="P2341" s="260"/>
      <c r="Q2341" s="97" t="str">
        <f t="shared" si="183"/>
        <v/>
      </c>
      <c r="R2341" s="98" t="str">
        <f t="shared" si="184"/>
        <v/>
      </c>
      <c r="S2341" s="96"/>
      <c r="T2341" s="234"/>
      <c r="U2341" s="105"/>
    </row>
    <row r="2342" spans="1:21">
      <c r="A2342" s="94">
        <v>2338</v>
      </c>
      <c r="B2342" s="111"/>
      <c r="C2342" s="95" t="str">
        <f>IF($B2342="","",IF(VLOOKUP($B2342,競技者!$A$5:$I$1004,2,FALSE)="","",VLOOKUP($B2342,競技者!$A$5:$I$1004,2,FALSE)))</f>
        <v/>
      </c>
      <c r="D2342" s="95" t="str">
        <f>IF($B2342="","",IF(VLOOKUP($B2342,競技者!$A$5:$I$1004,3,FALSE)="","",VLOOKUP($B2342,競技者!$A$5:$I$1004,3,FALSE)))</f>
        <v/>
      </c>
      <c r="E2342" s="95" t="str">
        <f>IF($B2342="","",IF(VLOOKUP($B2342,競技者!$A$5:$I$1004,4,FALSE)="","",VLOOKUP($B2342,競技者!$A$5:$I$1004,4,FALSE)))</f>
        <v/>
      </c>
      <c r="F2342" s="95" t="str">
        <f>IF($B2342="","",IF(VLOOKUP($B2342,競技者!$A$5:$I$1004,7,FALSE)="","",VLOOKUP($B2342,競技者!$A$5:$I$1004,7,FALSE)))</f>
        <v/>
      </c>
      <c r="G2342" s="95" t="str">
        <f>IF($B2342="","",IF(VLOOKUP($B2342,競技者!$A$5:$I$1004,9,FALSE)="","",VLOOKUP($B2342,競技者!$A$5:$I$1004,9,FALSE)))</f>
        <v/>
      </c>
      <c r="H2342" s="109"/>
      <c r="I2342" s="95" t="str">
        <f t="shared" si="180"/>
        <v/>
      </c>
      <c r="J2342" s="96"/>
      <c r="K2342" s="107" t="str">
        <f t="shared" si="181"/>
        <v/>
      </c>
      <c r="L2342" s="96"/>
      <c r="M2342" s="107" t="str">
        <f t="shared" si="182"/>
        <v/>
      </c>
      <c r="N2342" s="103"/>
      <c r="O2342" s="103"/>
      <c r="P2342" s="260"/>
      <c r="Q2342" s="97" t="str">
        <f t="shared" si="183"/>
        <v/>
      </c>
      <c r="R2342" s="98" t="str">
        <f t="shared" si="184"/>
        <v/>
      </c>
      <c r="S2342" s="96"/>
      <c r="T2342" s="234"/>
      <c r="U2342" s="105"/>
    </row>
    <row r="2343" spans="1:21">
      <c r="A2343" s="94">
        <v>2339</v>
      </c>
      <c r="B2343" s="111"/>
      <c r="C2343" s="95" t="str">
        <f>IF($B2343="","",IF(VLOOKUP($B2343,競技者!$A$5:$I$1004,2,FALSE)="","",VLOOKUP($B2343,競技者!$A$5:$I$1004,2,FALSE)))</f>
        <v/>
      </c>
      <c r="D2343" s="95" t="str">
        <f>IF($B2343="","",IF(VLOOKUP($B2343,競技者!$A$5:$I$1004,3,FALSE)="","",VLOOKUP($B2343,競技者!$A$5:$I$1004,3,FALSE)))</f>
        <v/>
      </c>
      <c r="E2343" s="95" t="str">
        <f>IF($B2343="","",IF(VLOOKUP($B2343,競技者!$A$5:$I$1004,4,FALSE)="","",VLOOKUP($B2343,競技者!$A$5:$I$1004,4,FALSE)))</f>
        <v/>
      </c>
      <c r="F2343" s="95" t="str">
        <f>IF($B2343="","",IF(VLOOKUP($B2343,競技者!$A$5:$I$1004,7,FALSE)="","",VLOOKUP($B2343,競技者!$A$5:$I$1004,7,FALSE)))</f>
        <v/>
      </c>
      <c r="G2343" s="95" t="str">
        <f>IF($B2343="","",IF(VLOOKUP($B2343,競技者!$A$5:$I$1004,9,FALSE)="","",VLOOKUP($B2343,競技者!$A$5:$I$1004,9,FALSE)))</f>
        <v/>
      </c>
      <c r="H2343" s="109"/>
      <c r="I2343" s="95" t="str">
        <f t="shared" si="180"/>
        <v/>
      </c>
      <c r="J2343" s="96"/>
      <c r="K2343" s="107" t="str">
        <f t="shared" si="181"/>
        <v/>
      </c>
      <c r="L2343" s="96"/>
      <c r="M2343" s="107" t="str">
        <f t="shared" si="182"/>
        <v/>
      </c>
      <c r="N2343" s="103"/>
      <c r="O2343" s="103"/>
      <c r="P2343" s="260"/>
      <c r="Q2343" s="97" t="str">
        <f t="shared" si="183"/>
        <v/>
      </c>
      <c r="R2343" s="98" t="str">
        <f t="shared" si="184"/>
        <v/>
      </c>
      <c r="S2343" s="96"/>
      <c r="T2343" s="234"/>
      <c r="U2343" s="105"/>
    </row>
    <row r="2344" spans="1:21" ht="12.6" thickBot="1">
      <c r="A2344" s="94">
        <v>2340</v>
      </c>
      <c r="B2344" s="217"/>
      <c r="C2344" s="218" t="str">
        <f>IF($B2344="","",IF(VLOOKUP($B2344,競技者!$A$5:$I$1004,2,FALSE)="","",VLOOKUP($B2344,競技者!$A$5:$I$1004,2,FALSE)))</f>
        <v/>
      </c>
      <c r="D2344" s="218" t="str">
        <f>IF($B2344="","",IF(VLOOKUP($B2344,競技者!$A$5:$I$1004,3,FALSE)="","",VLOOKUP($B2344,競技者!$A$5:$I$1004,3,FALSE)))</f>
        <v/>
      </c>
      <c r="E2344" s="218" t="str">
        <f>IF($B2344="","",IF(VLOOKUP($B2344,競技者!$A$5:$I$1004,4,FALSE)="","",VLOOKUP($B2344,競技者!$A$5:$I$1004,4,FALSE)))</f>
        <v/>
      </c>
      <c r="F2344" s="218" t="str">
        <f>IF($B2344="","",IF(VLOOKUP($B2344,競技者!$A$5:$I$1004,7,FALSE)="","",VLOOKUP($B2344,競技者!$A$5:$I$1004,7,FALSE)))</f>
        <v/>
      </c>
      <c r="G2344" s="218" t="str">
        <f>IF($B2344="","",IF(VLOOKUP($B2344,競技者!$A$5:$I$1004,9,FALSE)="","",VLOOKUP($B2344,競技者!$A$5:$I$1004,9,FALSE)))</f>
        <v/>
      </c>
      <c r="H2344" s="219"/>
      <c r="I2344" s="218" t="str">
        <f t="shared" si="180"/>
        <v/>
      </c>
      <c r="J2344" s="220"/>
      <c r="K2344" s="221" t="str">
        <f t="shared" si="181"/>
        <v/>
      </c>
      <c r="L2344" s="220"/>
      <c r="M2344" s="221" t="str">
        <f t="shared" si="182"/>
        <v/>
      </c>
      <c r="N2344" s="262"/>
      <c r="O2344" s="262"/>
      <c r="P2344" s="263"/>
      <c r="Q2344" s="222" t="str">
        <f t="shared" si="183"/>
        <v/>
      </c>
      <c r="R2344" s="223" t="str">
        <f t="shared" si="184"/>
        <v/>
      </c>
      <c r="S2344" s="220"/>
      <c r="T2344" s="237"/>
      <c r="U2344" s="224"/>
    </row>
    <row r="2345" spans="1:21">
      <c r="A2345" s="94">
        <v>2341</v>
      </c>
      <c r="B2345" s="199"/>
      <c r="C2345" s="120" t="str">
        <f>IF($B2345="","",IF(VLOOKUP($B2345,競技者!$A$5:$I$1004,2,FALSE)="","",VLOOKUP($B2345,競技者!$A$5:$I$1004,2,FALSE)))</f>
        <v/>
      </c>
      <c r="D2345" s="120" t="str">
        <f>IF($B2345="","",IF(VLOOKUP($B2345,競技者!$A$5:$I$1004,3,FALSE)="","",VLOOKUP($B2345,競技者!$A$5:$I$1004,3,FALSE)))</f>
        <v/>
      </c>
      <c r="E2345" s="120" t="str">
        <f>IF($B2345="","",IF(VLOOKUP($B2345,競技者!$A$5:$I$1004,4,FALSE)="","",VLOOKUP($B2345,競技者!$A$5:$I$1004,4,FALSE)))</f>
        <v/>
      </c>
      <c r="F2345" s="120" t="str">
        <f>IF($B2345="","",IF(VLOOKUP($B2345,競技者!$A$5:$I$1004,7,FALSE)="","",VLOOKUP($B2345,競技者!$A$5:$I$1004,7,FALSE)))</f>
        <v/>
      </c>
      <c r="G2345" s="120" t="str">
        <f>IF($B2345="","",IF(VLOOKUP($B2345,競技者!$A$5:$I$1004,9,FALSE)="","",VLOOKUP($B2345,競技者!$A$5:$I$1004,9,FALSE)))</f>
        <v/>
      </c>
      <c r="H2345" s="119"/>
      <c r="I2345" s="120" t="str">
        <f t="shared" si="180"/>
        <v/>
      </c>
      <c r="J2345" s="121"/>
      <c r="K2345" s="122" t="str">
        <f t="shared" si="181"/>
        <v/>
      </c>
      <c r="L2345" s="121"/>
      <c r="M2345" s="122" t="str">
        <f t="shared" si="182"/>
        <v/>
      </c>
      <c r="N2345" s="123"/>
      <c r="O2345" s="123"/>
      <c r="P2345" s="259"/>
      <c r="Q2345" s="124" t="str">
        <f t="shared" si="183"/>
        <v/>
      </c>
      <c r="R2345" s="125" t="str">
        <f t="shared" si="184"/>
        <v/>
      </c>
      <c r="S2345" s="121"/>
      <c r="T2345" s="236"/>
      <c r="U2345" s="127"/>
    </row>
    <row r="2346" spans="1:21">
      <c r="A2346" s="94">
        <v>2342</v>
      </c>
      <c r="B2346" s="111"/>
      <c r="C2346" s="95" t="str">
        <f>IF($B2346="","",IF(VLOOKUP($B2346,競技者!$A$5:$I$1004,2,FALSE)="","",VLOOKUP($B2346,競技者!$A$5:$I$1004,2,FALSE)))</f>
        <v/>
      </c>
      <c r="D2346" s="95" t="str">
        <f>IF($B2346="","",IF(VLOOKUP($B2346,競技者!$A$5:$I$1004,3,FALSE)="","",VLOOKUP($B2346,競技者!$A$5:$I$1004,3,FALSE)))</f>
        <v/>
      </c>
      <c r="E2346" s="95" t="str">
        <f>IF($B2346="","",IF(VLOOKUP($B2346,競技者!$A$5:$I$1004,4,FALSE)="","",VLOOKUP($B2346,競技者!$A$5:$I$1004,4,FALSE)))</f>
        <v/>
      </c>
      <c r="F2346" s="95" t="str">
        <f>IF($B2346="","",IF(VLOOKUP($B2346,競技者!$A$5:$I$1004,7,FALSE)="","",VLOOKUP($B2346,競技者!$A$5:$I$1004,7,FALSE)))</f>
        <v/>
      </c>
      <c r="G2346" s="95" t="str">
        <f>IF($B2346="","",IF(VLOOKUP($B2346,競技者!$A$5:$I$1004,9,FALSE)="","",VLOOKUP($B2346,競技者!$A$5:$I$1004,9,FALSE)))</f>
        <v/>
      </c>
      <c r="H2346" s="109"/>
      <c r="I2346" s="95" t="str">
        <f t="shared" si="180"/>
        <v/>
      </c>
      <c r="J2346" s="96"/>
      <c r="K2346" s="107" t="str">
        <f t="shared" si="181"/>
        <v/>
      </c>
      <c r="L2346" s="96"/>
      <c r="M2346" s="107" t="str">
        <f t="shared" si="182"/>
        <v/>
      </c>
      <c r="N2346" s="103"/>
      <c r="O2346" s="103"/>
      <c r="P2346" s="260"/>
      <c r="Q2346" s="97" t="str">
        <f t="shared" si="183"/>
        <v/>
      </c>
      <c r="R2346" s="98" t="str">
        <f t="shared" si="184"/>
        <v/>
      </c>
      <c r="S2346" s="96"/>
      <c r="T2346" s="234"/>
      <c r="U2346" s="105"/>
    </row>
    <row r="2347" spans="1:21">
      <c r="A2347" s="94">
        <v>2343</v>
      </c>
      <c r="B2347" s="111"/>
      <c r="C2347" s="95" t="str">
        <f>IF($B2347="","",IF(VLOOKUP($B2347,競技者!$A$5:$I$1004,2,FALSE)="","",VLOOKUP($B2347,競技者!$A$5:$I$1004,2,FALSE)))</f>
        <v/>
      </c>
      <c r="D2347" s="95" t="str">
        <f>IF($B2347="","",IF(VLOOKUP($B2347,競技者!$A$5:$I$1004,3,FALSE)="","",VLOOKUP($B2347,競技者!$A$5:$I$1004,3,FALSE)))</f>
        <v/>
      </c>
      <c r="E2347" s="95" t="str">
        <f>IF($B2347="","",IF(VLOOKUP($B2347,競技者!$A$5:$I$1004,4,FALSE)="","",VLOOKUP($B2347,競技者!$A$5:$I$1004,4,FALSE)))</f>
        <v/>
      </c>
      <c r="F2347" s="95" t="str">
        <f>IF($B2347="","",IF(VLOOKUP($B2347,競技者!$A$5:$I$1004,7,FALSE)="","",VLOOKUP($B2347,競技者!$A$5:$I$1004,7,FALSE)))</f>
        <v/>
      </c>
      <c r="G2347" s="95" t="str">
        <f>IF($B2347="","",IF(VLOOKUP($B2347,競技者!$A$5:$I$1004,9,FALSE)="","",VLOOKUP($B2347,競技者!$A$5:$I$1004,9,FALSE)))</f>
        <v/>
      </c>
      <c r="H2347" s="109"/>
      <c r="I2347" s="95" t="str">
        <f t="shared" si="180"/>
        <v/>
      </c>
      <c r="J2347" s="96"/>
      <c r="K2347" s="107" t="str">
        <f t="shared" si="181"/>
        <v/>
      </c>
      <c r="L2347" s="96"/>
      <c r="M2347" s="107" t="str">
        <f t="shared" si="182"/>
        <v/>
      </c>
      <c r="N2347" s="103"/>
      <c r="O2347" s="103"/>
      <c r="P2347" s="260"/>
      <c r="Q2347" s="97" t="str">
        <f t="shared" si="183"/>
        <v/>
      </c>
      <c r="R2347" s="98" t="str">
        <f t="shared" si="184"/>
        <v/>
      </c>
      <c r="S2347" s="96"/>
      <c r="T2347" s="234"/>
      <c r="U2347" s="105"/>
    </row>
    <row r="2348" spans="1:21">
      <c r="A2348" s="94">
        <v>2344</v>
      </c>
      <c r="B2348" s="111"/>
      <c r="C2348" s="95" t="str">
        <f>IF($B2348="","",IF(VLOOKUP($B2348,競技者!$A$5:$I$1004,2,FALSE)="","",VLOOKUP($B2348,競技者!$A$5:$I$1004,2,FALSE)))</f>
        <v/>
      </c>
      <c r="D2348" s="95" t="str">
        <f>IF($B2348="","",IF(VLOOKUP($B2348,競技者!$A$5:$I$1004,3,FALSE)="","",VLOOKUP($B2348,競技者!$A$5:$I$1004,3,FALSE)))</f>
        <v/>
      </c>
      <c r="E2348" s="95" t="str">
        <f>IF($B2348="","",IF(VLOOKUP($B2348,競技者!$A$5:$I$1004,4,FALSE)="","",VLOOKUP($B2348,競技者!$A$5:$I$1004,4,FALSE)))</f>
        <v/>
      </c>
      <c r="F2348" s="95" t="str">
        <f>IF($B2348="","",IF(VLOOKUP($B2348,競技者!$A$5:$I$1004,7,FALSE)="","",VLOOKUP($B2348,競技者!$A$5:$I$1004,7,FALSE)))</f>
        <v/>
      </c>
      <c r="G2348" s="95" t="str">
        <f>IF($B2348="","",IF(VLOOKUP($B2348,競技者!$A$5:$I$1004,9,FALSE)="","",VLOOKUP($B2348,競技者!$A$5:$I$1004,9,FALSE)))</f>
        <v/>
      </c>
      <c r="H2348" s="109"/>
      <c r="I2348" s="95" t="str">
        <f t="shared" si="180"/>
        <v/>
      </c>
      <c r="J2348" s="96"/>
      <c r="K2348" s="107" t="str">
        <f t="shared" si="181"/>
        <v/>
      </c>
      <c r="L2348" s="96"/>
      <c r="M2348" s="107" t="str">
        <f t="shared" si="182"/>
        <v/>
      </c>
      <c r="N2348" s="103"/>
      <c r="O2348" s="103"/>
      <c r="P2348" s="260"/>
      <c r="Q2348" s="97" t="str">
        <f t="shared" si="183"/>
        <v/>
      </c>
      <c r="R2348" s="98" t="str">
        <f t="shared" si="184"/>
        <v/>
      </c>
      <c r="S2348" s="96"/>
      <c r="T2348" s="234"/>
      <c r="U2348" s="105"/>
    </row>
    <row r="2349" spans="1:21">
      <c r="A2349" s="94">
        <v>2345</v>
      </c>
      <c r="B2349" s="207"/>
      <c r="C2349" s="208" t="str">
        <f>IF($B2349="","",IF(VLOOKUP($B2349,競技者!$A$5:$I$1004,2,FALSE)="","",VLOOKUP($B2349,競技者!$A$5:$I$1004,2,FALSE)))</f>
        <v/>
      </c>
      <c r="D2349" s="208" t="str">
        <f>IF($B2349="","",IF(VLOOKUP($B2349,競技者!$A$5:$I$1004,3,FALSE)="","",VLOOKUP($B2349,競技者!$A$5:$I$1004,3,FALSE)))</f>
        <v/>
      </c>
      <c r="E2349" s="208" t="str">
        <f>IF($B2349="","",IF(VLOOKUP($B2349,競技者!$A$5:$I$1004,4,FALSE)="","",VLOOKUP($B2349,競技者!$A$5:$I$1004,4,FALSE)))</f>
        <v/>
      </c>
      <c r="F2349" s="208" t="str">
        <f>IF($B2349="","",IF(VLOOKUP($B2349,競技者!$A$5:$I$1004,7,FALSE)="","",VLOOKUP($B2349,競技者!$A$5:$I$1004,7,FALSE)))</f>
        <v/>
      </c>
      <c r="G2349" s="208" t="str">
        <f>IF($B2349="","",IF(VLOOKUP($B2349,競技者!$A$5:$I$1004,9,FALSE)="","",VLOOKUP($B2349,競技者!$A$5:$I$1004,9,FALSE)))</f>
        <v/>
      </c>
      <c r="H2349" s="209"/>
      <c r="I2349" s="208" t="str">
        <f t="shared" si="180"/>
        <v/>
      </c>
      <c r="J2349" s="210"/>
      <c r="K2349" s="211" t="str">
        <f t="shared" si="181"/>
        <v/>
      </c>
      <c r="L2349" s="210"/>
      <c r="M2349" s="211" t="str">
        <f t="shared" si="182"/>
        <v/>
      </c>
      <c r="N2349" s="212"/>
      <c r="O2349" s="212"/>
      <c r="P2349" s="261"/>
      <c r="Q2349" s="213" t="str">
        <f t="shared" si="183"/>
        <v/>
      </c>
      <c r="R2349" s="214" t="str">
        <f t="shared" si="184"/>
        <v/>
      </c>
      <c r="S2349" s="210"/>
      <c r="T2349" s="238"/>
      <c r="U2349" s="216"/>
    </row>
    <row r="2350" spans="1:21">
      <c r="A2350" s="94">
        <v>2346</v>
      </c>
      <c r="B2350" s="199"/>
      <c r="C2350" s="120" t="str">
        <f>IF($B2350="","",IF(VLOOKUP($B2350,競技者!$A$5:$I$1004,2,FALSE)="","",VLOOKUP($B2350,競技者!$A$5:$I$1004,2,FALSE)))</f>
        <v/>
      </c>
      <c r="D2350" s="120" t="str">
        <f>IF($B2350="","",IF(VLOOKUP($B2350,競技者!$A$5:$I$1004,3,FALSE)="","",VLOOKUP($B2350,競技者!$A$5:$I$1004,3,FALSE)))</f>
        <v/>
      </c>
      <c r="E2350" s="120" t="str">
        <f>IF($B2350="","",IF(VLOOKUP($B2350,競技者!$A$5:$I$1004,4,FALSE)="","",VLOOKUP($B2350,競技者!$A$5:$I$1004,4,FALSE)))</f>
        <v/>
      </c>
      <c r="F2350" s="120" t="str">
        <f>IF($B2350="","",IF(VLOOKUP($B2350,競技者!$A$5:$I$1004,7,FALSE)="","",VLOOKUP($B2350,競技者!$A$5:$I$1004,7,FALSE)))</f>
        <v/>
      </c>
      <c r="G2350" s="120" t="str">
        <f>IF($B2350="","",IF(VLOOKUP($B2350,競技者!$A$5:$I$1004,9,FALSE)="","",VLOOKUP($B2350,競技者!$A$5:$I$1004,9,FALSE)))</f>
        <v/>
      </c>
      <c r="H2350" s="119"/>
      <c r="I2350" s="120" t="str">
        <f t="shared" si="180"/>
        <v/>
      </c>
      <c r="J2350" s="121"/>
      <c r="K2350" s="122" t="str">
        <f t="shared" si="181"/>
        <v/>
      </c>
      <c r="L2350" s="121"/>
      <c r="M2350" s="122" t="str">
        <f t="shared" si="182"/>
        <v/>
      </c>
      <c r="N2350" s="123"/>
      <c r="O2350" s="123"/>
      <c r="P2350" s="259"/>
      <c r="Q2350" s="124" t="str">
        <f t="shared" si="183"/>
        <v/>
      </c>
      <c r="R2350" s="125" t="str">
        <f t="shared" si="184"/>
        <v/>
      </c>
      <c r="S2350" s="121"/>
      <c r="T2350" s="236"/>
      <c r="U2350" s="127"/>
    </row>
    <row r="2351" spans="1:21">
      <c r="A2351" s="94">
        <v>2347</v>
      </c>
      <c r="B2351" s="111"/>
      <c r="C2351" s="95" t="str">
        <f>IF($B2351="","",IF(VLOOKUP($B2351,競技者!$A$5:$I$1004,2,FALSE)="","",VLOOKUP($B2351,競技者!$A$5:$I$1004,2,FALSE)))</f>
        <v/>
      </c>
      <c r="D2351" s="95" t="str">
        <f>IF($B2351="","",IF(VLOOKUP($B2351,競技者!$A$5:$I$1004,3,FALSE)="","",VLOOKUP($B2351,競技者!$A$5:$I$1004,3,FALSE)))</f>
        <v/>
      </c>
      <c r="E2351" s="95" t="str">
        <f>IF($B2351="","",IF(VLOOKUP($B2351,競技者!$A$5:$I$1004,4,FALSE)="","",VLOOKUP($B2351,競技者!$A$5:$I$1004,4,FALSE)))</f>
        <v/>
      </c>
      <c r="F2351" s="95" t="str">
        <f>IF($B2351="","",IF(VLOOKUP($B2351,競技者!$A$5:$I$1004,7,FALSE)="","",VLOOKUP($B2351,競技者!$A$5:$I$1004,7,FALSE)))</f>
        <v/>
      </c>
      <c r="G2351" s="95" t="str">
        <f>IF($B2351="","",IF(VLOOKUP($B2351,競技者!$A$5:$I$1004,9,FALSE)="","",VLOOKUP($B2351,競技者!$A$5:$I$1004,9,FALSE)))</f>
        <v/>
      </c>
      <c r="H2351" s="109"/>
      <c r="I2351" s="95" t="str">
        <f t="shared" si="180"/>
        <v/>
      </c>
      <c r="J2351" s="96"/>
      <c r="K2351" s="107" t="str">
        <f t="shared" si="181"/>
        <v/>
      </c>
      <c r="L2351" s="96"/>
      <c r="M2351" s="107" t="str">
        <f t="shared" si="182"/>
        <v/>
      </c>
      <c r="N2351" s="103"/>
      <c r="O2351" s="103"/>
      <c r="P2351" s="260"/>
      <c r="Q2351" s="97" t="str">
        <f t="shared" si="183"/>
        <v/>
      </c>
      <c r="R2351" s="98" t="str">
        <f t="shared" si="184"/>
        <v/>
      </c>
      <c r="S2351" s="96"/>
      <c r="T2351" s="234"/>
      <c r="U2351" s="105"/>
    </row>
    <row r="2352" spans="1:21">
      <c r="A2352" s="94">
        <v>2348</v>
      </c>
      <c r="B2352" s="111"/>
      <c r="C2352" s="95" t="str">
        <f>IF($B2352="","",IF(VLOOKUP($B2352,競技者!$A$5:$I$1004,2,FALSE)="","",VLOOKUP($B2352,競技者!$A$5:$I$1004,2,FALSE)))</f>
        <v/>
      </c>
      <c r="D2352" s="95" t="str">
        <f>IF($B2352="","",IF(VLOOKUP($B2352,競技者!$A$5:$I$1004,3,FALSE)="","",VLOOKUP($B2352,競技者!$A$5:$I$1004,3,FALSE)))</f>
        <v/>
      </c>
      <c r="E2352" s="95" t="str">
        <f>IF($B2352="","",IF(VLOOKUP($B2352,競技者!$A$5:$I$1004,4,FALSE)="","",VLOOKUP($B2352,競技者!$A$5:$I$1004,4,FALSE)))</f>
        <v/>
      </c>
      <c r="F2352" s="95" t="str">
        <f>IF($B2352="","",IF(VLOOKUP($B2352,競技者!$A$5:$I$1004,7,FALSE)="","",VLOOKUP($B2352,競技者!$A$5:$I$1004,7,FALSE)))</f>
        <v/>
      </c>
      <c r="G2352" s="95" t="str">
        <f>IF($B2352="","",IF(VLOOKUP($B2352,競技者!$A$5:$I$1004,9,FALSE)="","",VLOOKUP($B2352,競技者!$A$5:$I$1004,9,FALSE)))</f>
        <v/>
      </c>
      <c r="H2352" s="109"/>
      <c r="I2352" s="95" t="str">
        <f t="shared" si="180"/>
        <v/>
      </c>
      <c r="J2352" s="96"/>
      <c r="K2352" s="107" t="str">
        <f t="shared" si="181"/>
        <v/>
      </c>
      <c r="L2352" s="96"/>
      <c r="M2352" s="107" t="str">
        <f t="shared" si="182"/>
        <v/>
      </c>
      <c r="N2352" s="103"/>
      <c r="O2352" s="103"/>
      <c r="P2352" s="260"/>
      <c r="Q2352" s="97" t="str">
        <f t="shared" si="183"/>
        <v/>
      </c>
      <c r="R2352" s="98" t="str">
        <f t="shared" si="184"/>
        <v/>
      </c>
      <c r="S2352" s="96"/>
      <c r="T2352" s="234"/>
      <c r="U2352" s="105"/>
    </row>
    <row r="2353" spans="1:21">
      <c r="A2353" s="94">
        <v>2349</v>
      </c>
      <c r="B2353" s="111"/>
      <c r="C2353" s="95" t="str">
        <f>IF($B2353="","",IF(VLOOKUP($B2353,競技者!$A$5:$I$1004,2,FALSE)="","",VLOOKUP($B2353,競技者!$A$5:$I$1004,2,FALSE)))</f>
        <v/>
      </c>
      <c r="D2353" s="95" t="str">
        <f>IF($B2353="","",IF(VLOOKUP($B2353,競技者!$A$5:$I$1004,3,FALSE)="","",VLOOKUP($B2353,競技者!$A$5:$I$1004,3,FALSE)))</f>
        <v/>
      </c>
      <c r="E2353" s="95" t="str">
        <f>IF($B2353="","",IF(VLOOKUP($B2353,競技者!$A$5:$I$1004,4,FALSE)="","",VLOOKUP($B2353,競技者!$A$5:$I$1004,4,FALSE)))</f>
        <v/>
      </c>
      <c r="F2353" s="95" t="str">
        <f>IF($B2353="","",IF(VLOOKUP($B2353,競技者!$A$5:$I$1004,7,FALSE)="","",VLOOKUP($B2353,競技者!$A$5:$I$1004,7,FALSE)))</f>
        <v/>
      </c>
      <c r="G2353" s="95" t="str">
        <f>IF($B2353="","",IF(VLOOKUP($B2353,競技者!$A$5:$I$1004,9,FALSE)="","",VLOOKUP($B2353,競技者!$A$5:$I$1004,9,FALSE)))</f>
        <v/>
      </c>
      <c r="H2353" s="109"/>
      <c r="I2353" s="95" t="str">
        <f t="shared" si="180"/>
        <v/>
      </c>
      <c r="J2353" s="96"/>
      <c r="K2353" s="107" t="str">
        <f t="shared" si="181"/>
        <v/>
      </c>
      <c r="L2353" s="96"/>
      <c r="M2353" s="107" t="str">
        <f t="shared" si="182"/>
        <v/>
      </c>
      <c r="N2353" s="103"/>
      <c r="O2353" s="103"/>
      <c r="P2353" s="260"/>
      <c r="Q2353" s="97" t="str">
        <f t="shared" si="183"/>
        <v/>
      </c>
      <c r="R2353" s="98" t="str">
        <f t="shared" si="184"/>
        <v/>
      </c>
      <c r="S2353" s="96"/>
      <c r="T2353" s="234"/>
      <c r="U2353" s="105"/>
    </row>
    <row r="2354" spans="1:21" ht="12.6" thickBot="1">
      <c r="A2354" s="94">
        <v>2350</v>
      </c>
      <c r="B2354" s="217"/>
      <c r="C2354" s="218" t="str">
        <f>IF($B2354="","",IF(VLOOKUP($B2354,競技者!$A$5:$I$1004,2,FALSE)="","",VLOOKUP($B2354,競技者!$A$5:$I$1004,2,FALSE)))</f>
        <v/>
      </c>
      <c r="D2354" s="218" t="str">
        <f>IF($B2354="","",IF(VLOOKUP($B2354,競技者!$A$5:$I$1004,3,FALSE)="","",VLOOKUP($B2354,競技者!$A$5:$I$1004,3,FALSE)))</f>
        <v/>
      </c>
      <c r="E2354" s="218" t="str">
        <f>IF($B2354="","",IF(VLOOKUP($B2354,競技者!$A$5:$I$1004,4,FALSE)="","",VLOOKUP($B2354,競技者!$A$5:$I$1004,4,FALSE)))</f>
        <v/>
      </c>
      <c r="F2354" s="218" t="str">
        <f>IF($B2354="","",IF(VLOOKUP($B2354,競技者!$A$5:$I$1004,7,FALSE)="","",VLOOKUP($B2354,競技者!$A$5:$I$1004,7,FALSE)))</f>
        <v/>
      </c>
      <c r="G2354" s="218" t="str">
        <f>IF($B2354="","",IF(VLOOKUP($B2354,競技者!$A$5:$I$1004,9,FALSE)="","",VLOOKUP($B2354,競技者!$A$5:$I$1004,9,FALSE)))</f>
        <v/>
      </c>
      <c r="H2354" s="219"/>
      <c r="I2354" s="218" t="str">
        <f t="shared" si="180"/>
        <v/>
      </c>
      <c r="J2354" s="220"/>
      <c r="K2354" s="221" t="str">
        <f t="shared" si="181"/>
        <v/>
      </c>
      <c r="L2354" s="220"/>
      <c r="M2354" s="221" t="str">
        <f t="shared" si="182"/>
        <v/>
      </c>
      <c r="N2354" s="262"/>
      <c r="O2354" s="262"/>
      <c r="P2354" s="263"/>
      <c r="Q2354" s="222" t="str">
        <f t="shared" si="183"/>
        <v/>
      </c>
      <c r="R2354" s="223" t="str">
        <f t="shared" si="184"/>
        <v/>
      </c>
      <c r="S2354" s="220"/>
      <c r="T2354" s="237"/>
      <c r="U2354" s="224"/>
    </row>
    <row r="2355" spans="1:21">
      <c r="A2355" s="94">
        <v>2351</v>
      </c>
      <c r="B2355" s="199"/>
      <c r="C2355" s="120" t="str">
        <f>IF($B2355="","",IF(VLOOKUP($B2355,競技者!$A$5:$I$1004,2,FALSE)="","",VLOOKUP($B2355,競技者!$A$5:$I$1004,2,FALSE)))</f>
        <v/>
      </c>
      <c r="D2355" s="120" t="str">
        <f>IF($B2355="","",IF(VLOOKUP($B2355,競技者!$A$5:$I$1004,3,FALSE)="","",VLOOKUP($B2355,競技者!$A$5:$I$1004,3,FALSE)))</f>
        <v/>
      </c>
      <c r="E2355" s="120" t="str">
        <f>IF($B2355="","",IF(VLOOKUP($B2355,競技者!$A$5:$I$1004,4,FALSE)="","",VLOOKUP($B2355,競技者!$A$5:$I$1004,4,FALSE)))</f>
        <v/>
      </c>
      <c r="F2355" s="120" t="str">
        <f>IF($B2355="","",IF(VLOOKUP($B2355,競技者!$A$5:$I$1004,7,FALSE)="","",VLOOKUP($B2355,競技者!$A$5:$I$1004,7,FALSE)))</f>
        <v/>
      </c>
      <c r="G2355" s="120" t="str">
        <f>IF($B2355="","",IF(VLOOKUP($B2355,競技者!$A$5:$I$1004,9,FALSE)="","",VLOOKUP($B2355,競技者!$A$5:$I$1004,9,FALSE)))</f>
        <v/>
      </c>
      <c r="H2355" s="119"/>
      <c r="I2355" s="120" t="str">
        <f t="shared" si="180"/>
        <v/>
      </c>
      <c r="J2355" s="121"/>
      <c r="K2355" s="122" t="str">
        <f t="shared" si="181"/>
        <v/>
      </c>
      <c r="L2355" s="121"/>
      <c r="M2355" s="122" t="str">
        <f t="shared" si="182"/>
        <v/>
      </c>
      <c r="N2355" s="123"/>
      <c r="O2355" s="123"/>
      <c r="P2355" s="259"/>
      <c r="Q2355" s="124" t="str">
        <f t="shared" si="183"/>
        <v/>
      </c>
      <c r="R2355" s="125" t="str">
        <f t="shared" si="184"/>
        <v/>
      </c>
      <c r="S2355" s="121"/>
      <c r="T2355" s="236"/>
      <c r="U2355" s="127"/>
    </row>
    <row r="2356" spans="1:21">
      <c r="A2356" s="94">
        <v>2352</v>
      </c>
      <c r="B2356" s="111"/>
      <c r="C2356" s="95" t="str">
        <f>IF($B2356="","",IF(VLOOKUP($B2356,競技者!$A$5:$I$1004,2,FALSE)="","",VLOOKUP($B2356,競技者!$A$5:$I$1004,2,FALSE)))</f>
        <v/>
      </c>
      <c r="D2356" s="95" t="str">
        <f>IF($B2356="","",IF(VLOOKUP($B2356,競技者!$A$5:$I$1004,3,FALSE)="","",VLOOKUP($B2356,競技者!$A$5:$I$1004,3,FALSE)))</f>
        <v/>
      </c>
      <c r="E2356" s="95" t="str">
        <f>IF($B2356="","",IF(VLOOKUP($B2356,競技者!$A$5:$I$1004,4,FALSE)="","",VLOOKUP($B2356,競技者!$A$5:$I$1004,4,FALSE)))</f>
        <v/>
      </c>
      <c r="F2356" s="95" t="str">
        <f>IF($B2356="","",IF(VLOOKUP($B2356,競技者!$A$5:$I$1004,7,FALSE)="","",VLOOKUP($B2356,競技者!$A$5:$I$1004,7,FALSE)))</f>
        <v/>
      </c>
      <c r="G2356" s="95" t="str">
        <f>IF($B2356="","",IF(VLOOKUP($B2356,競技者!$A$5:$I$1004,9,FALSE)="","",VLOOKUP($B2356,競技者!$A$5:$I$1004,9,FALSE)))</f>
        <v/>
      </c>
      <c r="H2356" s="109"/>
      <c r="I2356" s="95" t="str">
        <f t="shared" si="180"/>
        <v/>
      </c>
      <c r="J2356" s="96"/>
      <c r="K2356" s="107" t="str">
        <f t="shared" si="181"/>
        <v/>
      </c>
      <c r="L2356" s="96"/>
      <c r="M2356" s="107" t="str">
        <f t="shared" si="182"/>
        <v/>
      </c>
      <c r="N2356" s="103"/>
      <c r="O2356" s="103"/>
      <c r="P2356" s="260"/>
      <c r="Q2356" s="97" t="str">
        <f t="shared" si="183"/>
        <v/>
      </c>
      <c r="R2356" s="98" t="str">
        <f t="shared" si="184"/>
        <v/>
      </c>
      <c r="S2356" s="96"/>
      <c r="T2356" s="234"/>
      <c r="U2356" s="105"/>
    </row>
    <row r="2357" spans="1:21">
      <c r="A2357" s="94">
        <v>2353</v>
      </c>
      <c r="B2357" s="111"/>
      <c r="C2357" s="95" t="str">
        <f>IF($B2357="","",IF(VLOOKUP($B2357,競技者!$A$5:$I$1004,2,FALSE)="","",VLOOKUP($B2357,競技者!$A$5:$I$1004,2,FALSE)))</f>
        <v/>
      </c>
      <c r="D2357" s="95" t="str">
        <f>IF($B2357="","",IF(VLOOKUP($B2357,競技者!$A$5:$I$1004,3,FALSE)="","",VLOOKUP($B2357,競技者!$A$5:$I$1004,3,FALSE)))</f>
        <v/>
      </c>
      <c r="E2357" s="95" t="str">
        <f>IF($B2357="","",IF(VLOOKUP($B2357,競技者!$A$5:$I$1004,4,FALSE)="","",VLOOKUP($B2357,競技者!$A$5:$I$1004,4,FALSE)))</f>
        <v/>
      </c>
      <c r="F2357" s="95" t="str">
        <f>IF($B2357="","",IF(VLOOKUP($B2357,競技者!$A$5:$I$1004,7,FALSE)="","",VLOOKUP($B2357,競技者!$A$5:$I$1004,7,FALSE)))</f>
        <v/>
      </c>
      <c r="G2357" s="95" t="str">
        <f>IF($B2357="","",IF(VLOOKUP($B2357,競技者!$A$5:$I$1004,9,FALSE)="","",VLOOKUP($B2357,競技者!$A$5:$I$1004,9,FALSE)))</f>
        <v/>
      </c>
      <c r="H2357" s="109"/>
      <c r="I2357" s="95" t="str">
        <f t="shared" si="180"/>
        <v/>
      </c>
      <c r="J2357" s="96"/>
      <c r="K2357" s="107" t="str">
        <f t="shared" si="181"/>
        <v/>
      </c>
      <c r="L2357" s="96"/>
      <c r="M2357" s="107" t="str">
        <f t="shared" si="182"/>
        <v/>
      </c>
      <c r="N2357" s="103"/>
      <c r="O2357" s="103"/>
      <c r="P2357" s="260"/>
      <c r="Q2357" s="97" t="str">
        <f t="shared" si="183"/>
        <v/>
      </c>
      <c r="R2357" s="98" t="str">
        <f t="shared" si="184"/>
        <v/>
      </c>
      <c r="S2357" s="96"/>
      <c r="T2357" s="234"/>
      <c r="U2357" s="105"/>
    </row>
    <row r="2358" spans="1:21">
      <c r="A2358" s="94">
        <v>2354</v>
      </c>
      <c r="B2358" s="111"/>
      <c r="C2358" s="95" t="str">
        <f>IF($B2358="","",IF(VLOOKUP($B2358,競技者!$A$5:$I$1004,2,FALSE)="","",VLOOKUP($B2358,競技者!$A$5:$I$1004,2,FALSE)))</f>
        <v/>
      </c>
      <c r="D2358" s="95" t="str">
        <f>IF($B2358="","",IF(VLOOKUP($B2358,競技者!$A$5:$I$1004,3,FALSE)="","",VLOOKUP($B2358,競技者!$A$5:$I$1004,3,FALSE)))</f>
        <v/>
      </c>
      <c r="E2358" s="95" t="str">
        <f>IF($B2358="","",IF(VLOOKUP($B2358,競技者!$A$5:$I$1004,4,FALSE)="","",VLOOKUP($B2358,競技者!$A$5:$I$1004,4,FALSE)))</f>
        <v/>
      </c>
      <c r="F2358" s="95" t="str">
        <f>IF($B2358="","",IF(VLOOKUP($B2358,競技者!$A$5:$I$1004,7,FALSE)="","",VLOOKUP($B2358,競技者!$A$5:$I$1004,7,FALSE)))</f>
        <v/>
      </c>
      <c r="G2358" s="95" t="str">
        <f>IF($B2358="","",IF(VLOOKUP($B2358,競技者!$A$5:$I$1004,9,FALSE)="","",VLOOKUP($B2358,競技者!$A$5:$I$1004,9,FALSE)))</f>
        <v/>
      </c>
      <c r="H2358" s="109"/>
      <c r="I2358" s="95" t="str">
        <f t="shared" si="180"/>
        <v/>
      </c>
      <c r="J2358" s="96"/>
      <c r="K2358" s="107" t="str">
        <f t="shared" si="181"/>
        <v/>
      </c>
      <c r="L2358" s="96"/>
      <c r="M2358" s="107" t="str">
        <f t="shared" si="182"/>
        <v/>
      </c>
      <c r="N2358" s="103"/>
      <c r="O2358" s="103"/>
      <c r="P2358" s="260"/>
      <c r="Q2358" s="97" t="str">
        <f t="shared" si="183"/>
        <v/>
      </c>
      <c r="R2358" s="98" t="str">
        <f t="shared" si="184"/>
        <v/>
      </c>
      <c r="S2358" s="96"/>
      <c r="T2358" s="234"/>
      <c r="U2358" s="105"/>
    </row>
    <row r="2359" spans="1:21">
      <c r="A2359" s="94">
        <v>2355</v>
      </c>
      <c r="B2359" s="207"/>
      <c r="C2359" s="208" t="str">
        <f>IF($B2359="","",IF(VLOOKUP($B2359,競技者!$A$5:$I$1004,2,FALSE)="","",VLOOKUP($B2359,競技者!$A$5:$I$1004,2,FALSE)))</f>
        <v/>
      </c>
      <c r="D2359" s="208" t="str">
        <f>IF($B2359="","",IF(VLOOKUP($B2359,競技者!$A$5:$I$1004,3,FALSE)="","",VLOOKUP($B2359,競技者!$A$5:$I$1004,3,FALSE)))</f>
        <v/>
      </c>
      <c r="E2359" s="208" t="str">
        <f>IF($B2359="","",IF(VLOOKUP($B2359,競技者!$A$5:$I$1004,4,FALSE)="","",VLOOKUP($B2359,競技者!$A$5:$I$1004,4,FALSE)))</f>
        <v/>
      </c>
      <c r="F2359" s="208" t="str">
        <f>IF($B2359="","",IF(VLOOKUP($B2359,競技者!$A$5:$I$1004,7,FALSE)="","",VLOOKUP($B2359,競技者!$A$5:$I$1004,7,FALSE)))</f>
        <v/>
      </c>
      <c r="G2359" s="208" t="str">
        <f>IF($B2359="","",IF(VLOOKUP($B2359,競技者!$A$5:$I$1004,9,FALSE)="","",VLOOKUP($B2359,競技者!$A$5:$I$1004,9,FALSE)))</f>
        <v/>
      </c>
      <c r="H2359" s="209"/>
      <c r="I2359" s="208" t="str">
        <f t="shared" si="180"/>
        <v/>
      </c>
      <c r="J2359" s="210"/>
      <c r="K2359" s="211" t="str">
        <f t="shared" si="181"/>
        <v/>
      </c>
      <c r="L2359" s="210"/>
      <c r="M2359" s="211" t="str">
        <f t="shared" si="182"/>
        <v/>
      </c>
      <c r="N2359" s="212"/>
      <c r="O2359" s="212"/>
      <c r="P2359" s="261"/>
      <c r="Q2359" s="213" t="str">
        <f t="shared" si="183"/>
        <v/>
      </c>
      <c r="R2359" s="214" t="str">
        <f t="shared" si="184"/>
        <v/>
      </c>
      <c r="S2359" s="210"/>
      <c r="T2359" s="238"/>
      <c r="U2359" s="216"/>
    </row>
    <row r="2360" spans="1:21">
      <c r="A2360" s="94">
        <v>2356</v>
      </c>
      <c r="B2360" s="199"/>
      <c r="C2360" s="120" t="str">
        <f>IF($B2360="","",IF(VLOOKUP($B2360,競技者!$A$5:$I$1004,2,FALSE)="","",VLOOKUP($B2360,競技者!$A$5:$I$1004,2,FALSE)))</f>
        <v/>
      </c>
      <c r="D2360" s="120" t="str">
        <f>IF($B2360="","",IF(VLOOKUP($B2360,競技者!$A$5:$I$1004,3,FALSE)="","",VLOOKUP($B2360,競技者!$A$5:$I$1004,3,FALSE)))</f>
        <v/>
      </c>
      <c r="E2360" s="120" t="str">
        <f>IF($B2360="","",IF(VLOOKUP($B2360,競技者!$A$5:$I$1004,4,FALSE)="","",VLOOKUP($B2360,競技者!$A$5:$I$1004,4,FALSE)))</f>
        <v/>
      </c>
      <c r="F2360" s="120" t="str">
        <f>IF($B2360="","",IF(VLOOKUP($B2360,競技者!$A$5:$I$1004,7,FALSE)="","",VLOOKUP($B2360,競技者!$A$5:$I$1004,7,FALSE)))</f>
        <v/>
      </c>
      <c r="G2360" s="120" t="str">
        <f>IF($B2360="","",IF(VLOOKUP($B2360,競技者!$A$5:$I$1004,9,FALSE)="","",VLOOKUP($B2360,競技者!$A$5:$I$1004,9,FALSE)))</f>
        <v/>
      </c>
      <c r="H2360" s="119"/>
      <c r="I2360" s="120" t="str">
        <f t="shared" si="180"/>
        <v/>
      </c>
      <c r="J2360" s="121"/>
      <c r="K2360" s="122" t="str">
        <f t="shared" si="181"/>
        <v/>
      </c>
      <c r="L2360" s="121"/>
      <c r="M2360" s="122" t="str">
        <f t="shared" si="182"/>
        <v/>
      </c>
      <c r="N2360" s="123"/>
      <c r="O2360" s="123"/>
      <c r="P2360" s="259"/>
      <c r="Q2360" s="124" t="str">
        <f t="shared" si="183"/>
        <v/>
      </c>
      <c r="R2360" s="125" t="str">
        <f t="shared" si="184"/>
        <v/>
      </c>
      <c r="S2360" s="121"/>
      <c r="T2360" s="236"/>
      <c r="U2360" s="127"/>
    </row>
    <row r="2361" spans="1:21">
      <c r="A2361" s="94">
        <v>2357</v>
      </c>
      <c r="B2361" s="111"/>
      <c r="C2361" s="95" t="str">
        <f>IF($B2361="","",IF(VLOOKUP($B2361,競技者!$A$5:$I$1004,2,FALSE)="","",VLOOKUP($B2361,競技者!$A$5:$I$1004,2,FALSE)))</f>
        <v/>
      </c>
      <c r="D2361" s="95" t="str">
        <f>IF($B2361="","",IF(VLOOKUP($B2361,競技者!$A$5:$I$1004,3,FALSE)="","",VLOOKUP($B2361,競技者!$A$5:$I$1004,3,FALSE)))</f>
        <v/>
      </c>
      <c r="E2361" s="95" t="str">
        <f>IF($B2361="","",IF(VLOOKUP($B2361,競技者!$A$5:$I$1004,4,FALSE)="","",VLOOKUP($B2361,競技者!$A$5:$I$1004,4,FALSE)))</f>
        <v/>
      </c>
      <c r="F2361" s="95" t="str">
        <f>IF($B2361="","",IF(VLOOKUP($B2361,競技者!$A$5:$I$1004,7,FALSE)="","",VLOOKUP($B2361,競技者!$A$5:$I$1004,7,FALSE)))</f>
        <v/>
      </c>
      <c r="G2361" s="95" t="str">
        <f>IF($B2361="","",IF(VLOOKUP($B2361,競技者!$A$5:$I$1004,9,FALSE)="","",VLOOKUP($B2361,競技者!$A$5:$I$1004,9,FALSE)))</f>
        <v/>
      </c>
      <c r="H2361" s="109"/>
      <c r="I2361" s="95" t="str">
        <f t="shared" si="180"/>
        <v/>
      </c>
      <c r="J2361" s="96"/>
      <c r="K2361" s="107" t="str">
        <f t="shared" si="181"/>
        <v/>
      </c>
      <c r="L2361" s="96"/>
      <c r="M2361" s="107" t="str">
        <f t="shared" si="182"/>
        <v/>
      </c>
      <c r="N2361" s="103"/>
      <c r="O2361" s="103"/>
      <c r="P2361" s="260"/>
      <c r="Q2361" s="97" t="str">
        <f t="shared" si="183"/>
        <v/>
      </c>
      <c r="R2361" s="98" t="str">
        <f t="shared" si="184"/>
        <v/>
      </c>
      <c r="S2361" s="96"/>
      <c r="T2361" s="234"/>
      <c r="U2361" s="105"/>
    </row>
    <row r="2362" spans="1:21">
      <c r="A2362" s="94">
        <v>2358</v>
      </c>
      <c r="B2362" s="111"/>
      <c r="C2362" s="95" t="str">
        <f>IF($B2362="","",IF(VLOOKUP($B2362,競技者!$A$5:$I$1004,2,FALSE)="","",VLOOKUP($B2362,競技者!$A$5:$I$1004,2,FALSE)))</f>
        <v/>
      </c>
      <c r="D2362" s="95" t="str">
        <f>IF($B2362="","",IF(VLOOKUP($B2362,競技者!$A$5:$I$1004,3,FALSE)="","",VLOOKUP($B2362,競技者!$A$5:$I$1004,3,FALSE)))</f>
        <v/>
      </c>
      <c r="E2362" s="95" t="str">
        <f>IF($B2362="","",IF(VLOOKUP($B2362,競技者!$A$5:$I$1004,4,FALSE)="","",VLOOKUP($B2362,競技者!$A$5:$I$1004,4,FALSE)))</f>
        <v/>
      </c>
      <c r="F2362" s="95" t="str">
        <f>IF($B2362="","",IF(VLOOKUP($B2362,競技者!$A$5:$I$1004,7,FALSE)="","",VLOOKUP($B2362,競技者!$A$5:$I$1004,7,FALSE)))</f>
        <v/>
      </c>
      <c r="G2362" s="95" t="str">
        <f>IF($B2362="","",IF(VLOOKUP($B2362,競技者!$A$5:$I$1004,9,FALSE)="","",VLOOKUP($B2362,競技者!$A$5:$I$1004,9,FALSE)))</f>
        <v/>
      </c>
      <c r="H2362" s="109"/>
      <c r="I2362" s="95" t="str">
        <f t="shared" si="180"/>
        <v/>
      </c>
      <c r="J2362" s="96"/>
      <c r="K2362" s="107" t="str">
        <f t="shared" si="181"/>
        <v/>
      </c>
      <c r="L2362" s="96"/>
      <c r="M2362" s="107" t="str">
        <f t="shared" si="182"/>
        <v/>
      </c>
      <c r="N2362" s="103"/>
      <c r="O2362" s="103"/>
      <c r="P2362" s="260"/>
      <c r="Q2362" s="97" t="str">
        <f t="shared" si="183"/>
        <v/>
      </c>
      <c r="R2362" s="98" t="str">
        <f t="shared" si="184"/>
        <v/>
      </c>
      <c r="S2362" s="96"/>
      <c r="T2362" s="234"/>
      <c r="U2362" s="105"/>
    </row>
    <row r="2363" spans="1:21">
      <c r="A2363" s="94">
        <v>2359</v>
      </c>
      <c r="B2363" s="111"/>
      <c r="C2363" s="95" t="str">
        <f>IF($B2363="","",IF(VLOOKUP($B2363,競技者!$A$5:$I$1004,2,FALSE)="","",VLOOKUP($B2363,競技者!$A$5:$I$1004,2,FALSE)))</f>
        <v/>
      </c>
      <c r="D2363" s="95" t="str">
        <f>IF($B2363="","",IF(VLOOKUP($B2363,競技者!$A$5:$I$1004,3,FALSE)="","",VLOOKUP($B2363,競技者!$A$5:$I$1004,3,FALSE)))</f>
        <v/>
      </c>
      <c r="E2363" s="95" t="str">
        <f>IF($B2363="","",IF(VLOOKUP($B2363,競技者!$A$5:$I$1004,4,FALSE)="","",VLOOKUP($B2363,競技者!$A$5:$I$1004,4,FALSE)))</f>
        <v/>
      </c>
      <c r="F2363" s="95" t="str">
        <f>IF($B2363="","",IF(VLOOKUP($B2363,競技者!$A$5:$I$1004,7,FALSE)="","",VLOOKUP($B2363,競技者!$A$5:$I$1004,7,FALSE)))</f>
        <v/>
      </c>
      <c r="G2363" s="95" t="str">
        <f>IF($B2363="","",IF(VLOOKUP($B2363,競技者!$A$5:$I$1004,9,FALSE)="","",VLOOKUP($B2363,競技者!$A$5:$I$1004,9,FALSE)))</f>
        <v/>
      </c>
      <c r="H2363" s="109"/>
      <c r="I2363" s="95" t="str">
        <f t="shared" si="180"/>
        <v/>
      </c>
      <c r="J2363" s="96"/>
      <c r="K2363" s="107" t="str">
        <f t="shared" si="181"/>
        <v/>
      </c>
      <c r="L2363" s="96"/>
      <c r="M2363" s="107" t="str">
        <f t="shared" si="182"/>
        <v/>
      </c>
      <c r="N2363" s="103"/>
      <c r="O2363" s="103"/>
      <c r="P2363" s="260"/>
      <c r="Q2363" s="97" t="str">
        <f t="shared" si="183"/>
        <v/>
      </c>
      <c r="R2363" s="98" t="str">
        <f t="shared" si="184"/>
        <v/>
      </c>
      <c r="S2363" s="96"/>
      <c r="T2363" s="234"/>
      <c r="U2363" s="105"/>
    </row>
    <row r="2364" spans="1:21" ht="12.6" thickBot="1">
      <c r="A2364" s="94">
        <v>2360</v>
      </c>
      <c r="B2364" s="217"/>
      <c r="C2364" s="218" t="str">
        <f>IF($B2364="","",IF(VLOOKUP($B2364,競技者!$A$5:$I$1004,2,FALSE)="","",VLOOKUP($B2364,競技者!$A$5:$I$1004,2,FALSE)))</f>
        <v/>
      </c>
      <c r="D2364" s="218" t="str">
        <f>IF($B2364="","",IF(VLOOKUP($B2364,競技者!$A$5:$I$1004,3,FALSE)="","",VLOOKUP($B2364,競技者!$A$5:$I$1004,3,FALSE)))</f>
        <v/>
      </c>
      <c r="E2364" s="218" t="str">
        <f>IF($B2364="","",IF(VLOOKUP($B2364,競技者!$A$5:$I$1004,4,FALSE)="","",VLOOKUP($B2364,競技者!$A$5:$I$1004,4,FALSE)))</f>
        <v/>
      </c>
      <c r="F2364" s="218" t="str">
        <f>IF($B2364="","",IF(VLOOKUP($B2364,競技者!$A$5:$I$1004,7,FALSE)="","",VLOOKUP($B2364,競技者!$A$5:$I$1004,7,FALSE)))</f>
        <v/>
      </c>
      <c r="G2364" s="218" t="str">
        <f>IF($B2364="","",IF(VLOOKUP($B2364,競技者!$A$5:$I$1004,9,FALSE)="","",VLOOKUP($B2364,競技者!$A$5:$I$1004,9,FALSE)))</f>
        <v/>
      </c>
      <c r="H2364" s="219"/>
      <c r="I2364" s="218" t="str">
        <f t="shared" si="180"/>
        <v/>
      </c>
      <c r="J2364" s="220"/>
      <c r="K2364" s="221" t="str">
        <f t="shared" si="181"/>
        <v/>
      </c>
      <c r="L2364" s="220"/>
      <c r="M2364" s="221" t="str">
        <f t="shared" si="182"/>
        <v/>
      </c>
      <c r="N2364" s="262"/>
      <c r="O2364" s="262"/>
      <c r="P2364" s="263"/>
      <c r="Q2364" s="222" t="str">
        <f t="shared" si="183"/>
        <v/>
      </c>
      <c r="R2364" s="223" t="str">
        <f t="shared" si="184"/>
        <v/>
      </c>
      <c r="S2364" s="220"/>
      <c r="T2364" s="237"/>
      <c r="U2364" s="224"/>
    </row>
    <row r="2365" spans="1:21">
      <c r="A2365" s="94">
        <v>2361</v>
      </c>
      <c r="B2365" s="199"/>
      <c r="C2365" s="120" t="str">
        <f>IF($B2365="","",IF(VLOOKUP($B2365,競技者!$A$5:$I$1004,2,FALSE)="","",VLOOKUP($B2365,競技者!$A$5:$I$1004,2,FALSE)))</f>
        <v/>
      </c>
      <c r="D2365" s="120" t="str">
        <f>IF($B2365="","",IF(VLOOKUP($B2365,競技者!$A$5:$I$1004,3,FALSE)="","",VLOOKUP($B2365,競技者!$A$5:$I$1004,3,FALSE)))</f>
        <v/>
      </c>
      <c r="E2365" s="120" t="str">
        <f>IF($B2365="","",IF(VLOOKUP($B2365,競技者!$A$5:$I$1004,4,FALSE)="","",VLOOKUP($B2365,競技者!$A$5:$I$1004,4,FALSE)))</f>
        <v/>
      </c>
      <c r="F2365" s="120" t="str">
        <f>IF($B2365="","",IF(VLOOKUP($B2365,競技者!$A$5:$I$1004,7,FALSE)="","",VLOOKUP($B2365,競技者!$A$5:$I$1004,7,FALSE)))</f>
        <v/>
      </c>
      <c r="G2365" s="120" t="str">
        <f>IF($B2365="","",IF(VLOOKUP($B2365,競技者!$A$5:$I$1004,9,FALSE)="","",VLOOKUP($B2365,競技者!$A$5:$I$1004,9,FALSE)))</f>
        <v/>
      </c>
      <c r="H2365" s="119"/>
      <c r="I2365" s="120" t="str">
        <f t="shared" si="180"/>
        <v/>
      </c>
      <c r="J2365" s="121"/>
      <c r="K2365" s="122" t="str">
        <f t="shared" si="181"/>
        <v/>
      </c>
      <c r="L2365" s="121"/>
      <c r="M2365" s="122" t="str">
        <f t="shared" si="182"/>
        <v/>
      </c>
      <c r="N2365" s="123"/>
      <c r="O2365" s="123"/>
      <c r="P2365" s="259"/>
      <c r="Q2365" s="124" t="str">
        <f t="shared" si="183"/>
        <v/>
      </c>
      <c r="R2365" s="125" t="str">
        <f t="shared" si="184"/>
        <v/>
      </c>
      <c r="S2365" s="121"/>
      <c r="T2365" s="236"/>
      <c r="U2365" s="127"/>
    </row>
    <row r="2366" spans="1:21">
      <c r="A2366" s="94">
        <v>2362</v>
      </c>
      <c r="B2366" s="111"/>
      <c r="C2366" s="95" t="str">
        <f>IF($B2366="","",IF(VLOOKUP($B2366,競技者!$A$5:$I$1004,2,FALSE)="","",VLOOKUP($B2366,競技者!$A$5:$I$1004,2,FALSE)))</f>
        <v/>
      </c>
      <c r="D2366" s="95" t="str">
        <f>IF($B2366="","",IF(VLOOKUP($B2366,競技者!$A$5:$I$1004,3,FALSE)="","",VLOOKUP($B2366,競技者!$A$5:$I$1004,3,FALSE)))</f>
        <v/>
      </c>
      <c r="E2366" s="95" t="str">
        <f>IF($B2366="","",IF(VLOOKUP($B2366,競技者!$A$5:$I$1004,4,FALSE)="","",VLOOKUP($B2366,競技者!$A$5:$I$1004,4,FALSE)))</f>
        <v/>
      </c>
      <c r="F2366" s="95" t="str">
        <f>IF($B2366="","",IF(VLOOKUP($B2366,競技者!$A$5:$I$1004,7,FALSE)="","",VLOOKUP($B2366,競技者!$A$5:$I$1004,7,FALSE)))</f>
        <v/>
      </c>
      <c r="G2366" s="95" t="str">
        <f>IF($B2366="","",IF(VLOOKUP($B2366,競技者!$A$5:$I$1004,9,FALSE)="","",VLOOKUP($B2366,競技者!$A$5:$I$1004,9,FALSE)))</f>
        <v/>
      </c>
      <c r="H2366" s="109"/>
      <c r="I2366" s="95" t="str">
        <f t="shared" si="180"/>
        <v/>
      </c>
      <c r="J2366" s="96"/>
      <c r="K2366" s="107" t="str">
        <f t="shared" si="181"/>
        <v/>
      </c>
      <c r="L2366" s="96"/>
      <c r="M2366" s="107" t="str">
        <f t="shared" si="182"/>
        <v/>
      </c>
      <c r="N2366" s="103"/>
      <c r="O2366" s="103"/>
      <c r="P2366" s="260"/>
      <c r="Q2366" s="97" t="str">
        <f t="shared" si="183"/>
        <v/>
      </c>
      <c r="R2366" s="98" t="str">
        <f t="shared" si="184"/>
        <v/>
      </c>
      <c r="S2366" s="96"/>
      <c r="T2366" s="234"/>
      <c r="U2366" s="105"/>
    </row>
    <row r="2367" spans="1:21">
      <c r="A2367" s="94">
        <v>2363</v>
      </c>
      <c r="B2367" s="111"/>
      <c r="C2367" s="95" t="str">
        <f>IF($B2367="","",IF(VLOOKUP($B2367,競技者!$A$5:$I$1004,2,FALSE)="","",VLOOKUP($B2367,競技者!$A$5:$I$1004,2,FALSE)))</f>
        <v/>
      </c>
      <c r="D2367" s="95" t="str">
        <f>IF($B2367="","",IF(VLOOKUP($B2367,競技者!$A$5:$I$1004,3,FALSE)="","",VLOOKUP($B2367,競技者!$A$5:$I$1004,3,FALSE)))</f>
        <v/>
      </c>
      <c r="E2367" s="95" t="str">
        <f>IF($B2367="","",IF(VLOOKUP($B2367,競技者!$A$5:$I$1004,4,FALSE)="","",VLOOKUP($B2367,競技者!$A$5:$I$1004,4,FALSE)))</f>
        <v/>
      </c>
      <c r="F2367" s="95" t="str">
        <f>IF($B2367="","",IF(VLOOKUP($B2367,競技者!$A$5:$I$1004,7,FALSE)="","",VLOOKUP($B2367,競技者!$A$5:$I$1004,7,FALSE)))</f>
        <v/>
      </c>
      <c r="G2367" s="95" t="str">
        <f>IF($B2367="","",IF(VLOOKUP($B2367,競技者!$A$5:$I$1004,9,FALSE)="","",VLOOKUP($B2367,競技者!$A$5:$I$1004,9,FALSE)))</f>
        <v/>
      </c>
      <c r="H2367" s="109"/>
      <c r="I2367" s="95" t="str">
        <f t="shared" si="180"/>
        <v/>
      </c>
      <c r="J2367" s="96"/>
      <c r="K2367" s="107" t="str">
        <f t="shared" si="181"/>
        <v/>
      </c>
      <c r="L2367" s="96"/>
      <c r="M2367" s="107" t="str">
        <f t="shared" si="182"/>
        <v/>
      </c>
      <c r="N2367" s="103"/>
      <c r="O2367" s="103"/>
      <c r="P2367" s="260"/>
      <c r="Q2367" s="97" t="str">
        <f t="shared" si="183"/>
        <v/>
      </c>
      <c r="R2367" s="98" t="str">
        <f t="shared" si="184"/>
        <v/>
      </c>
      <c r="S2367" s="96"/>
      <c r="T2367" s="234"/>
      <c r="U2367" s="105"/>
    </row>
    <row r="2368" spans="1:21">
      <c r="A2368" s="94">
        <v>2364</v>
      </c>
      <c r="B2368" s="111"/>
      <c r="C2368" s="95" t="str">
        <f>IF($B2368="","",IF(VLOOKUP($B2368,競技者!$A$5:$I$1004,2,FALSE)="","",VLOOKUP($B2368,競技者!$A$5:$I$1004,2,FALSE)))</f>
        <v/>
      </c>
      <c r="D2368" s="95" t="str">
        <f>IF($B2368="","",IF(VLOOKUP($B2368,競技者!$A$5:$I$1004,3,FALSE)="","",VLOOKUP($B2368,競技者!$A$5:$I$1004,3,FALSE)))</f>
        <v/>
      </c>
      <c r="E2368" s="95" t="str">
        <f>IF($B2368="","",IF(VLOOKUP($B2368,競技者!$A$5:$I$1004,4,FALSE)="","",VLOOKUP($B2368,競技者!$A$5:$I$1004,4,FALSE)))</f>
        <v/>
      </c>
      <c r="F2368" s="95" t="str">
        <f>IF($B2368="","",IF(VLOOKUP($B2368,競技者!$A$5:$I$1004,7,FALSE)="","",VLOOKUP($B2368,競技者!$A$5:$I$1004,7,FALSE)))</f>
        <v/>
      </c>
      <c r="G2368" s="95" t="str">
        <f>IF($B2368="","",IF(VLOOKUP($B2368,競技者!$A$5:$I$1004,9,FALSE)="","",VLOOKUP($B2368,競技者!$A$5:$I$1004,9,FALSE)))</f>
        <v/>
      </c>
      <c r="H2368" s="109"/>
      <c r="I2368" s="95" t="str">
        <f t="shared" si="180"/>
        <v/>
      </c>
      <c r="J2368" s="96"/>
      <c r="K2368" s="107" t="str">
        <f t="shared" si="181"/>
        <v/>
      </c>
      <c r="L2368" s="96"/>
      <c r="M2368" s="107" t="str">
        <f t="shared" si="182"/>
        <v/>
      </c>
      <c r="N2368" s="103"/>
      <c r="O2368" s="103"/>
      <c r="P2368" s="260"/>
      <c r="Q2368" s="97" t="str">
        <f t="shared" si="183"/>
        <v/>
      </c>
      <c r="R2368" s="98" t="str">
        <f t="shared" si="184"/>
        <v/>
      </c>
      <c r="S2368" s="96"/>
      <c r="T2368" s="234"/>
      <c r="U2368" s="105"/>
    </row>
    <row r="2369" spans="1:21">
      <c r="A2369" s="94">
        <v>2365</v>
      </c>
      <c r="B2369" s="207"/>
      <c r="C2369" s="208" t="str">
        <f>IF($B2369="","",IF(VLOOKUP($B2369,競技者!$A$5:$I$1004,2,FALSE)="","",VLOOKUP($B2369,競技者!$A$5:$I$1004,2,FALSE)))</f>
        <v/>
      </c>
      <c r="D2369" s="208" t="str">
        <f>IF($B2369="","",IF(VLOOKUP($B2369,競技者!$A$5:$I$1004,3,FALSE)="","",VLOOKUP($B2369,競技者!$A$5:$I$1004,3,FALSE)))</f>
        <v/>
      </c>
      <c r="E2369" s="208" t="str">
        <f>IF($B2369="","",IF(VLOOKUP($B2369,競技者!$A$5:$I$1004,4,FALSE)="","",VLOOKUP($B2369,競技者!$A$5:$I$1004,4,FALSE)))</f>
        <v/>
      </c>
      <c r="F2369" s="208" t="str">
        <f>IF($B2369="","",IF(VLOOKUP($B2369,競技者!$A$5:$I$1004,7,FALSE)="","",VLOOKUP($B2369,競技者!$A$5:$I$1004,7,FALSE)))</f>
        <v/>
      </c>
      <c r="G2369" s="208" t="str">
        <f>IF($B2369="","",IF(VLOOKUP($B2369,競技者!$A$5:$I$1004,9,FALSE)="","",VLOOKUP($B2369,競技者!$A$5:$I$1004,9,FALSE)))</f>
        <v/>
      </c>
      <c r="H2369" s="209"/>
      <c r="I2369" s="208" t="str">
        <f t="shared" si="180"/>
        <v/>
      </c>
      <c r="J2369" s="210"/>
      <c r="K2369" s="211" t="str">
        <f t="shared" si="181"/>
        <v/>
      </c>
      <c r="L2369" s="210"/>
      <c r="M2369" s="211" t="str">
        <f t="shared" si="182"/>
        <v/>
      </c>
      <c r="N2369" s="212"/>
      <c r="O2369" s="212"/>
      <c r="P2369" s="261"/>
      <c r="Q2369" s="213" t="str">
        <f t="shared" si="183"/>
        <v/>
      </c>
      <c r="R2369" s="214" t="str">
        <f t="shared" si="184"/>
        <v/>
      </c>
      <c r="S2369" s="210"/>
      <c r="T2369" s="238"/>
      <c r="U2369" s="216"/>
    </row>
    <row r="2370" spans="1:21">
      <c r="A2370" s="94">
        <v>2366</v>
      </c>
      <c r="B2370" s="199"/>
      <c r="C2370" s="120" t="str">
        <f>IF($B2370="","",IF(VLOOKUP($B2370,競技者!$A$5:$I$1004,2,FALSE)="","",VLOOKUP($B2370,競技者!$A$5:$I$1004,2,FALSE)))</f>
        <v/>
      </c>
      <c r="D2370" s="120" t="str">
        <f>IF($B2370="","",IF(VLOOKUP($B2370,競技者!$A$5:$I$1004,3,FALSE)="","",VLOOKUP($B2370,競技者!$A$5:$I$1004,3,FALSE)))</f>
        <v/>
      </c>
      <c r="E2370" s="120" t="str">
        <f>IF($B2370="","",IF(VLOOKUP($B2370,競技者!$A$5:$I$1004,4,FALSE)="","",VLOOKUP($B2370,競技者!$A$5:$I$1004,4,FALSE)))</f>
        <v/>
      </c>
      <c r="F2370" s="120" t="str">
        <f>IF($B2370="","",IF(VLOOKUP($B2370,競技者!$A$5:$I$1004,7,FALSE)="","",VLOOKUP($B2370,競技者!$A$5:$I$1004,7,FALSE)))</f>
        <v/>
      </c>
      <c r="G2370" s="120" t="str">
        <f>IF($B2370="","",IF(VLOOKUP($B2370,競技者!$A$5:$I$1004,9,FALSE)="","",VLOOKUP($B2370,競技者!$A$5:$I$1004,9,FALSE)))</f>
        <v/>
      </c>
      <c r="H2370" s="119"/>
      <c r="I2370" s="120" t="str">
        <f t="shared" si="180"/>
        <v/>
      </c>
      <c r="J2370" s="121"/>
      <c r="K2370" s="122" t="str">
        <f t="shared" si="181"/>
        <v/>
      </c>
      <c r="L2370" s="121"/>
      <c r="M2370" s="122" t="str">
        <f t="shared" si="182"/>
        <v/>
      </c>
      <c r="N2370" s="123"/>
      <c r="O2370" s="123"/>
      <c r="P2370" s="259"/>
      <c r="Q2370" s="124" t="str">
        <f t="shared" si="183"/>
        <v/>
      </c>
      <c r="R2370" s="125" t="str">
        <f t="shared" si="184"/>
        <v/>
      </c>
      <c r="S2370" s="121"/>
      <c r="T2370" s="236"/>
      <c r="U2370" s="127"/>
    </row>
    <row r="2371" spans="1:21">
      <c r="A2371" s="94">
        <v>2367</v>
      </c>
      <c r="B2371" s="111"/>
      <c r="C2371" s="95" t="str">
        <f>IF($B2371="","",IF(VLOOKUP($B2371,競技者!$A$5:$I$1004,2,FALSE)="","",VLOOKUP($B2371,競技者!$A$5:$I$1004,2,FALSE)))</f>
        <v/>
      </c>
      <c r="D2371" s="95" t="str">
        <f>IF($B2371="","",IF(VLOOKUP($B2371,競技者!$A$5:$I$1004,3,FALSE)="","",VLOOKUP($B2371,競技者!$A$5:$I$1004,3,FALSE)))</f>
        <v/>
      </c>
      <c r="E2371" s="95" t="str">
        <f>IF($B2371="","",IF(VLOOKUP($B2371,競技者!$A$5:$I$1004,4,FALSE)="","",VLOOKUP($B2371,競技者!$A$5:$I$1004,4,FALSE)))</f>
        <v/>
      </c>
      <c r="F2371" s="95" t="str">
        <f>IF($B2371="","",IF(VLOOKUP($B2371,競技者!$A$5:$I$1004,7,FALSE)="","",VLOOKUP($B2371,競技者!$A$5:$I$1004,7,FALSE)))</f>
        <v/>
      </c>
      <c r="G2371" s="95" t="str">
        <f>IF($B2371="","",IF(VLOOKUP($B2371,競技者!$A$5:$I$1004,9,FALSE)="","",VLOOKUP($B2371,競技者!$A$5:$I$1004,9,FALSE)))</f>
        <v/>
      </c>
      <c r="H2371" s="109"/>
      <c r="I2371" s="95" t="str">
        <f t="shared" si="180"/>
        <v/>
      </c>
      <c r="J2371" s="96"/>
      <c r="K2371" s="107" t="str">
        <f t="shared" si="181"/>
        <v/>
      </c>
      <c r="L2371" s="96"/>
      <c r="M2371" s="107" t="str">
        <f t="shared" si="182"/>
        <v/>
      </c>
      <c r="N2371" s="103"/>
      <c r="O2371" s="103"/>
      <c r="P2371" s="260"/>
      <c r="Q2371" s="97" t="str">
        <f t="shared" si="183"/>
        <v/>
      </c>
      <c r="R2371" s="98" t="str">
        <f t="shared" si="184"/>
        <v/>
      </c>
      <c r="S2371" s="96"/>
      <c r="T2371" s="234"/>
      <c r="U2371" s="105"/>
    </row>
    <row r="2372" spans="1:21">
      <c r="A2372" s="94">
        <v>2368</v>
      </c>
      <c r="B2372" s="111"/>
      <c r="C2372" s="95" t="str">
        <f>IF($B2372="","",IF(VLOOKUP($B2372,競技者!$A$5:$I$1004,2,FALSE)="","",VLOOKUP($B2372,競技者!$A$5:$I$1004,2,FALSE)))</f>
        <v/>
      </c>
      <c r="D2372" s="95" t="str">
        <f>IF($B2372="","",IF(VLOOKUP($B2372,競技者!$A$5:$I$1004,3,FALSE)="","",VLOOKUP($B2372,競技者!$A$5:$I$1004,3,FALSE)))</f>
        <v/>
      </c>
      <c r="E2372" s="95" t="str">
        <f>IF($B2372="","",IF(VLOOKUP($B2372,競技者!$A$5:$I$1004,4,FALSE)="","",VLOOKUP($B2372,競技者!$A$5:$I$1004,4,FALSE)))</f>
        <v/>
      </c>
      <c r="F2372" s="95" t="str">
        <f>IF($B2372="","",IF(VLOOKUP($B2372,競技者!$A$5:$I$1004,7,FALSE)="","",VLOOKUP($B2372,競技者!$A$5:$I$1004,7,FALSE)))</f>
        <v/>
      </c>
      <c r="G2372" s="95" t="str">
        <f>IF($B2372="","",IF(VLOOKUP($B2372,競技者!$A$5:$I$1004,9,FALSE)="","",VLOOKUP($B2372,競技者!$A$5:$I$1004,9,FALSE)))</f>
        <v/>
      </c>
      <c r="H2372" s="109"/>
      <c r="I2372" s="95" t="str">
        <f t="shared" si="180"/>
        <v/>
      </c>
      <c r="J2372" s="96"/>
      <c r="K2372" s="107" t="str">
        <f t="shared" si="181"/>
        <v/>
      </c>
      <c r="L2372" s="96"/>
      <c r="M2372" s="107" t="str">
        <f t="shared" si="182"/>
        <v/>
      </c>
      <c r="N2372" s="103"/>
      <c r="O2372" s="103"/>
      <c r="P2372" s="260"/>
      <c r="Q2372" s="97" t="str">
        <f t="shared" si="183"/>
        <v/>
      </c>
      <c r="R2372" s="98" t="str">
        <f t="shared" si="184"/>
        <v/>
      </c>
      <c r="S2372" s="96"/>
      <c r="T2372" s="234"/>
      <c r="U2372" s="105"/>
    </row>
    <row r="2373" spans="1:21">
      <c r="A2373" s="94">
        <v>2369</v>
      </c>
      <c r="B2373" s="111"/>
      <c r="C2373" s="95" t="str">
        <f>IF($B2373="","",IF(VLOOKUP($B2373,競技者!$A$5:$I$1004,2,FALSE)="","",VLOOKUP($B2373,競技者!$A$5:$I$1004,2,FALSE)))</f>
        <v/>
      </c>
      <c r="D2373" s="95" t="str">
        <f>IF($B2373="","",IF(VLOOKUP($B2373,競技者!$A$5:$I$1004,3,FALSE)="","",VLOOKUP($B2373,競技者!$A$5:$I$1004,3,FALSE)))</f>
        <v/>
      </c>
      <c r="E2373" s="95" t="str">
        <f>IF($B2373="","",IF(VLOOKUP($B2373,競技者!$A$5:$I$1004,4,FALSE)="","",VLOOKUP($B2373,競技者!$A$5:$I$1004,4,FALSE)))</f>
        <v/>
      </c>
      <c r="F2373" s="95" t="str">
        <f>IF($B2373="","",IF(VLOOKUP($B2373,競技者!$A$5:$I$1004,7,FALSE)="","",VLOOKUP($B2373,競技者!$A$5:$I$1004,7,FALSE)))</f>
        <v/>
      </c>
      <c r="G2373" s="95" t="str">
        <f>IF($B2373="","",IF(VLOOKUP($B2373,競技者!$A$5:$I$1004,9,FALSE)="","",VLOOKUP($B2373,競技者!$A$5:$I$1004,9,FALSE)))</f>
        <v/>
      </c>
      <c r="H2373" s="109"/>
      <c r="I2373" s="95" t="str">
        <f t="shared" si="180"/>
        <v/>
      </c>
      <c r="J2373" s="96"/>
      <c r="K2373" s="107" t="str">
        <f t="shared" si="181"/>
        <v/>
      </c>
      <c r="L2373" s="96"/>
      <c r="M2373" s="107" t="str">
        <f t="shared" si="182"/>
        <v/>
      </c>
      <c r="N2373" s="103"/>
      <c r="O2373" s="103"/>
      <c r="P2373" s="260"/>
      <c r="Q2373" s="97" t="str">
        <f t="shared" si="183"/>
        <v/>
      </c>
      <c r="R2373" s="98" t="str">
        <f t="shared" si="184"/>
        <v/>
      </c>
      <c r="S2373" s="96"/>
      <c r="T2373" s="234"/>
      <c r="U2373" s="105"/>
    </row>
    <row r="2374" spans="1:21" ht="12.6" thickBot="1">
      <c r="A2374" s="94">
        <v>2370</v>
      </c>
      <c r="B2374" s="217"/>
      <c r="C2374" s="218" t="str">
        <f>IF($B2374="","",IF(VLOOKUP($B2374,競技者!$A$5:$I$1004,2,FALSE)="","",VLOOKUP($B2374,競技者!$A$5:$I$1004,2,FALSE)))</f>
        <v/>
      </c>
      <c r="D2374" s="218" t="str">
        <f>IF($B2374="","",IF(VLOOKUP($B2374,競技者!$A$5:$I$1004,3,FALSE)="","",VLOOKUP($B2374,競技者!$A$5:$I$1004,3,FALSE)))</f>
        <v/>
      </c>
      <c r="E2374" s="218" t="str">
        <f>IF($B2374="","",IF(VLOOKUP($B2374,競技者!$A$5:$I$1004,4,FALSE)="","",VLOOKUP($B2374,競技者!$A$5:$I$1004,4,FALSE)))</f>
        <v/>
      </c>
      <c r="F2374" s="218" t="str">
        <f>IF($B2374="","",IF(VLOOKUP($B2374,競技者!$A$5:$I$1004,7,FALSE)="","",VLOOKUP($B2374,競技者!$A$5:$I$1004,7,FALSE)))</f>
        <v/>
      </c>
      <c r="G2374" s="218" t="str">
        <f>IF($B2374="","",IF(VLOOKUP($B2374,競技者!$A$5:$I$1004,9,FALSE)="","",VLOOKUP($B2374,競技者!$A$5:$I$1004,9,FALSE)))</f>
        <v/>
      </c>
      <c r="H2374" s="219"/>
      <c r="I2374" s="218" t="str">
        <f t="shared" ref="I2374:I2437" si="185">IF(H2374="50ｍ（長水路）","LC",IF(H2374="","","SC"))</f>
        <v/>
      </c>
      <c r="J2374" s="220"/>
      <c r="K2374" s="221" t="str">
        <f t="shared" ref="K2374:K2437" si="186">IF(J2374="自由形",1,IF(J2374="背泳ぎ",2,IF(J2374="平泳ぎ",3,IF(J2374="バタフライ",4,IF(J2374="","",5)))))</f>
        <v/>
      </c>
      <c r="L2374" s="220"/>
      <c r="M2374" s="221" t="str">
        <f t="shared" ref="M2374:M2437" si="187">IF(L2374="25m",1,IF(L2374="50m",2,IF(L2374="100m",3,IF(L2374="200m",4,IF(L2374="400m",5,IF(L2374="800m",6,IF(L2374="1500m",7,"")))))))</f>
        <v/>
      </c>
      <c r="N2374" s="262"/>
      <c r="O2374" s="262"/>
      <c r="P2374" s="263"/>
      <c r="Q2374" s="222" t="str">
        <f t="shared" ref="Q2374:Q2437" si="188">IF(P2374="","",IF(N2374="",TEXT(O2374&amp;"."&amp;P2374,"00.00"),TIMEVALUE(N2374&amp;":"&amp;O2374&amp;"."&amp;P2374)))</f>
        <v/>
      </c>
      <c r="R2374" s="223" t="str">
        <f t="shared" ref="R2374:R2437" si="189">IF(P2374="","",N2374*60+O2374+P2374/100)</f>
        <v/>
      </c>
      <c r="S2374" s="220"/>
      <c r="T2374" s="237"/>
      <c r="U2374" s="224"/>
    </row>
    <row r="2375" spans="1:21">
      <c r="A2375" s="94">
        <v>2371</v>
      </c>
      <c r="B2375" s="199"/>
      <c r="C2375" s="120" t="str">
        <f>IF($B2375="","",IF(VLOOKUP($B2375,競技者!$A$5:$I$1004,2,FALSE)="","",VLOOKUP($B2375,競技者!$A$5:$I$1004,2,FALSE)))</f>
        <v/>
      </c>
      <c r="D2375" s="120" t="str">
        <f>IF($B2375="","",IF(VLOOKUP($B2375,競技者!$A$5:$I$1004,3,FALSE)="","",VLOOKUP($B2375,競技者!$A$5:$I$1004,3,FALSE)))</f>
        <v/>
      </c>
      <c r="E2375" s="120" t="str">
        <f>IF($B2375="","",IF(VLOOKUP($B2375,競技者!$A$5:$I$1004,4,FALSE)="","",VLOOKUP($B2375,競技者!$A$5:$I$1004,4,FALSE)))</f>
        <v/>
      </c>
      <c r="F2375" s="120" t="str">
        <f>IF($B2375="","",IF(VLOOKUP($B2375,競技者!$A$5:$I$1004,7,FALSE)="","",VLOOKUP($B2375,競技者!$A$5:$I$1004,7,FALSE)))</f>
        <v/>
      </c>
      <c r="G2375" s="120" t="str">
        <f>IF($B2375="","",IF(VLOOKUP($B2375,競技者!$A$5:$I$1004,9,FALSE)="","",VLOOKUP($B2375,競技者!$A$5:$I$1004,9,FALSE)))</f>
        <v/>
      </c>
      <c r="H2375" s="119"/>
      <c r="I2375" s="120" t="str">
        <f t="shared" si="185"/>
        <v/>
      </c>
      <c r="J2375" s="121"/>
      <c r="K2375" s="122" t="str">
        <f t="shared" si="186"/>
        <v/>
      </c>
      <c r="L2375" s="121"/>
      <c r="M2375" s="122" t="str">
        <f t="shared" si="187"/>
        <v/>
      </c>
      <c r="N2375" s="123"/>
      <c r="O2375" s="123"/>
      <c r="P2375" s="259"/>
      <c r="Q2375" s="124" t="str">
        <f t="shared" si="188"/>
        <v/>
      </c>
      <c r="R2375" s="125" t="str">
        <f t="shared" si="189"/>
        <v/>
      </c>
      <c r="S2375" s="121"/>
      <c r="T2375" s="236"/>
      <c r="U2375" s="127"/>
    </row>
    <row r="2376" spans="1:21">
      <c r="A2376" s="94">
        <v>2372</v>
      </c>
      <c r="B2376" s="111"/>
      <c r="C2376" s="95" t="str">
        <f>IF($B2376="","",IF(VLOOKUP($B2376,競技者!$A$5:$I$1004,2,FALSE)="","",VLOOKUP($B2376,競技者!$A$5:$I$1004,2,FALSE)))</f>
        <v/>
      </c>
      <c r="D2376" s="95" t="str">
        <f>IF($B2376="","",IF(VLOOKUP($B2376,競技者!$A$5:$I$1004,3,FALSE)="","",VLOOKUP($B2376,競技者!$A$5:$I$1004,3,FALSE)))</f>
        <v/>
      </c>
      <c r="E2376" s="95" t="str">
        <f>IF($B2376="","",IF(VLOOKUP($B2376,競技者!$A$5:$I$1004,4,FALSE)="","",VLOOKUP($B2376,競技者!$A$5:$I$1004,4,FALSE)))</f>
        <v/>
      </c>
      <c r="F2376" s="95" t="str">
        <f>IF($B2376="","",IF(VLOOKUP($B2376,競技者!$A$5:$I$1004,7,FALSE)="","",VLOOKUP($B2376,競技者!$A$5:$I$1004,7,FALSE)))</f>
        <v/>
      </c>
      <c r="G2376" s="95" t="str">
        <f>IF($B2376="","",IF(VLOOKUP($B2376,競技者!$A$5:$I$1004,9,FALSE)="","",VLOOKUP($B2376,競技者!$A$5:$I$1004,9,FALSE)))</f>
        <v/>
      </c>
      <c r="H2376" s="109"/>
      <c r="I2376" s="95" t="str">
        <f t="shared" si="185"/>
        <v/>
      </c>
      <c r="J2376" s="96"/>
      <c r="K2376" s="107" t="str">
        <f t="shared" si="186"/>
        <v/>
      </c>
      <c r="L2376" s="96"/>
      <c r="M2376" s="107" t="str">
        <f t="shared" si="187"/>
        <v/>
      </c>
      <c r="N2376" s="103"/>
      <c r="O2376" s="103"/>
      <c r="P2376" s="260"/>
      <c r="Q2376" s="97" t="str">
        <f t="shared" si="188"/>
        <v/>
      </c>
      <c r="R2376" s="98" t="str">
        <f t="shared" si="189"/>
        <v/>
      </c>
      <c r="S2376" s="96"/>
      <c r="T2376" s="234"/>
      <c r="U2376" s="105"/>
    </row>
    <row r="2377" spans="1:21">
      <c r="A2377" s="94">
        <v>2373</v>
      </c>
      <c r="B2377" s="111"/>
      <c r="C2377" s="95" t="str">
        <f>IF($B2377="","",IF(VLOOKUP($B2377,競技者!$A$5:$I$1004,2,FALSE)="","",VLOOKUP($B2377,競技者!$A$5:$I$1004,2,FALSE)))</f>
        <v/>
      </c>
      <c r="D2377" s="95" t="str">
        <f>IF($B2377="","",IF(VLOOKUP($B2377,競技者!$A$5:$I$1004,3,FALSE)="","",VLOOKUP($B2377,競技者!$A$5:$I$1004,3,FALSE)))</f>
        <v/>
      </c>
      <c r="E2377" s="95" t="str">
        <f>IF($B2377="","",IF(VLOOKUP($B2377,競技者!$A$5:$I$1004,4,FALSE)="","",VLOOKUP($B2377,競技者!$A$5:$I$1004,4,FALSE)))</f>
        <v/>
      </c>
      <c r="F2377" s="95" t="str">
        <f>IF($B2377="","",IF(VLOOKUP($B2377,競技者!$A$5:$I$1004,7,FALSE)="","",VLOOKUP($B2377,競技者!$A$5:$I$1004,7,FALSE)))</f>
        <v/>
      </c>
      <c r="G2377" s="95" t="str">
        <f>IF($B2377="","",IF(VLOOKUP($B2377,競技者!$A$5:$I$1004,9,FALSE)="","",VLOOKUP($B2377,競技者!$A$5:$I$1004,9,FALSE)))</f>
        <v/>
      </c>
      <c r="H2377" s="109"/>
      <c r="I2377" s="95" t="str">
        <f t="shared" si="185"/>
        <v/>
      </c>
      <c r="J2377" s="96"/>
      <c r="K2377" s="107" t="str">
        <f t="shared" si="186"/>
        <v/>
      </c>
      <c r="L2377" s="96"/>
      <c r="M2377" s="107" t="str">
        <f t="shared" si="187"/>
        <v/>
      </c>
      <c r="N2377" s="103"/>
      <c r="O2377" s="103"/>
      <c r="P2377" s="260"/>
      <c r="Q2377" s="97" t="str">
        <f t="shared" si="188"/>
        <v/>
      </c>
      <c r="R2377" s="98" t="str">
        <f t="shared" si="189"/>
        <v/>
      </c>
      <c r="S2377" s="96"/>
      <c r="T2377" s="234"/>
      <c r="U2377" s="105"/>
    </row>
    <row r="2378" spans="1:21">
      <c r="A2378" s="94">
        <v>2374</v>
      </c>
      <c r="B2378" s="111"/>
      <c r="C2378" s="95" t="str">
        <f>IF($B2378="","",IF(VLOOKUP($B2378,競技者!$A$5:$I$1004,2,FALSE)="","",VLOOKUP($B2378,競技者!$A$5:$I$1004,2,FALSE)))</f>
        <v/>
      </c>
      <c r="D2378" s="95" t="str">
        <f>IF($B2378="","",IF(VLOOKUP($B2378,競技者!$A$5:$I$1004,3,FALSE)="","",VLOOKUP($B2378,競技者!$A$5:$I$1004,3,FALSE)))</f>
        <v/>
      </c>
      <c r="E2378" s="95" t="str">
        <f>IF($B2378="","",IF(VLOOKUP($B2378,競技者!$A$5:$I$1004,4,FALSE)="","",VLOOKUP($B2378,競技者!$A$5:$I$1004,4,FALSE)))</f>
        <v/>
      </c>
      <c r="F2378" s="95" t="str">
        <f>IF($B2378="","",IF(VLOOKUP($B2378,競技者!$A$5:$I$1004,7,FALSE)="","",VLOOKUP($B2378,競技者!$A$5:$I$1004,7,FALSE)))</f>
        <v/>
      </c>
      <c r="G2378" s="95" t="str">
        <f>IF($B2378="","",IF(VLOOKUP($B2378,競技者!$A$5:$I$1004,9,FALSE)="","",VLOOKUP($B2378,競技者!$A$5:$I$1004,9,FALSE)))</f>
        <v/>
      </c>
      <c r="H2378" s="109"/>
      <c r="I2378" s="95" t="str">
        <f t="shared" si="185"/>
        <v/>
      </c>
      <c r="J2378" s="96"/>
      <c r="K2378" s="107" t="str">
        <f t="shared" si="186"/>
        <v/>
      </c>
      <c r="L2378" s="96"/>
      <c r="M2378" s="107" t="str">
        <f t="shared" si="187"/>
        <v/>
      </c>
      <c r="N2378" s="103"/>
      <c r="O2378" s="103"/>
      <c r="P2378" s="260"/>
      <c r="Q2378" s="97" t="str">
        <f t="shared" si="188"/>
        <v/>
      </c>
      <c r="R2378" s="98" t="str">
        <f t="shared" si="189"/>
        <v/>
      </c>
      <c r="S2378" s="96"/>
      <c r="T2378" s="234"/>
      <c r="U2378" s="105"/>
    </row>
    <row r="2379" spans="1:21">
      <c r="A2379" s="94">
        <v>2375</v>
      </c>
      <c r="B2379" s="207"/>
      <c r="C2379" s="208" t="str">
        <f>IF($B2379="","",IF(VLOOKUP($B2379,競技者!$A$5:$I$1004,2,FALSE)="","",VLOOKUP($B2379,競技者!$A$5:$I$1004,2,FALSE)))</f>
        <v/>
      </c>
      <c r="D2379" s="208" t="str">
        <f>IF($B2379="","",IF(VLOOKUP($B2379,競技者!$A$5:$I$1004,3,FALSE)="","",VLOOKUP($B2379,競技者!$A$5:$I$1004,3,FALSE)))</f>
        <v/>
      </c>
      <c r="E2379" s="208" t="str">
        <f>IF($B2379="","",IF(VLOOKUP($B2379,競技者!$A$5:$I$1004,4,FALSE)="","",VLOOKUP($B2379,競技者!$A$5:$I$1004,4,FALSE)))</f>
        <v/>
      </c>
      <c r="F2379" s="208" t="str">
        <f>IF($B2379="","",IF(VLOOKUP($B2379,競技者!$A$5:$I$1004,7,FALSE)="","",VLOOKUP($B2379,競技者!$A$5:$I$1004,7,FALSE)))</f>
        <v/>
      </c>
      <c r="G2379" s="208" t="str">
        <f>IF($B2379="","",IF(VLOOKUP($B2379,競技者!$A$5:$I$1004,9,FALSE)="","",VLOOKUP($B2379,競技者!$A$5:$I$1004,9,FALSE)))</f>
        <v/>
      </c>
      <c r="H2379" s="209"/>
      <c r="I2379" s="208" t="str">
        <f t="shared" si="185"/>
        <v/>
      </c>
      <c r="J2379" s="210"/>
      <c r="K2379" s="211" t="str">
        <f t="shared" si="186"/>
        <v/>
      </c>
      <c r="L2379" s="210"/>
      <c r="M2379" s="211" t="str">
        <f t="shared" si="187"/>
        <v/>
      </c>
      <c r="N2379" s="212"/>
      <c r="O2379" s="212"/>
      <c r="P2379" s="261"/>
      <c r="Q2379" s="213" t="str">
        <f t="shared" si="188"/>
        <v/>
      </c>
      <c r="R2379" s="214" t="str">
        <f t="shared" si="189"/>
        <v/>
      </c>
      <c r="S2379" s="210"/>
      <c r="T2379" s="238"/>
      <c r="U2379" s="216"/>
    </row>
    <row r="2380" spans="1:21">
      <c r="A2380" s="94">
        <v>2376</v>
      </c>
      <c r="B2380" s="199"/>
      <c r="C2380" s="120" t="str">
        <f>IF($B2380="","",IF(VLOOKUP($B2380,競技者!$A$5:$I$1004,2,FALSE)="","",VLOOKUP($B2380,競技者!$A$5:$I$1004,2,FALSE)))</f>
        <v/>
      </c>
      <c r="D2380" s="120" t="str">
        <f>IF($B2380="","",IF(VLOOKUP($B2380,競技者!$A$5:$I$1004,3,FALSE)="","",VLOOKUP($B2380,競技者!$A$5:$I$1004,3,FALSE)))</f>
        <v/>
      </c>
      <c r="E2380" s="120" t="str">
        <f>IF($B2380="","",IF(VLOOKUP($B2380,競技者!$A$5:$I$1004,4,FALSE)="","",VLOOKUP($B2380,競技者!$A$5:$I$1004,4,FALSE)))</f>
        <v/>
      </c>
      <c r="F2380" s="120" t="str">
        <f>IF($B2380="","",IF(VLOOKUP($B2380,競技者!$A$5:$I$1004,7,FALSE)="","",VLOOKUP($B2380,競技者!$A$5:$I$1004,7,FALSE)))</f>
        <v/>
      </c>
      <c r="G2380" s="120" t="str">
        <f>IF($B2380="","",IF(VLOOKUP($B2380,競技者!$A$5:$I$1004,9,FALSE)="","",VLOOKUP($B2380,競技者!$A$5:$I$1004,9,FALSE)))</f>
        <v/>
      </c>
      <c r="H2380" s="119"/>
      <c r="I2380" s="120" t="str">
        <f t="shared" si="185"/>
        <v/>
      </c>
      <c r="J2380" s="121"/>
      <c r="K2380" s="122" t="str">
        <f t="shared" si="186"/>
        <v/>
      </c>
      <c r="L2380" s="121"/>
      <c r="M2380" s="122" t="str">
        <f t="shared" si="187"/>
        <v/>
      </c>
      <c r="N2380" s="123"/>
      <c r="O2380" s="123"/>
      <c r="P2380" s="259"/>
      <c r="Q2380" s="124" t="str">
        <f t="shared" si="188"/>
        <v/>
      </c>
      <c r="R2380" s="125" t="str">
        <f t="shared" si="189"/>
        <v/>
      </c>
      <c r="S2380" s="121"/>
      <c r="T2380" s="236"/>
      <c r="U2380" s="127"/>
    </row>
    <row r="2381" spans="1:21">
      <c r="A2381" s="94">
        <v>2377</v>
      </c>
      <c r="B2381" s="111"/>
      <c r="C2381" s="95" t="str">
        <f>IF($B2381="","",IF(VLOOKUP($B2381,競技者!$A$5:$I$1004,2,FALSE)="","",VLOOKUP($B2381,競技者!$A$5:$I$1004,2,FALSE)))</f>
        <v/>
      </c>
      <c r="D2381" s="95" t="str">
        <f>IF($B2381="","",IF(VLOOKUP($B2381,競技者!$A$5:$I$1004,3,FALSE)="","",VLOOKUP($B2381,競技者!$A$5:$I$1004,3,FALSE)))</f>
        <v/>
      </c>
      <c r="E2381" s="95" t="str">
        <f>IF($B2381="","",IF(VLOOKUP($B2381,競技者!$A$5:$I$1004,4,FALSE)="","",VLOOKUP($B2381,競技者!$A$5:$I$1004,4,FALSE)))</f>
        <v/>
      </c>
      <c r="F2381" s="95" t="str">
        <f>IF($B2381="","",IF(VLOOKUP($B2381,競技者!$A$5:$I$1004,7,FALSE)="","",VLOOKUP($B2381,競技者!$A$5:$I$1004,7,FALSE)))</f>
        <v/>
      </c>
      <c r="G2381" s="95" t="str">
        <f>IF($B2381="","",IF(VLOOKUP($B2381,競技者!$A$5:$I$1004,9,FALSE)="","",VLOOKUP($B2381,競技者!$A$5:$I$1004,9,FALSE)))</f>
        <v/>
      </c>
      <c r="H2381" s="109"/>
      <c r="I2381" s="95" t="str">
        <f t="shared" si="185"/>
        <v/>
      </c>
      <c r="J2381" s="96"/>
      <c r="K2381" s="107" t="str">
        <f t="shared" si="186"/>
        <v/>
      </c>
      <c r="L2381" s="96"/>
      <c r="M2381" s="107" t="str">
        <f t="shared" si="187"/>
        <v/>
      </c>
      <c r="N2381" s="103"/>
      <c r="O2381" s="103"/>
      <c r="P2381" s="260"/>
      <c r="Q2381" s="97" t="str">
        <f t="shared" si="188"/>
        <v/>
      </c>
      <c r="R2381" s="98" t="str">
        <f t="shared" si="189"/>
        <v/>
      </c>
      <c r="S2381" s="96"/>
      <c r="T2381" s="234"/>
      <c r="U2381" s="105"/>
    </row>
    <row r="2382" spans="1:21">
      <c r="A2382" s="94">
        <v>2378</v>
      </c>
      <c r="B2382" s="111"/>
      <c r="C2382" s="95" t="str">
        <f>IF($B2382="","",IF(VLOOKUP($B2382,競技者!$A$5:$I$1004,2,FALSE)="","",VLOOKUP($B2382,競技者!$A$5:$I$1004,2,FALSE)))</f>
        <v/>
      </c>
      <c r="D2382" s="95" t="str">
        <f>IF($B2382="","",IF(VLOOKUP($B2382,競技者!$A$5:$I$1004,3,FALSE)="","",VLOOKUP($B2382,競技者!$A$5:$I$1004,3,FALSE)))</f>
        <v/>
      </c>
      <c r="E2382" s="95" t="str">
        <f>IF($B2382="","",IF(VLOOKUP($B2382,競技者!$A$5:$I$1004,4,FALSE)="","",VLOOKUP($B2382,競技者!$A$5:$I$1004,4,FALSE)))</f>
        <v/>
      </c>
      <c r="F2382" s="95" t="str">
        <f>IF($B2382="","",IF(VLOOKUP($B2382,競技者!$A$5:$I$1004,7,FALSE)="","",VLOOKUP($B2382,競技者!$A$5:$I$1004,7,FALSE)))</f>
        <v/>
      </c>
      <c r="G2382" s="95" t="str">
        <f>IF($B2382="","",IF(VLOOKUP($B2382,競技者!$A$5:$I$1004,9,FALSE)="","",VLOOKUP($B2382,競技者!$A$5:$I$1004,9,FALSE)))</f>
        <v/>
      </c>
      <c r="H2382" s="109"/>
      <c r="I2382" s="95" t="str">
        <f t="shared" si="185"/>
        <v/>
      </c>
      <c r="J2382" s="96"/>
      <c r="K2382" s="107" t="str">
        <f t="shared" si="186"/>
        <v/>
      </c>
      <c r="L2382" s="96"/>
      <c r="M2382" s="107" t="str">
        <f t="shared" si="187"/>
        <v/>
      </c>
      <c r="N2382" s="103"/>
      <c r="O2382" s="103"/>
      <c r="P2382" s="260"/>
      <c r="Q2382" s="97" t="str">
        <f t="shared" si="188"/>
        <v/>
      </c>
      <c r="R2382" s="98" t="str">
        <f t="shared" si="189"/>
        <v/>
      </c>
      <c r="S2382" s="96"/>
      <c r="T2382" s="234"/>
      <c r="U2382" s="105"/>
    </row>
    <row r="2383" spans="1:21">
      <c r="A2383" s="94">
        <v>2379</v>
      </c>
      <c r="B2383" s="111"/>
      <c r="C2383" s="95" t="str">
        <f>IF($B2383="","",IF(VLOOKUP($B2383,競技者!$A$5:$I$1004,2,FALSE)="","",VLOOKUP($B2383,競技者!$A$5:$I$1004,2,FALSE)))</f>
        <v/>
      </c>
      <c r="D2383" s="95" t="str">
        <f>IF($B2383="","",IF(VLOOKUP($B2383,競技者!$A$5:$I$1004,3,FALSE)="","",VLOOKUP($B2383,競技者!$A$5:$I$1004,3,FALSE)))</f>
        <v/>
      </c>
      <c r="E2383" s="95" t="str">
        <f>IF($B2383="","",IF(VLOOKUP($B2383,競技者!$A$5:$I$1004,4,FALSE)="","",VLOOKUP($B2383,競技者!$A$5:$I$1004,4,FALSE)))</f>
        <v/>
      </c>
      <c r="F2383" s="95" t="str">
        <f>IF($B2383="","",IF(VLOOKUP($B2383,競技者!$A$5:$I$1004,7,FALSE)="","",VLOOKUP($B2383,競技者!$A$5:$I$1004,7,FALSE)))</f>
        <v/>
      </c>
      <c r="G2383" s="95" t="str">
        <f>IF($B2383="","",IF(VLOOKUP($B2383,競技者!$A$5:$I$1004,9,FALSE)="","",VLOOKUP($B2383,競技者!$A$5:$I$1004,9,FALSE)))</f>
        <v/>
      </c>
      <c r="H2383" s="109"/>
      <c r="I2383" s="95" t="str">
        <f t="shared" si="185"/>
        <v/>
      </c>
      <c r="J2383" s="96"/>
      <c r="K2383" s="107" t="str">
        <f t="shared" si="186"/>
        <v/>
      </c>
      <c r="L2383" s="96"/>
      <c r="M2383" s="107" t="str">
        <f t="shared" si="187"/>
        <v/>
      </c>
      <c r="N2383" s="103"/>
      <c r="O2383" s="103"/>
      <c r="P2383" s="260"/>
      <c r="Q2383" s="97" t="str">
        <f t="shared" si="188"/>
        <v/>
      </c>
      <c r="R2383" s="98" t="str">
        <f t="shared" si="189"/>
        <v/>
      </c>
      <c r="S2383" s="96"/>
      <c r="T2383" s="234"/>
      <c r="U2383" s="105"/>
    </row>
    <row r="2384" spans="1:21" ht="12.6" thickBot="1">
      <c r="A2384" s="94">
        <v>2380</v>
      </c>
      <c r="B2384" s="217"/>
      <c r="C2384" s="218" t="str">
        <f>IF($B2384="","",IF(VLOOKUP($B2384,競技者!$A$5:$I$1004,2,FALSE)="","",VLOOKUP($B2384,競技者!$A$5:$I$1004,2,FALSE)))</f>
        <v/>
      </c>
      <c r="D2384" s="218" t="str">
        <f>IF($B2384="","",IF(VLOOKUP($B2384,競技者!$A$5:$I$1004,3,FALSE)="","",VLOOKUP($B2384,競技者!$A$5:$I$1004,3,FALSE)))</f>
        <v/>
      </c>
      <c r="E2384" s="218" t="str">
        <f>IF($B2384="","",IF(VLOOKUP($B2384,競技者!$A$5:$I$1004,4,FALSE)="","",VLOOKUP($B2384,競技者!$A$5:$I$1004,4,FALSE)))</f>
        <v/>
      </c>
      <c r="F2384" s="218" t="str">
        <f>IF($B2384="","",IF(VLOOKUP($B2384,競技者!$A$5:$I$1004,7,FALSE)="","",VLOOKUP($B2384,競技者!$A$5:$I$1004,7,FALSE)))</f>
        <v/>
      </c>
      <c r="G2384" s="218" t="str">
        <f>IF($B2384="","",IF(VLOOKUP($B2384,競技者!$A$5:$I$1004,9,FALSE)="","",VLOOKUP($B2384,競技者!$A$5:$I$1004,9,FALSE)))</f>
        <v/>
      </c>
      <c r="H2384" s="219"/>
      <c r="I2384" s="218" t="str">
        <f t="shared" si="185"/>
        <v/>
      </c>
      <c r="J2384" s="220"/>
      <c r="K2384" s="221" t="str">
        <f t="shared" si="186"/>
        <v/>
      </c>
      <c r="L2384" s="220"/>
      <c r="M2384" s="221" t="str">
        <f t="shared" si="187"/>
        <v/>
      </c>
      <c r="N2384" s="262"/>
      <c r="O2384" s="262"/>
      <c r="P2384" s="263"/>
      <c r="Q2384" s="222" t="str">
        <f t="shared" si="188"/>
        <v/>
      </c>
      <c r="R2384" s="223" t="str">
        <f t="shared" si="189"/>
        <v/>
      </c>
      <c r="S2384" s="220"/>
      <c r="T2384" s="237"/>
      <c r="U2384" s="224"/>
    </row>
    <row r="2385" spans="1:21">
      <c r="A2385" s="94">
        <v>2381</v>
      </c>
      <c r="B2385" s="199"/>
      <c r="C2385" s="120" t="str">
        <f>IF($B2385="","",IF(VLOOKUP($B2385,競技者!$A$5:$I$1004,2,FALSE)="","",VLOOKUP($B2385,競技者!$A$5:$I$1004,2,FALSE)))</f>
        <v/>
      </c>
      <c r="D2385" s="120" t="str">
        <f>IF($B2385="","",IF(VLOOKUP($B2385,競技者!$A$5:$I$1004,3,FALSE)="","",VLOOKUP($B2385,競技者!$A$5:$I$1004,3,FALSE)))</f>
        <v/>
      </c>
      <c r="E2385" s="120" t="str">
        <f>IF($B2385="","",IF(VLOOKUP($B2385,競技者!$A$5:$I$1004,4,FALSE)="","",VLOOKUP($B2385,競技者!$A$5:$I$1004,4,FALSE)))</f>
        <v/>
      </c>
      <c r="F2385" s="120" t="str">
        <f>IF($B2385="","",IF(VLOOKUP($B2385,競技者!$A$5:$I$1004,7,FALSE)="","",VLOOKUP($B2385,競技者!$A$5:$I$1004,7,FALSE)))</f>
        <v/>
      </c>
      <c r="G2385" s="120" t="str">
        <f>IF($B2385="","",IF(VLOOKUP($B2385,競技者!$A$5:$I$1004,9,FALSE)="","",VLOOKUP($B2385,競技者!$A$5:$I$1004,9,FALSE)))</f>
        <v/>
      </c>
      <c r="H2385" s="119"/>
      <c r="I2385" s="120" t="str">
        <f t="shared" si="185"/>
        <v/>
      </c>
      <c r="J2385" s="121"/>
      <c r="K2385" s="122" t="str">
        <f t="shared" si="186"/>
        <v/>
      </c>
      <c r="L2385" s="121"/>
      <c r="M2385" s="122" t="str">
        <f t="shared" si="187"/>
        <v/>
      </c>
      <c r="N2385" s="123"/>
      <c r="O2385" s="123"/>
      <c r="P2385" s="259"/>
      <c r="Q2385" s="124" t="str">
        <f t="shared" si="188"/>
        <v/>
      </c>
      <c r="R2385" s="125" t="str">
        <f t="shared" si="189"/>
        <v/>
      </c>
      <c r="S2385" s="121"/>
      <c r="T2385" s="236"/>
      <c r="U2385" s="127"/>
    </row>
    <row r="2386" spans="1:21">
      <c r="A2386" s="94">
        <v>2382</v>
      </c>
      <c r="B2386" s="111"/>
      <c r="C2386" s="95" t="str">
        <f>IF($B2386="","",IF(VLOOKUP($B2386,競技者!$A$5:$I$1004,2,FALSE)="","",VLOOKUP($B2386,競技者!$A$5:$I$1004,2,FALSE)))</f>
        <v/>
      </c>
      <c r="D2386" s="95" t="str">
        <f>IF($B2386="","",IF(VLOOKUP($B2386,競技者!$A$5:$I$1004,3,FALSE)="","",VLOOKUP($B2386,競技者!$A$5:$I$1004,3,FALSE)))</f>
        <v/>
      </c>
      <c r="E2386" s="95" t="str">
        <f>IF($B2386="","",IF(VLOOKUP($B2386,競技者!$A$5:$I$1004,4,FALSE)="","",VLOOKUP($B2386,競技者!$A$5:$I$1004,4,FALSE)))</f>
        <v/>
      </c>
      <c r="F2386" s="95" t="str">
        <f>IF($B2386="","",IF(VLOOKUP($B2386,競技者!$A$5:$I$1004,7,FALSE)="","",VLOOKUP($B2386,競技者!$A$5:$I$1004,7,FALSE)))</f>
        <v/>
      </c>
      <c r="G2386" s="95" t="str">
        <f>IF($B2386="","",IF(VLOOKUP($B2386,競技者!$A$5:$I$1004,9,FALSE)="","",VLOOKUP($B2386,競技者!$A$5:$I$1004,9,FALSE)))</f>
        <v/>
      </c>
      <c r="H2386" s="109"/>
      <c r="I2386" s="95" t="str">
        <f t="shared" si="185"/>
        <v/>
      </c>
      <c r="J2386" s="96"/>
      <c r="K2386" s="107" t="str">
        <f t="shared" si="186"/>
        <v/>
      </c>
      <c r="L2386" s="96"/>
      <c r="M2386" s="107" t="str">
        <f t="shared" si="187"/>
        <v/>
      </c>
      <c r="N2386" s="103"/>
      <c r="O2386" s="103"/>
      <c r="P2386" s="260"/>
      <c r="Q2386" s="97" t="str">
        <f t="shared" si="188"/>
        <v/>
      </c>
      <c r="R2386" s="98" t="str">
        <f t="shared" si="189"/>
        <v/>
      </c>
      <c r="S2386" s="96"/>
      <c r="T2386" s="234"/>
      <c r="U2386" s="105"/>
    </row>
    <row r="2387" spans="1:21">
      <c r="A2387" s="94">
        <v>2383</v>
      </c>
      <c r="B2387" s="111"/>
      <c r="C2387" s="95" t="str">
        <f>IF($B2387="","",IF(VLOOKUP($B2387,競技者!$A$5:$I$1004,2,FALSE)="","",VLOOKUP($B2387,競技者!$A$5:$I$1004,2,FALSE)))</f>
        <v/>
      </c>
      <c r="D2387" s="95" t="str">
        <f>IF($B2387="","",IF(VLOOKUP($B2387,競技者!$A$5:$I$1004,3,FALSE)="","",VLOOKUP($B2387,競技者!$A$5:$I$1004,3,FALSE)))</f>
        <v/>
      </c>
      <c r="E2387" s="95" t="str">
        <f>IF($B2387="","",IF(VLOOKUP($B2387,競技者!$A$5:$I$1004,4,FALSE)="","",VLOOKUP($B2387,競技者!$A$5:$I$1004,4,FALSE)))</f>
        <v/>
      </c>
      <c r="F2387" s="95" t="str">
        <f>IF($B2387="","",IF(VLOOKUP($B2387,競技者!$A$5:$I$1004,7,FALSE)="","",VLOOKUP($B2387,競技者!$A$5:$I$1004,7,FALSE)))</f>
        <v/>
      </c>
      <c r="G2387" s="95" t="str">
        <f>IF($B2387="","",IF(VLOOKUP($B2387,競技者!$A$5:$I$1004,9,FALSE)="","",VLOOKUP($B2387,競技者!$A$5:$I$1004,9,FALSE)))</f>
        <v/>
      </c>
      <c r="H2387" s="109"/>
      <c r="I2387" s="95" t="str">
        <f t="shared" si="185"/>
        <v/>
      </c>
      <c r="J2387" s="96"/>
      <c r="K2387" s="107" t="str">
        <f t="shared" si="186"/>
        <v/>
      </c>
      <c r="L2387" s="96"/>
      <c r="M2387" s="107" t="str">
        <f t="shared" si="187"/>
        <v/>
      </c>
      <c r="N2387" s="103"/>
      <c r="O2387" s="103"/>
      <c r="P2387" s="260"/>
      <c r="Q2387" s="97" t="str">
        <f t="shared" si="188"/>
        <v/>
      </c>
      <c r="R2387" s="98" t="str">
        <f t="shared" si="189"/>
        <v/>
      </c>
      <c r="S2387" s="96"/>
      <c r="T2387" s="234"/>
      <c r="U2387" s="105"/>
    </row>
    <row r="2388" spans="1:21">
      <c r="A2388" s="94">
        <v>2384</v>
      </c>
      <c r="B2388" s="111"/>
      <c r="C2388" s="95" t="str">
        <f>IF($B2388="","",IF(VLOOKUP($B2388,競技者!$A$5:$I$1004,2,FALSE)="","",VLOOKUP($B2388,競技者!$A$5:$I$1004,2,FALSE)))</f>
        <v/>
      </c>
      <c r="D2388" s="95" t="str">
        <f>IF($B2388="","",IF(VLOOKUP($B2388,競技者!$A$5:$I$1004,3,FALSE)="","",VLOOKUP($B2388,競技者!$A$5:$I$1004,3,FALSE)))</f>
        <v/>
      </c>
      <c r="E2388" s="95" t="str">
        <f>IF($B2388="","",IF(VLOOKUP($B2388,競技者!$A$5:$I$1004,4,FALSE)="","",VLOOKUP($B2388,競技者!$A$5:$I$1004,4,FALSE)))</f>
        <v/>
      </c>
      <c r="F2388" s="95" t="str">
        <f>IF($B2388="","",IF(VLOOKUP($B2388,競技者!$A$5:$I$1004,7,FALSE)="","",VLOOKUP($B2388,競技者!$A$5:$I$1004,7,FALSE)))</f>
        <v/>
      </c>
      <c r="G2388" s="95" t="str">
        <f>IF($B2388="","",IF(VLOOKUP($B2388,競技者!$A$5:$I$1004,9,FALSE)="","",VLOOKUP($B2388,競技者!$A$5:$I$1004,9,FALSE)))</f>
        <v/>
      </c>
      <c r="H2388" s="109"/>
      <c r="I2388" s="95" t="str">
        <f t="shared" si="185"/>
        <v/>
      </c>
      <c r="J2388" s="96"/>
      <c r="K2388" s="107" t="str">
        <f t="shared" si="186"/>
        <v/>
      </c>
      <c r="L2388" s="96"/>
      <c r="M2388" s="107" t="str">
        <f t="shared" si="187"/>
        <v/>
      </c>
      <c r="N2388" s="103"/>
      <c r="O2388" s="103"/>
      <c r="P2388" s="260"/>
      <c r="Q2388" s="97" t="str">
        <f t="shared" si="188"/>
        <v/>
      </c>
      <c r="R2388" s="98" t="str">
        <f t="shared" si="189"/>
        <v/>
      </c>
      <c r="S2388" s="96"/>
      <c r="T2388" s="234"/>
      <c r="U2388" s="105"/>
    </row>
    <row r="2389" spans="1:21">
      <c r="A2389" s="94">
        <v>2385</v>
      </c>
      <c r="B2389" s="207"/>
      <c r="C2389" s="208" t="str">
        <f>IF($B2389="","",IF(VLOOKUP($B2389,競技者!$A$5:$I$1004,2,FALSE)="","",VLOOKUP($B2389,競技者!$A$5:$I$1004,2,FALSE)))</f>
        <v/>
      </c>
      <c r="D2389" s="208" t="str">
        <f>IF($B2389="","",IF(VLOOKUP($B2389,競技者!$A$5:$I$1004,3,FALSE)="","",VLOOKUP($B2389,競技者!$A$5:$I$1004,3,FALSE)))</f>
        <v/>
      </c>
      <c r="E2389" s="208" t="str">
        <f>IF($B2389="","",IF(VLOOKUP($B2389,競技者!$A$5:$I$1004,4,FALSE)="","",VLOOKUP($B2389,競技者!$A$5:$I$1004,4,FALSE)))</f>
        <v/>
      </c>
      <c r="F2389" s="208" t="str">
        <f>IF($B2389="","",IF(VLOOKUP($B2389,競技者!$A$5:$I$1004,7,FALSE)="","",VLOOKUP($B2389,競技者!$A$5:$I$1004,7,FALSE)))</f>
        <v/>
      </c>
      <c r="G2389" s="208" t="str">
        <f>IF($B2389="","",IF(VLOOKUP($B2389,競技者!$A$5:$I$1004,9,FALSE)="","",VLOOKUP($B2389,競技者!$A$5:$I$1004,9,FALSE)))</f>
        <v/>
      </c>
      <c r="H2389" s="209"/>
      <c r="I2389" s="208" t="str">
        <f t="shared" si="185"/>
        <v/>
      </c>
      <c r="J2389" s="210"/>
      <c r="K2389" s="211" t="str">
        <f t="shared" si="186"/>
        <v/>
      </c>
      <c r="L2389" s="210"/>
      <c r="M2389" s="211" t="str">
        <f t="shared" si="187"/>
        <v/>
      </c>
      <c r="N2389" s="212"/>
      <c r="O2389" s="212"/>
      <c r="P2389" s="261"/>
      <c r="Q2389" s="213" t="str">
        <f t="shared" si="188"/>
        <v/>
      </c>
      <c r="R2389" s="214" t="str">
        <f t="shared" si="189"/>
        <v/>
      </c>
      <c r="S2389" s="210"/>
      <c r="T2389" s="238"/>
      <c r="U2389" s="216"/>
    </row>
    <row r="2390" spans="1:21">
      <c r="A2390" s="94">
        <v>2386</v>
      </c>
      <c r="B2390" s="199"/>
      <c r="C2390" s="120" t="str">
        <f>IF($B2390="","",IF(VLOOKUP($B2390,競技者!$A$5:$I$1004,2,FALSE)="","",VLOOKUP($B2390,競技者!$A$5:$I$1004,2,FALSE)))</f>
        <v/>
      </c>
      <c r="D2390" s="120" t="str">
        <f>IF($B2390="","",IF(VLOOKUP($B2390,競技者!$A$5:$I$1004,3,FALSE)="","",VLOOKUP($B2390,競技者!$A$5:$I$1004,3,FALSE)))</f>
        <v/>
      </c>
      <c r="E2390" s="120" t="str">
        <f>IF($B2390="","",IF(VLOOKUP($B2390,競技者!$A$5:$I$1004,4,FALSE)="","",VLOOKUP($B2390,競技者!$A$5:$I$1004,4,FALSE)))</f>
        <v/>
      </c>
      <c r="F2390" s="120" t="str">
        <f>IF($B2390="","",IF(VLOOKUP($B2390,競技者!$A$5:$I$1004,7,FALSE)="","",VLOOKUP($B2390,競技者!$A$5:$I$1004,7,FALSE)))</f>
        <v/>
      </c>
      <c r="G2390" s="120" t="str">
        <f>IF($B2390="","",IF(VLOOKUP($B2390,競技者!$A$5:$I$1004,9,FALSE)="","",VLOOKUP($B2390,競技者!$A$5:$I$1004,9,FALSE)))</f>
        <v/>
      </c>
      <c r="H2390" s="119"/>
      <c r="I2390" s="120" t="str">
        <f t="shared" si="185"/>
        <v/>
      </c>
      <c r="J2390" s="121"/>
      <c r="K2390" s="122" t="str">
        <f t="shared" si="186"/>
        <v/>
      </c>
      <c r="L2390" s="121"/>
      <c r="M2390" s="122" t="str">
        <f t="shared" si="187"/>
        <v/>
      </c>
      <c r="N2390" s="123"/>
      <c r="O2390" s="123"/>
      <c r="P2390" s="259"/>
      <c r="Q2390" s="124" t="str">
        <f t="shared" si="188"/>
        <v/>
      </c>
      <c r="R2390" s="125" t="str">
        <f t="shared" si="189"/>
        <v/>
      </c>
      <c r="S2390" s="121"/>
      <c r="T2390" s="236"/>
      <c r="U2390" s="127"/>
    </row>
    <row r="2391" spans="1:21">
      <c r="A2391" s="94">
        <v>2387</v>
      </c>
      <c r="B2391" s="111"/>
      <c r="C2391" s="95" t="str">
        <f>IF($B2391="","",IF(VLOOKUP($B2391,競技者!$A$5:$I$1004,2,FALSE)="","",VLOOKUP($B2391,競技者!$A$5:$I$1004,2,FALSE)))</f>
        <v/>
      </c>
      <c r="D2391" s="95" t="str">
        <f>IF($B2391="","",IF(VLOOKUP($B2391,競技者!$A$5:$I$1004,3,FALSE)="","",VLOOKUP($B2391,競技者!$A$5:$I$1004,3,FALSE)))</f>
        <v/>
      </c>
      <c r="E2391" s="95" t="str">
        <f>IF($B2391="","",IF(VLOOKUP($B2391,競技者!$A$5:$I$1004,4,FALSE)="","",VLOOKUP($B2391,競技者!$A$5:$I$1004,4,FALSE)))</f>
        <v/>
      </c>
      <c r="F2391" s="95" t="str">
        <f>IF($B2391="","",IF(VLOOKUP($B2391,競技者!$A$5:$I$1004,7,FALSE)="","",VLOOKUP($B2391,競技者!$A$5:$I$1004,7,FALSE)))</f>
        <v/>
      </c>
      <c r="G2391" s="95" t="str">
        <f>IF($B2391="","",IF(VLOOKUP($B2391,競技者!$A$5:$I$1004,9,FALSE)="","",VLOOKUP($B2391,競技者!$A$5:$I$1004,9,FALSE)))</f>
        <v/>
      </c>
      <c r="H2391" s="109"/>
      <c r="I2391" s="95" t="str">
        <f t="shared" si="185"/>
        <v/>
      </c>
      <c r="J2391" s="96"/>
      <c r="K2391" s="107" t="str">
        <f t="shared" si="186"/>
        <v/>
      </c>
      <c r="L2391" s="96"/>
      <c r="M2391" s="107" t="str">
        <f t="shared" si="187"/>
        <v/>
      </c>
      <c r="N2391" s="103"/>
      <c r="O2391" s="103"/>
      <c r="P2391" s="260"/>
      <c r="Q2391" s="97" t="str">
        <f t="shared" si="188"/>
        <v/>
      </c>
      <c r="R2391" s="98" t="str">
        <f t="shared" si="189"/>
        <v/>
      </c>
      <c r="S2391" s="96"/>
      <c r="T2391" s="234"/>
      <c r="U2391" s="105"/>
    </row>
    <row r="2392" spans="1:21">
      <c r="A2392" s="94">
        <v>2388</v>
      </c>
      <c r="B2392" s="111"/>
      <c r="C2392" s="95" t="str">
        <f>IF($B2392="","",IF(VLOOKUP($B2392,競技者!$A$5:$I$1004,2,FALSE)="","",VLOOKUP($B2392,競技者!$A$5:$I$1004,2,FALSE)))</f>
        <v/>
      </c>
      <c r="D2392" s="95" t="str">
        <f>IF($B2392="","",IF(VLOOKUP($B2392,競技者!$A$5:$I$1004,3,FALSE)="","",VLOOKUP($B2392,競技者!$A$5:$I$1004,3,FALSE)))</f>
        <v/>
      </c>
      <c r="E2392" s="95" t="str">
        <f>IF($B2392="","",IF(VLOOKUP($B2392,競技者!$A$5:$I$1004,4,FALSE)="","",VLOOKUP($B2392,競技者!$A$5:$I$1004,4,FALSE)))</f>
        <v/>
      </c>
      <c r="F2392" s="95" t="str">
        <f>IF($B2392="","",IF(VLOOKUP($B2392,競技者!$A$5:$I$1004,7,FALSE)="","",VLOOKUP($B2392,競技者!$A$5:$I$1004,7,FALSE)))</f>
        <v/>
      </c>
      <c r="G2392" s="95" t="str">
        <f>IF($B2392="","",IF(VLOOKUP($B2392,競技者!$A$5:$I$1004,9,FALSE)="","",VLOOKUP($B2392,競技者!$A$5:$I$1004,9,FALSE)))</f>
        <v/>
      </c>
      <c r="H2392" s="109"/>
      <c r="I2392" s="95" t="str">
        <f t="shared" si="185"/>
        <v/>
      </c>
      <c r="J2392" s="96"/>
      <c r="K2392" s="107" t="str">
        <f t="shared" si="186"/>
        <v/>
      </c>
      <c r="L2392" s="96"/>
      <c r="M2392" s="107" t="str">
        <f t="shared" si="187"/>
        <v/>
      </c>
      <c r="N2392" s="103"/>
      <c r="O2392" s="103"/>
      <c r="P2392" s="260"/>
      <c r="Q2392" s="97" t="str">
        <f t="shared" si="188"/>
        <v/>
      </c>
      <c r="R2392" s="98" t="str">
        <f t="shared" si="189"/>
        <v/>
      </c>
      <c r="S2392" s="96"/>
      <c r="T2392" s="234"/>
      <c r="U2392" s="105"/>
    </row>
    <row r="2393" spans="1:21">
      <c r="A2393" s="94">
        <v>2389</v>
      </c>
      <c r="B2393" s="111"/>
      <c r="C2393" s="95" t="str">
        <f>IF($B2393="","",IF(VLOOKUP($B2393,競技者!$A$5:$I$1004,2,FALSE)="","",VLOOKUP($B2393,競技者!$A$5:$I$1004,2,FALSE)))</f>
        <v/>
      </c>
      <c r="D2393" s="95" t="str">
        <f>IF($B2393="","",IF(VLOOKUP($B2393,競技者!$A$5:$I$1004,3,FALSE)="","",VLOOKUP($B2393,競技者!$A$5:$I$1004,3,FALSE)))</f>
        <v/>
      </c>
      <c r="E2393" s="95" t="str">
        <f>IF($B2393="","",IF(VLOOKUP($B2393,競技者!$A$5:$I$1004,4,FALSE)="","",VLOOKUP($B2393,競技者!$A$5:$I$1004,4,FALSE)))</f>
        <v/>
      </c>
      <c r="F2393" s="95" t="str">
        <f>IF($B2393="","",IF(VLOOKUP($B2393,競技者!$A$5:$I$1004,7,FALSE)="","",VLOOKUP($B2393,競技者!$A$5:$I$1004,7,FALSE)))</f>
        <v/>
      </c>
      <c r="G2393" s="95" t="str">
        <f>IF($B2393="","",IF(VLOOKUP($B2393,競技者!$A$5:$I$1004,9,FALSE)="","",VLOOKUP($B2393,競技者!$A$5:$I$1004,9,FALSE)))</f>
        <v/>
      </c>
      <c r="H2393" s="109"/>
      <c r="I2393" s="95" t="str">
        <f t="shared" si="185"/>
        <v/>
      </c>
      <c r="J2393" s="96"/>
      <c r="K2393" s="107" t="str">
        <f t="shared" si="186"/>
        <v/>
      </c>
      <c r="L2393" s="96"/>
      <c r="M2393" s="107" t="str">
        <f t="shared" si="187"/>
        <v/>
      </c>
      <c r="N2393" s="103"/>
      <c r="O2393" s="103"/>
      <c r="P2393" s="260"/>
      <c r="Q2393" s="97" t="str">
        <f t="shared" si="188"/>
        <v/>
      </c>
      <c r="R2393" s="98" t="str">
        <f t="shared" si="189"/>
        <v/>
      </c>
      <c r="S2393" s="96"/>
      <c r="T2393" s="234"/>
      <c r="U2393" s="105"/>
    </row>
    <row r="2394" spans="1:21" ht="12.6" thickBot="1">
      <c r="A2394" s="94">
        <v>2390</v>
      </c>
      <c r="B2394" s="217"/>
      <c r="C2394" s="218" t="str">
        <f>IF($B2394="","",IF(VLOOKUP($B2394,競技者!$A$5:$I$1004,2,FALSE)="","",VLOOKUP($B2394,競技者!$A$5:$I$1004,2,FALSE)))</f>
        <v/>
      </c>
      <c r="D2394" s="218" t="str">
        <f>IF($B2394="","",IF(VLOOKUP($B2394,競技者!$A$5:$I$1004,3,FALSE)="","",VLOOKUP($B2394,競技者!$A$5:$I$1004,3,FALSE)))</f>
        <v/>
      </c>
      <c r="E2394" s="218" t="str">
        <f>IF($B2394="","",IF(VLOOKUP($B2394,競技者!$A$5:$I$1004,4,FALSE)="","",VLOOKUP($B2394,競技者!$A$5:$I$1004,4,FALSE)))</f>
        <v/>
      </c>
      <c r="F2394" s="218" t="str">
        <f>IF($B2394="","",IF(VLOOKUP($B2394,競技者!$A$5:$I$1004,7,FALSE)="","",VLOOKUP($B2394,競技者!$A$5:$I$1004,7,FALSE)))</f>
        <v/>
      </c>
      <c r="G2394" s="218" t="str">
        <f>IF($B2394="","",IF(VLOOKUP($B2394,競技者!$A$5:$I$1004,9,FALSE)="","",VLOOKUP($B2394,競技者!$A$5:$I$1004,9,FALSE)))</f>
        <v/>
      </c>
      <c r="H2394" s="219"/>
      <c r="I2394" s="218" t="str">
        <f t="shared" si="185"/>
        <v/>
      </c>
      <c r="J2394" s="220"/>
      <c r="K2394" s="221" t="str">
        <f t="shared" si="186"/>
        <v/>
      </c>
      <c r="L2394" s="220"/>
      <c r="M2394" s="221" t="str">
        <f t="shared" si="187"/>
        <v/>
      </c>
      <c r="N2394" s="262"/>
      <c r="O2394" s="262"/>
      <c r="P2394" s="263"/>
      <c r="Q2394" s="222" t="str">
        <f t="shared" si="188"/>
        <v/>
      </c>
      <c r="R2394" s="223" t="str">
        <f t="shared" si="189"/>
        <v/>
      </c>
      <c r="S2394" s="220"/>
      <c r="T2394" s="237"/>
      <c r="U2394" s="224"/>
    </row>
    <row r="2395" spans="1:21">
      <c r="A2395" s="94">
        <v>2391</v>
      </c>
      <c r="B2395" s="199"/>
      <c r="C2395" s="120" t="str">
        <f>IF($B2395="","",IF(VLOOKUP($B2395,競技者!$A$5:$I$1004,2,FALSE)="","",VLOOKUP($B2395,競技者!$A$5:$I$1004,2,FALSE)))</f>
        <v/>
      </c>
      <c r="D2395" s="120" t="str">
        <f>IF($B2395="","",IF(VLOOKUP($B2395,競技者!$A$5:$I$1004,3,FALSE)="","",VLOOKUP($B2395,競技者!$A$5:$I$1004,3,FALSE)))</f>
        <v/>
      </c>
      <c r="E2395" s="120" t="str">
        <f>IF($B2395="","",IF(VLOOKUP($B2395,競技者!$A$5:$I$1004,4,FALSE)="","",VLOOKUP($B2395,競技者!$A$5:$I$1004,4,FALSE)))</f>
        <v/>
      </c>
      <c r="F2395" s="120" t="str">
        <f>IF($B2395="","",IF(VLOOKUP($B2395,競技者!$A$5:$I$1004,7,FALSE)="","",VLOOKUP($B2395,競技者!$A$5:$I$1004,7,FALSE)))</f>
        <v/>
      </c>
      <c r="G2395" s="120" t="str">
        <f>IF($B2395="","",IF(VLOOKUP($B2395,競技者!$A$5:$I$1004,9,FALSE)="","",VLOOKUP($B2395,競技者!$A$5:$I$1004,9,FALSE)))</f>
        <v/>
      </c>
      <c r="H2395" s="119"/>
      <c r="I2395" s="120" t="str">
        <f t="shared" si="185"/>
        <v/>
      </c>
      <c r="J2395" s="121"/>
      <c r="K2395" s="122" t="str">
        <f t="shared" si="186"/>
        <v/>
      </c>
      <c r="L2395" s="121"/>
      <c r="M2395" s="122" t="str">
        <f t="shared" si="187"/>
        <v/>
      </c>
      <c r="N2395" s="123"/>
      <c r="O2395" s="123"/>
      <c r="P2395" s="259"/>
      <c r="Q2395" s="124" t="str">
        <f t="shared" si="188"/>
        <v/>
      </c>
      <c r="R2395" s="125" t="str">
        <f t="shared" si="189"/>
        <v/>
      </c>
      <c r="S2395" s="121"/>
      <c r="T2395" s="236"/>
      <c r="U2395" s="127"/>
    </row>
    <row r="2396" spans="1:21">
      <c r="A2396" s="94">
        <v>2392</v>
      </c>
      <c r="B2396" s="111"/>
      <c r="C2396" s="95" t="str">
        <f>IF($B2396="","",IF(VLOOKUP($B2396,競技者!$A$5:$I$1004,2,FALSE)="","",VLOOKUP($B2396,競技者!$A$5:$I$1004,2,FALSE)))</f>
        <v/>
      </c>
      <c r="D2396" s="95" t="str">
        <f>IF($B2396="","",IF(VLOOKUP($B2396,競技者!$A$5:$I$1004,3,FALSE)="","",VLOOKUP($B2396,競技者!$A$5:$I$1004,3,FALSE)))</f>
        <v/>
      </c>
      <c r="E2396" s="95" t="str">
        <f>IF($B2396="","",IF(VLOOKUP($B2396,競技者!$A$5:$I$1004,4,FALSE)="","",VLOOKUP($B2396,競技者!$A$5:$I$1004,4,FALSE)))</f>
        <v/>
      </c>
      <c r="F2396" s="95" t="str">
        <f>IF($B2396="","",IF(VLOOKUP($B2396,競技者!$A$5:$I$1004,7,FALSE)="","",VLOOKUP($B2396,競技者!$A$5:$I$1004,7,FALSE)))</f>
        <v/>
      </c>
      <c r="G2396" s="95" t="str">
        <f>IF($B2396="","",IF(VLOOKUP($B2396,競技者!$A$5:$I$1004,9,FALSE)="","",VLOOKUP($B2396,競技者!$A$5:$I$1004,9,FALSE)))</f>
        <v/>
      </c>
      <c r="H2396" s="109"/>
      <c r="I2396" s="95" t="str">
        <f t="shared" si="185"/>
        <v/>
      </c>
      <c r="J2396" s="96"/>
      <c r="K2396" s="107" t="str">
        <f t="shared" si="186"/>
        <v/>
      </c>
      <c r="L2396" s="96"/>
      <c r="M2396" s="107" t="str">
        <f t="shared" si="187"/>
        <v/>
      </c>
      <c r="N2396" s="103"/>
      <c r="O2396" s="103"/>
      <c r="P2396" s="260"/>
      <c r="Q2396" s="97" t="str">
        <f t="shared" si="188"/>
        <v/>
      </c>
      <c r="R2396" s="98" t="str">
        <f t="shared" si="189"/>
        <v/>
      </c>
      <c r="S2396" s="96"/>
      <c r="T2396" s="234"/>
      <c r="U2396" s="105"/>
    </row>
    <row r="2397" spans="1:21">
      <c r="A2397" s="94">
        <v>2393</v>
      </c>
      <c r="B2397" s="111"/>
      <c r="C2397" s="95" t="str">
        <f>IF($B2397="","",IF(VLOOKUP($B2397,競技者!$A$5:$I$1004,2,FALSE)="","",VLOOKUP($B2397,競技者!$A$5:$I$1004,2,FALSE)))</f>
        <v/>
      </c>
      <c r="D2397" s="95" t="str">
        <f>IF($B2397="","",IF(VLOOKUP($B2397,競技者!$A$5:$I$1004,3,FALSE)="","",VLOOKUP($B2397,競技者!$A$5:$I$1004,3,FALSE)))</f>
        <v/>
      </c>
      <c r="E2397" s="95" t="str">
        <f>IF($B2397="","",IF(VLOOKUP($B2397,競技者!$A$5:$I$1004,4,FALSE)="","",VLOOKUP($B2397,競技者!$A$5:$I$1004,4,FALSE)))</f>
        <v/>
      </c>
      <c r="F2397" s="95" t="str">
        <f>IF($B2397="","",IF(VLOOKUP($B2397,競技者!$A$5:$I$1004,7,FALSE)="","",VLOOKUP($B2397,競技者!$A$5:$I$1004,7,FALSE)))</f>
        <v/>
      </c>
      <c r="G2397" s="95" t="str">
        <f>IF($B2397="","",IF(VLOOKUP($B2397,競技者!$A$5:$I$1004,9,FALSE)="","",VLOOKUP($B2397,競技者!$A$5:$I$1004,9,FALSE)))</f>
        <v/>
      </c>
      <c r="H2397" s="109"/>
      <c r="I2397" s="95" t="str">
        <f t="shared" si="185"/>
        <v/>
      </c>
      <c r="J2397" s="96"/>
      <c r="K2397" s="107" t="str">
        <f t="shared" si="186"/>
        <v/>
      </c>
      <c r="L2397" s="96"/>
      <c r="M2397" s="107" t="str">
        <f t="shared" si="187"/>
        <v/>
      </c>
      <c r="N2397" s="103"/>
      <c r="O2397" s="103"/>
      <c r="P2397" s="260"/>
      <c r="Q2397" s="97" t="str">
        <f t="shared" si="188"/>
        <v/>
      </c>
      <c r="R2397" s="98" t="str">
        <f t="shared" si="189"/>
        <v/>
      </c>
      <c r="S2397" s="96"/>
      <c r="T2397" s="234"/>
      <c r="U2397" s="105"/>
    </row>
    <row r="2398" spans="1:21">
      <c r="A2398" s="94">
        <v>2394</v>
      </c>
      <c r="B2398" s="111"/>
      <c r="C2398" s="95" t="str">
        <f>IF($B2398="","",IF(VLOOKUP($B2398,競技者!$A$5:$I$1004,2,FALSE)="","",VLOOKUP($B2398,競技者!$A$5:$I$1004,2,FALSE)))</f>
        <v/>
      </c>
      <c r="D2398" s="95" t="str">
        <f>IF($B2398="","",IF(VLOOKUP($B2398,競技者!$A$5:$I$1004,3,FALSE)="","",VLOOKUP($B2398,競技者!$A$5:$I$1004,3,FALSE)))</f>
        <v/>
      </c>
      <c r="E2398" s="95" t="str">
        <f>IF($B2398="","",IF(VLOOKUP($B2398,競技者!$A$5:$I$1004,4,FALSE)="","",VLOOKUP($B2398,競技者!$A$5:$I$1004,4,FALSE)))</f>
        <v/>
      </c>
      <c r="F2398" s="95" t="str">
        <f>IF($B2398="","",IF(VLOOKUP($B2398,競技者!$A$5:$I$1004,7,FALSE)="","",VLOOKUP($B2398,競技者!$A$5:$I$1004,7,FALSE)))</f>
        <v/>
      </c>
      <c r="G2398" s="95" t="str">
        <f>IF($B2398="","",IF(VLOOKUP($B2398,競技者!$A$5:$I$1004,9,FALSE)="","",VLOOKUP($B2398,競技者!$A$5:$I$1004,9,FALSE)))</f>
        <v/>
      </c>
      <c r="H2398" s="109"/>
      <c r="I2398" s="95" t="str">
        <f t="shared" si="185"/>
        <v/>
      </c>
      <c r="J2398" s="96"/>
      <c r="K2398" s="107" t="str">
        <f t="shared" si="186"/>
        <v/>
      </c>
      <c r="L2398" s="96"/>
      <c r="M2398" s="107" t="str">
        <f t="shared" si="187"/>
        <v/>
      </c>
      <c r="N2398" s="103"/>
      <c r="O2398" s="103"/>
      <c r="P2398" s="260"/>
      <c r="Q2398" s="97" t="str">
        <f t="shared" si="188"/>
        <v/>
      </c>
      <c r="R2398" s="98" t="str">
        <f t="shared" si="189"/>
        <v/>
      </c>
      <c r="S2398" s="96"/>
      <c r="T2398" s="234"/>
      <c r="U2398" s="105"/>
    </row>
    <row r="2399" spans="1:21">
      <c r="A2399" s="94">
        <v>2395</v>
      </c>
      <c r="B2399" s="207"/>
      <c r="C2399" s="208" t="str">
        <f>IF($B2399="","",IF(VLOOKUP($B2399,競技者!$A$5:$I$1004,2,FALSE)="","",VLOOKUP($B2399,競技者!$A$5:$I$1004,2,FALSE)))</f>
        <v/>
      </c>
      <c r="D2399" s="208" t="str">
        <f>IF($B2399="","",IF(VLOOKUP($B2399,競技者!$A$5:$I$1004,3,FALSE)="","",VLOOKUP($B2399,競技者!$A$5:$I$1004,3,FALSE)))</f>
        <v/>
      </c>
      <c r="E2399" s="208" t="str">
        <f>IF($B2399="","",IF(VLOOKUP($B2399,競技者!$A$5:$I$1004,4,FALSE)="","",VLOOKUP($B2399,競技者!$A$5:$I$1004,4,FALSE)))</f>
        <v/>
      </c>
      <c r="F2399" s="208" t="str">
        <f>IF($B2399="","",IF(VLOOKUP($B2399,競技者!$A$5:$I$1004,7,FALSE)="","",VLOOKUP($B2399,競技者!$A$5:$I$1004,7,FALSE)))</f>
        <v/>
      </c>
      <c r="G2399" s="208" t="str">
        <f>IF($B2399="","",IF(VLOOKUP($B2399,競技者!$A$5:$I$1004,9,FALSE)="","",VLOOKUP($B2399,競技者!$A$5:$I$1004,9,FALSE)))</f>
        <v/>
      </c>
      <c r="H2399" s="209"/>
      <c r="I2399" s="208" t="str">
        <f t="shared" si="185"/>
        <v/>
      </c>
      <c r="J2399" s="210"/>
      <c r="K2399" s="211" t="str">
        <f t="shared" si="186"/>
        <v/>
      </c>
      <c r="L2399" s="210"/>
      <c r="M2399" s="211" t="str">
        <f t="shared" si="187"/>
        <v/>
      </c>
      <c r="N2399" s="212"/>
      <c r="O2399" s="212"/>
      <c r="P2399" s="261"/>
      <c r="Q2399" s="213" t="str">
        <f t="shared" si="188"/>
        <v/>
      </c>
      <c r="R2399" s="214" t="str">
        <f t="shared" si="189"/>
        <v/>
      </c>
      <c r="S2399" s="210"/>
      <c r="T2399" s="238"/>
      <c r="U2399" s="216"/>
    </row>
    <row r="2400" spans="1:21">
      <c r="A2400" s="94">
        <v>2396</v>
      </c>
      <c r="B2400" s="199"/>
      <c r="C2400" s="120" t="str">
        <f>IF($B2400="","",IF(VLOOKUP($B2400,競技者!$A$5:$I$1004,2,FALSE)="","",VLOOKUP($B2400,競技者!$A$5:$I$1004,2,FALSE)))</f>
        <v/>
      </c>
      <c r="D2400" s="120" t="str">
        <f>IF($B2400="","",IF(VLOOKUP($B2400,競技者!$A$5:$I$1004,3,FALSE)="","",VLOOKUP($B2400,競技者!$A$5:$I$1004,3,FALSE)))</f>
        <v/>
      </c>
      <c r="E2400" s="120" t="str">
        <f>IF($B2400="","",IF(VLOOKUP($B2400,競技者!$A$5:$I$1004,4,FALSE)="","",VLOOKUP($B2400,競技者!$A$5:$I$1004,4,FALSE)))</f>
        <v/>
      </c>
      <c r="F2400" s="120" t="str">
        <f>IF($B2400="","",IF(VLOOKUP($B2400,競技者!$A$5:$I$1004,7,FALSE)="","",VLOOKUP($B2400,競技者!$A$5:$I$1004,7,FALSE)))</f>
        <v/>
      </c>
      <c r="G2400" s="120" t="str">
        <f>IF($B2400="","",IF(VLOOKUP($B2400,競技者!$A$5:$I$1004,9,FALSE)="","",VLOOKUP($B2400,競技者!$A$5:$I$1004,9,FALSE)))</f>
        <v/>
      </c>
      <c r="H2400" s="119"/>
      <c r="I2400" s="120" t="str">
        <f t="shared" si="185"/>
        <v/>
      </c>
      <c r="J2400" s="121"/>
      <c r="K2400" s="122" t="str">
        <f t="shared" si="186"/>
        <v/>
      </c>
      <c r="L2400" s="121"/>
      <c r="M2400" s="122" t="str">
        <f t="shared" si="187"/>
        <v/>
      </c>
      <c r="N2400" s="123"/>
      <c r="O2400" s="123"/>
      <c r="P2400" s="259"/>
      <c r="Q2400" s="124" t="str">
        <f t="shared" si="188"/>
        <v/>
      </c>
      <c r="R2400" s="125" t="str">
        <f t="shared" si="189"/>
        <v/>
      </c>
      <c r="S2400" s="121"/>
      <c r="T2400" s="236"/>
      <c r="U2400" s="127"/>
    </row>
    <row r="2401" spans="1:21">
      <c r="A2401" s="94">
        <v>2397</v>
      </c>
      <c r="B2401" s="111"/>
      <c r="C2401" s="95" t="str">
        <f>IF($B2401="","",IF(VLOOKUP($B2401,競技者!$A$5:$I$1004,2,FALSE)="","",VLOOKUP($B2401,競技者!$A$5:$I$1004,2,FALSE)))</f>
        <v/>
      </c>
      <c r="D2401" s="95" t="str">
        <f>IF($B2401="","",IF(VLOOKUP($B2401,競技者!$A$5:$I$1004,3,FALSE)="","",VLOOKUP($B2401,競技者!$A$5:$I$1004,3,FALSE)))</f>
        <v/>
      </c>
      <c r="E2401" s="95" t="str">
        <f>IF($B2401="","",IF(VLOOKUP($B2401,競技者!$A$5:$I$1004,4,FALSE)="","",VLOOKUP($B2401,競技者!$A$5:$I$1004,4,FALSE)))</f>
        <v/>
      </c>
      <c r="F2401" s="95" t="str">
        <f>IF($B2401="","",IF(VLOOKUP($B2401,競技者!$A$5:$I$1004,7,FALSE)="","",VLOOKUP($B2401,競技者!$A$5:$I$1004,7,FALSE)))</f>
        <v/>
      </c>
      <c r="G2401" s="95" t="str">
        <f>IF($B2401="","",IF(VLOOKUP($B2401,競技者!$A$5:$I$1004,9,FALSE)="","",VLOOKUP($B2401,競技者!$A$5:$I$1004,9,FALSE)))</f>
        <v/>
      </c>
      <c r="H2401" s="109"/>
      <c r="I2401" s="95" t="str">
        <f t="shared" si="185"/>
        <v/>
      </c>
      <c r="J2401" s="96"/>
      <c r="K2401" s="107" t="str">
        <f t="shared" si="186"/>
        <v/>
      </c>
      <c r="L2401" s="96"/>
      <c r="M2401" s="107" t="str">
        <f t="shared" si="187"/>
        <v/>
      </c>
      <c r="N2401" s="103"/>
      <c r="O2401" s="103"/>
      <c r="P2401" s="260"/>
      <c r="Q2401" s="97" t="str">
        <f t="shared" si="188"/>
        <v/>
      </c>
      <c r="R2401" s="98" t="str">
        <f t="shared" si="189"/>
        <v/>
      </c>
      <c r="S2401" s="96"/>
      <c r="T2401" s="234"/>
      <c r="U2401" s="105"/>
    </row>
    <row r="2402" spans="1:21">
      <c r="A2402" s="94">
        <v>2398</v>
      </c>
      <c r="B2402" s="111"/>
      <c r="C2402" s="95" t="str">
        <f>IF($B2402="","",IF(VLOOKUP($B2402,競技者!$A$5:$I$1004,2,FALSE)="","",VLOOKUP($B2402,競技者!$A$5:$I$1004,2,FALSE)))</f>
        <v/>
      </c>
      <c r="D2402" s="95" t="str">
        <f>IF($B2402="","",IF(VLOOKUP($B2402,競技者!$A$5:$I$1004,3,FALSE)="","",VLOOKUP($B2402,競技者!$A$5:$I$1004,3,FALSE)))</f>
        <v/>
      </c>
      <c r="E2402" s="95" t="str">
        <f>IF($B2402="","",IF(VLOOKUP($B2402,競技者!$A$5:$I$1004,4,FALSE)="","",VLOOKUP($B2402,競技者!$A$5:$I$1004,4,FALSE)))</f>
        <v/>
      </c>
      <c r="F2402" s="95" t="str">
        <f>IF($B2402="","",IF(VLOOKUP($B2402,競技者!$A$5:$I$1004,7,FALSE)="","",VLOOKUP($B2402,競技者!$A$5:$I$1004,7,FALSE)))</f>
        <v/>
      </c>
      <c r="G2402" s="95" t="str">
        <f>IF($B2402="","",IF(VLOOKUP($B2402,競技者!$A$5:$I$1004,9,FALSE)="","",VLOOKUP($B2402,競技者!$A$5:$I$1004,9,FALSE)))</f>
        <v/>
      </c>
      <c r="H2402" s="109"/>
      <c r="I2402" s="95" t="str">
        <f t="shared" si="185"/>
        <v/>
      </c>
      <c r="J2402" s="96"/>
      <c r="K2402" s="107" t="str">
        <f t="shared" si="186"/>
        <v/>
      </c>
      <c r="L2402" s="96"/>
      <c r="M2402" s="107" t="str">
        <f t="shared" si="187"/>
        <v/>
      </c>
      <c r="N2402" s="103"/>
      <c r="O2402" s="103"/>
      <c r="P2402" s="260"/>
      <c r="Q2402" s="97" t="str">
        <f t="shared" si="188"/>
        <v/>
      </c>
      <c r="R2402" s="98" t="str">
        <f t="shared" si="189"/>
        <v/>
      </c>
      <c r="S2402" s="96"/>
      <c r="T2402" s="234"/>
      <c r="U2402" s="105"/>
    </row>
    <row r="2403" spans="1:21">
      <c r="A2403" s="94">
        <v>2399</v>
      </c>
      <c r="B2403" s="111"/>
      <c r="C2403" s="95" t="str">
        <f>IF($B2403="","",IF(VLOOKUP($B2403,競技者!$A$5:$I$1004,2,FALSE)="","",VLOOKUP($B2403,競技者!$A$5:$I$1004,2,FALSE)))</f>
        <v/>
      </c>
      <c r="D2403" s="95" t="str">
        <f>IF($B2403="","",IF(VLOOKUP($B2403,競技者!$A$5:$I$1004,3,FALSE)="","",VLOOKUP($B2403,競技者!$A$5:$I$1004,3,FALSE)))</f>
        <v/>
      </c>
      <c r="E2403" s="95" t="str">
        <f>IF($B2403="","",IF(VLOOKUP($B2403,競技者!$A$5:$I$1004,4,FALSE)="","",VLOOKUP($B2403,競技者!$A$5:$I$1004,4,FALSE)))</f>
        <v/>
      </c>
      <c r="F2403" s="95" t="str">
        <f>IF($B2403="","",IF(VLOOKUP($B2403,競技者!$A$5:$I$1004,7,FALSE)="","",VLOOKUP($B2403,競技者!$A$5:$I$1004,7,FALSE)))</f>
        <v/>
      </c>
      <c r="G2403" s="95" t="str">
        <f>IF($B2403="","",IF(VLOOKUP($B2403,競技者!$A$5:$I$1004,9,FALSE)="","",VLOOKUP($B2403,競技者!$A$5:$I$1004,9,FALSE)))</f>
        <v/>
      </c>
      <c r="H2403" s="109"/>
      <c r="I2403" s="95" t="str">
        <f t="shared" si="185"/>
        <v/>
      </c>
      <c r="J2403" s="96"/>
      <c r="K2403" s="107" t="str">
        <f t="shared" si="186"/>
        <v/>
      </c>
      <c r="L2403" s="96"/>
      <c r="M2403" s="107" t="str">
        <f t="shared" si="187"/>
        <v/>
      </c>
      <c r="N2403" s="103"/>
      <c r="O2403" s="103"/>
      <c r="P2403" s="260"/>
      <c r="Q2403" s="97" t="str">
        <f t="shared" si="188"/>
        <v/>
      </c>
      <c r="R2403" s="98" t="str">
        <f t="shared" si="189"/>
        <v/>
      </c>
      <c r="S2403" s="96"/>
      <c r="T2403" s="234"/>
      <c r="U2403" s="105"/>
    </row>
    <row r="2404" spans="1:21" ht="12.6" thickBot="1">
      <c r="A2404" s="94">
        <v>2400</v>
      </c>
      <c r="B2404" s="217"/>
      <c r="C2404" s="218" t="str">
        <f>IF($B2404="","",IF(VLOOKUP($B2404,競技者!$A$5:$I$1004,2,FALSE)="","",VLOOKUP($B2404,競技者!$A$5:$I$1004,2,FALSE)))</f>
        <v/>
      </c>
      <c r="D2404" s="218" t="str">
        <f>IF($B2404="","",IF(VLOOKUP($B2404,競技者!$A$5:$I$1004,3,FALSE)="","",VLOOKUP($B2404,競技者!$A$5:$I$1004,3,FALSE)))</f>
        <v/>
      </c>
      <c r="E2404" s="218" t="str">
        <f>IF($B2404="","",IF(VLOOKUP($B2404,競技者!$A$5:$I$1004,4,FALSE)="","",VLOOKUP($B2404,競技者!$A$5:$I$1004,4,FALSE)))</f>
        <v/>
      </c>
      <c r="F2404" s="218" t="str">
        <f>IF($B2404="","",IF(VLOOKUP($B2404,競技者!$A$5:$I$1004,7,FALSE)="","",VLOOKUP($B2404,競技者!$A$5:$I$1004,7,FALSE)))</f>
        <v/>
      </c>
      <c r="G2404" s="218" t="str">
        <f>IF($B2404="","",IF(VLOOKUP($B2404,競技者!$A$5:$I$1004,9,FALSE)="","",VLOOKUP($B2404,競技者!$A$5:$I$1004,9,FALSE)))</f>
        <v/>
      </c>
      <c r="H2404" s="219"/>
      <c r="I2404" s="218" t="str">
        <f t="shared" si="185"/>
        <v/>
      </c>
      <c r="J2404" s="220"/>
      <c r="K2404" s="221" t="str">
        <f t="shared" si="186"/>
        <v/>
      </c>
      <c r="L2404" s="220"/>
      <c r="M2404" s="221" t="str">
        <f t="shared" si="187"/>
        <v/>
      </c>
      <c r="N2404" s="262"/>
      <c r="O2404" s="262"/>
      <c r="P2404" s="263"/>
      <c r="Q2404" s="222" t="str">
        <f t="shared" si="188"/>
        <v/>
      </c>
      <c r="R2404" s="223" t="str">
        <f t="shared" si="189"/>
        <v/>
      </c>
      <c r="S2404" s="220"/>
      <c r="T2404" s="237"/>
      <c r="U2404" s="224"/>
    </row>
    <row r="2405" spans="1:21">
      <c r="A2405" s="94">
        <v>2401</v>
      </c>
      <c r="B2405" s="199"/>
      <c r="C2405" s="120" t="str">
        <f>IF($B2405="","",IF(VLOOKUP($B2405,競技者!$A$5:$I$1004,2,FALSE)="","",VLOOKUP($B2405,競技者!$A$5:$I$1004,2,FALSE)))</f>
        <v/>
      </c>
      <c r="D2405" s="120" t="str">
        <f>IF($B2405="","",IF(VLOOKUP($B2405,競技者!$A$5:$I$1004,3,FALSE)="","",VLOOKUP($B2405,競技者!$A$5:$I$1004,3,FALSE)))</f>
        <v/>
      </c>
      <c r="E2405" s="120" t="str">
        <f>IF($B2405="","",IF(VLOOKUP($B2405,競技者!$A$5:$I$1004,4,FALSE)="","",VLOOKUP($B2405,競技者!$A$5:$I$1004,4,FALSE)))</f>
        <v/>
      </c>
      <c r="F2405" s="120" t="str">
        <f>IF($B2405="","",IF(VLOOKUP($B2405,競技者!$A$5:$I$1004,7,FALSE)="","",VLOOKUP($B2405,競技者!$A$5:$I$1004,7,FALSE)))</f>
        <v/>
      </c>
      <c r="G2405" s="120" t="str">
        <f>IF($B2405="","",IF(VLOOKUP($B2405,競技者!$A$5:$I$1004,9,FALSE)="","",VLOOKUP($B2405,競技者!$A$5:$I$1004,9,FALSE)))</f>
        <v/>
      </c>
      <c r="H2405" s="119"/>
      <c r="I2405" s="120" t="str">
        <f t="shared" si="185"/>
        <v/>
      </c>
      <c r="J2405" s="121"/>
      <c r="K2405" s="122" t="str">
        <f t="shared" si="186"/>
        <v/>
      </c>
      <c r="L2405" s="121"/>
      <c r="M2405" s="122" t="str">
        <f t="shared" si="187"/>
        <v/>
      </c>
      <c r="N2405" s="123"/>
      <c r="O2405" s="123"/>
      <c r="P2405" s="259"/>
      <c r="Q2405" s="124" t="str">
        <f t="shared" si="188"/>
        <v/>
      </c>
      <c r="R2405" s="125" t="str">
        <f t="shared" si="189"/>
        <v/>
      </c>
      <c r="S2405" s="121"/>
      <c r="T2405" s="236"/>
      <c r="U2405" s="127"/>
    </row>
    <row r="2406" spans="1:21">
      <c r="A2406" s="94">
        <v>2402</v>
      </c>
      <c r="B2406" s="111"/>
      <c r="C2406" s="95" t="str">
        <f>IF($B2406="","",IF(VLOOKUP($B2406,競技者!$A$5:$I$1004,2,FALSE)="","",VLOOKUP($B2406,競技者!$A$5:$I$1004,2,FALSE)))</f>
        <v/>
      </c>
      <c r="D2406" s="95" t="str">
        <f>IF($B2406="","",IF(VLOOKUP($B2406,競技者!$A$5:$I$1004,3,FALSE)="","",VLOOKUP($B2406,競技者!$A$5:$I$1004,3,FALSE)))</f>
        <v/>
      </c>
      <c r="E2406" s="95" t="str">
        <f>IF($B2406="","",IF(VLOOKUP($B2406,競技者!$A$5:$I$1004,4,FALSE)="","",VLOOKUP($B2406,競技者!$A$5:$I$1004,4,FALSE)))</f>
        <v/>
      </c>
      <c r="F2406" s="95" t="str">
        <f>IF($B2406="","",IF(VLOOKUP($B2406,競技者!$A$5:$I$1004,7,FALSE)="","",VLOOKUP($B2406,競技者!$A$5:$I$1004,7,FALSE)))</f>
        <v/>
      </c>
      <c r="G2406" s="95" t="str">
        <f>IF($B2406="","",IF(VLOOKUP($B2406,競技者!$A$5:$I$1004,9,FALSE)="","",VLOOKUP($B2406,競技者!$A$5:$I$1004,9,FALSE)))</f>
        <v/>
      </c>
      <c r="H2406" s="109"/>
      <c r="I2406" s="95" t="str">
        <f t="shared" si="185"/>
        <v/>
      </c>
      <c r="J2406" s="96"/>
      <c r="K2406" s="107" t="str">
        <f t="shared" si="186"/>
        <v/>
      </c>
      <c r="L2406" s="96"/>
      <c r="M2406" s="107" t="str">
        <f t="shared" si="187"/>
        <v/>
      </c>
      <c r="N2406" s="103"/>
      <c r="O2406" s="103"/>
      <c r="P2406" s="260"/>
      <c r="Q2406" s="97" t="str">
        <f t="shared" si="188"/>
        <v/>
      </c>
      <c r="R2406" s="98" t="str">
        <f t="shared" si="189"/>
        <v/>
      </c>
      <c r="S2406" s="96"/>
      <c r="T2406" s="234"/>
      <c r="U2406" s="105"/>
    </row>
    <row r="2407" spans="1:21">
      <c r="A2407" s="94">
        <v>2403</v>
      </c>
      <c r="B2407" s="111"/>
      <c r="C2407" s="95" t="str">
        <f>IF($B2407="","",IF(VLOOKUP($B2407,競技者!$A$5:$I$1004,2,FALSE)="","",VLOOKUP($B2407,競技者!$A$5:$I$1004,2,FALSE)))</f>
        <v/>
      </c>
      <c r="D2407" s="95" t="str">
        <f>IF($B2407="","",IF(VLOOKUP($B2407,競技者!$A$5:$I$1004,3,FALSE)="","",VLOOKUP($B2407,競技者!$A$5:$I$1004,3,FALSE)))</f>
        <v/>
      </c>
      <c r="E2407" s="95" t="str">
        <f>IF($B2407="","",IF(VLOOKUP($B2407,競技者!$A$5:$I$1004,4,FALSE)="","",VLOOKUP($B2407,競技者!$A$5:$I$1004,4,FALSE)))</f>
        <v/>
      </c>
      <c r="F2407" s="95" t="str">
        <f>IF($B2407="","",IF(VLOOKUP($B2407,競技者!$A$5:$I$1004,7,FALSE)="","",VLOOKUP($B2407,競技者!$A$5:$I$1004,7,FALSE)))</f>
        <v/>
      </c>
      <c r="G2407" s="95" t="str">
        <f>IF($B2407="","",IF(VLOOKUP($B2407,競技者!$A$5:$I$1004,9,FALSE)="","",VLOOKUP($B2407,競技者!$A$5:$I$1004,9,FALSE)))</f>
        <v/>
      </c>
      <c r="H2407" s="109"/>
      <c r="I2407" s="95" t="str">
        <f t="shared" si="185"/>
        <v/>
      </c>
      <c r="J2407" s="96"/>
      <c r="K2407" s="107" t="str">
        <f t="shared" si="186"/>
        <v/>
      </c>
      <c r="L2407" s="96"/>
      <c r="M2407" s="107" t="str">
        <f t="shared" si="187"/>
        <v/>
      </c>
      <c r="N2407" s="103"/>
      <c r="O2407" s="103"/>
      <c r="P2407" s="260"/>
      <c r="Q2407" s="97" t="str">
        <f t="shared" si="188"/>
        <v/>
      </c>
      <c r="R2407" s="98" t="str">
        <f t="shared" si="189"/>
        <v/>
      </c>
      <c r="S2407" s="96"/>
      <c r="T2407" s="234"/>
      <c r="U2407" s="105"/>
    </row>
    <row r="2408" spans="1:21">
      <c r="A2408" s="94">
        <v>2404</v>
      </c>
      <c r="B2408" s="111"/>
      <c r="C2408" s="95" t="str">
        <f>IF($B2408="","",IF(VLOOKUP($B2408,競技者!$A$5:$I$1004,2,FALSE)="","",VLOOKUP($B2408,競技者!$A$5:$I$1004,2,FALSE)))</f>
        <v/>
      </c>
      <c r="D2408" s="95" t="str">
        <f>IF($B2408="","",IF(VLOOKUP($B2408,競技者!$A$5:$I$1004,3,FALSE)="","",VLOOKUP($B2408,競技者!$A$5:$I$1004,3,FALSE)))</f>
        <v/>
      </c>
      <c r="E2408" s="95" t="str">
        <f>IF($B2408="","",IF(VLOOKUP($B2408,競技者!$A$5:$I$1004,4,FALSE)="","",VLOOKUP($B2408,競技者!$A$5:$I$1004,4,FALSE)))</f>
        <v/>
      </c>
      <c r="F2408" s="95" t="str">
        <f>IF($B2408="","",IF(VLOOKUP($B2408,競技者!$A$5:$I$1004,7,FALSE)="","",VLOOKUP($B2408,競技者!$A$5:$I$1004,7,FALSE)))</f>
        <v/>
      </c>
      <c r="G2408" s="95" t="str">
        <f>IF($B2408="","",IF(VLOOKUP($B2408,競技者!$A$5:$I$1004,9,FALSE)="","",VLOOKUP($B2408,競技者!$A$5:$I$1004,9,FALSE)))</f>
        <v/>
      </c>
      <c r="H2408" s="109"/>
      <c r="I2408" s="95" t="str">
        <f t="shared" si="185"/>
        <v/>
      </c>
      <c r="J2408" s="96"/>
      <c r="K2408" s="107" t="str">
        <f t="shared" si="186"/>
        <v/>
      </c>
      <c r="L2408" s="96"/>
      <c r="M2408" s="107" t="str">
        <f t="shared" si="187"/>
        <v/>
      </c>
      <c r="N2408" s="103"/>
      <c r="O2408" s="103"/>
      <c r="P2408" s="260"/>
      <c r="Q2408" s="97" t="str">
        <f t="shared" si="188"/>
        <v/>
      </c>
      <c r="R2408" s="98" t="str">
        <f t="shared" si="189"/>
        <v/>
      </c>
      <c r="S2408" s="96"/>
      <c r="T2408" s="234"/>
      <c r="U2408" s="105"/>
    </row>
    <row r="2409" spans="1:21">
      <c r="A2409" s="94">
        <v>2405</v>
      </c>
      <c r="B2409" s="207"/>
      <c r="C2409" s="208" t="str">
        <f>IF($B2409="","",IF(VLOOKUP($B2409,競技者!$A$5:$I$1004,2,FALSE)="","",VLOOKUP($B2409,競技者!$A$5:$I$1004,2,FALSE)))</f>
        <v/>
      </c>
      <c r="D2409" s="208" t="str">
        <f>IF($B2409="","",IF(VLOOKUP($B2409,競技者!$A$5:$I$1004,3,FALSE)="","",VLOOKUP($B2409,競技者!$A$5:$I$1004,3,FALSE)))</f>
        <v/>
      </c>
      <c r="E2409" s="208" t="str">
        <f>IF($B2409="","",IF(VLOOKUP($B2409,競技者!$A$5:$I$1004,4,FALSE)="","",VLOOKUP($B2409,競技者!$A$5:$I$1004,4,FALSE)))</f>
        <v/>
      </c>
      <c r="F2409" s="208" t="str">
        <f>IF($B2409="","",IF(VLOOKUP($B2409,競技者!$A$5:$I$1004,7,FALSE)="","",VLOOKUP($B2409,競技者!$A$5:$I$1004,7,FALSE)))</f>
        <v/>
      </c>
      <c r="G2409" s="208" t="str">
        <f>IF($B2409="","",IF(VLOOKUP($B2409,競技者!$A$5:$I$1004,9,FALSE)="","",VLOOKUP($B2409,競技者!$A$5:$I$1004,9,FALSE)))</f>
        <v/>
      </c>
      <c r="H2409" s="209"/>
      <c r="I2409" s="208" t="str">
        <f t="shared" si="185"/>
        <v/>
      </c>
      <c r="J2409" s="210"/>
      <c r="K2409" s="211" t="str">
        <f t="shared" si="186"/>
        <v/>
      </c>
      <c r="L2409" s="210"/>
      <c r="M2409" s="211" t="str">
        <f t="shared" si="187"/>
        <v/>
      </c>
      <c r="N2409" s="212"/>
      <c r="O2409" s="212"/>
      <c r="P2409" s="261"/>
      <c r="Q2409" s="213" t="str">
        <f t="shared" si="188"/>
        <v/>
      </c>
      <c r="R2409" s="214" t="str">
        <f t="shared" si="189"/>
        <v/>
      </c>
      <c r="S2409" s="210"/>
      <c r="T2409" s="238"/>
      <c r="U2409" s="216"/>
    </row>
    <row r="2410" spans="1:21">
      <c r="A2410" s="94">
        <v>2406</v>
      </c>
      <c r="B2410" s="199"/>
      <c r="C2410" s="120" t="str">
        <f>IF($B2410="","",IF(VLOOKUP($B2410,競技者!$A$5:$I$1004,2,FALSE)="","",VLOOKUP($B2410,競技者!$A$5:$I$1004,2,FALSE)))</f>
        <v/>
      </c>
      <c r="D2410" s="120" t="str">
        <f>IF($B2410="","",IF(VLOOKUP($B2410,競技者!$A$5:$I$1004,3,FALSE)="","",VLOOKUP($B2410,競技者!$A$5:$I$1004,3,FALSE)))</f>
        <v/>
      </c>
      <c r="E2410" s="120" t="str">
        <f>IF($B2410="","",IF(VLOOKUP($B2410,競技者!$A$5:$I$1004,4,FALSE)="","",VLOOKUP($B2410,競技者!$A$5:$I$1004,4,FALSE)))</f>
        <v/>
      </c>
      <c r="F2410" s="120" t="str">
        <f>IF($B2410="","",IF(VLOOKUP($B2410,競技者!$A$5:$I$1004,7,FALSE)="","",VLOOKUP($B2410,競技者!$A$5:$I$1004,7,FALSE)))</f>
        <v/>
      </c>
      <c r="G2410" s="120" t="str">
        <f>IF($B2410="","",IF(VLOOKUP($B2410,競技者!$A$5:$I$1004,9,FALSE)="","",VLOOKUP($B2410,競技者!$A$5:$I$1004,9,FALSE)))</f>
        <v/>
      </c>
      <c r="H2410" s="119"/>
      <c r="I2410" s="120" t="str">
        <f t="shared" si="185"/>
        <v/>
      </c>
      <c r="J2410" s="121"/>
      <c r="K2410" s="122" t="str">
        <f t="shared" si="186"/>
        <v/>
      </c>
      <c r="L2410" s="121"/>
      <c r="M2410" s="122" t="str">
        <f t="shared" si="187"/>
        <v/>
      </c>
      <c r="N2410" s="123"/>
      <c r="O2410" s="123"/>
      <c r="P2410" s="259"/>
      <c r="Q2410" s="124" t="str">
        <f t="shared" si="188"/>
        <v/>
      </c>
      <c r="R2410" s="125" t="str">
        <f t="shared" si="189"/>
        <v/>
      </c>
      <c r="S2410" s="121"/>
      <c r="T2410" s="236"/>
      <c r="U2410" s="127"/>
    </row>
    <row r="2411" spans="1:21">
      <c r="A2411" s="94">
        <v>2407</v>
      </c>
      <c r="B2411" s="111"/>
      <c r="C2411" s="95" t="str">
        <f>IF($B2411="","",IF(VLOOKUP($B2411,競技者!$A$5:$I$1004,2,FALSE)="","",VLOOKUP($B2411,競技者!$A$5:$I$1004,2,FALSE)))</f>
        <v/>
      </c>
      <c r="D2411" s="95" t="str">
        <f>IF($B2411="","",IF(VLOOKUP($B2411,競技者!$A$5:$I$1004,3,FALSE)="","",VLOOKUP($B2411,競技者!$A$5:$I$1004,3,FALSE)))</f>
        <v/>
      </c>
      <c r="E2411" s="95" t="str">
        <f>IF($B2411="","",IF(VLOOKUP($B2411,競技者!$A$5:$I$1004,4,FALSE)="","",VLOOKUP($B2411,競技者!$A$5:$I$1004,4,FALSE)))</f>
        <v/>
      </c>
      <c r="F2411" s="95" t="str">
        <f>IF($B2411="","",IF(VLOOKUP($B2411,競技者!$A$5:$I$1004,7,FALSE)="","",VLOOKUP($B2411,競技者!$A$5:$I$1004,7,FALSE)))</f>
        <v/>
      </c>
      <c r="G2411" s="95" t="str">
        <f>IF($B2411="","",IF(VLOOKUP($B2411,競技者!$A$5:$I$1004,9,FALSE)="","",VLOOKUP($B2411,競技者!$A$5:$I$1004,9,FALSE)))</f>
        <v/>
      </c>
      <c r="H2411" s="109"/>
      <c r="I2411" s="95" t="str">
        <f t="shared" si="185"/>
        <v/>
      </c>
      <c r="J2411" s="96"/>
      <c r="K2411" s="107" t="str">
        <f t="shared" si="186"/>
        <v/>
      </c>
      <c r="L2411" s="96"/>
      <c r="M2411" s="107" t="str">
        <f t="shared" si="187"/>
        <v/>
      </c>
      <c r="N2411" s="103"/>
      <c r="O2411" s="103"/>
      <c r="P2411" s="260"/>
      <c r="Q2411" s="97" t="str">
        <f t="shared" si="188"/>
        <v/>
      </c>
      <c r="R2411" s="98" t="str">
        <f t="shared" si="189"/>
        <v/>
      </c>
      <c r="S2411" s="96"/>
      <c r="T2411" s="234"/>
      <c r="U2411" s="105"/>
    </row>
    <row r="2412" spans="1:21">
      <c r="A2412" s="94">
        <v>2408</v>
      </c>
      <c r="B2412" s="111"/>
      <c r="C2412" s="95" t="str">
        <f>IF($B2412="","",IF(VLOOKUP($B2412,競技者!$A$5:$I$1004,2,FALSE)="","",VLOOKUP($B2412,競技者!$A$5:$I$1004,2,FALSE)))</f>
        <v/>
      </c>
      <c r="D2412" s="95" t="str">
        <f>IF($B2412="","",IF(VLOOKUP($B2412,競技者!$A$5:$I$1004,3,FALSE)="","",VLOOKUP($B2412,競技者!$A$5:$I$1004,3,FALSE)))</f>
        <v/>
      </c>
      <c r="E2412" s="95" t="str">
        <f>IF($B2412="","",IF(VLOOKUP($B2412,競技者!$A$5:$I$1004,4,FALSE)="","",VLOOKUP($B2412,競技者!$A$5:$I$1004,4,FALSE)))</f>
        <v/>
      </c>
      <c r="F2412" s="95" t="str">
        <f>IF($B2412="","",IF(VLOOKUP($B2412,競技者!$A$5:$I$1004,7,FALSE)="","",VLOOKUP($B2412,競技者!$A$5:$I$1004,7,FALSE)))</f>
        <v/>
      </c>
      <c r="G2412" s="95" t="str">
        <f>IF($B2412="","",IF(VLOOKUP($B2412,競技者!$A$5:$I$1004,9,FALSE)="","",VLOOKUP($B2412,競技者!$A$5:$I$1004,9,FALSE)))</f>
        <v/>
      </c>
      <c r="H2412" s="109"/>
      <c r="I2412" s="95" t="str">
        <f t="shared" si="185"/>
        <v/>
      </c>
      <c r="J2412" s="96"/>
      <c r="K2412" s="107" t="str">
        <f t="shared" si="186"/>
        <v/>
      </c>
      <c r="L2412" s="96"/>
      <c r="M2412" s="107" t="str">
        <f t="shared" si="187"/>
        <v/>
      </c>
      <c r="N2412" s="103"/>
      <c r="O2412" s="103"/>
      <c r="P2412" s="260"/>
      <c r="Q2412" s="97" t="str">
        <f t="shared" si="188"/>
        <v/>
      </c>
      <c r="R2412" s="98" t="str">
        <f t="shared" si="189"/>
        <v/>
      </c>
      <c r="S2412" s="96"/>
      <c r="T2412" s="234"/>
      <c r="U2412" s="105"/>
    </row>
    <row r="2413" spans="1:21">
      <c r="A2413" s="94">
        <v>2409</v>
      </c>
      <c r="B2413" s="111"/>
      <c r="C2413" s="95" t="str">
        <f>IF($B2413="","",IF(VLOOKUP($B2413,競技者!$A$5:$I$1004,2,FALSE)="","",VLOOKUP($B2413,競技者!$A$5:$I$1004,2,FALSE)))</f>
        <v/>
      </c>
      <c r="D2413" s="95" t="str">
        <f>IF($B2413="","",IF(VLOOKUP($B2413,競技者!$A$5:$I$1004,3,FALSE)="","",VLOOKUP($B2413,競技者!$A$5:$I$1004,3,FALSE)))</f>
        <v/>
      </c>
      <c r="E2413" s="95" t="str">
        <f>IF($B2413="","",IF(VLOOKUP($B2413,競技者!$A$5:$I$1004,4,FALSE)="","",VLOOKUP($B2413,競技者!$A$5:$I$1004,4,FALSE)))</f>
        <v/>
      </c>
      <c r="F2413" s="95" t="str">
        <f>IF($B2413="","",IF(VLOOKUP($B2413,競技者!$A$5:$I$1004,7,FALSE)="","",VLOOKUP($B2413,競技者!$A$5:$I$1004,7,FALSE)))</f>
        <v/>
      </c>
      <c r="G2413" s="95" t="str">
        <f>IF($B2413="","",IF(VLOOKUP($B2413,競技者!$A$5:$I$1004,9,FALSE)="","",VLOOKUP($B2413,競技者!$A$5:$I$1004,9,FALSE)))</f>
        <v/>
      </c>
      <c r="H2413" s="109"/>
      <c r="I2413" s="95" t="str">
        <f t="shared" si="185"/>
        <v/>
      </c>
      <c r="J2413" s="96"/>
      <c r="K2413" s="107" t="str">
        <f t="shared" si="186"/>
        <v/>
      </c>
      <c r="L2413" s="96"/>
      <c r="M2413" s="107" t="str">
        <f t="shared" si="187"/>
        <v/>
      </c>
      <c r="N2413" s="103"/>
      <c r="O2413" s="103"/>
      <c r="P2413" s="260"/>
      <c r="Q2413" s="97" t="str">
        <f t="shared" si="188"/>
        <v/>
      </c>
      <c r="R2413" s="98" t="str">
        <f t="shared" si="189"/>
        <v/>
      </c>
      <c r="S2413" s="96"/>
      <c r="T2413" s="234"/>
      <c r="U2413" s="105"/>
    </row>
    <row r="2414" spans="1:21" ht="12.6" thickBot="1">
      <c r="A2414" s="94">
        <v>2410</v>
      </c>
      <c r="B2414" s="217"/>
      <c r="C2414" s="218" t="str">
        <f>IF($B2414="","",IF(VLOOKUP($B2414,競技者!$A$5:$I$1004,2,FALSE)="","",VLOOKUP($B2414,競技者!$A$5:$I$1004,2,FALSE)))</f>
        <v/>
      </c>
      <c r="D2414" s="218" t="str">
        <f>IF($B2414="","",IF(VLOOKUP($B2414,競技者!$A$5:$I$1004,3,FALSE)="","",VLOOKUP($B2414,競技者!$A$5:$I$1004,3,FALSE)))</f>
        <v/>
      </c>
      <c r="E2414" s="218" t="str">
        <f>IF($B2414="","",IF(VLOOKUP($B2414,競技者!$A$5:$I$1004,4,FALSE)="","",VLOOKUP($B2414,競技者!$A$5:$I$1004,4,FALSE)))</f>
        <v/>
      </c>
      <c r="F2414" s="218" t="str">
        <f>IF($B2414="","",IF(VLOOKUP($B2414,競技者!$A$5:$I$1004,7,FALSE)="","",VLOOKUP($B2414,競技者!$A$5:$I$1004,7,FALSE)))</f>
        <v/>
      </c>
      <c r="G2414" s="218" t="str">
        <f>IF($B2414="","",IF(VLOOKUP($B2414,競技者!$A$5:$I$1004,9,FALSE)="","",VLOOKUP($B2414,競技者!$A$5:$I$1004,9,FALSE)))</f>
        <v/>
      </c>
      <c r="H2414" s="219"/>
      <c r="I2414" s="218" t="str">
        <f t="shared" si="185"/>
        <v/>
      </c>
      <c r="J2414" s="220"/>
      <c r="K2414" s="221" t="str">
        <f t="shared" si="186"/>
        <v/>
      </c>
      <c r="L2414" s="220"/>
      <c r="M2414" s="221" t="str">
        <f t="shared" si="187"/>
        <v/>
      </c>
      <c r="N2414" s="262"/>
      <c r="O2414" s="262"/>
      <c r="P2414" s="263"/>
      <c r="Q2414" s="222" t="str">
        <f t="shared" si="188"/>
        <v/>
      </c>
      <c r="R2414" s="223" t="str">
        <f t="shared" si="189"/>
        <v/>
      </c>
      <c r="S2414" s="220"/>
      <c r="T2414" s="237"/>
      <c r="U2414" s="224"/>
    </row>
    <row r="2415" spans="1:21">
      <c r="A2415" s="94">
        <v>2411</v>
      </c>
      <c r="B2415" s="199"/>
      <c r="C2415" s="120" t="str">
        <f>IF($B2415="","",IF(VLOOKUP($B2415,競技者!$A$5:$I$1004,2,FALSE)="","",VLOOKUP($B2415,競技者!$A$5:$I$1004,2,FALSE)))</f>
        <v/>
      </c>
      <c r="D2415" s="120" t="str">
        <f>IF($B2415="","",IF(VLOOKUP($B2415,競技者!$A$5:$I$1004,3,FALSE)="","",VLOOKUP($B2415,競技者!$A$5:$I$1004,3,FALSE)))</f>
        <v/>
      </c>
      <c r="E2415" s="120" t="str">
        <f>IF($B2415="","",IF(VLOOKUP($B2415,競技者!$A$5:$I$1004,4,FALSE)="","",VLOOKUP($B2415,競技者!$A$5:$I$1004,4,FALSE)))</f>
        <v/>
      </c>
      <c r="F2415" s="120" t="str">
        <f>IF($B2415="","",IF(VLOOKUP($B2415,競技者!$A$5:$I$1004,7,FALSE)="","",VLOOKUP($B2415,競技者!$A$5:$I$1004,7,FALSE)))</f>
        <v/>
      </c>
      <c r="G2415" s="120" t="str">
        <f>IF($B2415="","",IF(VLOOKUP($B2415,競技者!$A$5:$I$1004,9,FALSE)="","",VLOOKUP($B2415,競技者!$A$5:$I$1004,9,FALSE)))</f>
        <v/>
      </c>
      <c r="H2415" s="119"/>
      <c r="I2415" s="120" t="str">
        <f t="shared" si="185"/>
        <v/>
      </c>
      <c r="J2415" s="121"/>
      <c r="K2415" s="122" t="str">
        <f t="shared" si="186"/>
        <v/>
      </c>
      <c r="L2415" s="121"/>
      <c r="M2415" s="122" t="str">
        <f t="shared" si="187"/>
        <v/>
      </c>
      <c r="N2415" s="123"/>
      <c r="O2415" s="123"/>
      <c r="P2415" s="259"/>
      <c r="Q2415" s="124" t="str">
        <f t="shared" si="188"/>
        <v/>
      </c>
      <c r="R2415" s="125" t="str">
        <f t="shared" si="189"/>
        <v/>
      </c>
      <c r="S2415" s="121"/>
      <c r="T2415" s="236"/>
      <c r="U2415" s="127"/>
    </row>
    <row r="2416" spans="1:21">
      <c r="A2416" s="94">
        <v>2412</v>
      </c>
      <c r="B2416" s="111"/>
      <c r="C2416" s="95" t="str">
        <f>IF($B2416="","",IF(VLOOKUP($B2416,競技者!$A$5:$I$1004,2,FALSE)="","",VLOOKUP($B2416,競技者!$A$5:$I$1004,2,FALSE)))</f>
        <v/>
      </c>
      <c r="D2416" s="95" t="str">
        <f>IF($B2416="","",IF(VLOOKUP($B2416,競技者!$A$5:$I$1004,3,FALSE)="","",VLOOKUP($B2416,競技者!$A$5:$I$1004,3,FALSE)))</f>
        <v/>
      </c>
      <c r="E2416" s="95" t="str">
        <f>IF($B2416="","",IF(VLOOKUP($B2416,競技者!$A$5:$I$1004,4,FALSE)="","",VLOOKUP($B2416,競技者!$A$5:$I$1004,4,FALSE)))</f>
        <v/>
      </c>
      <c r="F2416" s="95" t="str">
        <f>IF($B2416="","",IF(VLOOKUP($B2416,競技者!$A$5:$I$1004,7,FALSE)="","",VLOOKUP($B2416,競技者!$A$5:$I$1004,7,FALSE)))</f>
        <v/>
      </c>
      <c r="G2416" s="95" t="str">
        <f>IF($B2416="","",IF(VLOOKUP($B2416,競技者!$A$5:$I$1004,9,FALSE)="","",VLOOKUP($B2416,競技者!$A$5:$I$1004,9,FALSE)))</f>
        <v/>
      </c>
      <c r="H2416" s="109"/>
      <c r="I2416" s="95" t="str">
        <f t="shared" si="185"/>
        <v/>
      </c>
      <c r="J2416" s="96"/>
      <c r="K2416" s="107" t="str">
        <f t="shared" si="186"/>
        <v/>
      </c>
      <c r="L2416" s="96"/>
      <c r="M2416" s="107" t="str">
        <f t="shared" si="187"/>
        <v/>
      </c>
      <c r="N2416" s="103"/>
      <c r="O2416" s="103"/>
      <c r="P2416" s="260"/>
      <c r="Q2416" s="97" t="str">
        <f t="shared" si="188"/>
        <v/>
      </c>
      <c r="R2416" s="98" t="str">
        <f t="shared" si="189"/>
        <v/>
      </c>
      <c r="S2416" s="96"/>
      <c r="T2416" s="234"/>
      <c r="U2416" s="105"/>
    </row>
    <row r="2417" spans="1:21">
      <c r="A2417" s="94">
        <v>2413</v>
      </c>
      <c r="B2417" s="111"/>
      <c r="C2417" s="95" t="str">
        <f>IF($B2417="","",IF(VLOOKUP($B2417,競技者!$A$5:$I$1004,2,FALSE)="","",VLOOKUP($B2417,競技者!$A$5:$I$1004,2,FALSE)))</f>
        <v/>
      </c>
      <c r="D2417" s="95" t="str">
        <f>IF($B2417="","",IF(VLOOKUP($B2417,競技者!$A$5:$I$1004,3,FALSE)="","",VLOOKUP($B2417,競技者!$A$5:$I$1004,3,FALSE)))</f>
        <v/>
      </c>
      <c r="E2417" s="95" t="str">
        <f>IF($B2417="","",IF(VLOOKUP($B2417,競技者!$A$5:$I$1004,4,FALSE)="","",VLOOKUP($B2417,競技者!$A$5:$I$1004,4,FALSE)))</f>
        <v/>
      </c>
      <c r="F2417" s="95" t="str">
        <f>IF($B2417="","",IF(VLOOKUP($B2417,競技者!$A$5:$I$1004,7,FALSE)="","",VLOOKUP($B2417,競技者!$A$5:$I$1004,7,FALSE)))</f>
        <v/>
      </c>
      <c r="G2417" s="95" t="str">
        <f>IF($B2417="","",IF(VLOOKUP($B2417,競技者!$A$5:$I$1004,9,FALSE)="","",VLOOKUP($B2417,競技者!$A$5:$I$1004,9,FALSE)))</f>
        <v/>
      </c>
      <c r="H2417" s="109"/>
      <c r="I2417" s="95" t="str">
        <f t="shared" si="185"/>
        <v/>
      </c>
      <c r="J2417" s="96"/>
      <c r="K2417" s="107" t="str">
        <f t="shared" si="186"/>
        <v/>
      </c>
      <c r="L2417" s="96"/>
      <c r="M2417" s="107" t="str">
        <f t="shared" si="187"/>
        <v/>
      </c>
      <c r="N2417" s="103"/>
      <c r="O2417" s="103"/>
      <c r="P2417" s="260"/>
      <c r="Q2417" s="97" t="str">
        <f t="shared" si="188"/>
        <v/>
      </c>
      <c r="R2417" s="98" t="str">
        <f t="shared" si="189"/>
        <v/>
      </c>
      <c r="S2417" s="96"/>
      <c r="T2417" s="234"/>
      <c r="U2417" s="105"/>
    </row>
    <row r="2418" spans="1:21">
      <c r="A2418" s="94">
        <v>2414</v>
      </c>
      <c r="B2418" s="111"/>
      <c r="C2418" s="95" t="str">
        <f>IF($B2418="","",IF(VLOOKUP($B2418,競技者!$A$5:$I$1004,2,FALSE)="","",VLOOKUP($B2418,競技者!$A$5:$I$1004,2,FALSE)))</f>
        <v/>
      </c>
      <c r="D2418" s="95" t="str">
        <f>IF($B2418="","",IF(VLOOKUP($B2418,競技者!$A$5:$I$1004,3,FALSE)="","",VLOOKUP($B2418,競技者!$A$5:$I$1004,3,FALSE)))</f>
        <v/>
      </c>
      <c r="E2418" s="95" t="str">
        <f>IF($B2418="","",IF(VLOOKUP($B2418,競技者!$A$5:$I$1004,4,FALSE)="","",VLOOKUP($B2418,競技者!$A$5:$I$1004,4,FALSE)))</f>
        <v/>
      </c>
      <c r="F2418" s="95" t="str">
        <f>IF($B2418="","",IF(VLOOKUP($B2418,競技者!$A$5:$I$1004,7,FALSE)="","",VLOOKUP($B2418,競技者!$A$5:$I$1004,7,FALSE)))</f>
        <v/>
      </c>
      <c r="G2418" s="95" t="str">
        <f>IF($B2418="","",IF(VLOOKUP($B2418,競技者!$A$5:$I$1004,9,FALSE)="","",VLOOKUP($B2418,競技者!$A$5:$I$1004,9,FALSE)))</f>
        <v/>
      </c>
      <c r="H2418" s="109"/>
      <c r="I2418" s="95" t="str">
        <f t="shared" si="185"/>
        <v/>
      </c>
      <c r="J2418" s="96"/>
      <c r="K2418" s="107" t="str">
        <f t="shared" si="186"/>
        <v/>
      </c>
      <c r="L2418" s="96"/>
      <c r="M2418" s="107" t="str">
        <f t="shared" si="187"/>
        <v/>
      </c>
      <c r="N2418" s="103"/>
      <c r="O2418" s="103"/>
      <c r="P2418" s="260"/>
      <c r="Q2418" s="97" t="str">
        <f t="shared" si="188"/>
        <v/>
      </c>
      <c r="R2418" s="98" t="str">
        <f t="shared" si="189"/>
        <v/>
      </c>
      <c r="S2418" s="96"/>
      <c r="T2418" s="234"/>
      <c r="U2418" s="105"/>
    </row>
    <row r="2419" spans="1:21">
      <c r="A2419" s="94">
        <v>2415</v>
      </c>
      <c r="B2419" s="207"/>
      <c r="C2419" s="208" t="str">
        <f>IF($B2419="","",IF(VLOOKUP($B2419,競技者!$A$5:$I$1004,2,FALSE)="","",VLOOKUP($B2419,競技者!$A$5:$I$1004,2,FALSE)))</f>
        <v/>
      </c>
      <c r="D2419" s="208" t="str">
        <f>IF($B2419="","",IF(VLOOKUP($B2419,競技者!$A$5:$I$1004,3,FALSE)="","",VLOOKUP($B2419,競技者!$A$5:$I$1004,3,FALSE)))</f>
        <v/>
      </c>
      <c r="E2419" s="208" t="str">
        <f>IF($B2419="","",IF(VLOOKUP($B2419,競技者!$A$5:$I$1004,4,FALSE)="","",VLOOKUP($B2419,競技者!$A$5:$I$1004,4,FALSE)))</f>
        <v/>
      </c>
      <c r="F2419" s="208" t="str">
        <f>IF($B2419="","",IF(VLOOKUP($B2419,競技者!$A$5:$I$1004,7,FALSE)="","",VLOOKUP($B2419,競技者!$A$5:$I$1004,7,FALSE)))</f>
        <v/>
      </c>
      <c r="G2419" s="208" t="str">
        <f>IF($B2419="","",IF(VLOOKUP($B2419,競技者!$A$5:$I$1004,9,FALSE)="","",VLOOKUP($B2419,競技者!$A$5:$I$1004,9,FALSE)))</f>
        <v/>
      </c>
      <c r="H2419" s="209"/>
      <c r="I2419" s="208" t="str">
        <f t="shared" si="185"/>
        <v/>
      </c>
      <c r="J2419" s="210"/>
      <c r="K2419" s="211" t="str">
        <f t="shared" si="186"/>
        <v/>
      </c>
      <c r="L2419" s="210"/>
      <c r="M2419" s="211" t="str">
        <f t="shared" si="187"/>
        <v/>
      </c>
      <c r="N2419" s="212"/>
      <c r="O2419" s="212"/>
      <c r="P2419" s="261"/>
      <c r="Q2419" s="213" t="str">
        <f t="shared" si="188"/>
        <v/>
      </c>
      <c r="R2419" s="214" t="str">
        <f t="shared" si="189"/>
        <v/>
      </c>
      <c r="S2419" s="210"/>
      <c r="T2419" s="238"/>
      <c r="U2419" s="216"/>
    </row>
    <row r="2420" spans="1:21">
      <c r="A2420" s="94">
        <v>2416</v>
      </c>
      <c r="B2420" s="199"/>
      <c r="C2420" s="120" t="str">
        <f>IF($B2420="","",IF(VLOOKUP($B2420,競技者!$A$5:$I$1004,2,FALSE)="","",VLOOKUP($B2420,競技者!$A$5:$I$1004,2,FALSE)))</f>
        <v/>
      </c>
      <c r="D2420" s="120" t="str">
        <f>IF($B2420="","",IF(VLOOKUP($B2420,競技者!$A$5:$I$1004,3,FALSE)="","",VLOOKUP($B2420,競技者!$A$5:$I$1004,3,FALSE)))</f>
        <v/>
      </c>
      <c r="E2420" s="120" t="str">
        <f>IF($B2420="","",IF(VLOOKUP($B2420,競技者!$A$5:$I$1004,4,FALSE)="","",VLOOKUP($B2420,競技者!$A$5:$I$1004,4,FALSE)))</f>
        <v/>
      </c>
      <c r="F2420" s="120" t="str">
        <f>IF($B2420="","",IF(VLOOKUP($B2420,競技者!$A$5:$I$1004,7,FALSE)="","",VLOOKUP($B2420,競技者!$A$5:$I$1004,7,FALSE)))</f>
        <v/>
      </c>
      <c r="G2420" s="120" t="str">
        <f>IF($B2420="","",IF(VLOOKUP($B2420,競技者!$A$5:$I$1004,9,FALSE)="","",VLOOKUP($B2420,競技者!$A$5:$I$1004,9,FALSE)))</f>
        <v/>
      </c>
      <c r="H2420" s="119"/>
      <c r="I2420" s="120" t="str">
        <f t="shared" si="185"/>
        <v/>
      </c>
      <c r="J2420" s="121"/>
      <c r="K2420" s="122" t="str">
        <f t="shared" si="186"/>
        <v/>
      </c>
      <c r="L2420" s="121"/>
      <c r="M2420" s="122" t="str">
        <f t="shared" si="187"/>
        <v/>
      </c>
      <c r="N2420" s="123"/>
      <c r="O2420" s="123"/>
      <c r="P2420" s="259"/>
      <c r="Q2420" s="124" t="str">
        <f t="shared" si="188"/>
        <v/>
      </c>
      <c r="R2420" s="125" t="str">
        <f t="shared" si="189"/>
        <v/>
      </c>
      <c r="S2420" s="121"/>
      <c r="T2420" s="236"/>
      <c r="U2420" s="127"/>
    </row>
    <row r="2421" spans="1:21">
      <c r="A2421" s="94">
        <v>2417</v>
      </c>
      <c r="B2421" s="111"/>
      <c r="C2421" s="95" t="str">
        <f>IF($B2421="","",IF(VLOOKUP($B2421,競技者!$A$5:$I$1004,2,FALSE)="","",VLOOKUP($B2421,競技者!$A$5:$I$1004,2,FALSE)))</f>
        <v/>
      </c>
      <c r="D2421" s="95" t="str">
        <f>IF($B2421="","",IF(VLOOKUP($B2421,競技者!$A$5:$I$1004,3,FALSE)="","",VLOOKUP($B2421,競技者!$A$5:$I$1004,3,FALSE)))</f>
        <v/>
      </c>
      <c r="E2421" s="95" t="str">
        <f>IF($B2421="","",IF(VLOOKUP($B2421,競技者!$A$5:$I$1004,4,FALSE)="","",VLOOKUP($B2421,競技者!$A$5:$I$1004,4,FALSE)))</f>
        <v/>
      </c>
      <c r="F2421" s="95" t="str">
        <f>IF($B2421="","",IF(VLOOKUP($B2421,競技者!$A$5:$I$1004,7,FALSE)="","",VLOOKUP($B2421,競技者!$A$5:$I$1004,7,FALSE)))</f>
        <v/>
      </c>
      <c r="G2421" s="95" t="str">
        <f>IF($B2421="","",IF(VLOOKUP($B2421,競技者!$A$5:$I$1004,9,FALSE)="","",VLOOKUP($B2421,競技者!$A$5:$I$1004,9,FALSE)))</f>
        <v/>
      </c>
      <c r="H2421" s="109"/>
      <c r="I2421" s="95" t="str">
        <f t="shared" si="185"/>
        <v/>
      </c>
      <c r="J2421" s="96"/>
      <c r="K2421" s="107" t="str">
        <f t="shared" si="186"/>
        <v/>
      </c>
      <c r="L2421" s="96"/>
      <c r="M2421" s="107" t="str">
        <f t="shared" si="187"/>
        <v/>
      </c>
      <c r="N2421" s="103"/>
      <c r="O2421" s="103"/>
      <c r="P2421" s="260"/>
      <c r="Q2421" s="97" t="str">
        <f t="shared" si="188"/>
        <v/>
      </c>
      <c r="R2421" s="98" t="str">
        <f t="shared" si="189"/>
        <v/>
      </c>
      <c r="S2421" s="96"/>
      <c r="T2421" s="234"/>
      <c r="U2421" s="105"/>
    </row>
    <row r="2422" spans="1:21">
      <c r="A2422" s="94">
        <v>2418</v>
      </c>
      <c r="B2422" s="111"/>
      <c r="C2422" s="95" t="str">
        <f>IF($B2422="","",IF(VLOOKUP($B2422,競技者!$A$5:$I$1004,2,FALSE)="","",VLOOKUP($B2422,競技者!$A$5:$I$1004,2,FALSE)))</f>
        <v/>
      </c>
      <c r="D2422" s="95" t="str">
        <f>IF($B2422="","",IF(VLOOKUP($B2422,競技者!$A$5:$I$1004,3,FALSE)="","",VLOOKUP($B2422,競技者!$A$5:$I$1004,3,FALSE)))</f>
        <v/>
      </c>
      <c r="E2422" s="95" t="str">
        <f>IF($B2422="","",IF(VLOOKUP($B2422,競技者!$A$5:$I$1004,4,FALSE)="","",VLOOKUP($B2422,競技者!$A$5:$I$1004,4,FALSE)))</f>
        <v/>
      </c>
      <c r="F2422" s="95" t="str">
        <f>IF($B2422="","",IF(VLOOKUP($B2422,競技者!$A$5:$I$1004,7,FALSE)="","",VLOOKUP($B2422,競技者!$A$5:$I$1004,7,FALSE)))</f>
        <v/>
      </c>
      <c r="G2422" s="95" t="str">
        <f>IF($B2422="","",IF(VLOOKUP($B2422,競技者!$A$5:$I$1004,9,FALSE)="","",VLOOKUP($B2422,競技者!$A$5:$I$1004,9,FALSE)))</f>
        <v/>
      </c>
      <c r="H2422" s="109"/>
      <c r="I2422" s="95" t="str">
        <f t="shared" si="185"/>
        <v/>
      </c>
      <c r="J2422" s="96"/>
      <c r="K2422" s="107" t="str">
        <f t="shared" si="186"/>
        <v/>
      </c>
      <c r="L2422" s="96"/>
      <c r="M2422" s="107" t="str">
        <f t="shared" si="187"/>
        <v/>
      </c>
      <c r="N2422" s="103"/>
      <c r="O2422" s="103"/>
      <c r="P2422" s="260"/>
      <c r="Q2422" s="97" t="str">
        <f t="shared" si="188"/>
        <v/>
      </c>
      <c r="R2422" s="98" t="str">
        <f t="shared" si="189"/>
        <v/>
      </c>
      <c r="S2422" s="96"/>
      <c r="T2422" s="234"/>
      <c r="U2422" s="105"/>
    </row>
    <row r="2423" spans="1:21">
      <c r="A2423" s="94">
        <v>2419</v>
      </c>
      <c r="B2423" s="111"/>
      <c r="C2423" s="95" t="str">
        <f>IF($B2423="","",IF(VLOOKUP($B2423,競技者!$A$5:$I$1004,2,FALSE)="","",VLOOKUP($B2423,競技者!$A$5:$I$1004,2,FALSE)))</f>
        <v/>
      </c>
      <c r="D2423" s="95" t="str">
        <f>IF($B2423="","",IF(VLOOKUP($B2423,競技者!$A$5:$I$1004,3,FALSE)="","",VLOOKUP($B2423,競技者!$A$5:$I$1004,3,FALSE)))</f>
        <v/>
      </c>
      <c r="E2423" s="95" t="str">
        <f>IF($B2423="","",IF(VLOOKUP($B2423,競技者!$A$5:$I$1004,4,FALSE)="","",VLOOKUP($B2423,競技者!$A$5:$I$1004,4,FALSE)))</f>
        <v/>
      </c>
      <c r="F2423" s="95" t="str">
        <f>IF($B2423="","",IF(VLOOKUP($B2423,競技者!$A$5:$I$1004,7,FALSE)="","",VLOOKUP($B2423,競技者!$A$5:$I$1004,7,FALSE)))</f>
        <v/>
      </c>
      <c r="G2423" s="95" t="str">
        <f>IF($B2423="","",IF(VLOOKUP($B2423,競技者!$A$5:$I$1004,9,FALSE)="","",VLOOKUP($B2423,競技者!$A$5:$I$1004,9,FALSE)))</f>
        <v/>
      </c>
      <c r="H2423" s="109"/>
      <c r="I2423" s="95" t="str">
        <f t="shared" si="185"/>
        <v/>
      </c>
      <c r="J2423" s="96"/>
      <c r="K2423" s="107" t="str">
        <f t="shared" si="186"/>
        <v/>
      </c>
      <c r="L2423" s="96"/>
      <c r="M2423" s="107" t="str">
        <f t="shared" si="187"/>
        <v/>
      </c>
      <c r="N2423" s="103"/>
      <c r="O2423" s="103"/>
      <c r="P2423" s="260"/>
      <c r="Q2423" s="97" t="str">
        <f t="shared" si="188"/>
        <v/>
      </c>
      <c r="R2423" s="98" t="str">
        <f t="shared" si="189"/>
        <v/>
      </c>
      <c r="S2423" s="96"/>
      <c r="T2423" s="234"/>
      <c r="U2423" s="105"/>
    </row>
    <row r="2424" spans="1:21" ht="12.6" thickBot="1">
      <c r="A2424" s="94">
        <v>2420</v>
      </c>
      <c r="B2424" s="217"/>
      <c r="C2424" s="218" t="str">
        <f>IF($B2424="","",IF(VLOOKUP($B2424,競技者!$A$5:$I$1004,2,FALSE)="","",VLOOKUP($B2424,競技者!$A$5:$I$1004,2,FALSE)))</f>
        <v/>
      </c>
      <c r="D2424" s="218" t="str">
        <f>IF($B2424="","",IF(VLOOKUP($B2424,競技者!$A$5:$I$1004,3,FALSE)="","",VLOOKUP($B2424,競技者!$A$5:$I$1004,3,FALSE)))</f>
        <v/>
      </c>
      <c r="E2424" s="218" t="str">
        <f>IF($B2424="","",IF(VLOOKUP($B2424,競技者!$A$5:$I$1004,4,FALSE)="","",VLOOKUP($B2424,競技者!$A$5:$I$1004,4,FALSE)))</f>
        <v/>
      </c>
      <c r="F2424" s="218" t="str">
        <f>IF($B2424="","",IF(VLOOKUP($B2424,競技者!$A$5:$I$1004,7,FALSE)="","",VLOOKUP($B2424,競技者!$A$5:$I$1004,7,FALSE)))</f>
        <v/>
      </c>
      <c r="G2424" s="218" t="str">
        <f>IF($B2424="","",IF(VLOOKUP($B2424,競技者!$A$5:$I$1004,9,FALSE)="","",VLOOKUP($B2424,競技者!$A$5:$I$1004,9,FALSE)))</f>
        <v/>
      </c>
      <c r="H2424" s="219"/>
      <c r="I2424" s="218" t="str">
        <f t="shared" si="185"/>
        <v/>
      </c>
      <c r="J2424" s="220"/>
      <c r="K2424" s="221" t="str">
        <f t="shared" si="186"/>
        <v/>
      </c>
      <c r="L2424" s="220"/>
      <c r="M2424" s="221" t="str">
        <f t="shared" si="187"/>
        <v/>
      </c>
      <c r="N2424" s="262"/>
      <c r="O2424" s="262"/>
      <c r="P2424" s="263"/>
      <c r="Q2424" s="222" t="str">
        <f t="shared" si="188"/>
        <v/>
      </c>
      <c r="R2424" s="223" t="str">
        <f t="shared" si="189"/>
        <v/>
      </c>
      <c r="S2424" s="220"/>
      <c r="T2424" s="237"/>
      <c r="U2424" s="224"/>
    </row>
    <row r="2425" spans="1:21">
      <c r="A2425" s="94">
        <v>2421</v>
      </c>
      <c r="B2425" s="199"/>
      <c r="C2425" s="120" t="str">
        <f>IF($B2425="","",IF(VLOOKUP($B2425,競技者!$A$5:$I$1004,2,FALSE)="","",VLOOKUP($B2425,競技者!$A$5:$I$1004,2,FALSE)))</f>
        <v/>
      </c>
      <c r="D2425" s="120" t="str">
        <f>IF($B2425="","",IF(VLOOKUP($B2425,競技者!$A$5:$I$1004,3,FALSE)="","",VLOOKUP($B2425,競技者!$A$5:$I$1004,3,FALSE)))</f>
        <v/>
      </c>
      <c r="E2425" s="120" t="str">
        <f>IF($B2425="","",IF(VLOOKUP($B2425,競技者!$A$5:$I$1004,4,FALSE)="","",VLOOKUP($B2425,競技者!$A$5:$I$1004,4,FALSE)))</f>
        <v/>
      </c>
      <c r="F2425" s="120" t="str">
        <f>IF($B2425="","",IF(VLOOKUP($B2425,競技者!$A$5:$I$1004,7,FALSE)="","",VLOOKUP($B2425,競技者!$A$5:$I$1004,7,FALSE)))</f>
        <v/>
      </c>
      <c r="G2425" s="120" t="str">
        <f>IF($B2425="","",IF(VLOOKUP($B2425,競技者!$A$5:$I$1004,9,FALSE)="","",VLOOKUP($B2425,競技者!$A$5:$I$1004,9,FALSE)))</f>
        <v/>
      </c>
      <c r="H2425" s="119"/>
      <c r="I2425" s="120" t="str">
        <f t="shared" si="185"/>
        <v/>
      </c>
      <c r="J2425" s="121"/>
      <c r="K2425" s="122" t="str">
        <f t="shared" si="186"/>
        <v/>
      </c>
      <c r="L2425" s="121"/>
      <c r="M2425" s="122" t="str">
        <f t="shared" si="187"/>
        <v/>
      </c>
      <c r="N2425" s="123"/>
      <c r="O2425" s="123"/>
      <c r="P2425" s="259"/>
      <c r="Q2425" s="124" t="str">
        <f t="shared" si="188"/>
        <v/>
      </c>
      <c r="R2425" s="125" t="str">
        <f t="shared" si="189"/>
        <v/>
      </c>
      <c r="S2425" s="121"/>
      <c r="T2425" s="236"/>
      <c r="U2425" s="127"/>
    </row>
    <row r="2426" spans="1:21">
      <c r="A2426" s="94">
        <v>2422</v>
      </c>
      <c r="B2426" s="111"/>
      <c r="C2426" s="95" t="str">
        <f>IF($B2426="","",IF(VLOOKUP($B2426,競技者!$A$5:$I$1004,2,FALSE)="","",VLOOKUP($B2426,競技者!$A$5:$I$1004,2,FALSE)))</f>
        <v/>
      </c>
      <c r="D2426" s="95" t="str">
        <f>IF($B2426="","",IF(VLOOKUP($B2426,競技者!$A$5:$I$1004,3,FALSE)="","",VLOOKUP($B2426,競技者!$A$5:$I$1004,3,FALSE)))</f>
        <v/>
      </c>
      <c r="E2426" s="95" t="str">
        <f>IF($B2426="","",IF(VLOOKUP($B2426,競技者!$A$5:$I$1004,4,FALSE)="","",VLOOKUP($B2426,競技者!$A$5:$I$1004,4,FALSE)))</f>
        <v/>
      </c>
      <c r="F2426" s="95" t="str">
        <f>IF($B2426="","",IF(VLOOKUP($B2426,競技者!$A$5:$I$1004,7,FALSE)="","",VLOOKUP($B2426,競技者!$A$5:$I$1004,7,FALSE)))</f>
        <v/>
      </c>
      <c r="G2426" s="95" t="str">
        <f>IF($B2426="","",IF(VLOOKUP($B2426,競技者!$A$5:$I$1004,9,FALSE)="","",VLOOKUP($B2426,競技者!$A$5:$I$1004,9,FALSE)))</f>
        <v/>
      </c>
      <c r="H2426" s="109"/>
      <c r="I2426" s="95" t="str">
        <f t="shared" si="185"/>
        <v/>
      </c>
      <c r="J2426" s="96"/>
      <c r="K2426" s="107" t="str">
        <f t="shared" si="186"/>
        <v/>
      </c>
      <c r="L2426" s="96"/>
      <c r="M2426" s="107" t="str">
        <f t="shared" si="187"/>
        <v/>
      </c>
      <c r="N2426" s="103"/>
      <c r="O2426" s="103"/>
      <c r="P2426" s="260"/>
      <c r="Q2426" s="97" t="str">
        <f t="shared" si="188"/>
        <v/>
      </c>
      <c r="R2426" s="98" t="str">
        <f t="shared" si="189"/>
        <v/>
      </c>
      <c r="S2426" s="96"/>
      <c r="T2426" s="234"/>
      <c r="U2426" s="105"/>
    </row>
    <row r="2427" spans="1:21">
      <c r="A2427" s="94">
        <v>2423</v>
      </c>
      <c r="B2427" s="111"/>
      <c r="C2427" s="95" t="str">
        <f>IF($B2427="","",IF(VLOOKUP($B2427,競技者!$A$5:$I$1004,2,FALSE)="","",VLOOKUP($B2427,競技者!$A$5:$I$1004,2,FALSE)))</f>
        <v/>
      </c>
      <c r="D2427" s="95" t="str">
        <f>IF($B2427="","",IF(VLOOKUP($B2427,競技者!$A$5:$I$1004,3,FALSE)="","",VLOOKUP($B2427,競技者!$A$5:$I$1004,3,FALSE)))</f>
        <v/>
      </c>
      <c r="E2427" s="95" t="str">
        <f>IF($B2427="","",IF(VLOOKUP($B2427,競技者!$A$5:$I$1004,4,FALSE)="","",VLOOKUP($B2427,競技者!$A$5:$I$1004,4,FALSE)))</f>
        <v/>
      </c>
      <c r="F2427" s="95" t="str">
        <f>IF($B2427="","",IF(VLOOKUP($B2427,競技者!$A$5:$I$1004,7,FALSE)="","",VLOOKUP($B2427,競技者!$A$5:$I$1004,7,FALSE)))</f>
        <v/>
      </c>
      <c r="G2427" s="95" t="str">
        <f>IF($B2427="","",IF(VLOOKUP($B2427,競技者!$A$5:$I$1004,9,FALSE)="","",VLOOKUP($B2427,競技者!$A$5:$I$1004,9,FALSE)))</f>
        <v/>
      </c>
      <c r="H2427" s="109"/>
      <c r="I2427" s="95" t="str">
        <f t="shared" si="185"/>
        <v/>
      </c>
      <c r="J2427" s="96"/>
      <c r="K2427" s="107" t="str">
        <f t="shared" si="186"/>
        <v/>
      </c>
      <c r="L2427" s="96"/>
      <c r="M2427" s="107" t="str">
        <f t="shared" si="187"/>
        <v/>
      </c>
      <c r="N2427" s="103"/>
      <c r="O2427" s="103"/>
      <c r="P2427" s="260"/>
      <c r="Q2427" s="97" t="str">
        <f t="shared" si="188"/>
        <v/>
      </c>
      <c r="R2427" s="98" t="str">
        <f t="shared" si="189"/>
        <v/>
      </c>
      <c r="S2427" s="96"/>
      <c r="T2427" s="234"/>
      <c r="U2427" s="105"/>
    </row>
    <row r="2428" spans="1:21">
      <c r="A2428" s="94">
        <v>2424</v>
      </c>
      <c r="B2428" s="111"/>
      <c r="C2428" s="95" t="str">
        <f>IF($B2428="","",IF(VLOOKUP($B2428,競技者!$A$5:$I$1004,2,FALSE)="","",VLOOKUP($B2428,競技者!$A$5:$I$1004,2,FALSE)))</f>
        <v/>
      </c>
      <c r="D2428" s="95" t="str">
        <f>IF($B2428="","",IF(VLOOKUP($B2428,競技者!$A$5:$I$1004,3,FALSE)="","",VLOOKUP($B2428,競技者!$A$5:$I$1004,3,FALSE)))</f>
        <v/>
      </c>
      <c r="E2428" s="95" t="str">
        <f>IF($B2428="","",IF(VLOOKUP($B2428,競技者!$A$5:$I$1004,4,FALSE)="","",VLOOKUP($B2428,競技者!$A$5:$I$1004,4,FALSE)))</f>
        <v/>
      </c>
      <c r="F2428" s="95" t="str">
        <f>IF($B2428="","",IF(VLOOKUP($B2428,競技者!$A$5:$I$1004,7,FALSE)="","",VLOOKUP($B2428,競技者!$A$5:$I$1004,7,FALSE)))</f>
        <v/>
      </c>
      <c r="G2428" s="95" t="str">
        <f>IF($B2428="","",IF(VLOOKUP($B2428,競技者!$A$5:$I$1004,9,FALSE)="","",VLOOKUP($B2428,競技者!$A$5:$I$1004,9,FALSE)))</f>
        <v/>
      </c>
      <c r="H2428" s="109"/>
      <c r="I2428" s="95" t="str">
        <f t="shared" si="185"/>
        <v/>
      </c>
      <c r="J2428" s="96"/>
      <c r="K2428" s="107" t="str">
        <f t="shared" si="186"/>
        <v/>
      </c>
      <c r="L2428" s="96"/>
      <c r="M2428" s="107" t="str">
        <f t="shared" si="187"/>
        <v/>
      </c>
      <c r="N2428" s="103"/>
      <c r="O2428" s="103"/>
      <c r="P2428" s="260"/>
      <c r="Q2428" s="97" t="str">
        <f t="shared" si="188"/>
        <v/>
      </c>
      <c r="R2428" s="98" t="str">
        <f t="shared" si="189"/>
        <v/>
      </c>
      <c r="S2428" s="96"/>
      <c r="T2428" s="234"/>
      <c r="U2428" s="105"/>
    </row>
    <row r="2429" spans="1:21">
      <c r="A2429" s="94">
        <v>2425</v>
      </c>
      <c r="B2429" s="207"/>
      <c r="C2429" s="208" t="str">
        <f>IF($B2429="","",IF(VLOOKUP($B2429,競技者!$A$5:$I$1004,2,FALSE)="","",VLOOKUP($B2429,競技者!$A$5:$I$1004,2,FALSE)))</f>
        <v/>
      </c>
      <c r="D2429" s="208" t="str">
        <f>IF($B2429="","",IF(VLOOKUP($B2429,競技者!$A$5:$I$1004,3,FALSE)="","",VLOOKUP($B2429,競技者!$A$5:$I$1004,3,FALSE)))</f>
        <v/>
      </c>
      <c r="E2429" s="208" t="str">
        <f>IF($B2429="","",IF(VLOOKUP($B2429,競技者!$A$5:$I$1004,4,FALSE)="","",VLOOKUP($B2429,競技者!$A$5:$I$1004,4,FALSE)))</f>
        <v/>
      </c>
      <c r="F2429" s="208" t="str">
        <f>IF($B2429="","",IF(VLOOKUP($B2429,競技者!$A$5:$I$1004,7,FALSE)="","",VLOOKUP($B2429,競技者!$A$5:$I$1004,7,FALSE)))</f>
        <v/>
      </c>
      <c r="G2429" s="208" t="str">
        <f>IF($B2429="","",IF(VLOOKUP($B2429,競技者!$A$5:$I$1004,9,FALSE)="","",VLOOKUP($B2429,競技者!$A$5:$I$1004,9,FALSE)))</f>
        <v/>
      </c>
      <c r="H2429" s="209"/>
      <c r="I2429" s="208" t="str">
        <f t="shared" si="185"/>
        <v/>
      </c>
      <c r="J2429" s="210"/>
      <c r="K2429" s="211" t="str">
        <f t="shared" si="186"/>
        <v/>
      </c>
      <c r="L2429" s="210"/>
      <c r="M2429" s="211" t="str">
        <f t="shared" si="187"/>
        <v/>
      </c>
      <c r="N2429" s="212"/>
      <c r="O2429" s="212"/>
      <c r="P2429" s="261"/>
      <c r="Q2429" s="213" t="str">
        <f t="shared" si="188"/>
        <v/>
      </c>
      <c r="R2429" s="214" t="str">
        <f t="shared" si="189"/>
        <v/>
      </c>
      <c r="S2429" s="210"/>
      <c r="T2429" s="238"/>
      <c r="U2429" s="216"/>
    </row>
    <row r="2430" spans="1:21">
      <c r="A2430" s="94">
        <v>2426</v>
      </c>
      <c r="B2430" s="199"/>
      <c r="C2430" s="120" t="str">
        <f>IF($B2430="","",IF(VLOOKUP($B2430,競技者!$A$5:$I$1004,2,FALSE)="","",VLOOKUP($B2430,競技者!$A$5:$I$1004,2,FALSE)))</f>
        <v/>
      </c>
      <c r="D2430" s="120" t="str">
        <f>IF($B2430="","",IF(VLOOKUP($B2430,競技者!$A$5:$I$1004,3,FALSE)="","",VLOOKUP($B2430,競技者!$A$5:$I$1004,3,FALSE)))</f>
        <v/>
      </c>
      <c r="E2430" s="120" t="str">
        <f>IF($B2430="","",IF(VLOOKUP($B2430,競技者!$A$5:$I$1004,4,FALSE)="","",VLOOKUP($B2430,競技者!$A$5:$I$1004,4,FALSE)))</f>
        <v/>
      </c>
      <c r="F2430" s="120" t="str">
        <f>IF($B2430="","",IF(VLOOKUP($B2430,競技者!$A$5:$I$1004,7,FALSE)="","",VLOOKUP($B2430,競技者!$A$5:$I$1004,7,FALSE)))</f>
        <v/>
      </c>
      <c r="G2430" s="120" t="str">
        <f>IF($B2430="","",IF(VLOOKUP($B2430,競技者!$A$5:$I$1004,9,FALSE)="","",VLOOKUP($B2430,競技者!$A$5:$I$1004,9,FALSE)))</f>
        <v/>
      </c>
      <c r="H2430" s="119"/>
      <c r="I2430" s="120" t="str">
        <f t="shared" si="185"/>
        <v/>
      </c>
      <c r="J2430" s="121"/>
      <c r="K2430" s="122" t="str">
        <f t="shared" si="186"/>
        <v/>
      </c>
      <c r="L2430" s="121"/>
      <c r="M2430" s="122" t="str">
        <f t="shared" si="187"/>
        <v/>
      </c>
      <c r="N2430" s="123"/>
      <c r="O2430" s="123"/>
      <c r="P2430" s="259"/>
      <c r="Q2430" s="124" t="str">
        <f t="shared" si="188"/>
        <v/>
      </c>
      <c r="R2430" s="125" t="str">
        <f t="shared" si="189"/>
        <v/>
      </c>
      <c r="S2430" s="121"/>
      <c r="T2430" s="236"/>
      <c r="U2430" s="127"/>
    </row>
    <row r="2431" spans="1:21">
      <c r="A2431" s="94">
        <v>2427</v>
      </c>
      <c r="B2431" s="111"/>
      <c r="C2431" s="95" t="str">
        <f>IF($B2431="","",IF(VLOOKUP($B2431,競技者!$A$5:$I$1004,2,FALSE)="","",VLOOKUP($B2431,競技者!$A$5:$I$1004,2,FALSE)))</f>
        <v/>
      </c>
      <c r="D2431" s="95" t="str">
        <f>IF($B2431="","",IF(VLOOKUP($B2431,競技者!$A$5:$I$1004,3,FALSE)="","",VLOOKUP($B2431,競技者!$A$5:$I$1004,3,FALSE)))</f>
        <v/>
      </c>
      <c r="E2431" s="95" t="str">
        <f>IF($B2431="","",IF(VLOOKUP($B2431,競技者!$A$5:$I$1004,4,FALSE)="","",VLOOKUP($B2431,競技者!$A$5:$I$1004,4,FALSE)))</f>
        <v/>
      </c>
      <c r="F2431" s="95" t="str">
        <f>IF($B2431="","",IF(VLOOKUP($B2431,競技者!$A$5:$I$1004,7,FALSE)="","",VLOOKUP($B2431,競技者!$A$5:$I$1004,7,FALSE)))</f>
        <v/>
      </c>
      <c r="G2431" s="95" t="str">
        <f>IF($B2431="","",IF(VLOOKUP($B2431,競技者!$A$5:$I$1004,9,FALSE)="","",VLOOKUP($B2431,競技者!$A$5:$I$1004,9,FALSE)))</f>
        <v/>
      </c>
      <c r="H2431" s="109"/>
      <c r="I2431" s="95" t="str">
        <f t="shared" si="185"/>
        <v/>
      </c>
      <c r="J2431" s="96"/>
      <c r="K2431" s="107" t="str">
        <f t="shared" si="186"/>
        <v/>
      </c>
      <c r="L2431" s="96"/>
      <c r="M2431" s="107" t="str">
        <f t="shared" si="187"/>
        <v/>
      </c>
      <c r="N2431" s="103"/>
      <c r="O2431" s="103"/>
      <c r="P2431" s="260"/>
      <c r="Q2431" s="97" t="str">
        <f t="shared" si="188"/>
        <v/>
      </c>
      <c r="R2431" s="98" t="str">
        <f t="shared" si="189"/>
        <v/>
      </c>
      <c r="S2431" s="96"/>
      <c r="T2431" s="234"/>
      <c r="U2431" s="105"/>
    </row>
    <row r="2432" spans="1:21">
      <c r="A2432" s="94">
        <v>2428</v>
      </c>
      <c r="B2432" s="111"/>
      <c r="C2432" s="95" t="str">
        <f>IF($B2432="","",IF(VLOOKUP($B2432,競技者!$A$5:$I$1004,2,FALSE)="","",VLOOKUP($B2432,競技者!$A$5:$I$1004,2,FALSE)))</f>
        <v/>
      </c>
      <c r="D2432" s="95" t="str">
        <f>IF($B2432="","",IF(VLOOKUP($B2432,競技者!$A$5:$I$1004,3,FALSE)="","",VLOOKUP($B2432,競技者!$A$5:$I$1004,3,FALSE)))</f>
        <v/>
      </c>
      <c r="E2432" s="95" t="str">
        <f>IF($B2432="","",IF(VLOOKUP($B2432,競技者!$A$5:$I$1004,4,FALSE)="","",VLOOKUP($B2432,競技者!$A$5:$I$1004,4,FALSE)))</f>
        <v/>
      </c>
      <c r="F2432" s="95" t="str">
        <f>IF($B2432="","",IF(VLOOKUP($B2432,競技者!$A$5:$I$1004,7,FALSE)="","",VLOOKUP($B2432,競技者!$A$5:$I$1004,7,FALSE)))</f>
        <v/>
      </c>
      <c r="G2432" s="95" t="str">
        <f>IF($B2432="","",IF(VLOOKUP($B2432,競技者!$A$5:$I$1004,9,FALSE)="","",VLOOKUP($B2432,競技者!$A$5:$I$1004,9,FALSE)))</f>
        <v/>
      </c>
      <c r="H2432" s="109"/>
      <c r="I2432" s="95" t="str">
        <f t="shared" si="185"/>
        <v/>
      </c>
      <c r="J2432" s="96"/>
      <c r="K2432" s="107" t="str">
        <f t="shared" si="186"/>
        <v/>
      </c>
      <c r="L2432" s="96"/>
      <c r="M2432" s="107" t="str">
        <f t="shared" si="187"/>
        <v/>
      </c>
      <c r="N2432" s="103"/>
      <c r="O2432" s="103"/>
      <c r="P2432" s="260"/>
      <c r="Q2432" s="97" t="str">
        <f t="shared" si="188"/>
        <v/>
      </c>
      <c r="R2432" s="98" t="str">
        <f t="shared" si="189"/>
        <v/>
      </c>
      <c r="S2432" s="96"/>
      <c r="T2432" s="234"/>
      <c r="U2432" s="105"/>
    </row>
    <row r="2433" spans="1:21">
      <c r="A2433" s="94">
        <v>2429</v>
      </c>
      <c r="B2433" s="111"/>
      <c r="C2433" s="95" t="str">
        <f>IF($B2433="","",IF(VLOOKUP($B2433,競技者!$A$5:$I$1004,2,FALSE)="","",VLOOKUP($B2433,競技者!$A$5:$I$1004,2,FALSE)))</f>
        <v/>
      </c>
      <c r="D2433" s="95" t="str">
        <f>IF($B2433="","",IF(VLOOKUP($B2433,競技者!$A$5:$I$1004,3,FALSE)="","",VLOOKUP($B2433,競技者!$A$5:$I$1004,3,FALSE)))</f>
        <v/>
      </c>
      <c r="E2433" s="95" t="str">
        <f>IF($B2433="","",IF(VLOOKUP($B2433,競技者!$A$5:$I$1004,4,FALSE)="","",VLOOKUP($B2433,競技者!$A$5:$I$1004,4,FALSE)))</f>
        <v/>
      </c>
      <c r="F2433" s="95" t="str">
        <f>IF($B2433="","",IF(VLOOKUP($B2433,競技者!$A$5:$I$1004,7,FALSE)="","",VLOOKUP($B2433,競技者!$A$5:$I$1004,7,FALSE)))</f>
        <v/>
      </c>
      <c r="G2433" s="95" t="str">
        <f>IF($B2433="","",IF(VLOOKUP($B2433,競技者!$A$5:$I$1004,9,FALSE)="","",VLOOKUP($B2433,競技者!$A$5:$I$1004,9,FALSE)))</f>
        <v/>
      </c>
      <c r="H2433" s="109"/>
      <c r="I2433" s="95" t="str">
        <f t="shared" si="185"/>
        <v/>
      </c>
      <c r="J2433" s="96"/>
      <c r="K2433" s="107" t="str">
        <f t="shared" si="186"/>
        <v/>
      </c>
      <c r="L2433" s="96"/>
      <c r="M2433" s="107" t="str">
        <f t="shared" si="187"/>
        <v/>
      </c>
      <c r="N2433" s="103"/>
      <c r="O2433" s="103"/>
      <c r="P2433" s="260"/>
      <c r="Q2433" s="97" t="str">
        <f t="shared" si="188"/>
        <v/>
      </c>
      <c r="R2433" s="98" t="str">
        <f t="shared" si="189"/>
        <v/>
      </c>
      <c r="S2433" s="96"/>
      <c r="T2433" s="234"/>
      <c r="U2433" s="105"/>
    </row>
    <row r="2434" spans="1:21" ht="12.6" thickBot="1">
      <c r="A2434" s="94">
        <v>2430</v>
      </c>
      <c r="B2434" s="217"/>
      <c r="C2434" s="218" t="str">
        <f>IF($B2434="","",IF(VLOOKUP($B2434,競技者!$A$5:$I$1004,2,FALSE)="","",VLOOKUP($B2434,競技者!$A$5:$I$1004,2,FALSE)))</f>
        <v/>
      </c>
      <c r="D2434" s="218" t="str">
        <f>IF($B2434="","",IF(VLOOKUP($B2434,競技者!$A$5:$I$1004,3,FALSE)="","",VLOOKUP($B2434,競技者!$A$5:$I$1004,3,FALSE)))</f>
        <v/>
      </c>
      <c r="E2434" s="218" t="str">
        <f>IF($B2434="","",IF(VLOOKUP($B2434,競技者!$A$5:$I$1004,4,FALSE)="","",VLOOKUP($B2434,競技者!$A$5:$I$1004,4,FALSE)))</f>
        <v/>
      </c>
      <c r="F2434" s="218" t="str">
        <f>IF($B2434="","",IF(VLOOKUP($B2434,競技者!$A$5:$I$1004,7,FALSE)="","",VLOOKUP($B2434,競技者!$A$5:$I$1004,7,FALSE)))</f>
        <v/>
      </c>
      <c r="G2434" s="218" t="str">
        <f>IF($B2434="","",IF(VLOOKUP($B2434,競技者!$A$5:$I$1004,9,FALSE)="","",VLOOKUP($B2434,競技者!$A$5:$I$1004,9,FALSE)))</f>
        <v/>
      </c>
      <c r="H2434" s="219"/>
      <c r="I2434" s="218" t="str">
        <f t="shared" si="185"/>
        <v/>
      </c>
      <c r="J2434" s="220"/>
      <c r="K2434" s="221" t="str">
        <f t="shared" si="186"/>
        <v/>
      </c>
      <c r="L2434" s="220"/>
      <c r="M2434" s="221" t="str">
        <f t="shared" si="187"/>
        <v/>
      </c>
      <c r="N2434" s="262"/>
      <c r="O2434" s="262"/>
      <c r="P2434" s="263"/>
      <c r="Q2434" s="222" t="str">
        <f t="shared" si="188"/>
        <v/>
      </c>
      <c r="R2434" s="223" t="str">
        <f t="shared" si="189"/>
        <v/>
      </c>
      <c r="S2434" s="220"/>
      <c r="T2434" s="237"/>
      <c r="U2434" s="224"/>
    </row>
    <row r="2435" spans="1:21">
      <c r="A2435" s="94">
        <v>2431</v>
      </c>
      <c r="B2435" s="199"/>
      <c r="C2435" s="120" t="str">
        <f>IF($B2435="","",IF(VLOOKUP($B2435,競技者!$A$5:$I$1004,2,FALSE)="","",VLOOKUP($B2435,競技者!$A$5:$I$1004,2,FALSE)))</f>
        <v/>
      </c>
      <c r="D2435" s="120" t="str">
        <f>IF($B2435="","",IF(VLOOKUP($B2435,競技者!$A$5:$I$1004,3,FALSE)="","",VLOOKUP($B2435,競技者!$A$5:$I$1004,3,FALSE)))</f>
        <v/>
      </c>
      <c r="E2435" s="120" t="str">
        <f>IF($B2435="","",IF(VLOOKUP($B2435,競技者!$A$5:$I$1004,4,FALSE)="","",VLOOKUP($B2435,競技者!$A$5:$I$1004,4,FALSE)))</f>
        <v/>
      </c>
      <c r="F2435" s="120" t="str">
        <f>IF($B2435="","",IF(VLOOKUP($B2435,競技者!$A$5:$I$1004,7,FALSE)="","",VLOOKUP($B2435,競技者!$A$5:$I$1004,7,FALSE)))</f>
        <v/>
      </c>
      <c r="G2435" s="120" t="str">
        <f>IF($B2435="","",IF(VLOOKUP($B2435,競技者!$A$5:$I$1004,9,FALSE)="","",VLOOKUP($B2435,競技者!$A$5:$I$1004,9,FALSE)))</f>
        <v/>
      </c>
      <c r="H2435" s="119"/>
      <c r="I2435" s="120" t="str">
        <f t="shared" si="185"/>
        <v/>
      </c>
      <c r="J2435" s="121"/>
      <c r="K2435" s="122" t="str">
        <f t="shared" si="186"/>
        <v/>
      </c>
      <c r="L2435" s="121"/>
      <c r="M2435" s="122" t="str">
        <f t="shared" si="187"/>
        <v/>
      </c>
      <c r="N2435" s="123"/>
      <c r="O2435" s="123"/>
      <c r="P2435" s="259"/>
      <c r="Q2435" s="124" t="str">
        <f t="shared" si="188"/>
        <v/>
      </c>
      <c r="R2435" s="125" t="str">
        <f t="shared" si="189"/>
        <v/>
      </c>
      <c r="S2435" s="121"/>
      <c r="T2435" s="236"/>
      <c r="U2435" s="127"/>
    </row>
    <row r="2436" spans="1:21">
      <c r="A2436" s="94">
        <v>2432</v>
      </c>
      <c r="B2436" s="111"/>
      <c r="C2436" s="95" t="str">
        <f>IF($B2436="","",IF(VLOOKUP($B2436,競技者!$A$5:$I$1004,2,FALSE)="","",VLOOKUP($B2436,競技者!$A$5:$I$1004,2,FALSE)))</f>
        <v/>
      </c>
      <c r="D2436" s="95" t="str">
        <f>IF($B2436="","",IF(VLOOKUP($B2436,競技者!$A$5:$I$1004,3,FALSE)="","",VLOOKUP($B2436,競技者!$A$5:$I$1004,3,FALSE)))</f>
        <v/>
      </c>
      <c r="E2436" s="95" t="str">
        <f>IF($B2436="","",IF(VLOOKUP($B2436,競技者!$A$5:$I$1004,4,FALSE)="","",VLOOKUP($B2436,競技者!$A$5:$I$1004,4,FALSE)))</f>
        <v/>
      </c>
      <c r="F2436" s="95" t="str">
        <f>IF($B2436="","",IF(VLOOKUP($B2436,競技者!$A$5:$I$1004,7,FALSE)="","",VLOOKUP($B2436,競技者!$A$5:$I$1004,7,FALSE)))</f>
        <v/>
      </c>
      <c r="G2436" s="95" t="str">
        <f>IF($B2436="","",IF(VLOOKUP($B2436,競技者!$A$5:$I$1004,9,FALSE)="","",VLOOKUP($B2436,競技者!$A$5:$I$1004,9,FALSE)))</f>
        <v/>
      </c>
      <c r="H2436" s="109"/>
      <c r="I2436" s="95" t="str">
        <f t="shared" si="185"/>
        <v/>
      </c>
      <c r="J2436" s="96"/>
      <c r="K2436" s="107" t="str">
        <f t="shared" si="186"/>
        <v/>
      </c>
      <c r="L2436" s="96"/>
      <c r="M2436" s="107" t="str">
        <f t="shared" si="187"/>
        <v/>
      </c>
      <c r="N2436" s="103"/>
      <c r="O2436" s="103"/>
      <c r="P2436" s="260"/>
      <c r="Q2436" s="97" t="str">
        <f t="shared" si="188"/>
        <v/>
      </c>
      <c r="R2436" s="98" t="str">
        <f t="shared" si="189"/>
        <v/>
      </c>
      <c r="S2436" s="96"/>
      <c r="T2436" s="234"/>
      <c r="U2436" s="105"/>
    </row>
    <row r="2437" spans="1:21">
      <c r="A2437" s="94">
        <v>2433</v>
      </c>
      <c r="B2437" s="111"/>
      <c r="C2437" s="95" t="str">
        <f>IF($B2437="","",IF(VLOOKUP($B2437,競技者!$A$5:$I$1004,2,FALSE)="","",VLOOKUP($B2437,競技者!$A$5:$I$1004,2,FALSE)))</f>
        <v/>
      </c>
      <c r="D2437" s="95" t="str">
        <f>IF($B2437="","",IF(VLOOKUP($B2437,競技者!$A$5:$I$1004,3,FALSE)="","",VLOOKUP($B2437,競技者!$A$5:$I$1004,3,FALSE)))</f>
        <v/>
      </c>
      <c r="E2437" s="95" t="str">
        <f>IF($B2437="","",IF(VLOOKUP($B2437,競技者!$A$5:$I$1004,4,FALSE)="","",VLOOKUP($B2437,競技者!$A$5:$I$1004,4,FALSE)))</f>
        <v/>
      </c>
      <c r="F2437" s="95" t="str">
        <f>IF($B2437="","",IF(VLOOKUP($B2437,競技者!$A$5:$I$1004,7,FALSE)="","",VLOOKUP($B2437,競技者!$A$5:$I$1004,7,FALSE)))</f>
        <v/>
      </c>
      <c r="G2437" s="95" t="str">
        <f>IF($B2437="","",IF(VLOOKUP($B2437,競技者!$A$5:$I$1004,9,FALSE)="","",VLOOKUP($B2437,競技者!$A$5:$I$1004,9,FALSE)))</f>
        <v/>
      </c>
      <c r="H2437" s="109"/>
      <c r="I2437" s="95" t="str">
        <f t="shared" si="185"/>
        <v/>
      </c>
      <c r="J2437" s="96"/>
      <c r="K2437" s="107" t="str">
        <f t="shared" si="186"/>
        <v/>
      </c>
      <c r="L2437" s="96"/>
      <c r="M2437" s="107" t="str">
        <f t="shared" si="187"/>
        <v/>
      </c>
      <c r="N2437" s="103"/>
      <c r="O2437" s="103"/>
      <c r="P2437" s="260"/>
      <c r="Q2437" s="97" t="str">
        <f t="shared" si="188"/>
        <v/>
      </c>
      <c r="R2437" s="98" t="str">
        <f t="shared" si="189"/>
        <v/>
      </c>
      <c r="S2437" s="96"/>
      <c r="T2437" s="234"/>
      <c r="U2437" s="105"/>
    </row>
    <row r="2438" spans="1:21">
      <c r="A2438" s="94">
        <v>2434</v>
      </c>
      <c r="B2438" s="111"/>
      <c r="C2438" s="95" t="str">
        <f>IF($B2438="","",IF(VLOOKUP($B2438,競技者!$A$5:$I$1004,2,FALSE)="","",VLOOKUP($B2438,競技者!$A$5:$I$1004,2,FALSE)))</f>
        <v/>
      </c>
      <c r="D2438" s="95" t="str">
        <f>IF($B2438="","",IF(VLOOKUP($B2438,競技者!$A$5:$I$1004,3,FALSE)="","",VLOOKUP($B2438,競技者!$A$5:$I$1004,3,FALSE)))</f>
        <v/>
      </c>
      <c r="E2438" s="95" t="str">
        <f>IF($B2438="","",IF(VLOOKUP($B2438,競技者!$A$5:$I$1004,4,FALSE)="","",VLOOKUP($B2438,競技者!$A$5:$I$1004,4,FALSE)))</f>
        <v/>
      </c>
      <c r="F2438" s="95" t="str">
        <f>IF($B2438="","",IF(VLOOKUP($B2438,競技者!$A$5:$I$1004,7,FALSE)="","",VLOOKUP($B2438,競技者!$A$5:$I$1004,7,FALSE)))</f>
        <v/>
      </c>
      <c r="G2438" s="95" t="str">
        <f>IF($B2438="","",IF(VLOOKUP($B2438,競技者!$A$5:$I$1004,9,FALSE)="","",VLOOKUP($B2438,競技者!$A$5:$I$1004,9,FALSE)))</f>
        <v/>
      </c>
      <c r="H2438" s="109"/>
      <c r="I2438" s="95" t="str">
        <f t="shared" ref="I2438:I2501" si="190">IF(H2438="50ｍ（長水路）","LC",IF(H2438="","","SC"))</f>
        <v/>
      </c>
      <c r="J2438" s="96"/>
      <c r="K2438" s="107" t="str">
        <f t="shared" ref="K2438:K2501" si="191">IF(J2438="自由形",1,IF(J2438="背泳ぎ",2,IF(J2438="平泳ぎ",3,IF(J2438="バタフライ",4,IF(J2438="","",5)))))</f>
        <v/>
      </c>
      <c r="L2438" s="96"/>
      <c r="M2438" s="107" t="str">
        <f t="shared" ref="M2438:M2501" si="192">IF(L2438="25m",1,IF(L2438="50m",2,IF(L2438="100m",3,IF(L2438="200m",4,IF(L2438="400m",5,IF(L2438="800m",6,IF(L2438="1500m",7,"")))))))</f>
        <v/>
      </c>
      <c r="N2438" s="103"/>
      <c r="O2438" s="103"/>
      <c r="P2438" s="260"/>
      <c r="Q2438" s="97" t="str">
        <f t="shared" ref="Q2438:Q2501" si="193">IF(P2438="","",IF(N2438="",TEXT(O2438&amp;"."&amp;P2438,"00.00"),TIMEVALUE(N2438&amp;":"&amp;O2438&amp;"."&amp;P2438)))</f>
        <v/>
      </c>
      <c r="R2438" s="98" t="str">
        <f t="shared" ref="R2438:R2501" si="194">IF(P2438="","",N2438*60+O2438+P2438/100)</f>
        <v/>
      </c>
      <c r="S2438" s="96"/>
      <c r="T2438" s="234"/>
      <c r="U2438" s="105"/>
    </row>
    <row r="2439" spans="1:21">
      <c r="A2439" s="94">
        <v>2435</v>
      </c>
      <c r="B2439" s="207"/>
      <c r="C2439" s="208" t="str">
        <f>IF($B2439="","",IF(VLOOKUP($B2439,競技者!$A$5:$I$1004,2,FALSE)="","",VLOOKUP($B2439,競技者!$A$5:$I$1004,2,FALSE)))</f>
        <v/>
      </c>
      <c r="D2439" s="208" t="str">
        <f>IF($B2439="","",IF(VLOOKUP($B2439,競技者!$A$5:$I$1004,3,FALSE)="","",VLOOKUP($B2439,競技者!$A$5:$I$1004,3,FALSE)))</f>
        <v/>
      </c>
      <c r="E2439" s="208" t="str">
        <f>IF($B2439="","",IF(VLOOKUP($B2439,競技者!$A$5:$I$1004,4,FALSE)="","",VLOOKUP($B2439,競技者!$A$5:$I$1004,4,FALSE)))</f>
        <v/>
      </c>
      <c r="F2439" s="208" t="str">
        <f>IF($B2439="","",IF(VLOOKUP($B2439,競技者!$A$5:$I$1004,7,FALSE)="","",VLOOKUP($B2439,競技者!$A$5:$I$1004,7,FALSE)))</f>
        <v/>
      </c>
      <c r="G2439" s="208" t="str">
        <f>IF($B2439="","",IF(VLOOKUP($B2439,競技者!$A$5:$I$1004,9,FALSE)="","",VLOOKUP($B2439,競技者!$A$5:$I$1004,9,FALSE)))</f>
        <v/>
      </c>
      <c r="H2439" s="209"/>
      <c r="I2439" s="208" t="str">
        <f t="shared" si="190"/>
        <v/>
      </c>
      <c r="J2439" s="210"/>
      <c r="K2439" s="211" t="str">
        <f t="shared" si="191"/>
        <v/>
      </c>
      <c r="L2439" s="210"/>
      <c r="M2439" s="211" t="str">
        <f t="shared" si="192"/>
        <v/>
      </c>
      <c r="N2439" s="212"/>
      <c r="O2439" s="212"/>
      <c r="P2439" s="261"/>
      <c r="Q2439" s="213" t="str">
        <f t="shared" si="193"/>
        <v/>
      </c>
      <c r="R2439" s="214" t="str">
        <f t="shared" si="194"/>
        <v/>
      </c>
      <c r="S2439" s="210"/>
      <c r="T2439" s="238"/>
      <c r="U2439" s="216"/>
    </row>
    <row r="2440" spans="1:21">
      <c r="A2440" s="94">
        <v>2436</v>
      </c>
      <c r="B2440" s="199"/>
      <c r="C2440" s="120" t="str">
        <f>IF($B2440="","",IF(VLOOKUP($B2440,競技者!$A$5:$I$1004,2,FALSE)="","",VLOOKUP($B2440,競技者!$A$5:$I$1004,2,FALSE)))</f>
        <v/>
      </c>
      <c r="D2440" s="120" t="str">
        <f>IF($B2440="","",IF(VLOOKUP($B2440,競技者!$A$5:$I$1004,3,FALSE)="","",VLOOKUP($B2440,競技者!$A$5:$I$1004,3,FALSE)))</f>
        <v/>
      </c>
      <c r="E2440" s="120" t="str">
        <f>IF($B2440="","",IF(VLOOKUP($B2440,競技者!$A$5:$I$1004,4,FALSE)="","",VLOOKUP($B2440,競技者!$A$5:$I$1004,4,FALSE)))</f>
        <v/>
      </c>
      <c r="F2440" s="120" t="str">
        <f>IF($B2440="","",IF(VLOOKUP($B2440,競技者!$A$5:$I$1004,7,FALSE)="","",VLOOKUP($B2440,競技者!$A$5:$I$1004,7,FALSE)))</f>
        <v/>
      </c>
      <c r="G2440" s="120" t="str">
        <f>IF($B2440="","",IF(VLOOKUP($B2440,競技者!$A$5:$I$1004,9,FALSE)="","",VLOOKUP($B2440,競技者!$A$5:$I$1004,9,FALSE)))</f>
        <v/>
      </c>
      <c r="H2440" s="119"/>
      <c r="I2440" s="120" t="str">
        <f t="shared" si="190"/>
        <v/>
      </c>
      <c r="J2440" s="121"/>
      <c r="K2440" s="122" t="str">
        <f t="shared" si="191"/>
        <v/>
      </c>
      <c r="L2440" s="121"/>
      <c r="M2440" s="122" t="str">
        <f t="shared" si="192"/>
        <v/>
      </c>
      <c r="N2440" s="123"/>
      <c r="O2440" s="123"/>
      <c r="P2440" s="259"/>
      <c r="Q2440" s="124" t="str">
        <f t="shared" si="193"/>
        <v/>
      </c>
      <c r="R2440" s="125" t="str">
        <f t="shared" si="194"/>
        <v/>
      </c>
      <c r="S2440" s="121"/>
      <c r="T2440" s="236"/>
      <c r="U2440" s="127"/>
    </row>
    <row r="2441" spans="1:21">
      <c r="A2441" s="94">
        <v>2437</v>
      </c>
      <c r="B2441" s="111"/>
      <c r="C2441" s="95" t="str">
        <f>IF($B2441="","",IF(VLOOKUP($B2441,競技者!$A$5:$I$1004,2,FALSE)="","",VLOOKUP($B2441,競技者!$A$5:$I$1004,2,FALSE)))</f>
        <v/>
      </c>
      <c r="D2441" s="95" t="str">
        <f>IF($B2441="","",IF(VLOOKUP($B2441,競技者!$A$5:$I$1004,3,FALSE)="","",VLOOKUP($B2441,競技者!$A$5:$I$1004,3,FALSE)))</f>
        <v/>
      </c>
      <c r="E2441" s="95" t="str">
        <f>IF($B2441="","",IF(VLOOKUP($B2441,競技者!$A$5:$I$1004,4,FALSE)="","",VLOOKUP($B2441,競技者!$A$5:$I$1004,4,FALSE)))</f>
        <v/>
      </c>
      <c r="F2441" s="95" t="str">
        <f>IF($B2441="","",IF(VLOOKUP($B2441,競技者!$A$5:$I$1004,7,FALSE)="","",VLOOKUP($B2441,競技者!$A$5:$I$1004,7,FALSE)))</f>
        <v/>
      </c>
      <c r="G2441" s="95" t="str">
        <f>IF($B2441="","",IF(VLOOKUP($B2441,競技者!$A$5:$I$1004,9,FALSE)="","",VLOOKUP($B2441,競技者!$A$5:$I$1004,9,FALSE)))</f>
        <v/>
      </c>
      <c r="H2441" s="109"/>
      <c r="I2441" s="95" t="str">
        <f t="shared" si="190"/>
        <v/>
      </c>
      <c r="J2441" s="96"/>
      <c r="K2441" s="107" t="str">
        <f t="shared" si="191"/>
        <v/>
      </c>
      <c r="L2441" s="96"/>
      <c r="M2441" s="107" t="str">
        <f t="shared" si="192"/>
        <v/>
      </c>
      <c r="N2441" s="103"/>
      <c r="O2441" s="103"/>
      <c r="P2441" s="260"/>
      <c r="Q2441" s="97" t="str">
        <f t="shared" si="193"/>
        <v/>
      </c>
      <c r="R2441" s="98" t="str">
        <f t="shared" si="194"/>
        <v/>
      </c>
      <c r="S2441" s="96"/>
      <c r="T2441" s="234"/>
      <c r="U2441" s="105"/>
    </row>
    <row r="2442" spans="1:21">
      <c r="A2442" s="94">
        <v>2438</v>
      </c>
      <c r="B2442" s="111"/>
      <c r="C2442" s="95" t="str">
        <f>IF($B2442="","",IF(VLOOKUP($B2442,競技者!$A$5:$I$1004,2,FALSE)="","",VLOOKUP($B2442,競技者!$A$5:$I$1004,2,FALSE)))</f>
        <v/>
      </c>
      <c r="D2442" s="95" t="str">
        <f>IF($B2442="","",IF(VLOOKUP($B2442,競技者!$A$5:$I$1004,3,FALSE)="","",VLOOKUP($B2442,競技者!$A$5:$I$1004,3,FALSE)))</f>
        <v/>
      </c>
      <c r="E2442" s="95" t="str">
        <f>IF($B2442="","",IF(VLOOKUP($B2442,競技者!$A$5:$I$1004,4,FALSE)="","",VLOOKUP($B2442,競技者!$A$5:$I$1004,4,FALSE)))</f>
        <v/>
      </c>
      <c r="F2442" s="95" t="str">
        <f>IF($B2442="","",IF(VLOOKUP($B2442,競技者!$A$5:$I$1004,7,FALSE)="","",VLOOKUP($B2442,競技者!$A$5:$I$1004,7,FALSE)))</f>
        <v/>
      </c>
      <c r="G2442" s="95" t="str">
        <f>IF($B2442="","",IF(VLOOKUP($B2442,競技者!$A$5:$I$1004,9,FALSE)="","",VLOOKUP($B2442,競技者!$A$5:$I$1004,9,FALSE)))</f>
        <v/>
      </c>
      <c r="H2442" s="109"/>
      <c r="I2442" s="95" t="str">
        <f t="shared" si="190"/>
        <v/>
      </c>
      <c r="J2442" s="96"/>
      <c r="K2442" s="107" t="str">
        <f t="shared" si="191"/>
        <v/>
      </c>
      <c r="L2442" s="96"/>
      <c r="M2442" s="107" t="str">
        <f t="shared" si="192"/>
        <v/>
      </c>
      <c r="N2442" s="103"/>
      <c r="O2442" s="103"/>
      <c r="P2442" s="260"/>
      <c r="Q2442" s="97" t="str">
        <f t="shared" si="193"/>
        <v/>
      </c>
      <c r="R2442" s="98" t="str">
        <f t="shared" si="194"/>
        <v/>
      </c>
      <c r="S2442" s="96"/>
      <c r="T2442" s="234"/>
      <c r="U2442" s="105"/>
    </row>
    <row r="2443" spans="1:21">
      <c r="A2443" s="94">
        <v>2439</v>
      </c>
      <c r="B2443" s="111"/>
      <c r="C2443" s="95" t="str">
        <f>IF($B2443="","",IF(VLOOKUP($B2443,競技者!$A$5:$I$1004,2,FALSE)="","",VLOOKUP($B2443,競技者!$A$5:$I$1004,2,FALSE)))</f>
        <v/>
      </c>
      <c r="D2443" s="95" t="str">
        <f>IF($B2443="","",IF(VLOOKUP($B2443,競技者!$A$5:$I$1004,3,FALSE)="","",VLOOKUP($B2443,競技者!$A$5:$I$1004,3,FALSE)))</f>
        <v/>
      </c>
      <c r="E2443" s="95" t="str">
        <f>IF($B2443="","",IF(VLOOKUP($B2443,競技者!$A$5:$I$1004,4,FALSE)="","",VLOOKUP($B2443,競技者!$A$5:$I$1004,4,FALSE)))</f>
        <v/>
      </c>
      <c r="F2443" s="95" t="str">
        <f>IF($B2443="","",IF(VLOOKUP($B2443,競技者!$A$5:$I$1004,7,FALSE)="","",VLOOKUP($B2443,競技者!$A$5:$I$1004,7,FALSE)))</f>
        <v/>
      </c>
      <c r="G2443" s="95" t="str">
        <f>IF($B2443="","",IF(VLOOKUP($B2443,競技者!$A$5:$I$1004,9,FALSE)="","",VLOOKUP($B2443,競技者!$A$5:$I$1004,9,FALSE)))</f>
        <v/>
      </c>
      <c r="H2443" s="109"/>
      <c r="I2443" s="95" t="str">
        <f t="shared" si="190"/>
        <v/>
      </c>
      <c r="J2443" s="96"/>
      <c r="K2443" s="107" t="str">
        <f t="shared" si="191"/>
        <v/>
      </c>
      <c r="L2443" s="96"/>
      <c r="M2443" s="107" t="str">
        <f t="shared" si="192"/>
        <v/>
      </c>
      <c r="N2443" s="103"/>
      <c r="O2443" s="103"/>
      <c r="P2443" s="260"/>
      <c r="Q2443" s="97" t="str">
        <f t="shared" si="193"/>
        <v/>
      </c>
      <c r="R2443" s="98" t="str">
        <f t="shared" si="194"/>
        <v/>
      </c>
      <c r="S2443" s="96"/>
      <c r="T2443" s="234"/>
      <c r="U2443" s="105"/>
    </row>
    <row r="2444" spans="1:21" ht="12.6" thickBot="1">
      <c r="A2444" s="94">
        <v>2440</v>
      </c>
      <c r="B2444" s="217"/>
      <c r="C2444" s="218" t="str">
        <f>IF($B2444="","",IF(VLOOKUP($B2444,競技者!$A$5:$I$1004,2,FALSE)="","",VLOOKUP($B2444,競技者!$A$5:$I$1004,2,FALSE)))</f>
        <v/>
      </c>
      <c r="D2444" s="218" t="str">
        <f>IF($B2444="","",IF(VLOOKUP($B2444,競技者!$A$5:$I$1004,3,FALSE)="","",VLOOKUP($B2444,競技者!$A$5:$I$1004,3,FALSE)))</f>
        <v/>
      </c>
      <c r="E2444" s="218" t="str">
        <f>IF($B2444="","",IF(VLOOKUP($B2444,競技者!$A$5:$I$1004,4,FALSE)="","",VLOOKUP($B2444,競技者!$A$5:$I$1004,4,FALSE)))</f>
        <v/>
      </c>
      <c r="F2444" s="218" t="str">
        <f>IF($B2444="","",IF(VLOOKUP($B2444,競技者!$A$5:$I$1004,7,FALSE)="","",VLOOKUP($B2444,競技者!$A$5:$I$1004,7,FALSE)))</f>
        <v/>
      </c>
      <c r="G2444" s="218" t="str">
        <f>IF($B2444="","",IF(VLOOKUP($B2444,競技者!$A$5:$I$1004,9,FALSE)="","",VLOOKUP($B2444,競技者!$A$5:$I$1004,9,FALSE)))</f>
        <v/>
      </c>
      <c r="H2444" s="219"/>
      <c r="I2444" s="218" t="str">
        <f t="shared" si="190"/>
        <v/>
      </c>
      <c r="J2444" s="220"/>
      <c r="K2444" s="221" t="str">
        <f t="shared" si="191"/>
        <v/>
      </c>
      <c r="L2444" s="220"/>
      <c r="M2444" s="221" t="str">
        <f t="shared" si="192"/>
        <v/>
      </c>
      <c r="N2444" s="262"/>
      <c r="O2444" s="262"/>
      <c r="P2444" s="263"/>
      <c r="Q2444" s="222" t="str">
        <f t="shared" si="193"/>
        <v/>
      </c>
      <c r="R2444" s="223" t="str">
        <f t="shared" si="194"/>
        <v/>
      </c>
      <c r="S2444" s="220"/>
      <c r="T2444" s="237"/>
      <c r="U2444" s="224"/>
    </row>
    <row r="2445" spans="1:21">
      <c r="A2445" s="94">
        <v>2441</v>
      </c>
      <c r="B2445" s="199"/>
      <c r="C2445" s="120" t="str">
        <f>IF($B2445="","",IF(VLOOKUP($B2445,競技者!$A$5:$I$1004,2,FALSE)="","",VLOOKUP($B2445,競技者!$A$5:$I$1004,2,FALSE)))</f>
        <v/>
      </c>
      <c r="D2445" s="120" t="str">
        <f>IF($B2445="","",IF(VLOOKUP($B2445,競技者!$A$5:$I$1004,3,FALSE)="","",VLOOKUP($B2445,競技者!$A$5:$I$1004,3,FALSE)))</f>
        <v/>
      </c>
      <c r="E2445" s="120" t="str">
        <f>IF($B2445="","",IF(VLOOKUP($B2445,競技者!$A$5:$I$1004,4,FALSE)="","",VLOOKUP($B2445,競技者!$A$5:$I$1004,4,FALSE)))</f>
        <v/>
      </c>
      <c r="F2445" s="120" t="str">
        <f>IF($B2445="","",IF(VLOOKUP($B2445,競技者!$A$5:$I$1004,7,FALSE)="","",VLOOKUP($B2445,競技者!$A$5:$I$1004,7,FALSE)))</f>
        <v/>
      </c>
      <c r="G2445" s="120" t="str">
        <f>IF($B2445="","",IF(VLOOKUP($B2445,競技者!$A$5:$I$1004,9,FALSE)="","",VLOOKUP($B2445,競技者!$A$5:$I$1004,9,FALSE)))</f>
        <v/>
      </c>
      <c r="H2445" s="119"/>
      <c r="I2445" s="120" t="str">
        <f t="shared" si="190"/>
        <v/>
      </c>
      <c r="J2445" s="121"/>
      <c r="K2445" s="122" t="str">
        <f t="shared" si="191"/>
        <v/>
      </c>
      <c r="L2445" s="121"/>
      <c r="M2445" s="122" t="str">
        <f t="shared" si="192"/>
        <v/>
      </c>
      <c r="N2445" s="123"/>
      <c r="O2445" s="123"/>
      <c r="P2445" s="259"/>
      <c r="Q2445" s="124" t="str">
        <f t="shared" si="193"/>
        <v/>
      </c>
      <c r="R2445" s="125" t="str">
        <f t="shared" si="194"/>
        <v/>
      </c>
      <c r="S2445" s="121"/>
      <c r="T2445" s="236"/>
      <c r="U2445" s="127"/>
    </row>
    <row r="2446" spans="1:21">
      <c r="A2446" s="94">
        <v>2442</v>
      </c>
      <c r="B2446" s="111"/>
      <c r="C2446" s="95" t="str">
        <f>IF($B2446="","",IF(VLOOKUP($B2446,競技者!$A$5:$I$1004,2,FALSE)="","",VLOOKUP($B2446,競技者!$A$5:$I$1004,2,FALSE)))</f>
        <v/>
      </c>
      <c r="D2446" s="95" t="str">
        <f>IF($B2446="","",IF(VLOOKUP($B2446,競技者!$A$5:$I$1004,3,FALSE)="","",VLOOKUP($B2446,競技者!$A$5:$I$1004,3,FALSE)))</f>
        <v/>
      </c>
      <c r="E2446" s="95" t="str">
        <f>IF($B2446="","",IF(VLOOKUP($B2446,競技者!$A$5:$I$1004,4,FALSE)="","",VLOOKUP($B2446,競技者!$A$5:$I$1004,4,FALSE)))</f>
        <v/>
      </c>
      <c r="F2446" s="95" t="str">
        <f>IF($B2446="","",IF(VLOOKUP($B2446,競技者!$A$5:$I$1004,7,FALSE)="","",VLOOKUP($B2446,競技者!$A$5:$I$1004,7,FALSE)))</f>
        <v/>
      </c>
      <c r="G2446" s="95" t="str">
        <f>IF($B2446="","",IF(VLOOKUP($B2446,競技者!$A$5:$I$1004,9,FALSE)="","",VLOOKUP($B2446,競技者!$A$5:$I$1004,9,FALSE)))</f>
        <v/>
      </c>
      <c r="H2446" s="109"/>
      <c r="I2446" s="95" t="str">
        <f t="shared" si="190"/>
        <v/>
      </c>
      <c r="J2446" s="96"/>
      <c r="K2446" s="107" t="str">
        <f t="shared" si="191"/>
        <v/>
      </c>
      <c r="L2446" s="96"/>
      <c r="M2446" s="107" t="str">
        <f t="shared" si="192"/>
        <v/>
      </c>
      <c r="N2446" s="103"/>
      <c r="O2446" s="103"/>
      <c r="P2446" s="260"/>
      <c r="Q2446" s="97" t="str">
        <f t="shared" si="193"/>
        <v/>
      </c>
      <c r="R2446" s="98" t="str">
        <f t="shared" si="194"/>
        <v/>
      </c>
      <c r="S2446" s="96"/>
      <c r="T2446" s="234"/>
      <c r="U2446" s="105"/>
    </row>
    <row r="2447" spans="1:21">
      <c r="A2447" s="94">
        <v>2443</v>
      </c>
      <c r="B2447" s="111"/>
      <c r="C2447" s="95" t="str">
        <f>IF($B2447="","",IF(VLOOKUP($B2447,競技者!$A$5:$I$1004,2,FALSE)="","",VLOOKUP($B2447,競技者!$A$5:$I$1004,2,FALSE)))</f>
        <v/>
      </c>
      <c r="D2447" s="95" t="str">
        <f>IF($B2447="","",IF(VLOOKUP($B2447,競技者!$A$5:$I$1004,3,FALSE)="","",VLOOKUP($B2447,競技者!$A$5:$I$1004,3,FALSE)))</f>
        <v/>
      </c>
      <c r="E2447" s="95" t="str">
        <f>IF($B2447="","",IF(VLOOKUP($B2447,競技者!$A$5:$I$1004,4,FALSE)="","",VLOOKUP($B2447,競技者!$A$5:$I$1004,4,FALSE)))</f>
        <v/>
      </c>
      <c r="F2447" s="95" t="str">
        <f>IF($B2447="","",IF(VLOOKUP($B2447,競技者!$A$5:$I$1004,7,FALSE)="","",VLOOKUP($B2447,競技者!$A$5:$I$1004,7,FALSE)))</f>
        <v/>
      </c>
      <c r="G2447" s="95" t="str">
        <f>IF($B2447="","",IF(VLOOKUP($B2447,競技者!$A$5:$I$1004,9,FALSE)="","",VLOOKUP($B2447,競技者!$A$5:$I$1004,9,FALSE)))</f>
        <v/>
      </c>
      <c r="H2447" s="109"/>
      <c r="I2447" s="95" t="str">
        <f t="shared" si="190"/>
        <v/>
      </c>
      <c r="J2447" s="96"/>
      <c r="K2447" s="107" t="str">
        <f t="shared" si="191"/>
        <v/>
      </c>
      <c r="L2447" s="96"/>
      <c r="M2447" s="107" t="str">
        <f t="shared" si="192"/>
        <v/>
      </c>
      <c r="N2447" s="103"/>
      <c r="O2447" s="103"/>
      <c r="P2447" s="260"/>
      <c r="Q2447" s="97" t="str">
        <f t="shared" si="193"/>
        <v/>
      </c>
      <c r="R2447" s="98" t="str">
        <f t="shared" si="194"/>
        <v/>
      </c>
      <c r="S2447" s="96"/>
      <c r="T2447" s="234"/>
      <c r="U2447" s="105"/>
    </row>
    <row r="2448" spans="1:21">
      <c r="A2448" s="94">
        <v>2444</v>
      </c>
      <c r="B2448" s="111"/>
      <c r="C2448" s="95" t="str">
        <f>IF($B2448="","",IF(VLOOKUP($B2448,競技者!$A$5:$I$1004,2,FALSE)="","",VLOOKUP($B2448,競技者!$A$5:$I$1004,2,FALSE)))</f>
        <v/>
      </c>
      <c r="D2448" s="95" t="str">
        <f>IF($B2448="","",IF(VLOOKUP($B2448,競技者!$A$5:$I$1004,3,FALSE)="","",VLOOKUP($B2448,競技者!$A$5:$I$1004,3,FALSE)))</f>
        <v/>
      </c>
      <c r="E2448" s="95" t="str">
        <f>IF($B2448="","",IF(VLOOKUP($B2448,競技者!$A$5:$I$1004,4,FALSE)="","",VLOOKUP($B2448,競技者!$A$5:$I$1004,4,FALSE)))</f>
        <v/>
      </c>
      <c r="F2448" s="95" t="str">
        <f>IF($B2448="","",IF(VLOOKUP($B2448,競技者!$A$5:$I$1004,7,FALSE)="","",VLOOKUP($B2448,競技者!$A$5:$I$1004,7,FALSE)))</f>
        <v/>
      </c>
      <c r="G2448" s="95" t="str">
        <f>IF($B2448="","",IF(VLOOKUP($B2448,競技者!$A$5:$I$1004,9,FALSE)="","",VLOOKUP($B2448,競技者!$A$5:$I$1004,9,FALSE)))</f>
        <v/>
      </c>
      <c r="H2448" s="109"/>
      <c r="I2448" s="95" t="str">
        <f t="shared" si="190"/>
        <v/>
      </c>
      <c r="J2448" s="96"/>
      <c r="K2448" s="107" t="str">
        <f t="shared" si="191"/>
        <v/>
      </c>
      <c r="L2448" s="96"/>
      <c r="M2448" s="107" t="str">
        <f t="shared" si="192"/>
        <v/>
      </c>
      <c r="N2448" s="103"/>
      <c r="O2448" s="103"/>
      <c r="P2448" s="260"/>
      <c r="Q2448" s="97" t="str">
        <f t="shared" si="193"/>
        <v/>
      </c>
      <c r="R2448" s="98" t="str">
        <f t="shared" si="194"/>
        <v/>
      </c>
      <c r="S2448" s="96"/>
      <c r="T2448" s="234"/>
      <c r="U2448" s="105"/>
    </row>
    <row r="2449" spans="1:21">
      <c r="A2449" s="94">
        <v>2445</v>
      </c>
      <c r="B2449" s="207"/>
      <c r="C2449" s="208" t="str">
        <f>IF($B2449="","",IF(VLOOKUP($B2449,競技者!$A$5:$I$1004,2,FALSE)="","",VLOOKUP($B2449,競技者!$A$5:$I$1004,2,FALSE)))</f>
        <v/>
      </c>
      <c r="D2449" s="208" t="str">
        <f>IF($B2449="","",IF(VLOOKUP($B2449,競技者!$A$5:$I$1004,3,FALSE)="","",VLOOKUP($B2449,競技者!$A$5:$I$1004,3,FALSE)))</f>
        <v/>
      </c>
      <c r="E2449" s="208" t="str">
        <f>IF($B2449="","",IF(VLOOKUP($B2449,競技者!$A$5:$I$1004,4,FALSE)="","",VLOOKUP($B2449,競技者!$A$5:$I$1004,4,FALSE)))</f>
        <v/>
      </c>
      <c r="F2449" s="208" t="str">
        <f>IF($B2449="","",IF(VLOOKUP($B2449,競技者!$A$5:$I$1004,7,FALSE)="","",VLOOKUP($B2449,競技者!$A$5:$I$1004,7,FALSE)))</f>
        <v/>
      </c>
      <c r="G2449" s="208" t="str">
        <f>IF($B2449="","",IF(VLOOKUP($B2449,競技者!$A$5:$I$1004,9,FALSE)="","",VLOOKUP($B2449,競技者!$A$5:$I$1004,9,FALSE)))</f>
        <v/>
      </c>
      <c r="H2449" s="209"/>
      <c r="I2449" s="208" t="str">
        <f t="shared" si="190"/>
        <v/>
      </c>
      <c r="J2449" s="210"/>
      <c r="K2449" s="211" t="str">
        <f t="shared" si="191"/>
        <v/>
      </c>
      <c r="L2449" s="210"/>
      <c r="M2449" s="211" t="str">
        <f t="shared" si="192"/>
        <v/>
      </c>
      <c r="N2449" s="212"/>
      <c r="O2449" s="212"/>
      <c r="P2449" s="261"/>
      <c r="Q2449" s="213" t="str">
        <f t="shared" si="193"/>
        <v/>
      </c>
      <c r="R2449" s="214" t="str">
        <f t="shared" si="194"/>
        <v/>
      </c>
      <c r="S2449" s="210"/>
      <c r="T2449" s="238"/>
      <c r="U2449" s="216"/>
    </row>
    <row r="2450" spans="1:21">
      <c r="A2450" s="94">
        <v>2446</v>
      </c>
      <c r="B2450" s="199"/>
      <c r="C2450" s="120" t="str">
        <f>IF($B2450="","",IF(VLOOKUP($B2450,競技者!$A$5:$I$1004,2,FALSE)="","",VLOOKUP($B2450,競技者!$A$5:$I$1004,2,FALSE)))</f>
        <v/>
      </c>
      <c r="D2450" s="120" t="str">
        <f>IF($B2450="","",IF(VLOOKUP($B2450,競技者!$A$5:$I$1004,3,FALSE)="","",VLOOKUP($B2450,競技者!$A$5:$I$1004,3,FALSE)))</f>
        <v/>
      </c>
      <c r="E2450" s="120" t="str">
        <f>IF($B2450="","",IF(VLOOKUP($B2450,競技者!$A$5:$I$1004,4,FALSE)="","",VLOOKUP($B2450,競技者!$A$5:$I$1004,4,FALSE)))</f>
        <v/>
      </c>
      <c r="F2450" s="120" t="str">
        <f>IF($B2450="","",IF(VLOOKUP($B2450,競技者!$A$5:$I$1004,7,FALSE)="","",VLOOKUP($B2450,競技者!$A$5:$I$1004,7,FALSE)))</f>
        <v/>
      </c>
      <c r="G2450" s="120" t="str">
        <f>IF($B2450="","",IF(VLOOKUP($B2450,競技者!$A$5:$I$1004,9,FALSE)="","",VLOOKUP($B2450,競技者!$A$5:$I$1004,9,FALSE)))</f>
        <v/>
      </c>
      <c r="H2450" s="119"/>
      <c r="I2450" s="120" t="str">
        <f t="shared" si="190"/>
        <v/>
      </c>
      <c r="J2450" s="121"/>
      <c r="K2450" s="122" t="str">
        <f t="shared" si="191"/>
        <v/>
      </c>
      <c r="L2450" s="121"/>
      <c r="M2450" s="122" t="str">
        <f t="shared" si="192"/>
        <v/>
      </c>
      <c r="N2450" s="123"/>
      <c r="O2450" s="123"/>
      <c r="P2450" s="259"/>
      <c r="Q2450" s="124" t="str">
        <f t="shared" si="193"/>
        <v/>
      </c>
      <c r="R2450" s="125" t="str">
        <f t="shared" si="194"/>
        <v/>
      </c>
      <c r="S2450" s="121"/>
      <c r="T2450" s="236"/>
      <c r="U2450" s="127"/>
    </row>
    <row r="2451" spans="1:21">
      <c r="A2451" s="94">
        <v>2447</v>
      </c>
      <c r="B2451" s="111"/>
      <c r="C2451" s="95" t="str">
        <f>IF($B2451="","",IF(VLOOKUP($B2451,競技者!$A$5:$I$1004,2,FALSE)="","",VLOOKUP($B2451,競技者!$A$5:$I$1004,2,FALSE)))</f>
        <v/>
      </c>
      <c r="D2451" s="95" t="str">
        <f>IF($B2451="","",IF(VLOOKUP($B2451,競技者!$A$5:$I$1004,3,FALSE)="","",VLOOKUP($B2451,競技者!$A$5:$I$1004,3,FALSE)))</f>
        <v/>
      </c>
      <c r="E2451" s="95" t="str">
        <f>IF($B2451="","",IF(VLOOKUP($B2451,競技者!$A$5:$I$1004,4,FALSE)="","",VLOOKUP($B2451,競技者!$A$5:$I$1004,4,FALSE)))</f>
        <v/>
      </c>
      <c r="F2451" s="95" t="str">
        <f>IF($B2451="","",IF(VLOOKUP($B2451,競技者!$A$5:$I$1004,7,FALSE)="","",VLOOKUP($B2451,競技者!$A$5:$I$1004,7,FALSE)))</f>
        <v/>
      </c>
      <c r="G2451" s="95" t="str">
        <f>IF($B2451="","",IF(VLOOKUP($B2451,競技者!$A$5:$I$1004,9,FALSE)="","",VLOOKUP($B2451,競技者!$A$5:$I$1004,9,FALSE)))</f>
        <v/>
      </c>
      <c r="H2451" s="109"/>
      <c r="I2451" s="95" t="str">
        <f t="shared" si="190"/>
        <v/>
      </c>
      <c r="J2451" s="96"/>
      <c r="K2451" s="107" t="str">
        <f t="shared" si="191"/>
        <v/>
      </c>
      <c r="L2451" s="96"/>
      <c r="M2451" s="107" t="str">
        <f t="shared" si="192"/>
        <v/>
      </c>
      <c r="N2451" s="103"/>
      <c r="O2451" s="103"/>
      <c r="P2451" s="260"/>
      <c r="Q2451" s="97" t="str">
        <f t="shared" si="193"/>
        <v/>
      </c>
      <c r="R2451" s="98" t="str">
        <f t="shared" si="194"/>
        <v/>
      </c>
      <c r="S2451" s="96"/>
      <c r="T2451" s="234"/>
      <c r="U2451" s="105"/>
    </row>
    <row r="2452" spans="1:21">
      <c r="A2452" s="94">
        <v>2448</v>
      </c>
      <c r="B2452" s="111"/>
      <c r="C2452" s="95" t="str">
        <f>IF($B2452="","",IF(VLOOKUP($B2452,競技者!$A$5:$I$1004,2,FALSE)="","",VLOOKUP($B2452,競技者!$A$5:$I$1004,2,FALSE)))</f>
        <v/>
      </c>
      <c r="D2452" s="95" t="str">
        <f>IF($B2452="","",IF(VLOOKUP($B2452,競技者!$A$5:$I$1004,3,FALSE)="","",VLOOKUP($B2452,競技者!$A$5:$I$1004,3,FALSE)))</f>
        <v/>
      </c>
      <c r="E2452" s="95" t="str">
        <f>IF($B2452="","",IF(VLOOKUP($B2452,競技者!$A$5:$I$1004,4,FALSE)="","",VLOOKUP($B2452,競技者!$A$5:$I$1004,4,FALSE)))</f>
        <v/>
      </c>
      <c r="F2452" s="95" t="str">
        <f>IF($B2452="","",IF(VLOOKUP($B2452,競技者!$A$5:$I$1004,7,FALSE)="","",VLOOKUP($B2452,競技者!$A$5:$I$1004,7,FALSE)))</f>
        <v/>
      </c>
      <c r="G2452" s="95" t="str">
        <f>IF($B2452="","",IF(VLOOKUP($B2452,競技者!$A$5:$I$1004,9,FALSE)="","",VLOOKUP($B2452,競技者!$A$5:$I$1004,9,FALSE)))</f>
        <v/>
      </c>
      <c r="H2452" s="109"/>
      <c r="I2452" s="95" t="str">
        <f t="shared" si="190"/>
        <v/>
      </c>
      <c r="J2452" s="96"/>
      <c r="K2452" s="107" t="str">
        <f t="shared" si="191"/>
        <v/>
      </c>
      <c r="L2452" s="96"/>
      <c r="M2452" s="107" t="str">
        <f t="shared" si="192"/>
        <v/>
      </c>
      <c r="N2452" s="103"/>
      <c r="O2452" s="103"/>
      <c r="P2452" s="260"/>
      <c r="Q2452" s="97" t="str">
        <f t="shared" si="193"/>
        <v/>
      </c>
      <c r="R2452" s="98" t="str">
        <f t="shared" si="194"/>
        <v/>
      </c>
      <c r="S2452" s="96"/>
      <c r="T2452" s="234"/>
      <c r="U2452" s="105"/>
    </row>
    <row r="2453" spans="1:21">
      <c r="A2453" s="94">
        <v>2449</v>
      </c>
      <c r="B2453" s="111"/>
      <c r="C2453" s="95" t="str">
        <f>IF($B2453="","",IF(VLOOKUP($B2453,競技者!$A$5:$I$1004,2,FALSE)="","",VLOOKUP($B2453,競技者!$A$5:$I$1004,2,FALSE)))</f>
        <v/>
      </c>
      <c r="D2453" s="95" t="str">
        <f>IF($B2453="","",IF(VLOOKUP($B2453,競技者!$A$5:$I$1004,3,FALSE)="","",VLOOKUP($B2453,競技者!$A$5:$I$1004,3,FALSE)))</f>
        <v/>
      </c>
      <c r="E2453" s="95" t="str">
        <f>IF($B2453="","",IF(VLOOKUP($B2453,競技者!$A$5:$I$1004,4,FALSE)="","",VLOOKUP($B2453,競技者!$A$5:$I$1004,4,FALSE)))</f>
        <v/>
      </c>
      <c r="F2453" s="95" t="str">
        <f>IF($B2453="","",IF(VLOOKUP($B2453,競技者!$A$5:$I$1004,7,FALSE)="","",VLOOKUP($B2453,競技者!$A$5:$I$1004,7,FALSE)))</f>
        <v/>
      </c>
      <c r="G2453" s="95" t="str">
        <f>IF($B2453="","",IF(VLOOKUP($B2453,競技者!$A$5:$I$1004,9,FALSE)="","",VLOOKUP($B2453,競技者!$A$5:$I$1004,9,FALSE)))</f>
        <v/>
      </c>
      <c r="H2453" s="109"/>
      <c r="I2453" s="95" t="str">
        <f t="shared" si="190"/>
        <v/>
      </c>
      <c r="J2453" s="96"/>
      <c r="K2453" s="107" t="str">
        <f t="shared" si="191"/>
        <v/>
      </c>
      <c r="L2453" s="96"/>
      <c r="M2453" s="107" t="str">
        <f t="shared" si="192"/>
        <v/>
      </c>
      <c r="N2453" s="103"/>
      <c r="O2453" s="103"/>
      <c r="P2453" s="260"/>
      <c r="Q2453" s="97" t="str">
        <f t="shared" si="193"/>
        <v/>
      </c>
      <c r="R2453" s="98" t="str">
        <f t="shared" si="194"/>
        <v/>
      </c>
      <c r="S2453" s="96"/>
      <c r="T2453" s="234"/>
      <c r="U2453" s="105"/>
    </row>
    <row r="2454" spans="1:21" ht="12.6" thickBot="1">
      <c r="A2454" s="94">
        <v>2450</v>
      </c>
      <c r="B2454" s="217"/>
      <c r="C2454" s="218" t="str">
        <f>IF($B2454="","",IF(VLOOKUP($B2454,競技者!$A$5:$I$1004,2,FALSE)="","",VLOOKUP($B2454,競技者!$A$5:$I$1004,2,FALSE)))</f>
        <v/>
      </c>
      <c r="D2454" s="218" t="str">
        <f>IF($B2454="","",IF(VLOOKUP($B2454,競技者!$A$5:$I$1004,3,FALSE)="","",VLOOKUP($B2454,競技者!$A$5:$I$1004,3,FALSE)))</f>
        <v/>
      </c>
      <c r="E2454" s="218" t="str">
        <f>IF($B2454="","",IF(VLOOKUP($B2454,競技者!$A$5:$I$1004,4,FALSE)="","",VLOOKUP($B2454,競技者!$A$5:$I$1004,4,FALSE)))</f>
        <v/>
      </c>
      <c r="F2454" s="218" t="str">
        <f>IF($B2454="","",IF(VLOOKUP($B2454,競技者!$A$5:$I$1004,7,FALSE)="","",VLOOKUP($B2454,競技者!$A$5:$I$1004,7,FALSE)))</f>
        <v/>
      </c>
      <c r="G2454" s="218" t="str">
        <f>IF($B2454="","",IF(VLOOKUP($B2454,競技者!$A$5:$I$1004,9,FALSE)="","",VLOOKUP($B2454,競技者!$A$5:$I$1004,9,FALSE)))</f>
        <v/>
      </c>
      <c r="H2454" s="219"/>
      <c r="I2454" s="218" t="str">
        <f t="shared" si="190"/>
        <v/>
      </c>
      <c r="J2454" s="220"/>
      <c r="K2454" s="221" t="str">
        <f t="shared" si="191"/>
        <v/>
      </c>
      <c r="L2454" s="220"/>
      <c r="M2454" s="221" t="str">
        <f t="shared" si="192"/>
        <v/>
      </c>
      <c r="N2454" s="262"/>
      <c r="O2454" s="262"/>
      <c r="P2454" s="263"/>
      <c r="Q2454" s="222" t="str">
        <f t="shared" si="193"/>
        <v/>
      </c>
      <c r="R2454" s="223" t="str">
        <f t="shared" si="194"/>
        <v/>
      </c>
      <c r="S2454" s="220"/>
      <c r="T2454" s="237"/>
      <c r="U2454" s="224"/>
    </row>
    <row r="2455" spans="1:21">
      <c r="A2455" s="94">
        <v>2451</v>
      </c>
      <c r="B2455" s="199"/>
      <c r="C2455" s="120" t="str">
        <f>IF($B2455="","",IF(VLOOKUP($B2455,競技者!$A$5:$I$1004,2,FALSE)="","",VLOOKUP($B2455,競技者!$A$5:$I$1004,2,FALSE)))</f>
        <v/>
      </c>
      <c r="D2455" s="120" t="str">
        <f>IF($B2455="","",IF(VLOOKUP($B2455,競技者!$A$5:$I$1004,3,FALSE)="","",VLOOKUP($B2455,競技者!$A$5:$I$1004,3,FALSE)))</f>
        <v/>
      </c>
      <c r="E2455" s="120" t="str">
        <f>IF($B2455="","",IF(VLOOKUP($B2455,競技者!$A$5:$I$1004,4,FALSE)="","",VLOOKUP($B2455,競技者!$A$5:$I$1004,4,FALSE)))</f>
        <v/>
      </c>
      <c r="F2455" s="120" t="str">
        <f>IF($B2455="","",IF(VLOOKUP($B2455,競技者!$A$5:$I$1004,7,FALSE)="","",VLOOKUP($B2455,競技者!$A$5:$I$1004,7,FALSE)))</f>
        <v/>
      </c>
      <c r="G2455" s="120" t="str">
        <f>IF($B2455="","",IF(VLOOKUP($B2455,競技者!$A$5:$I$1004,9,FALSE)="","",VLOOKUP($B2455,競技者!$A$5:$I$1004,9,FALSE)))</f>
        <v/>
      </c>
      <c r="H2455" s="119"/>
      <c r="I2455" s="120" t="str">
        <f t="shared" si="190"/>
        <v/>
      </c>
      <c r="J2455" s="121"/>
      <c r="K2455" s="122" t="str">
        <f t="shared" si="191"/>
        <v/>
      </c>
      <c r="L2455" s="121"/>
      <c r="M2455" s="122" t="str">
        <f t="shared" si="192"/>
        <v/>
      </c>
      <c r="N2455" s="123"/>
      <c r="O2455" s="123"/>
      <c r="P2455" s="259"/>
      <c r="Q2455" s="124" t="str">
        <f t="shared" si="193"/>
        <v/>
      </c>
      <c r="R2455" s="125" t="str">
        <f t="shared" si="194"/>
        <v/>
      </c>
      <c r="S2455" s="121"/>
      <c r="T2455" s="236"/>
      <c r="U2455" s="127"/>
    </row>
    <row r="2456" spans="1:21">
      <c r="A2456" s="94">
        <v>2452</v>
      </c>
      <c r="B2456" s="111"/>
      <c r="C2456" s="95" t="str">
        <f>IF($B2456="","",IF(VLOOKUP($B2456,競技者!$A$5:$I$1004,2,FALSE)="","",VLOOKUP($B2456,競技者!$A$5:$I$1004,2,FALSE)))</f>
        <v/>
      </c>
      <c r="D2456" s="95" t="str">
        <f>IF($B2456="","",IF(VLOOKUP($B2456,競技者!$A$5:$I$1004,3,FALSE)="","",VLOOKUP($B2456,競技者!$A$5:$I$1004,3,FALSE)))</f>
        <v/>
      </c>
      <c r="E2456" s="95" t="str">
        <f>IF($B2456="","",IF(VLOOKUP($B2456,競技者!$A$5:$I$1004,4,FALSE)="","",VLOOKUP($B2456,競技者!$A$5:$I$1004,4,FALSE)))</f>
        <v/>
      </c>
      <c r="F2456" s="95" t="str">
        <f>IF($B2456="","",IF(VLOOKUP($B2456,競技者!$A$5:$I$1004,7,FALSE)="","",VLOOKUP($B2456,競技者!$A$5:$I$1004,7,FALSE)))</f>
        <v/>
      </c>
      <c r="G2456" s="95" t="str">
        <f>IF($B2456="","",IF(VLOOKUP($B2456,競技者!$A$5:$I$1004,9,FALSE)="","",VLOOKUP($B2456,競技者!$A$5:$I$1004,9,FALSE)))</f>
        <v/>
      </c>
      <c r="H2456" s="109"/>
      <c r="I2456" s="95" t="str">
        <f t="shared" si="190"/>
        <v/>
      </c>
      <c r="J2456" s="96"/>
      <c r="K2456" s="107" t="str">
        <f t="shared" si="191"/>
        <v/>
      </c>
      <c r="L2456" s="96"/>
      <c r="M2456" s="107" t="str">
        <f t="shared" si="192"/>
        <v/>
      </c>
      <c r="N2456" s="103"/>
      <c r="O2456" s="103"/>
      <c r="P2456" s="260"/>
      <c r="Q2456" s="97" t="str">
        <f t="shared" si="193"/>
        <v/>
      </c>
      <c r="R2456" s="98" t="str">
        <f t="shared" si="194"/>
        <v/>
      </c>
      <c r="S2456" s="96"/>
      <c r="T2456" s="234"/>
      <c r="U2456" s="105"/>
    </row>
    <row r="2457" spans="1:21">
      <c r="A2457" s="94">
        <v>2453</v>
      </c>
      <c r="B2457" s="111"/>
      <c r="C2457" s="95" t="str">
        <f>IF($B2457="","",IF(VLOOKUP($B2457,競技者!$A$5:$I$1004,2,FALSE)="","",VLOOKUP($B2457,競技者!$A$5:$I$1004,2,FALSE)))</f>
        <v/>
      </c>
      <c r="D2457" s="95" t="str">
        <f>IF($B2457="","",IF(VLOOKUP($B2457,競技者!$A$5:$I$1004,3,FALSE)="","",VLOOKUP($B2457,競技者!$A$5:$I$1004,3,FALSE)))</f>
        <v/>
      </c>
      <c r="E2457" s="95" t="str">
        <f>IF($B2457="","",IF(VLOOKUP($B2457,競技者!$A$5:$I$1004,4,FALSE)="","",VLOOKUP($B2457,競技者!$A$5:$I$1004,4,FALSE)))</f>
        <v/>
      </c>
      <c r="F2457" s="95" t="str">
        <f>IF($B2457="","",IF(VLOOKUP($B2457,競技者!$A$5:$I$1004,7,FALSE)="","",VLOOKUP($B2457,競技者!$A$5:$I$1004,7,FALSE)))</f>
        <v/>
      </c>
      <c r="G2457" s="95" t="str">
        <f>IF($B2457="","",IF(VLOOKUP($B2457,競技者!$A$5:$I$1004,9,FALSE)="","",VLOOKUP($B2457,競技者!$A$5:$I$1004,9,FALSE)))</f>
        <v/>
      </c>
      <c r="H2457" s="109"/>
      <c r="I2457" s="95" t="str">
        <f t="shared" si="190"/>
        <v/>
      </c>
      <c r="J2457" s="96"/>
      <c r="K2457" s="107" t="str">
        <f t="shared" si="191"/>
        <v/>
      </c>
      <c r="L2457" s="96"/>
      <c r="M2457" s="107" t="str">
        <f t="shared" si="192"/>
        <v/>
      </c>
      <c r="N2457" s="103"/>
      <c r="O2457" s="103"/>
      <c r="P2457" s="260"/>
      <c r="Q2457" s="97" t="str">
        <f t="shared" si="193"/>
        <v/>
      </c>
      <c r="R2457" s="98" t="str">
        <f t="shared" si="194"/>
        <v/>
      </c>
      <c r="S2457" s="96"/>
      <c r="T2457" s="234"/>
      <c r="U2457" s="105"/>
    </row>
    <row r="2458" spans="1:21">
      <c r="A2458" s="94">
        <v>2454</v>
      </c>
      <c r="B2458" s="111"/>
      <c r="C2458" s="95" t="str">
        <f>IF($B2458="","",IF(VLOOKUP($B2458,競技者!$A$5:$I$1004,2,FALSE)="","",VLOOKUP($B2458,競技者!$A$5:$I$1004,2,FALSE)))</f>
        <v/>
      </c>
      <c r="D2458" s="95" t="str">
        <f>IF($B2458="","",IF(VLOOKUP($B2458,競技者!$A$5:$I$1004,3,FALSE)="","",VLOOKUP($B2458,競技者!$A$5:$I$1004,3,FALSE)))</f>
        <v/>
      </c>
      <c r="E2458" s="95" t="str">
        <f>IF($B2458="","",IF(VLOOKUP($B2458,競技者!$A$5:$I$1004,4,FALSE)="","",VLOOKUP($B2458,競技者!$A$5:$I$1004,4,FALSE)))</f>
        <v/>
      </c>
      <c r="F2458" s="95" t="str">
        <f>IF($B2458="","",IF(VLOOKUP($B2458,競技者!$A$5:$I$1004,7,FALSE)="","",VLOOKUP($B2458,競技者!$A$5:$I$1004,7,FALSE)))</f>
        <v/>
      </c>
      <c r="G2458" s="95" t="str">
        <f>IF($B2458="","",IF(VLOOKUP($B2458,競技者!$A$5:$I$1004,9,FALSE)="","",VLOOKUP($B2458,競技者!$A$5:$I$1004,9,FALSE)))</f>
        <v/>
      </c>
      <c r="H2458" s="109"/>
      <c r="I2458" s="95" t="str">
        <f t="shared" si="190"/>
        <v/>
      </c>
      <c r="J2458" s="96"/>
      <c r="K2458" s="107" t="str">
        <f t="shared" si="191"/>
        <v/>
      </c>
      <c r="L2458" s="96"/>
      <c r="M2458" s="107" t="str">
        <f t="shared" si="192"/>
        <v/>
      </c>
      <c r="N2458" s="103"/>
      <c r="O2458" s="103"/>
      <c r="P2458" s="260"/>
      <c r="Q2458" s="97" t="str">
        <f t="shared" si="193"/>
        <v/>
      </c>
      <c r="R2458" s="98" t="str">
        <f t="shared" si="194"/>
        <v/>
      </c>
      <c r="S2458" s="96"/>
      <c r="T2458" s="234"/>
      <c r="U2458" s="105"/>
    </row>
    <row r="2459" spans="1:21">
      <c r="A2459" s="94">
        <v>2455</v>
      </c>
      <c r="B2459" s="207"/>
      <c r="C2459" s="208" t="str">
        <f>IF($B2459="","",IF(VLOOKUP($B2459,競技者!$A$5:$I$1004,2,FALSE)="","",VLOOKUP($B2459,競技者!$A$5:$I$1004,2,FALSE)))</f>
        <v/>
      </c>
      <c r="D2459" s="208" t="str">
        <f>IF($B2459="","",IF(VLOOKUP($B2459,競技者!$A$5:$I$1004,3,FALSE)="","",VLOOKUP($B2459,競技者!$A$5:$I$1004,3,FALSE)))</f>
        <v/>
      </c>
      <c r="E2459" s="208" t="str">
        <f>IF($B2459="","",IF(VLOOKUP($B2459,競技者!$A$5:$I$1004,4,FALSE)="","",VLOOKUP($B2459,競技者!$A$5:$I$1004,4,FALSE)))</f>
        <v/>
      </c>
      <c r="F2459" s="208" t="str">
        <f>IF($B2459="","",IF(VLOOKUP($B2459,競技者!$A$5:$I$1004,7,FALSE)="","",VLOOKUP($B2459,競技者!$A$5:$I$1004,7,FALSE)))</f>
        <v/>
      </c>
      <c r="G2459" s="208" t="str">
        <f>IF($B2459="","",IF(VLOOKUP($B2459,競技者!$A$5:$I$1004,9,FALSE)="","",VLOOKUP($B2459,競技者!$A$5:$I$1004,9,FALSE)))</f>
        <v/>
      </c>
      <c r="H2459" s="209"/>
      <c r="I2459" s="208" t="str">
        <f t="shared" si="190"/>
        <v/>
      </c>
      <c r="J2459" s="210"/>
      <c r="K2459" s="211" t="str">
        <f t="shared" si="191"/>
        <v/>
      </c>
      <c r="L2459" s="210"/>
      <c r="M2459" s="211" t="str">
        <f t="shared" si="192"/>
        <v/>
      </c>
      <c r="N2459" s="212"/>
      <c r="O2459" s="212"/>
      <c r="P2459" s="261"/>
      <c r="Q2459" s="213" t="str">
        <f t="shared" si="193"/>
        <v/>
      </c>
      <c r="R2459" s="214" t="str">
        <f t="shared" si="194"/>
        <v/>
      </c>
      <c r="S2459" s="210"/>
      <c r="T2459" s="238"/>
      <c r="U2459" s="216"/>
    </row>
    <row r="2460" spans="1:21">
      <c r="A2460" s="94">
        <v>2456</v>
      </c>
      <c r="B2460" s="199"/>
      <c r="C2460" s="120" t="str">
        <f>IF($B2460="","",IF(VLOOKUP($B2460,競技者!$A$5:$I$1004,2,FALSE)="","",VLOOKUP($B2460,競技者!$A$5:$I$1004,2,FALSE)))</f>
        <v/>
      </c>
      <c r="D2460" s="120" t="str">
        <f>IF($B2460="","",IF(VLOOKUP($B2460,競技者!$A$5:$I$1004,3,FALSE)="","",VLOOKUP($B2460,競技者!$A$5:$I$1004,3,FALSE)))</f>
        <v/>
      </c>
      <c r="E2460" s="120" t="str">
        <f>IF($B2460="","",IF(VLOOKUP($B2460,競技者!$A$5:$I$1004,4,FALSE)="","",VLOOKUP($B2460,競技者!$A$5:$I$1004,4,FALSE)))</f>
        <v/>
      </c>
      <c r="F2460" s="120" t="str">
        <f>IF($B2460="","",IF(VLOOKUP($B2460,競技者!$A$5:$I$1004,7,FALSE)="","",VLOOKUP($B2460,競技者!$A$5:$I$1004,7,FALSE)))</f>
        <v/>
      </c>
      <c r="G2460" s="120" t="str">
        <f>IF($B2460="","",IF(VLOOKUP($B2460,競技者!$A$5:$I$1004,9,FALSE)="","",VLOOKUP($B2460,競技者!$A$5:$I$1004,9,FALSE)))</f>
        <v/>
      </c>
      <c r="H2460" s="119"/>
      <c r="I2460" s="120" t="str">
        <f t="shared" si="190"/>
        <v/>
      </c>
      <c r="J2460" s="121"/>
      <c r="K2460" s="122" t="str">
        <f t="shared" si="191"/>
        <v/>
      </c>
      <c r="L2460" s="121"/>
      <c r="M2460" s="122" t="str">
        <f t="shared" si="192"/>
        <v/>
      </c>
      <c r="N2460" s="123"/>
      <c r="O2460" s="123"/>
      <c r="P2460" s="259"/>
      <c r="Q2460" s="124" t="str">
        <f t="shared" si="193"/>
        <v/>
      </c>
      <c r="R2460" s="125" t="str">
        <f t="shared" si="194"/>
        <v/>
      </c>
      <c r="S2460" s="121"/>
      <c r="T2460" s="236"/>
      <c r="U2460" s="127"/>
    </row>
    <row r="2461" spans="1:21">
      <c r="A2461" s="94">
        <v>2457</v>
      </c>
      <c r="B2461" s="111"/>
      <c r="C2461" s="95" t="str">
        <f>IF($B2461="","",IF(VLOOKUP($B2461,競技者!$A$5:$I$1004,2,FALSE)="","",VLOOKUP($B2461,競技者!$A$5:$I$1004,2,FALSE)))</f>
        <v/>
      </c>
      <c r="D2461" s="95" t="str">
        <f>IF($B2461="","",IF(VLOOKUP($B2461,競技者!$A$5:$I$1004,3,FALSE)="","",VLOOKUP($B2461,競技者!$A$5:$I$1004,3,FALSE)))</f>
        <v/>
      </c>
      <c r="E2461" s="95" t="str">
        <f>IF($B2461="","",IF(VLOOKUP($B2461,競技者!$A$5:$I$1004,4,FALSE)="","",VLOOKUP($B2461,競技者!$A$5:$I$1004,4,FALSE)))</f>
        <v/>
      </c>
      <c r="F2461" s="95" t="str">
        <f>IF($B2461="","",IF(VLOOKUP($B2461,競技者!$A$5:$I$1004,7,FALSE)="","",VLOOKUP($B2461,競技者!$A$5:$I$1004,7,FALSE)))</f>
        <v/>
      </c>
      <c r="G2461" s="95" t="str">
        <f>IF($B2461="","",IF(VLOOKUP($B2461,競技者!$A$5:$I$1004,9,FALSE)="","",VLOOKUP($B2461,競技者!$A$5:$I$1004,9,FALSE)))</f>
        <v/>
      </c>
      <c r="H2461" s="109"/>
      <c r="I2461" s="95" t="str">
        <f t="shared" si="190"/>
        <v/>
      </c>
      <c r="J2461" s="96"/>
      <c r="K2461" s="107" t="str">
        <f t="shared" si="191"/>
        <v/>
      </c>
      <c r="L2461" s="96"/>
      <c r="M2461" s="107" t="str">
        <f t="shared" si="192"/>
        <v/>
      </c>
      <c r="N2461" s="103"/>
      <c r="O2461" s="103"/>
      <c r="P2461" s="260"/>
      <c r="Q2461" s="97" t="str">
        <f t="shared" si="193"/>
        <v/>
      </c>
      <c r="R2461" s="98" t="str">
        <f t="shared" si="194"/>
        <v/>
      </c>
      <c r="S2461" s="96"/>
      <c r="T2461" s="234"/>
      <c r="U2461" s="105"/>
    </row>
    <row r="2462" spans="1:21">
      <c r="A2462" s="94">
        <v>2458</v>
      </c>
      <c r="B2462" s="111"/>
      <c r="C2462" s="95" t="str">
        <f>IF($B2462="","",IF(VLOOKUP($B2462,競技者!$A$5:$I$1004,2,FALSE)="","",VLOOKUP($B2462,競技者!$A$5:$I$1004,2,FALSE)))</f>
        <v/>
      </c>
      <c r="D2462" s="95" t="str">
        <f>IF($B2462="","",IF(VLOOKUP($B2462,競技者!$A$5:$I$1004,3,FALSE)="","",VLOOKUP($B2462,競技者!$A$5:$I$1004,3,FALSE)))</f>
        <v/>
      </c>
      <c r="E2462" s="95" t="str">
        <f>IF($B2462="","",IF(VLOOKUP($B2462,競技者!$A$5:$I$1004,4,FALSE)="","",VLOOKUP($B2462,競技者!$A$5:$I$1004,4,FALSE)))</f>
        <v/>
      </c>
      <c r="F2462" s="95" t="str">
        <f>IF($B2462="","",IF(VLOOKUP($B2462,競技者!$A$5:$I$1004,7,FALSE)="","",VLOOKUP($B2462,競技者!$A$5:$I$1004,7,FALSE)))</f>
        <v/>
      </c>
      <c r="G2462" s="95" t="str">
        <f>IF($B2462="","",IF(VLOOKUP($B2462,競技者!$A$5:$I$1004,9,FALSE)="","",VLOOKUP($B2462,競技者!$A$5:$I$1004,9,FALSE)))</f>
        <v/>
      </c>
      <c r="H2462" s="109"/>
      <c r="I2462" s="95" t="str">
        <f t="shared" si="190"/>
        <v/>
      </c>
      <c r="J2462" s="96"/>
      <c r="K2462" s="107" t="str">
        <f t="shared" si="191"/>
        <v/>
      </c>
      <c r="L2462" s="96"/>
      <c r="M2462" s="107" t="str">
        <f t="shared" si="192"/>
        <v/>
      </c>
      <c r="N2462" s="103"/>
      <c r="O2462" s="103"/>
      <c r="P2462" s="260"/>
      <c r="Q2462" s="97" t="str">
        <f t="shared" si="193"/>
        <v/>
      </c>
      <c r="R2462" s="98" t="str">
        <f t="shared" si="194"/>
        <v/>
      </c>
      <c r="S2462" s="96"/>
      <c r="T2462" s="234"/>
      <c r="U2462" s="105"/>
    </row>
    <row r="2463" spans="1:21">
      <c r="A2463" s="94">
        <v>2459</v>
      </c>
      <c r="B2463" s="111"/>
      <c r="C2463" s="95" t="str">
        <f>IF($B2463="","",IF(VLOOKUP($B2463,競技者!$A$5:$I$1004,2,FALSE)="","",VLOOKUP($B2463,競技者!$A$5:$I$1004,2,FALSE)))</f>
        <v/>
      </c>
      <c r="D2463" s="95" t="str">
        <f>IF($B2463="","",IF(VLOOKUP($B2463,競技者!$A$5:$I$1004,3,FALSE)="","",VLOOKUP($B2463,競技者!$A$5:$I$1004,3,FALSE)))</f>
        <v/>
      </c>
      <c r="E2463" s="95" t="str">
        <f>IF($B2463="","",IF(VLOOKUP($B2463,競技者!$A$5:$I$1004,4,FALSE)="","",VLOOKUP($B2463,競技者!$A$5:$I$1004,4,FALSE)))</f>
        <v/>
      </c>
      <c r="F2463" s="95" t="str">
        <f>IF($B2463="","",IF(VLOOKUP($B2463,競技者!$A$5:$I$1004,7,FALSE)="","",VLOOKUP($B2463,競技者!$A$5:$I$1004,7,FALSE)))</f>
        <v/>
      </c>
      <c r="G2463" s="95" t="str">
        <f>IF($B2463="","",IF(VLOOKUP($B2463,競技者!$A$5:$I$1004,9,FALSE)="","",VLOOKUP($B2463,競技者!$A$5:$I$1004,9,FALSE)))</f>
        <v/>
      </c>
      <c r="H2463" s="109"/>
      <c r="I2463" s="95" t="str">
        <f t="shared" si="190"/>
        <v/>
      </c>
      <c r="J2463" s="96"/>
      <c r="K2463" s="107" t="str">
        <f t="shared" si="191"/>
        <v/>
      </c>
      <c r="L2463" s="96"/>
      <c r="M2463" s="107" t="str">
        <f t="shared" si="192"/>
        <v/>
      </c>
      <c r="N2463" s="103"/>
      <c r="O2463" s="103"/>
      <c r="P2463" s="260"/>
      <c r="Q2463" s="97" t="str">
        <f t="shared" si="193"/>
        <v/>
      </c>
      <c r="R2463" s="98" t="str">
        <f t="shared" si="194"/>
        <v/>
      </c>
      <c r="S2463" s="96"/>
      <c r="T2463" s="234"/>
      <c r="U2463" s="105"/>
    </row>
    <row r="2464" spans="1:21" ht="12.6" thickBot="1">
      <c r="A2464" s="94">
        <v>2460</v>
      </c>
      <c r="B2464" s="217"/>
      <c r="C2464" s="218" t="str">
        <f>IF($B2464="","",IF(VLOOKUP($B2464,競技者!$A$5:$I$1004,2,FALSE)="","",VLOOKUP($B2464,競技者!$A$5:$I$1004,2,FALSE)))</f>
        <v/>
      </c>
      <c r="D2464" s="218" t="str">
        <f>IF($B2464="","",IF(VLOOKUP($B2464,競技者!$A$5:$I$1004,3,FALSE)="","",VLOOKUP($B2464,競技者!$A$5:$I$1004,3,FALSE)))</f>
        <v/>
      </c>
      <c r="E2464" s="218" t="str">
        <f>IF($B2464="","",IF(VLOOKUP($B2464,競技者!$A$5:$I$1004,4,FALSE)="","",VLOOKUP($B2464,競技者!$A$5:$I$1004,4,FALSE)))</f>
        <v/>
      </c>
      <c r="F2464" s="218" t="str">
        <f>IF($B2464="","",IF(VLOOKUP($B2464,競技者!$A$5:$I$1004,7,FALSE)="","",VLOOKUP($B2464,競技者!$A$5:$I$1004,7,FALSE)))</f>
        <v/>
      </c>
      <c r="G2464" s="218" t="str">
        <f>IF($B2464="","",IF(VLOOKUP($B2464,競技者!$A$5:$I$1004,9,FALSE)="","",VLOOKUP($B2464,競技者!$A$5:$I$1004,9,FALSE)))</f>
        <v/>
      </c>
      <c r="H2464" s="219"/>
      <c r="I2464" s="218" t="str">
        <f t="shared" si="190"/>
        <v/>
      </c>
      <c r="J2464" s="220"/>
      <c r="K2464" s="221" t="str">
        <f t="shared" si="191"/>
        <v/>
      </c>
      <c r="L2464" s="220"/>
      <c r="M2464" s="221" t="str">
        <f t="shared" si="192"/>
        <v/>
      </c>
      <c r="N2464" s="262"/>
      <c r="O2464" s="262"/>
      <c r="P2464" s="263"/>
      <c r="Q2464" s="222" t="str">
        <f t="shared" si="193"/>
        <v/>
      </c>
      <c r="R2464" s="223" t="str">
        <f t="shared" si="194"/>
        <v/>
      </c>
      <c r="S2464" s="220"/>
      <c r="T2464" s="237"/>
      <c r="U2464" s="224"/>
    </row>
    <row r="2465" spans="1:21">
      <c r="A2465" s="94">
        <v>2461</v>
      </c>
      <c r="B2465" s="199"/>
      <c r="C2465" s="120" t="str">
        <f>IF($B2465="","",IF(VLOOKUP($B2465,競技者!$A$5:$I$1004,2,FALSE)="","",VLOOKUP($B2465,競技者!$A$5:$I$1004,2,FALSE)))</f>
        <v/>
      </c>
      <c r="D2465" s="120" t="str">
        <f>IF($B2465="","",IF(VLOOKUP($B2465,競技者!$A$5:$I$1004,3,FALSE)="","",VLOOKUP($B2465,競技者!$A$5:$I$1004,3,FALSE)))</f>
        <v/>
      </c>
      <c r="E2465" s="120" t="str">
        <f>IF($B2465="","",IF(VLOOKUP($B2465,競技者!$A$5:$I$1004,4,FALSE)="","",VLOOKUP($B2465,競技者!$A$5:$I$1004,4,FALSE)))</f>
        <v/>
      </c>
      <c r="F2465" s="120" t="str">
        <f>IF($B2465="","",IF(VLOOKUP($B2465,競技者!$A$5:$I$1004,7,FALSE)="","",VLOOKUP($B2465,競技者!$A$5:$I$1004,7,FALSE)))</f>
        <v/>
      </c>
      <c r="G2465" s="120" t="str">
        <f>IF($B2465="","",IF(VLOOKUP($B2465,競技者!$A$5:$I$1004,9,FALSE)="","",VLOOKUP($B2465,競技者!$A$5:$I$1004,9,FALSE)))</f>
        <v/>
      </c>
      <c r="H2465" s="119"/>
      <c r="I2465" s="120" t="str">
        <f t="shared" si="190"/>
        <v/>
      </c>
      <c r="J2465" s="121"/>
      <c r="K2465" s="122" t="str">
        <f t="shared" si="191"/>
        <v/>
      </c>
      <c r="L2465" s="121"/>
      <c r="M2465" s="122" t="str">
        <f t="shared" si="192"/>
        <v/>
      </c>
      <c r="N2465" s="123"/>
      <c r="O2465" s="123"/>
      <c r="P2465" s="259"/>
      <c r="Q2465" s="124" t="str">
        <f t="shared" si="193"/>
        <v/>
      </c>
      <c r="R2465" s="125" t="str">
        <f t="shared" si="194"/>
        <v/>
      </c>
      <c r="S2465" s="121"/>
      <c r="T2465" s="236"/>
      <c r="U2465" s="127"/>
    </row>
    <row r="2466" spans="1:21">
      <c r="A2466" s="94">
        <v>2462</v>
      </c>
      <c r="B2466" s="111"/>
      <c r="C2466" s="95" t="str">
        <f>IF($B2466="","",IF(VLOOKUP($B2466,競技者!$A$5:$I$1004,2,FALSE)="","",VLOOKUP($B2466,競技者!$A$5:$I$1004,2,FALSE)))</f>
        <v/>
      </c>
      <c r="D2466" s="95" t="str">
        <f>IF($B2466="","",IF(VLOOKUP($B2466,競技者!$A$5:$I$1004,3,FALSE)="","",VLOOKUP($B2466,競技者!$A$5:$I$1004,3,FALSE)))</f>
        <v/>
      </c>
      <c r="E2466" s="95" t="str">
        <f>IF($B2466="","",IF(VLOOKUP($B2466,競技者!$A$5:$I$1004,4,FALSE)="","",VLOOKUP($B2466,競技者!$A$5:$I$1004,4,FALSE)))</f>
        <v/>
      </c>
      <c r="F2466" s="95" t="str">
        <f>IF($B2466="","",IF(VLOOKUP($B2466,競技者!$A$5:$I$1004,7,FALSE)="","",VLOOKUP($B2466,競技者!$A$5:$I$1004,7,FALSE)))</f>
        <v/>
      </c>
      <c r="G2466" s="95" t="str">
        <f>IF($B2466="","",IF(VLOOKUP($B2466,競技者!$A$5:$I$1004,9,FALSE)="","",VLOOKUP($B2466,競技者!$A$5:$I$1004,9,FALSE)))</f>
        <v/>
      </c>
      <c r="H2466" s="109"/>
      <c r="I2466" s="95" t="str">
        <f t="shared" si="190"/>
        <v/>
      </c>
      <c r="J2466" s="96"/>
      <c r="K2466" s="107" t="str">
        <f t="shared" si="191"/>
        <v/>
      </c>
      <c r="L2466" s="96"/>
      <c r="M2466" s="107" t="str">
        <f t="shared" si="192"/>
        <v/>
      </c>
      <c r="N2466" s="103"/>
      <c r="O2466" s="103"/>
      <c r="P2466" s="260"/>
      <c r="Q2466" s="97" t="str">
        <f t="shared" si="193"/>
        <v/>
      </c>
      <c r="R2466" s="98" t="str">
        <f t="shared" si="194"/>
        <v/>
      </c>
      <c r="S2466" s="96"/>
      <c r="T2466" s="234"/>
      <c r="U2466" s="105"/>
    </row>
    <row r="2467" spans="1:21">
      <c r="A2467" s="94">
        <v>2463</v>
      </c>
      <c r="B2467" s="111"/>
      <c r="C2467" s="95" t="str">
        <f>IF($B2467="","",IF(VLOOKUP($B2467,競技者!$A$5:$I$1004,2,FALSE)="","",VLOOKUP($B2467,競技者!$A$5:$I$1004,2,FALSE)))</f>
        <v/>
      </c>
      <c r="D2467" s="95" t="str">
        <f>IF($B2467="","",IF(VLOOKUP($B2467,競技者!$A$5:$I$1004,3,FALSE)="","",VLOOKUP($B2467,競技者!$A$5:$I$1004,3,FALSE)))</f>
        <v/>
      </c>
      <c r="E2467" s="95" t="str">
        <f>IF($B2467="","",IF(VLOOKUP($B2467,競技者!$A$5:$I$1004,4,FALSE)="","",VLOOKUP($B2467,競技者!$A$5:$I$1004,4,FALSE)))</f>
        <v/>
      </c>
      <c r="F2467" s="95" t="str">
        <f>IF($B2467="","",IF(VLOOKUP($B2467,競技者!$A$5:$I$1004,7,FALSE)="","",VLOOKUP($B2467,競技者!$A$5:$I$1004,7,FALSE)))</f>
        <v/>
      </c>
      <c r="G2467" s="95" t="str">
        <f>IF($B2467="","",IF(VLOOKUP($B2467,競技者!$A$5:$I$1004,9,FALSE)="","",VLOOKUP($B2467,競技者!$A$5:$I$1004,9,FALSE)))</f>
        <v/>
      </c>
      <c r="H2467" s="109"/>
      <c r="I2467" s="95" t="str">
        <f t="shared" si="190"/>
        <v/>
      </c>
      <c r="J2467" s="96"/>
      <c r="K2467" s="107" t="str">
        <f t="shared" si="191"/>
        <v/>
      </c>
      <c r="L2467" s="96"/>
      <c r="M2467" s="107" t="str">
        <f t="shared" si="192"/>
        <v/>
      </c>
      <c r="N2467" s="103"/>
      <c r="O2467" s="103"/>
      <c r="P2467" s="260"/>
      <c r="Q2467" s="97" t="str">
        <f t="shared" si="193"/>
        <v/>
      </c>
      <c r="R2467" s="98" t="str">
        <f t="shared" si="194"/>
        <v/>
      </c>
      <c r="S2467" s="96"/>
      <c r="T2467" s="234"/>
      <c r="U2467" s="105"/>
    </row>
    <row r="2468" spans="1:21">
      <c r="A2468" s="94">
        <v>2464</v>
      </c>
      <c r="B2468" s="111"/>
      <c r="C2468" s="95" t="str">
        <f>IF($B2468="","",IF(VLOOKUP($B2468,競技者!$A$5:$I$1004,2,FALSE)="","",VLOOKUP($B2468,競技者!$A$5:$I$1004,2,FALSE)))</f>
        <v/>
      </c>
      <c r="D2468" s="95" t="str">
        <f>IF($B2468="","",IF(VLOOKUP($B2468,競技者!$A$5:$I$1004,3,FALSE)="","",VLOOKUP($B2468,競技者!$A$5:$I$1004,3,FALSE)))</f>
        <v/>
      </c>
      <c r="E2468" s="95" t="str">
        <f>IF($B2468="","",IF(VLOOKUP($B2468,競技者!$A$5:$I$1004,4,FALSE)="","",VLOOKUP($B2468,競技者!$A$5:$I$1004,4,FALSE)))</f>
        <v/>
      </c>
      <c r="F2468" s="95" t="str">
        <f>IF($B2468="","",IF(VLOOKUP($B2468,競技者!$A$5:$I$1004,7,FALSE)="","",VLOOKUP($B2468,競技者!$A$5:$I$1004,7,FALSE)))</f>
        <v/>
      </c>
      <c r="G2468" s="95" t="str">
        <f>IF($B2468="","",IF(VLOOKUP($B2468,競技者!$A$5:$I$1004,9,FALSE)="","",VLOOKUP($B2468,競技者!$A$5:$I$1004,9,FALSE)))</f>
        <v/>
      </c>
      <c r="H2468" s="109"/>
      <c r="I2468" s="95" t="str">
        <f t="shared" si="190"/>
        <v/>
      </c>
      <c r="J2468" s="96"/>
      <c r="K2468" s="107" t="str">
        <f t="shared" si="191"/>
        <v/>
      </c>
      <c r="L2468" s="96"/>
      <c r="M2468" s="107" t="str">
        <f t="shared" si="192"/>
        <v/>
      </c>
      <c r="N2468" s="103"/>
      <c r="O2468" s="103"/>
      <c r="P2468" s="260"/>
      <c r="Q2468" s="97" t="str">
        <f t="shared" si="193"/>
        <v/>
      </c>
      <c r="R2468" s="98" t="str">
        <f t="shared" si="194"/>
        <v/>
      </c>
      <c r="S2468" s="96"/>
      <c r="T2468" s="234"/>
      <c r="U2468" s="105"/>
    </row>
    <row r="2469" spans="1:21">
      <c r="A2469" s="94">
        <v>2465</v>
      </c>
      <c r="B2469" s="207"/>
      <c r="C2469" s="208" t="str">
        <f>IF($B2469="","",IF(VLOOKUP($B2469,競技者!$A$5:$I$1004,2,FALSE)="","",VLOOKUP($B2469,競技者!$A$5:$I$1004,2,FALSE)))</f>
        <v/>
      </c>
      <c r="D2469" s="208" t="str">
        <f>IF($B2469="","",IF(VLOOKUP($B2469,競技者!$A$5:$I$1004,3,FALSE)="","",VLOOKUP($B2469,競技者!$A$5:$I$1004,3,FALSE)))</f>
        <v/>
      </c>
      <c r="E2469" s="208" t="str">
        <f>IF($B2469="","",IF(VLOOKUP($B2469,競技者!$A$5:$I$1004,4,FALSE)="","",VLOOKUP($B2469,競技者!$A$5:$I$1004,4,FALSE)))</f>
        <v/>
      </c>
      <c r="F2469" s="208" t="str">
        <f>IF($B2469="","",IF(VLOOKUP($B2469,競技者!$A$5:$I$1004,7,FALSE)="","",VLOOKUP($B2469,競技者!$A$5:$I$1004,7,FALSE)))</f>
        <v/>
      </c>
      <c r="G2469" s="208" t="str">
        <f>IF($B2469="","",IF(VLOOKUP($B2469,競技者!$A$5:$I$1004,9,FALSE)="","",VLOOKUP($B2469,競技者!$A$5:$I$1004,9,FALSE)))</f>
        <v/>
      </c>
      <c r="H2469" s="209"/>
      <c r="I2469" s="208" t="str">
        <f t="shared" si="190"/>
        <v/>
      </c>
      <c r="J2469" s="210"/>
      <c r="K2469" s="211" t="str">
        <f t="shared" si="191"/>
        <v/>
      </c>
      <c r="L2469" s="210"/>
      <c r="M2469" s="211" t="str">
        <f t="shared" si="192"/>
        <v/>
      </c>
      <c r="N2469" s="212"/>
      <c r="O2469" s="212"/>
      <c r="P2469" s="261"/>
      <c r="Q2469" s="213" t="str">
        <f t="shared" si="193"/>
        <v/>
      </c>
      <c r="R2469" s="214" t="str">
        <f t="shared" si="194"/>
        <v/>
      </c>
      <c r="S2469" s="210"/>
      <c r="T2469" s="238"/>
      <c r="U2469" s="216"/>
    </row>
    <row r="2470" spans="1:21">
      <c r="A2470" s="94">
        <v>2466</v>
      </c>
      <c r="B2470" s="199"/>
      <c r="C2470" s="120" t="str">
        <f>IF($B2470="","",IF(VLOOKUP($B2470,競技者!$A$5:$I$1004,2,FALSE)="","",VLOOKUP($B2470,競技者!$A$5:$I$1004,2,FALSE)))</f>
        <v/>
      </c>
      <c r="D2470" s="120" t="str">
        <f>IF($B2470="","",IF(VLOOKUP($B2470,競技者!$A$5:$I$1004,3,FALSE)="","",VLOOKUP($B2470,競技者!$A$5:$I$1004,3,FALSE)))</f>
        <v/>
      </c>
      <c r="E2470" s="120" t="str">
        <f>IF($B2470="","",IF(VLOOKUP($B2470,競技者!$A$5:$I$1004,4,FALSE)="","",VLOOKUP($B2470,競技者!$A$5:$I$1004,4,FALSE)))</f>
        <v/>
      </c>
      <c r="F2470" s="120" t="str">
        <f>IF($B2470="","",IF(VLOOKUP($B2470,競技者!$A$5:$I$1004,7,FALSE)="","",VLOOKUP($B2470,競技者!$A$5:$I$1004,7,FALSE)))</f>
        <v/>
      </c>
      <c r="G2470" s="120" t="str">
        <f>IF($B2470="","",IF(VLOOKUP($B2470,競技者!$A$5:$I$1004,9,FALSE)="","",VLOOKUP($B2470,競技者!$A$5:$I$1004,9,FALSE)))</f>
        <v/>
      </c>
      <c r="H2470" s="119"/>
      <c r="I2470" s="120" t="str">
        <f t="shared" si="190"/>
        <v/>
      </c>
      <c r="J2470" s="121"/>
      <c r="K2470" s="122" t="str">
        <f t="shared" si="191"/>
        <v/>
      </c>
      <c r="L2470" s="121"/>
      <c r="M2470" s="122" t="str">
        <f t="shared" si="192"/>
        <v/>
      </c>
      <c r="N2470" s="123"/>
      <c r="O2470" s="123"/>
      <c r="P2470" s="259"/>
      <c r="Q2470" s="124" t="str">
        <f t="shared" si="193"/>
        <v/>
      </c>
      <c r="R2470" s="125" t="str">
        <f t="shared" si="194"/>
        <v/>
      </c>
      <c r="S2470" s="121"/>
      <c r="T2470" s="236"/>
      <c r="U2470" s="127"/>
    </row>
    <row r="2471" spans="1:21">
      <c r="A2471" s="94">
        <v>2467</v>
      </c>
      <c r="B2471" s="111"/>
      <c r="C2471" s="95" t="str">
        <f>IF($B2471="","",IF(VLOOKUP($B2471,競技者!$A$5:$I$1004,2,FALSE)="","",VLOOKUP($B2471,競技者!$A$5:$I$1004,2,FALSE)))</f>
        <v/>
      </c>
      <c r="D2471" s="95" t="str">
        <f>IF($B2471="","",IF(VLOOKUP($B2471,競技者!$A$5:$I$1004,3,FALSE)="","",VLOOKUP($B2471,競技者!$A$5:$I$1004,3,FALSE)))</f>
        <v/>
      </c>
      <c r="E2471" s="95" t="str">
        <f>IF($B2471="","",IF(VLOOKUP($B2471,競技者!$A$5:$I$1004,4,FALSE)="","",VLOOKUP($B2471,競技者!$A$5:$I$1004,4,FALSE)))</f>
        <v/>
      </c>
      <c r="F2471" s="95" t="str">
        <f>IF($B2471="","",IF(VLOOKUP($B2471,競技者!$A$5:$I$1004,7,FALSE)="","",VLOOKUP($B2471,競技者!$A$5:$I$1004,7,FALSE)))</f>
        <v/>
      </c>
      <c r="G2471" s="95" t="str">
        <f>IF($B2471="","",IF(VLOOKUP($B2471,競技者!$A$5:$I$1004,9,FALSE)="","",VLOOKUP($B2471,競技者!$A$5:$I$1004,9,FALSE)))</f>
        <v/>
      </c>
      <c r="H2471" s="109"/>
      <c r="I2471" s="95" t="str">
        <f t="shared" si="190"/>
        <v/>
      </c>
      <c r="J2471" s="96"/>
      <c r="K2471" s="107" t="str">
        <f t="shared" si="191"/>
        <v/>
      </c>
      <c r="L2471" s="96"/>
      <c r="M2471" s="107" t="str">
        <f t="shared" si="192"/>
        <v/>
      </c>
      <c r="N2471" s="103"/>
      <c r="O2471" s="103"/>
      <c r="P2471" s="260"/>
      <c r="Q2471" s="97" t="str">
        <f t="shared" si="193"/>
        <v/>
      </c>
      <c r="R2471" s="98" t="str">
        <f t="shared" si="194"/>
        <v/>
      </c>
      <c r="S2471" s="96"/>
      <c r="T2471" s="234"/>
      <c r="U2471" s="105"/>
    </row>
    <row r="2472" spans="1:21">
      <c r="A2472" s="94">
        <v>2468</v>
      </c>
      <c r="B2472" s="111"/>
      <c r="C2472" s="95" t="str">
        <f>IF($B2472="","",IF(VLOOKUP($B2472,競技者!$A$5:$I$1004,2,FALSE)="","",VLOOKUP($B2472,競技者!$A$5:$I$1004,2,FALSE)))</f>
        <v/>
      </c>
      <c r="D2472" s="95" t="str">
        <f>IF($B2472="","",IF(VLOOKUP($B2472,競技者!$A$5:$I$1004,3,FALSE)="","",VLOOKUP($B2472,競技者!$A$5:$I$1004,3,FALSE)))</f>
        <v/>
      </c>
      <c r="E2472" s="95" t="str">
        <f>IF($B2472="","",IF(VLOOKUP($B2472,競技者!$A$5:$I$1004,4,FALSE)="","",VLOOKUP($B2472,競技者!$A$5:$I$1004,4,FALSE)))</f>
        <v/>
      </c>
      <c r="F2472" s="95" t="str">
        <f>IF($B2472="","",IF(VLOOKUP($B2472,競技者!$A$5:$I$1004,7,FALSE)="","",VLOOKUP($B2472,競技者!$A$5:$I$1004,7,FALSE)))</f>
        <v/>
      </c>
      <c r="G2472" s="95" t="str">
        <f>IF($B2472="","",IF(VLOOKUP($B2472,競技者!$A$5:$I$1004,9,FALSE)="","",VLOOKUP($B2472,競技者!$A$5:$I$1004,9,FALSE)))</f>
        <v/>
      </c>
      <c r="H2472" s="109"/>
      <c r="I2472" s="95" t="str">
        <f t="shared" si="190"/>
        <v/>
      </c>
      <c r="J2472" s="96"/>
      <c r="K2472" s="107" t="str">
        <f t="shared" si="191"/>
        <v/>
      </c>
      <c r="L2472" s="96"/>
      <c r="M2472" s="107" t="str">
        <f t="shared" si="192"/>
        <v/>
      </c>
      <c r="N2472" s="103"/>
      <c r="O2472" s="103"/>
      <c r="P2472" s="260"/>
      <c r="Q2472" s="97" t="str">
        <f t="shared" si="193"/>
        <v/>
      </c>
      <c r="R2472" s="98" t="str">
        <f t="shared" si="194"/>
        <v/>
      </c>
      <c r="S2472" s="96"/>
      <c r="T2472" s="234"/>
      <c r="U2472" s="105"/>
    </row>
    <row r="2473" spans="1:21">
      <c r="A2473" s="94">
        <v>2469</v>
      </c>
      <c r="B2473" s="111"/>
      <c r="C2473" s="95" t="str">
        <f>IF($B2473="","",IF(VLOOKUP($B2473,競技者!$A$5:$I$1004,2,FALSE)="","",VLOOKUP($B2473,競技者!$A$5:$I$1004,2,FALSE)))</f>
        <v/>
      </c>
      <c r="D2473" s="95" t="str">
        <f>IF($B2473="","",IF(VLOOKUP($B2473,競技者!$A$5:$I$1004,3,FALSE)="","",VLOOKUP($B2473,競技者!$A$5:$I$1004,3,FALSE)))</f>
        <v/>
      </c>
      <c r="E2473" s="95" t="str">
        <f>IF($B2473="","",IF(VLOOKUP($B2473,競技者!$A$5:$I$1004,4,FALSE)="","",VLOOKUP($B2473,競技者!$A$5:$I$1004,4,FALSE)))</f>
        <v/>
      </c>
      <c r="F2473" s="95" t="str">
        <f>IF($B2473="","",IF(VLOOKUP($B2473,競技者!$A$5:$I$1004,7,FALSE)="","",VLOOKUP($B2473,競技者!$A$5:$I$1004,7,FALSE)))</f>
        <v/>
      </c>
      <c r="G2473" s="95" t="str">
        <f>IF($B2473="","",IF(VLOOKUP($B2473,競技者!$A$5:$I$1004,9,FALSE)="","",VLOOKUP($B2473,競技者!$A$5:$I$1004,9,FALSE)))</f>
        <v/>
      </c>
      <c r="H2473" s="109"/>
      <c r="I2473" s="95" t="str">
        <f t="shared" si="190"/>
        <v/>
      </c>
      <c r="J2473" s="96"/>
      <c r="K2473" s="107" t="str">
        <f t="shared" si="191"/>
        <v/>
      </c>
      <c r="L2473" s="96"/>
      <c r="M2473" s="107" t="str">
        <f t="shared" si="192"/>
        <v/>
      </c>
      <c r="N2473" s="103"/>
      <c r="O2473" s="103"/>
      <c r="P2473" s="260"/>
      <c r="Q2473" s="97" t="str">
        <f t="shared" si="193"/>
        <v/>
      </c>
      <c r="R2473" s="98" t="str">
        <f t="shared" si="194"/>
        <v/>
      </c>
      <c r="S2473" s="96"/>
      <c r="T2473" s="234"/>
      <c r="U2473" s="105"/>
    </row>
    <row r="2474" spans="1:21" ht="12.6" thickBot="1">
      <c r="A2474" s="94">
        <v>2470</v>
      </c>
      <c r="B2474" s="217"/>
      <c r="C2474" s="218" t="str">
        <f>IF($B2474="","",IF(VLOOKUP($B2474,競技者!$A$5:$I$1004,2,FALSE)="","",VLOOKUP($B2474,競技者!$A$5:$I$1004,2,FALSE)))</f>
        <v/>
      </c>
      <c r="D2474" s="218" t="str">
        <f>IF($B2474="","",IF(VLOOKUP($B2474,競技者!$A$5:$I$1004,3,FALSE)="","",VLOOKUP($B2474,競技者!$A$5:$I$1004,3,FALSE)))</f>
        <v/>
      </c>
      <c r="E2474" s="218" t="str">
        <f>IF($B2474="","",IF(VLOOKUP($B2474,競技者!$A$5:$I$1004,4,FALSE)="","",VLOOKUP($B2474,競技者!$A$5:$I$1004,4,FALSE)))</f>
        <v/>
      </c>
      <c r="F2474" s="218" t="str">
        <f>IF($B2474="","",IF(VLOOKUP($B2474,競技者!$A$5:$I$1004,7,FALSE)="","",VLOOKUP($B2474,競技者!$A$5:$I$1004,7,FALSE)))</f>
        <v/>
      </c>
      <c r="G2474" s="218" t="str">
        <f>IF($B2474="","",IF(VLOOKUP($B2474,競技者!$A$5:$I$1004,9,FALSE)="","",VLOOKUP($B2474,競技者!$A$5:$I$1004,9,FALSE)))</f>
        <v/>
      </c>
      <c r="H2474" s="219"/>
      <c r="I2474" s="218" t="str">
        <f t="shared" si="190"/>
        <v/>
      </c>
      <c r="J2474" s="220"/>
      <c r="K2474" s="221" t="str">
        <f t="shared" si="191"/>
        <v/>
      </c>
      <c r="L2474" s="220"/>
      <c r="M2474" s="221" t="str">
        <f t="shared" si="192"/>
        <v/>
      </c>
      <c r="N2474" s="262"/>
      <c r="O2474" s="262"/>
      <c r="P2474" s="263"/>
      <c r="Q2474" s="222" t="str">
        <f t="shared" si="193"/>
        <v/>
      </c>
      <c r="R2474" s="223" t="str">
        <f t="shared" si="194"/>
        <v/>
      </c>
      <c r="S2474" s="220"/>
      <c r="T2474" s="237"/>
      <c r="U2474" s="224"/>
    </row>
    <row r="2475" spans="1:21">
      <c r="A2475" s="94">
        <v>2471</v>
      </c>
      <c r="B2475" s="199"/>
      <c r="C2475" s="120" t="str">
        <f>IF($B2475="","",IF(VLOOKUP($B2475,競技者!$A$5:$I$1004,2,FALSE)="","",VLOOKUP($B2475,競技者!$A$5:$I$1004,2,FALSE)))</f>
        <v/>
      </c>
      <c r="D2475" s="120" t="str">
        <f>IF($B2475="","",IF(VLOOKUP($B2475,競技者!$A$5:$I$1004,3,FALSE)="","",VLOOKUP($B2475,競技者!$A$5:$I$1004,3,FALSE)))</f>
        <v/>
      </c>
      <c r="E2475" s="120" t="str">
        <f>IF($B2475="","",IF(VLOOKUP($B2475,競技者!$A$5:$I$1004,4,FALSE)="","",VLOOKUP($B2475,競技者!$A$5:$I$1004,4,FALSE)))</f>
        <v/>
      </c>
      <c r="F2475" s="120" t="str">
        <f>IF($B2475="","",IF(VLOOKUP($B2475,競技者!$A$5:$I$1004,7,FALSE)="","",VLOOKUP($B2475,競技者!$A$5:$I$1004,7,FALSE)))</f>
        <v/>
      </c>
      <c r="G2475" s="120" t="str">
        <f>IF($B2475="","",IF(VLOOKUP($B2475,競技者!$A$5:$I$1004,9,FALSE)="","",VLOOKUP($B2475,競技者!$A$5:$I$1004,9,FALSE)))</f>
        <v/>
      </c>
      <c r="H2475" s="119"/>
      <c r="I2475" s="120" t="str">
        <f t="shared" si="190"/>
        <v/>
      </c>
      <c r="J2475" s="121"/>
      <c r="K2475" s="122" t="str">
        <f t="shared" si="191"/>
        <v/>
      </c>
      <c r="L2475" s="121"/>
      <c r="M2475" s="122" t="str">
        <f t="shared" si="192"/>
        <v/>
      </c>
      <c r="N2475" s="123"/>
      <c r="O2475" s="123"/>
      <c r="P2475" s="259"/>
      <c r="Q2475" s="124" t="str">
        <f t="shared" si="193"/>
        <v/>
      </c>
      <c r="R2475" s="125" t="str">
        <f t="shared" si="194"/>
        <v/>
      </c>
      <c r="S2475" s="121"/>
      <c r="T2475" s="236"/>
      <c r="U2475" s="127"/>
    </row>
    <row r="2476" spans="1:21">
      <c r="A2476" s="94">
        <v>2472</v>
      </c>
      <c r="B2476" s="111"/>
      <c r="C2476" s="95" t="str">
        <f>IF($B2476="","",IF(VLOOKUP($B2476,競技者!$A$5:$I$1004,2,FALSE)="","",VLOOKUP($B2476,競技者!$A$5:$I$1004,2,FALSE)))</f>
        <v/>
      </c>
      <c r="D2476" s="95" t="str">
        <f>IF($B2476="","",IF(VLOOKUP($B2476,競技者!$A$5:$I$1004,3,FALSE)="","",VLOOKUP($B2476,競技者!$A$5:$I$1004,3,FALSE)))</f>
        <v/>
      </c>
      <c r="E2476" s="95" t="str">
        <f>IF($B2476="","",IF(VLOOKUP($B2476,競技者!$A$5:$I$1004,4,FALSE)="","",VLOOKUP($B2476,競技者!$A$5:$I$1004,4,FALSE)))</f>
        <v/>
      </c>
      <c r="F2476" s="95" t="str">
        <f>IF($B2476="","",IF(VLOOKUP($B2476,競技者!$A$5:$I$1004,7,FALSE)="","",VLOOKUP($B2476,競技者!$A$5:$I$1004,7,FALSE)))</f>
        <v/>
      </c>
      <c r="G2476" s="95" t="str">
        <f>IF($B2476="","",IF(VLOOKUP($B2476,競技者!$A$5:$I$1004,9,FALSE)="","",VLOOKUP($B2476,競技者!$A$5:$I$1004,9,FALSE)))</f>
        <v/>
      </c>
      <c r="H2476" s="109"/>
      <c r="I2476" s="95" t="str">
        <f t="shared" si="190"/>
        <v/>
      </c>
      <c r="J2476" s="96"/>
      <c r="K2476" s="107" t="str">
        <f t="shared" si="191"/>
        <v/>
      </c>
      <c r="L2476" s="96"/>
      <c r="M2476" s="107" t="str">
        <f t="shared" si="192"/>
        <v/>
      </c>
      <c r="N2476" s="103"/>
      <c r="O2476" s="103"/>
      <c r="P2476" s="260"/>
      <c r="Q2476" s="97" t="str">
        <f t="shared" si="193"/>
        <v/>
      </c>
      <c r="R2476" s="98" t="str">
        <f t="shared" si="194"/>
        <v/>
      </c>
      <c r="S2476" s="96"/>
      <c r="T2476" s="234"/>
      <c r="U2476" s="105"/>
    </row>
    <row r="2477" spans="1:21">
      <c r="A2477" s="94">
        <v>2473</v>
      </c>
      <c r="B2477" s="111"/>
      <c r="C2477" s="95" t="str">
        <f>IF($B2477="","",IF(VLOOKUP($B2477,競技者!$A$5:$I$1004,2,FALSE)="","",VLOOKUP($B2477,競技者!$A$5:$I$1004,2,FALSE)))</f>
        <v/>
      </c>
      <c r="D2477" s="95" t="str">
        <f>IF($B2477="","",IF(VLOOKUP($B2477,競技者!$A$5:$I$1004,3,FALSE)="","",VLOOKUP($B2477,競技者!$A$5:$I$1004,3,FALSE)))</f>
        <v/>
      </c>
      <c r="E2477" s="95" t="str">
        <f>IF($B2477="","",IF(VLOOKUP($B2477,競技者!$A$5:$I$1004,4,FALSE)="","",VLOOKUP($B2477,競技者!$A$5:$I$1004,4,FALSE)))</f>
        <v/>
      </c>
      <c r="F2477" s="95" t="str">
        <f>IF($B2477="","",IF(VLOOKUP($B2477,競技者!$A$5:$I$1004,7,FALSE)="","",VLOOKUP($B2477,競技者!$A$5:$I$1004,7,FALSE)))</f>
        <v/>
      </c>
      <c r="G2477" s="95" t="str">
        <f>IF($B2477="","",IF(VLOOKUP($B2477,競技者!$A$5:$I$1004,9,FALSE)="","",VLOOKUP($B2477,競技者!$A$5:$I$1004,9,FALSE)))</f>
        <v/>
      </c>
      <c r="H2477" s="109"/>
      <c r="I2477" s="95" t="str">
        <f t="shared" si="190"/>
        <v/>
      </c>
      <c r="J2477" s="96"/>
      <c r="K2477" s="107" t="str">
        <f t="shared" si="191"/>
        <v/>
      </c>
      <c r="L2477" s="96"/>
      <c r="M2477" s="107" t="str">
        <f t="shared" si="192"/>
        <v/>
      </c>
      <c r="N2477" s="103"/>
      <c r="O2477" s="103"/>
      <c r="P2477" s="260"/>
      <c r="Q2477" s="97" t="str">
        <f t="shared" si="193"/>
        <v/>
      </c>
      <c r="R2477" s="98" t="str">
        <f t="shared" si="194"/>
        <v/>
      </c>
      <c r="S2477" s="96"/>
      <c r="T2477" s="234"/>
      <c r="U2477" s="105"/>
    </row>
    <row r="2478" spans="1:21">
      <c r="A2478" s="94">
        <v>2474</v>
      </c>
      <c r="B2478" s="111"/>
      <c r="C2478" s="95" t="str">
        <f>IF($B2478="","",IF(VLOOKUP($B2478,競技者!$A$5:$I$1004,2,FALSE)="","",VLOOKUP($B2478,競技者!$A$5:$I$1004,2,FALSE)))</f>
        <v/>
      </c>
      <c r="D2478" s="95" t="str">
        <f>IF($B2478="","",IF(VLOOKUP($B2478,競技者!$A$5:$I$1004,3,FALSE)="","",VLOOKUP($B2478,競技者!$A$5:$I$1004,3,FALSE)))</f>
        <v/>
      </c>
      <c r="E2478" s="95" t="str">
        <f>IF($B2478="","",IF(VLOOKUP($B2478,競技者!$A$5:$I$1004,4,FALSE)="","",VLOOKUP($B2478,競技者!$A$5:$I$1004,4,FALSE)))</f>
        <v/>
      </c>
      <c r="F2478" s="95" t="str">
        <f>IF($B2478="","",IF(VLOOKUP($B2478,競技者!$A$5:$I$1004,7,FALSE)="","",VLOOKUP($B2478,競技者!$A$5:$I$1004,7,FALSE)))</f>
        <v/>
      </c>
      <c r="G2478" s="95" t="str">
        <f>IF($B2478="","",IF(VLOOKUP($B2478,競技者!$A$5:$I$1004,9,FALSE)="","",VLOOKUP($B2478,競技者!$A$5:$I$1004,9,FALSE)))</f>
        <v/>
      </c>
      <c r="H2478" s="109"/>
      <c r="I2478" s="95" t="str">
        <f t="shared" si="190"/>
        <v/>
      </c>
      <c r="J2478" s="96"/>
      <c r="K2478" s="107" t="str">
        <f t="shared" si="191"/>
        <v/>
      </c>
      <c r="L2478" s="96"/>
      <c r="M2478" s="107" t="str">
        <f t="shared" si="192"/>
        <v/>
      </c>
      <c r="N2478" s="103"/>
      <c r="O2478" s="103"/>
      <c r="P2478" s="260"/>
      <c r="Q2478" s="97" t="str">
        <f t="shared" si="193"/>
        <v/>
      </c>
      <c r="R2478" s="98" t="str">
        <f t="shared" si="194"/>
        <v/>
      </c>
      <c r="S2478" s="96"/>
      <c r="T2478" s="234"/>
      <c r="U2478" s="105"/>
    </row>
    <row r="2479" spans="1:21">
      <c r="A2479" s="94">
        <v>2475</v>
      </c>
      <c r="B2479" s="207"/>
      <c r="C2479" s="208" t="str">
        <f>IF($B2479="","",IF(VLOOKUP($B2479,競技者!$A$5:$I$1004,2,FALSE)="","",VLOOKUP($B2479,競技者!$A$5:$I$1004,2,FALSE)))</f>
        <v/>
      </c>
      <c r="D2479" s="208" t="str">
        <f>IF($B2479="","",IF(VLOOKUP($B2479,競技者!$A$5:$I$1004,3,FALSE)="","",VLOOKUP($B2479,競技者!$A$5:$I$1004,3,FALSE)))</f>
        <v/>
      </c>
      <c r="E2479" s="208" t="str">
        <f>IF($B2479="","",IF(VLOOKUP($B2479,競技者!$A$5:$I$1004,4,FALSE)="","",VLOOKUP($B2479,競技者!$A$5:$I$1004,4,FALSE)))</f>
        <v/>
      </c>
      <c r="F2479" s="208" t="str">
        <f>IF($B2479="","",IF(VLOOKUP($B2479,競技者!$A$5:$I$1004,7,FALSE)="","",VLOOKUP($B2479,競技者!$A$5:$I$1004,7,FALSE)))</f>
        <v/>
      </c>
      <c r="G2479" s="208" t="str">
        <f>IF($B2479="","",IF(VLOOKUP($B2479,競技者!$A$5:$I$1004,9,FALSE)="","",VLOOKUP($B2479,競技者!$A$5:$I$1004,9,FALSE)))</f>
        <v/>
      </c>
      <c r="H2479" s="209"/>
      <c r="I2479" s="208" t="str">
        <f t="shared" si="190"/>
        <v/>
      </c>
      <c r="J2479" s="210"/>
      <c r="K2479" s="211" t="str">
        <f t="shared" si="191"/>
        <v/>
      </c>
      <c r="L2479" s="210"/>
      <c r="M2479" s="211" t="str">
        <f t="shared" si="192"/>
        <v/>
      </c>
      <c r="N2479" s="212"/>
      <c r="O2479" s="212"/>
      <c r="P2479" s="261"/>
      <c r="Q2479" s="213" t="str">
        <f t="shared" si="193"/>
        <v/>
      </c>
      <c r="R2479" s="214" t="str">
        <f t="shared" si="194"/>
        <v/>
      </c>
      <c r="S2479" s="210"/>
      <c r="T2479" s="238"/>
      <c r="U2479" s="216"/>
    </row>
    <row r="2480" spans="1:21">
      <c r="A2480" s="94">
        <v>2476</v>
      </c>
      <c r="B2480" s="199"/>
      <c r="C2480" s="120" t="str">
        <f>IF($B2480="","",IF(VLOOKUP($B2480,競技者!$A$5:$I$1004,2,FALSE)="","",VLOOKUP($B2480,競技者!$A$5:$I$1004,2,FALSE)))</f>
        <v/>
      </c>
      <c r="D2480" s="120" t="str">
        <f>IF($B2480="","",IF(VLOOKUP($B2480,競技者!$A$5:$I$1004,3,FALSE)="","",VLOOKUP($B2480,競技者!$A$5:$I$1004,3,FALSE)))</f>
        <v/>
      </c>
      <c r="E2480" s="120" t="str">
        <f>IF($B2480="","",IF(VLOOKUP($B2480,競技者!$A$5:$I$1004,4,FALSE)="","",VLOOKUP($B2480,競技者!$A$5:$I$1004,4,FALSE)))</f>
        <v/>
      </c>
      <c r="F2480" s="120" t="str">
        <f>IF($B2480="","",IF(VLOOKUP($B2480,競技者!$A$5:$I$1004,7,FALSE)="","",VLOOKUP($B2480,競技者!$A$5:$I$1004,7,FALSE)))</f>
        <v/>
      </c>
      <c r="G2480" s="120" t="str">
        <f>IF($B2480="","",IF(VLOOKUP($B2480,競技者!$A$5:$I$1004,9,FALSE)="","",VLOOKUP($B2480,競技者!$A$5:$I$1004,9,FALSE)))</f>
        <v/>
      </c>
      <c r="H2480" s="119"/>
      <c r="I2480" s="120" t="str">
        <f t="shared" si="190"/>
        <v/>
      </c>
      <c r="J2480" s="121"/>
      <c r="K2480" s="122" t="str">
        <f t="shared" si="191"/>
        <v/>
      </c>
      <c r="L2480" s="121"/>
      <c r="M2480" s="122" t="str">
        <f t="shared" si="192"/>
        <v/>
      </c>
      <c r="N2480" s="123"/>
      <c r="O2480" s="123"/>
      <c r="P2480" s="259"/>
      <c r="Q2480" s="124" t="str">
        <f t="shared" si="193"/>
        <v/>
      </c>
      <c r="R2480" s="125" t="str">
        <f t="shared" si="194"/>
        <v/>
      </c>
      <c r="S2480" s="121"/>
      <c r="T2480" s="236"/>
      <c r="U2480" s="127"/>
    </row>
    <row r="2481" spans="1:21">
      <c r="A2481" s="94">
        <v>2477</v>
      </c>
      <c r="B2481" s="111"/>
      <c r="C2481" s="95" t="str">
        <f>IF($B2481="","",IF(VLOOKUP($B2481,競技者!$A$5:$I$1004,2,FALSE)="","",VLOOKUP($B2481,競技者!$A$5:$I$1004,2,FALSE)))</f>
        <v/>
      </c>
      <c r="D2481" s="95" t="str">
        <f>IF($B2481="","",IF(VLOOKUP($B2481,競技者!$A$5:$I$1004,3,FALSE)="","",VLOOKUP($B2481,競技者!$A$5:$I$1004,3,FALSE)))</f>
        <v/>
      </c>
      <c r="E2481" s="95" t="str">
        <f>IF($B2481="","",IF(VLOOKUP($B2481,競技者!$A$5:$I$1004,4,FALSE)="","",VLOOKUP($B2481,競技者!$A$5:$I$1004,4,FALSE)))</f>
        <v/>
      </c>
      <c r="F2481" s="95" t="str">
        <f>IF($B2481="","",IF(VLOOKUP($B2481,競技者!$A$5:$I$1004,7,FALSE)="","",VLOOKUP($B2481,競技者!$A$5:$I$1004,7,FALSE)))</f>
        <v/>
      </c>
      <c r="G2481" s="95" t="str">
        <f>IF($B2481="","",IF(VLOOKUP($B2481,競技者!$A$5:$I$1004,9,FALSE)="","",VLOOKUP($B2481,競技者!$A$5:$I$1004,9,FALSE)))</f>
        <v/>
      </c>
      <c r="H2481" s="109"/>
      <c r="I2481" s="95" t="str">
        <f t="shared" si="190"/>
        <v/>
      </c>
      <c r="J2481" s="96"/>
      <c r="K2481" s="107" t="str">
        <f t="shared" si="191"/>
        <v/>
      </c>
      <c r="L2481" s="96"/>
      <c r="M2481" s="107" t="str">
        <f t="shared" si="192"/>
        <v/>
      </c>
      <c r="N2481" s="103"/>
      <c r="O2481" s="103"/>
      <c r="P2481" s="260"/>
      <c r="Q2481" s="97" t="str">
        <f t="shared" si="193"/>
        <v/>
      </c>
      <c r="R2481" s="98" t="str">
        <f t="shared" si="194"/>
        <v/>
      </c>
      <c r="S2481" s="96"/>
      <c r="T2481" s="234"/>
      <c r="U2481" s="105"/>
    </row>
    <row r="2482" spans="1:21">
      <c r="A2482" s="94">
        <v>2478</v>
      </c>
      <c r="B2482" s="111"/>
      <c r="C2482" s="95" t="str">
        <f>IF($B2482="","",IF(VLOOKUP($B2482,競技者!$A$5:$I$1004,2,FALSE)="","",VLOOKUP($B2482,競技者!$A$5:$I$1004,2,FALSE)))</f>
        <v/>
      </c>
      <c r="D2482" s="95" t="str">
        <f>IF($B2482="","",IF(VLOOKUP($B2482,競技者!$A$5:$I$1004,3,FALSE)="","",VLOOKUP($B2482,競技者!$A$5:$I$1004,3,FALSE)))</f>
        <v/>
      </c>
      <c r="E2482" s="95" t="str">
        <f>IF($B2482="","",IF(VLOOKUP($B2482,競技者!$A$5:$I$1004,4,FALSE)="","",VLOOKUP($B2482,競技者!$A$5:$I$1004,4,FALSE)))</f>
        <v/>
      </c>
      <c r="F2482" s="95" t="str">
        <f>IF($B2482="","",IF(VLOOKUP($B2482,競技者!$A$5:$I$1004,7,FALSE)="","",VLOOKUP($B2482,競技者!$A$5:$I$1004,7,FALSE)))</f>
        <v/>
      </c>
      <c r="G2482" s="95" t="str">
        <f>IF($B2482="","",IF(VLOOKUP($B2482,競技者!$A$5:$I$1004,9,FALSE)="","",VLOOKUP($B2482,競技者!$A$5:$I$1004,9,FALSE)))</f>
        <v/>
      </c>
      <c r="H2482" s="109"/>
      <c r="I2482" s="95" t="str">
        <f t="shared" si="190"/>
        <v/>
      </c>
      <c r="J2482" s="96"/>
      <c r="K2482" s="107" t="str">
        <f t="shared" si="191"/>
        <v/>
      </c>
      <c r="L2482" s="96"/>
      <c r="M2482" s="107" t="str">
        <f t="shared" si="192"/>
        <v/>
      </c>
      <c r="N2482" s="103"/>
      <c r="O2482" s="103"/>
      <c r="P2482" s="260"/>
      <c r="Q2482" s="97" t="str">
        <f t="shared" si="193"/>
        <v/>
      </c>
      <c r="R2482" s="98" t="str">
        <f t="shared" si="194"/>
        <v/>
      </c>
      <c r="S2482" s="96"/>
      <c r="T2482" s="234"/>
      <c r="U2482" s="105"/>
    </row>
    <row r="2483" spans="1:21">
      <c r="A2483" s="94">
        <v>2479</v>
      </c>
      <c r="B2483" s="111"/>
      <c r="C2483" s="95" t="str">
        <f>IF($B2483="","",IF(VLOOKUP($B2483,競技者!$A$5:$I$1004,2,FALSE)="","",VLOOKUP($B2483,競技者!$A$5:$I$1004,2,FALSE)))</f>
        <v/>
      </c>
      <c r="D2483" s="95" t="str">
        <f>IF($B2483="","",IF(VLOOKUP($B2483,競技者!$A$5:$I$1004,3,FALSE)="","",VLOOKUP($B2483,競技者!$A$5:$I$1004,3,FALSE)))</f>
        <v/>
      </c>
      <c r="E2483" s="95" t="str">
        <f>IF($B2483="","",IF(VLOOKUP($B2483,競技者!$A$5:$I$1004,4,FALSE)="","",VLOOKUP($B2483,競技者!$A$5:$I$1004,4,FALSE)))</f>
        <v/>
      </c>
      <c r="F2483" s="95" t="str">
        <f>IF($B2483="","",IF(VLOOKUP($B2483,競技者!$A$5:$I$1004,7,FALSE)="","",VLOOKUP($B2483,競技者!$A$5:$I$1004,7,FALSE)))</f>
        <v/>
      </c>
      <c r="G2483" s="95" t="str">
        <f>IF($B2483="","",IF(VLOOKUP($B2483,競技者!$A$5:$I$1004,9,FALSE)="","",VLOOKUP($B2483,競技者!$A$5:$I$1004,9,FALSE)))</f>
        <v/>
      </c>
      <c r="H2483" s="109"/>
      <c r="I2483" s="95" t="str">
        <f t="shared" si="190"/>
        <v/>
      </c>
      <c r="J2483" s="96"/>
      <c r="K2483" s="107" t="str">
        <f t="shared" si="191"/>
        <v/>
      </c>
      <c r="L2483" s="96"/>
      <c r="M2483" s="107" t="str">
        <f t="shared" si="192"/>
        <v/>
      </c>
      <c r="N2483" s="103"/>
      <c r="O2483" s="103"/>
      <c r="P2483" s="260"/>
      <c r="Q2483" s="97" t="str">
        <f t="shared" si="193"/>
        <v/>
      </c>
      <c r="R2483" s="98" t="str">
        <f t="shared" si="194"/>
        <v/>
      </c>
      <c r="S2483" s="96"/>
      <c r="T2483" s="234"/>
      <c r="U2483" s="105"/>
    </row>
    <row r="2484" spans="1:21" ht="12.6" thickBot="1">
      <c r="A2484" s="94">
        <v>2480</v>
      </c>
      <c r="B2484" s="217"/>
      <c r="C2484" s="218" t="str">
        <f>IF($B2484="","",IF(VLOOKUP($B2484,競技者!$A$5:$I$1004,2,FALSE)="","",VLOOKUP($B2484,競技者!$A$5:$I$1004,2,FALSE)))</f>
        <v/>
      </c>
      <c r="D2484" s="218" t="str">
        <f>IF($B2484="","",IF(VLOOKUP($B2484,競技者!$A$5:$I$1004,3,FALSE)="","",VLOOKUP($B2484,競技者!$A$5:$I$1004,3,FALSE)))</f>
        <v/>
      </c>
      <c r="E2484" s="218" t="str">
        <f>IF($B2484="","",IF(VLOOKUP($B2484,競技者!$A$5:$I$1004,4,FALSE)="","",VLOOKUP($B2484,競技者!$A$5:$I$1004,4,FALSE)))</f>
        <v/>
      </c>
      <c r="F2484" s="218" t="str">
        <f>IF($B2484="","",IF(VLOOKUP($B2484,競技者!$A$5:$I$1004,7,FALSE)="","",VLOOKUP($B2484,競技者!$A$5:$I$1004,7,FALSE)))</f>
        <v/>
      </c>
      <c r="G2484" s="218" t="str">
        <f>IF($B2484="","",IF(VLOOKUP($B2484,競技者!$A$5:$I$1004,9,FALSE)="","",VLOOKUP($B2484,競技者!$A$5:$I$1004,9,FALSE)))</f>
        <v/>
      </c>
      <c r="H2484" s="219"/>
      <c r="I2484" s="218" t="str">
        <f t="shared" si="190"/>
        <v/>
      </c>
      <c r="J2484" s="220"/>
      <c r="K2484" s="221" t="str">
        <f t="shared" si="191"/>
        <v/>
      </c>
      <c r="L2484" s="220"/>
      <c r="M2484" s="221" t="str">
        <f t="shared" si="192"/>
        <v/>
      </c>
      <c r="N2484" s="262"/>
      <c r="O2484" s="262"/>
      <c r="P2484" s="263"/>
      <c r="Q2484" s="222" t="str">
        <f t="shared" si="193"/>
        <v/>
      </c>
      <c r="R2484" s="223" t="str">
        <f t="shared" si="194"/>
        <v/>
      </c>
      <c r="S2484" s="220"/>
      <c r="T2484" s="237"/>
      <c r="U2484" s="224"/>
    </row>
    <row r="2485" spans="1:21">
      <c r="A2485" s="94">
        <v>2481</v>
      </c>
      <c r="B2485" s="199"/>
      <c r="C2485" s="120" t="str">
        <f>IF($B2485="","",IF(VLOOKUP($B2485,競技者!$A$5:$I$1004,2,FALSE)="","",VLOOKUP($B2485,競技者!$A$5:$I$1004,2,FALSE)))</f>
        <v/>
      </c>
      <c r="D2485" s="120" t="str">
        <f>IF($B2485="","",IF(VLOOKUP($B2485,競技者!$A$5:$I$1004,3,FALSE)="","",VLOOKUP($B2485,競技者!$A$5:$I$1004,3,FALSE)))</f>
        <v/>
      </c>
      <c r="E2485" s="120" t="str">
        <f>IF($B2485="","",IF(VLOOKUP($B2485,競技者!$A$5:$I$1004,4,FALSE)="","",VLOOKUP($B2485,競技者!$A$5:$I$1004,4,FALSE)))</f>
        <v/>
      </c>
      <c r="F2485" s="120" t="str">
        <f>IF($B2485="","",IF(VLOOKUP($B2485,競技者!$A$5:$I$1004,7,FALSE)="","",VLOOKUP($B2485,競技者!$A$5:$I$1004,7,FALSE)))</f>
        <v/>
      </c>
      <c r="G2485" s="120" t="str">
        <f>IF($B2485="","",IF(VLOOKUP($B2485,競技者!$A$5:$I$1004,9,FALSE)="","",VLOOKUP($B2485,競技者!$A$5:$I$1004,9,FALSE)))</f>
        <v/>
      </c>
      <c r="H2485" s="119"/>
      <c r="I2485" s="120" t="str">
        <f t="shared" si="190"/>
        <v/>
      </c>
      <c r="J2485" s="121"/>
      <c r="K2485" s="122" t="str">
        <f t="shared" si="191"/>
        <v/>
      </c>
      <c r="L2485" s="121"/>
      <c r="M2485" s="122" t="str">
        <f t="shared" si="192"/>
        <v/>
      </c>
      <c r="N2485" s="123"/>
      <c r="O2485" s="123"/>
      <c r="P2485" s="259"/>
      <c r="Q2485" s="124" t="str">
        <f t="shared" si="193"/>
        <v/>
      </c>
      <c r="R2485" s="125" t="str">
        <f t="shared" si="194"/>
        <v/>
      </c>
      <c r="S2485" s="121"/>
      <c r="T2485" s="236"/>
      <c r="U2485" s="127"/>
    </row>
    <row r="2486" spans="1:21">
      <c r="A2486" s="94">
        <v>2482</v>
      </c>
      <c r="B2486" s="111"/>
      <c r="C2486" s="95" t="str">
        <f>IF($B2486="","",IF(VLOOKUP($B2486,競技者!$A$5:$I$1004,2,FALSE)="","",VLOOKUP($B2486,競技者!$A$5:$I$1004,2,FALSE)))</f>
        <v/>
      </c>
      <c r="D2486" s="95" t="str">
        <f>IF($B2486="","",IF(VLOOKUP($B2486,競技者!$A$5:$I$1004,3,FALSE)="","",VLOOKUP($B2486,競技者!$A$5:$I$1004,3,FALSE)))</f>
        <v/>
      </c>
      <c r="E2486" s="95" t="str">
        <f>IF($B2486="","",IF(VLOOKUP($B2486,競技者!$A$5:$I$1004,4,FALSE)="","",VLOOKUP($B2486,競技者!$A$5:$I$1004,4,FALSE)))</f>
        <v/>
      </c>
      <c r="F2486" s="95" t="str">
        <f>IF($B2486="","",IF(VLOOKUP($B2486,競技者!$A$5:$I$1004,7,FALSE)="","",VLOOKUP($B2486,競技者!$A$5:$I$1004,7,FALSE)))</f>
        <v/>
      </c>
      <c r="G2486" s="95" t="str">
        <f>IF($B2486="","",IF(VLOOKUP($B2486,競技者!$A$5:$I$1004,9,FALSE)="","",VLOOKUP($B2486,競技者!$A$5:$I$1004,9,FALSE)))</f>
        <v/>
      </c>
      <c r="H2486" s="109"/>
      <c r="I2486" s="95" t="str">
        <f t="shared" si="190"/>
        <v/>
      </c>
      <c r="J2486" s="96"/>
      <c r="K2486" s="107" t="str">
        <f t="shared" si="191"/>
        <v/>
      </c>
      <c r="L2486" s="96"/>
      <c r="M2486" s="107" t="str">
        <f t="shared" si="192"/>
        <v/>
      </c>
      <c r="N2486" s="103"/>
      <c r="O2486" s="103"/>
      <c r="P2486" s="260"/>
      <c r="Q2486" s="97" t="str">
        <f t="shared" si="193"/>
        <v/>
      </c>
      <c r="R2486" s="98" t="str">
        <f t="shared" si="194"/>
        <v/>
      </c>
      <c r="S2486" s="96"/>
      <c r="T2486" s="234"/>
      <c r="U2486" s="105"/>
    </row>
    <row r="2487" spans="1:21">
      <c r="A2487" s="94">
        <v>2483</v>
      </c>
      <c r="B2487" s="111"/>
      <c r="C2487" s="95" t="str">
        <f>IF($B2487="","",IF(VLOOKUP($B2487,競技者!$A$5:$I$1004,2,FALSE)="","",VLOOKUP($B2487,競技者!$A$5:$I$1004,2,FALSE)))</f>
        <v/>
      </c>
      <c r="D2487" s="95" t="str">
        <f>IF($B2487="","",IF(VLOOKUP($B2487,競技者!$A$5:$I$1004,3,FALSE)="","",VLOOKUP($B2487,競技者!$A$5:$I$1004,3,FALSE)))</f>
        <v/>
      </c>
      <c r="E2487" s="95" t="str">
        <f>IF($B2487="","",IF(VLOOKUP($B2487,競技者!$A$5:$I$1004,4,FALSE)="","",VLOOKUP($B2487,競技者!$A$5:$I$1004,4,FALSE)))</f>
        <v/>
      </c>
      <c r="F2487" s="95" t="str">
        <f>IF($B2487="","",IF(VLOOKUP($B2487,競技者!$A$5:$I$1004,7,FALSE)="","",VLOOKUP($B2487,競技者!$A$5:$I$1004,7,FALSE)))</f>
        <v/>
      </c>
      <c r="G2487" s="95" t="str">
        <f>IF($B2487="","",IF(VLOOKUP($B2487,競技者!$A$5:$I$1004,9,FALSE)="","",VLOOKUP($B2487,競技者!$A$5:$I$1004,9,FALSE)))</f>
        <v/>
      </c>
      <c r="H2487" s="109"/>
      <c r="I2487" s="95" t="str">
        <f t="shared" si="190"/>
        <v/>
      </c>
      <c r="J2487" s="96"/>
      <c r="K2487" s="107" t="str">
        <f t="shared" si="191"/>
        <v/>
      </c>
      <c r="L2487" s="96"/>
      <c r="M2487" s="107" t="str">
        <f t="shared" si="192"/>
        <v/>
      </c>
      <c r="N2487" s="103"/>
      <c r="O2487" s="103"/>
      <c r="P2487" s="260"/>
      <c r="Q2487" s="97" t="str">
        <f t="shared" si="193"/>
        <v/>
      </c>
      <c r="R2487" s="98" t="str">
        <f t="shared" si="194"/>
        <v/>
      </c>
      <c r="S2487" s="96"/>
      <c r="T2487" s="234"/>
      <c r="U2487" s="105"/>
    </row>
    <row r="2488" spans="1:21">
      <c r="A2488" s="94">
        <v>2484</v>
      </c>
      <c r="B2488" s="111"/>
      <c r="C2488" s="95" t="str">
        <f>IF($B2488="","",IF(VLOOKUP($B2488,競技者!$A$5:$I$1004,2,FALSE)="","",VLOOKUP($B2488,競技者!$A$5:$I$1004,2,FALSE)))</f>
        <v/>
      </c>
      <c r="D2488" s="95" t="str">
        <f>IF($B2488="","",IF(VLOOKUP($B2488,競技者!$A$5:$I$1004,3,FALSE)="","",VLOOKUP($B2488,競技者!$A$5:$I$1004,3,FALSE)))</f>
        <v/>
      </c>
      <c r="E2488" s="95" t="str">
        <f>IF($B2488="","",IF(VLOOKUP($B2488,競技者!$A$5:$I$1004,4,FALSE)="","",VLOOKUP($B2488,競技者!$A$5:$I$1004,4,FALSE)))</f>
        <v/>
      </c>
      <c r="F2488" s="95" t="str">
        <f>IF($B2488="","",IF(VLOOKUP($B2488,競技者!$A$5:$I$1004,7,FALSE)="","",VLOOKUP($B2488,競技者!$A$5:$I$1004,7,FALSE)))</f>
        <v/>
      </c>
      <c r="G2488" s="95" t="str">
        <f>IF($B2488="","",IF(VLOOKUP($B2488,競技者!$A$5:$I$1004,9,FALSE)="","",VLOOKUP($B2488,競技者!$A$5:$I$1004,9,FALSE)))</f>
        <v/>
      </c>
      <c r="H2488" s="109"/>
      <c r="I2488" s="95" t="str">
        <f t="shared" si="190"/>
        <v/>
      </c>
      <c r="J2488" s="96"/>
      <c r="K2488" s="107" t="str">
        <f t="shared" si="191"/>
        <v/>
      </c>
      <c r="L2488" s="96"/>
      <c r="M2488" s="107" t="str">
        <f t="shared" si="192"/>
        <v/>
      </c>
      <c r="N2488" s="103"/>
      <c r="O2488" s="103"/>
      <c r="P2488" s="260"/>
      <c r="Q2488" s="97" t="str">
        <f t="shared" si="193"/>
        <v/>
      </c>
      <c r="R2488" s="98" t="str">
        <f t="shared" si="194"/>
        <v/>
      </c>
      <c r="S2488" s="96"/>
      <c r="T2488" s="234"/>
      <c r="U2488" s="105"/>
    </row>
    <row r="2489" spans="1:21">
      <c r="A2489" s="94">
        <v>2485</v>
      </c>
      <c r="B2489" s="207"/>
      <c r="C2489" s="208" t="str">
        <f>IF($B2489="","",IF(VLOOKUP($B2489,競技者!$A$5:$I$1004,2,FALSE)="","",VLOOKUP($B2489,競技者!$A$5:$I$1004,2,FALSE)))</f>
        <v/>
      </c>
      <c r="D2489" s="208" t="str">
        <f>IF($B2489="","",IF(VLOOKUP($B2489,競技者!$A$5:$I$1004,3,FALSE)="","",VLOOKUP($B2489,競技者!$A$5:$I$1004,3,FALSE)))</f>
        <v/>
      </c>
      <c r="E2489" s="208" t="str">
        <f>IF($B2489="","",IF(VLOOKUP($B2489,競技者!$A$5:$I$1004,4,FALSE)="","",VLOOKUP($B2489,競技者!$A$5:$I$1004,4,FALSE)))</f>
        <v/>
      </c>
      <c r="F2489" s="208" t="str">
        <f>IF($B2489="","",IF(VLOOKUP($B2489,競技者!$A$5:$I$1004,7,FALSE)="","",VLOOKUP($B2489,競技者!$A$5:$I$1004,7,FALSE)))</f>
        <v/>
      </c>
      <c r="G2489" s="208" t="str">
        <f>IF($B2489="","",IF(VLOOKUP($B2489,競技者!$A$5:$I$1004,9,FALSE)="","",VLOOKUP($B2489,競技者!$A$5:$I$1004,9,FALSE)))</f>
        <v/>
      </c>
      <c r="H2489" s="209"/>
      <c r="I2489" s="208" t="str">
        <f t="shared" si="190"/>
        <v/>
      </c>
      <c r="J2489" s="210"/>
      <c r="K2489" s="211" t="str">
        <f t="shared" si="191"/>
        <v/>
      </c>
      <c r="L2489" s="210"/>
      <c r="M2489" s="211" t="str">
        <f t="shared" si="192"/>
        <v/>
      </c>
      <c r="N2489" s="212"/>
      <c r="O2489" s="212"/>
      <c r="P2489" s="261"/>
      <c r="Q2489" s="213" t="str">
        <f t="shared" si="193"/>
        <v/>
      </c>
      <c r="R2489" s="214" t="str">
        <f t="shared" si="194"/>
        <v/>
      </c>
      <c r="S2489" s="210"/>
      <c r="T2489" s="238"/>
      <c r="U2489" s="216"/>
    </row>
    <row r="2490" spans="1:21">
      <c r="A2490" s="94">
        <v>2486</v>
      </c>
      <c r="B2490" s="199"/>
      <c r="C2490" s="120" t="str">
        <f>IF($B2490="","",IF(VLOOKUP($B2490,競技者!$A$5:$I$1004,2,FALSE)="","",VLOOKUP($B2490,競技者!$A$5:$I$1004,2,FALSE)))</f>
        <v/>
      </c>
      <c r="D2490" s="120" t="str">
        <f>IF($B2490="","",IF(VLOOKUP($B2490,競技者!$A$5:$I$1004,3,FALSE)="","",VLOOKUP($B2490,競技者!$A$5:$I$1004,3,FALSE)))</f>
        <v/>
      </c>
      <c r="E2490" s="120" t="str">
        <f>IF($B2490="","",IF(VLOOKUP($B2490,競技者!$A$5:$I$1004,4,FALSE)="","",VLOOKUP($B2490,競技者!$A$5:$I$1004,4,FALSE)))</f>
        <v/>
      </c>
      <c r="F2490" s="120" t="str">
        <f>IF($B2490="","",IF(VLOOKUP($B2490,競技者!$A$5:$I$1004,7,FALSE)="","",VLOOKUP($B2490,競技者!$A$5:$I$1004,7,FALSE)))</f>
        <v/>
      </c>
      <c r="G2490" s="120" t="str">
        <f>IF($B2490="","",IF(VLOOKUP($B2490,競技者!$A$5:$I$1004,9,FALSE)="","",VLOOKUP($B2490,競技者!$A$5:$I$1004,9,FALSE)))</f>
        <v/>
      </c>
      <c r="H2490" s="119"/>
      <c r="I2490" s="120" t="str">
        <f t="shared" si="190"/>
        <v/>
      </c>
      <c r="J2490" s="121"/>
      <c r="K2490" s="122" t="str">
        <f t="shared" si="191"/>
        <v/>
      </c>
      <c r="L2490" s="121"/>
      <c r="M2490" s="122" t="str">
        <f t="shared" si="192"/>
        <v/>
      </c>
      <c r="N2490" s="123"/>
      <c r="O2490" s="123"/>
      <c r="P2490" s="259"/>
      <c r="Q2490" s="124" t="str">
        <f t="shared" si="193"/>
        <v/>
      </c>
      <c r="R2490" s="125" t="str">
        <f t="shared" si="194"/>
        <v/>
      </c>
      <c r="S2490" s="121"/>
      <c r="T2490" s="236"/>
      <c r="U2490" s="127"/>
    </row>
    <row r="2491" spans="1:21">
      <c r="A2491" s="94">
        <v>2487</v>
      </c>
      <c r="B2491" s="111"/>
      <c r="C2491" s="95" t="str">
        <f>IF($B2491="","",IF(VLOOKUP($B2491,競技者!$A$5:$I$1004,2,FALSE)="","",VLOOKUP($B2491,競技者!$A$5:$I$1004,2,FALSE)))</f>
        <v/>
      </c>
      <c r="D2491" s="95" t="str">
        <f>IF($B2491="","",IF(VLOOKUP($B2491,競技者!$A$5:$I$1004,3,FALSE)="","",VLOOKUP($B2491,競技者!$A$5:$I$1004,3,FALSE)))</f>
        <v/>
      </c>
      <c r="E2491" s="95" t="str">
        <f>IF($B2491="","",IF(VLOOKUP($B2491,競技者!$A$5:$I$1004,4,FALSE)="","",VLOOKUP($B2491,競技者!$A$5:$I$1004,4,FALSE)))</f>
        <v/>
      </c>
      <c r="F2491" s="95" t="str">
        <f>IF($B2491="","",IF(VLOOKUP($B2491,競技者!$A$5:$I$1004,7,FALSE)="","",VLOOKUP($B2491,競技者!$A$5:$I$1004,7,FALSE)))</f>
        <v/>
      </c>
      <c r="G2491" s="95" t="str">
        <f>IF($B2491="","",IF(VLOOKUP($B2491,競技者!$A$5:$I$1004,9,FALSE)="","",VLOOKUP($B2491,競技者!$A$5:$I$1004,9,FALSE)))</f>
        <v/>
      </c>
      <c r="H2491" s="109"/>
      <c r="I2491" s="95" t="str">
        <f t="shared" si="190"/>
        <v/>
      </c>
      <c r="J2491" s="96"/>
      <c r="K2491" s="107" t="str">
        <f t="shared" si="191"/>
        <v/>
      </c>
      <c r="L2491" s="96"/>
      <c r="M2491" s="107" t="str">
        <f t="shared" si="192"/>
        <v/>
      </c>
      <c r="N2491" s="103"/>
      <c r="O2491" s="103"/>
      <c r="P2491" s="260"/>
      <c r="Q2491" s="97" t="str">
        <f t="shared" si="193"/>
        <v/>
      </c>
      <c r="R2491" s="98" t="str">
        <f t="shared" si="194"/>
        <v/>
      </c>
      <c r="S2491" s="96"/>
      <c r="T2491" s="234"/>
      <c r="U2491" s="105"/>
    </row>
    <row r="2492" spans="1:21">
      <c r="A2492" s="94">
        <v>2488</v>
      </c>
      <c r="B2492" s="111"/>
      <c r="C2492" s="95" t="str">
        <f>IF($B2492="","",IF(VLOOKUP($B2492,競技者!$A$5:$I$1004,2,FALSE)="","",VLOOKUP($B2492,競技者!$A$5:$I$1004,2,FALSE)))</f>
        <v/>
      </c>
      <c r="D2492" s="95" t="str">
        <f>IF($B2492="","",IF(VLOOKUP($B2492,競技者!$A$5:$I$1004,3,FALSE)="","",VLOOKUP($B2492,競技者!$A$5:$I$1004,3,FALSE)))</f>
        <v/>
      </c>
      <c r="E2492" s="95" t="str">
        <f>IF($B2492="","",IF(VLOOKUP($B2492,競技者!$A$5:$I$1004,4,FALSE)="","",VLOOKUP($B2492,競技者!$A$5:$I$1004,4,FALSE)))</f>
        <v/>
      </c>
      <c r="F2492" s="95" t="str">
        <f>IF($B2492="","",IF(VLOOKUP($B2492,競技者!$A$5:$I$1004,7,FALSE)="","",VLOOKUP($B2492,競技者!$A$5:$I$1004,7,FALSE)))</f>
        <v/>
      </c>
      <c r="G2492" s="95" t="str">
        <f>IF($B2492="","",IF(VLOOKUP($B2492,競技者!$A$5:$I$1004,9,FALSE)="","",VLOOKUP($B2492,競技者!$A$5:$I$1004,9,FALSE)))</f>
        <v/>
      </c>
      <c r="H2492" s="109"/>
      <c r="I2492" s="95" t="str">
        <f t="shared" si="190"/>
        <v/>
      </c>
      <c r="J2492" s="96"/>
      <c r="K2492" s="107" t="str">
        <f t="shared" si="191"/>
        <v/>
      </c>
      <c r="L2492" s="96"/>
      <c r="M2492" s="107" t="str">
        <f t="shared" si="192"/>
        <v/>
      </c>
      <c r="N2492" s="103"/>
      <c r="O2492" s="103"/>
      <c r="P2492" s="260"/>
      <c r="Q2492" s="97" t="str">
        <f t="shared" si="193"/>
        <v/>
      </c>
      <c r="R2492" s="98" t="str">
        <f t="shared" si="194"/>
        <v/>
      </c>
      <c r="S2492" s="96"/>
      <c r="T2492" s="234"/>
      <c r="U2492" s="105"/>
    </row>
    <row r="2493" spans="1:21">
      <c r="A2493" s="94">
        <v>2489</v>
      </c>
      <c r="B2493" s="111"/>
      <c r="C2493" s="95" t="str">
        <f>IF($B2493="","",IF(VLOOKUP($B2493,競技者!$A$5:$I$1004,2,FALSE)="","",VLOOKUP($B2493,競技者!$A$5:$I$1004,2,FALSE)))</f>
        <v/>
      </c>
      <c r="D2493" s="95" t="str">
        <f>IF($B2493="","",IF(VLOOKUP($B2493,競技者!$A$5:$I$1004,3,FALSE)="","",VLOOKUP($B2493,競技者!$A$5:$I$1004,3,FALSE)))</f>
        <v/>
      </c>
      <c r="E2493" s="95" t="str">
        <f>IF($B2493="","",IF(VLOOKUP($B2493,競技者!$A$5:$I$1004,4,FALSE)="","",VLOOKUP($B2493,競技者!$A$5:$I$1004,4,FALSE)))</f>
        <v/>
      </c>
      <c r="F2493" s="95" t="str">
        <f>IF($B2493="","",IF(VLOOKUP($B2493,競技者!$A$5:$I$1004,7,FALSE)="","",VLOOKUP($B2493,競技者!$A$5:$I$1004,7,FALSE)))</f>
        <v/>
      </c>
      <c r="G2493" s="95" t="str">
        <f>IF($B2493="","",IF(VLOOKUP($B2493,競技者!$A$5:$I$1004,9,FALSE)="","",VLOOKUP($B2493,競技者!$A$5:$I$1004,9,FALSE)))</f>
        <v/>
      </c>
      <c r="H2493" s="109"/>
      <c r="I2493" s="95" t="str">
        <f t="shared" si="190"/>
        <v/>
      </c>
      <c r="J2493" s="96"/>
      <c r="K2493" s="107" t="str">
        <f t="shared" si="191"/>
        <v/>
      </c>
      <c r="L2493" s="96"/>
      <c r="M2493" s="107" t="str">
        <f t="shared" si="192"/>
        <v/>
      </c>
      <c r="N2493" s="103"/>
      <c r="O2493" s="103"/>
      <c r="P2493" s="260"/>
      <c r="Q2493" s="97" t="str">
        <f t="shared" si="193"/>
        <v/>
      </c>
      <c r="R2493" s="98" t="str">
        <f t="shared" si="194"/>
        <v/>
      </c>
      <c r="S2493" s="96"/>
      <c r="T2493" s="234"/>
      <c r="U2493" s="105"/>
    </row>
    <row r="2494" spans="1:21" ht="12.6" thickBot="1">
      <c r="A2494" s="94">
        <v>2490</v>
      </c>
      <c r="B2494" s="217"/>
      <c r="C2494" s="218" t="str">
        <f>IF($B2494="","",IF(VLOOKUP($B2494,競技者!$A$5:$I$1004,2,FALSE)="","",VLOOKUP($B2494,競技者!$A$5:$I$1004,2,FALSE)))</f>
        <v/>
      </c>
      <c r="D2494" s="218" t="str">
        <f>IF($B2494="","",IF(VLOOKUP($B2494,競技者!$A$5:$I$1004,3,FALSE)="","",VLOOKUP($B2494,競技者!$A$5:$I$1004,3,FALSE)))</f>
        <v/>
      </c>
      <c r="E2494" s="218" t="str">
        <f>IF($B2494="","",IF(VLOOKUP($B2494,競技者!$A$5:$I$1004,4,FALSE)="","",VLOOKUP($B2494,競技者!$A$5:$I$1004,4,FALSE)))</f>
        <v/>
      </c>
      <c r="F2494" s="218" t="str">
        <f>IF($B2494="","",IF(VLOOKUP($B2494,競技者!$A$5:$I$1004,7,FALSE)="","",VLOOKUP($B2494,競技者!$A$5:$I$1004,7,FALSE)))</f>
        <v/>
      </c>
      <c r="G2494" s="218" t="str">
        <f>IF($B2494="","",IF(VLOOKUP($B2494,競技者!$A$5:$I$1004,9,FALSE)="","",VLOOKUP($B2494,競技者!$A$5:$I$1004,9,FALSE)))</f>
        <v/>
      </c>
      <c r="H2494" s="219"/>
      <c r="I2494" s="218" t="str">
        <f t="shared" si="190"/>
        <v/>
      </c>
      <c r="J2494" s="220"/>
      <c r="K2494" s="221" t="str">
        <f t="shared" si="191"/>
        <v/>
      </c>
      <c r="L2494" s="220"/>
      <c r="M2494" s="221" t="str">
        <f t="shared" si="192"/>
        <v/>
      </c>
      <c r="N2494" s="262"/>
      <c r="O2494" s="262"/>
      <c r="P2494" s="263"/>
      <c r="Q2494" s="222" t="str">
        <f t="shared" si="193"/>
        <v/>
      </c>
      <c r="R2494" s="223" t="str">
        <f t="shared" si="194"/>
        <v/>
      </c>
      <c r="S2494" s="220"/>
      <c r="T2494" s="237"/>
      <c r="U2494" s="224"/>
    </row>
    <row r="2495" spans="1:21">
      <c r="A2495" s="94">
        <v>2491</v>
      </c>
      <c r="B2495" s="199"/>
      <c r="C2495" s="120" t="str">
        <f>IF($B2495="","",IF(VLOOKUP($B2495,競技者!$A$5:$I$1004,2,FALSE)="","",VLOOKUP($B2495,競技者!$A$5:$I$1004,2,FALSE)))</f>
        <v/>
      </c>
      <c r="D2495" s="120" t="str">
        <f>IF($B2495="","",IF(VLOOKUP($B2495,競技者!$A$5:$I$1004,3,FALSE)="","",VLOOKUP($B2495,競技者!$A$5:$I$1004,3,FALSE)))</f>
        <v/>
      </c>
      <c r="E2495" s="120" t="str">
        <f>IF($B2495="","",IF(VLOOKUP($B2495,競技者!$A$5:$I$1004,4,FALSE)="","",VLOOKUP($B2495,競技者!$A$5:$I$1004,4,FALSE)))</f>
        <v/>
      </c>
      <c r="F2495" s="120" t="str">
        <f>IF($B2495="","",IF(VLOOKUP($B2495,競技者!$A$5:$I$1004,7,FALSE)="","",VLOOKUP($B2495,競技者!$A$5:$I$1004,7,FALSE)))</f>
        <v/>
      </c>
      <c r="G2495" s="120" t="str">
        <f>IF($B2495="","",IF(VLOOKUP($B2495,競技者!$A$5:$I$1004,9,FALSE)="","",VLOOKUP($B2495,競技者!$A$5:$I$1004,9,FALSE)))</f>
        <v/>
      </c>
      <c r="H2495" s="119"/>
      <c r="I2495" s="120" t="str">
        <f t="shared" si="190"/>
        <v/>
      </c>
      <c r="J2495" s="121"/>
      <c r="K2495" s="122" t="str">
        <f t="shared" si="191"/>
        <v/>
      </c>
      <c r="L2495" s="121"/>
      <c r="M2495" s="122" t="str">
        <f t="shared" si="192"/>
        <v/>
      </c>
      <c r="N2495" s="123"/>
      <c r="O2495" s="123"/>
      <c r="P2495" s="259"/>
      <c r="Q2495" s="124" t="str">
        <f t="shared" si="193"/>
        <v/>
      </c>
      <c r="R2495" s="125" t="str">
        <f t="shared" si="194"/>
        <v/>
      </c>
      <c r="S2495" s="121"/>
      <c r="T2495" s="236"/>
      <c r="U2495" s="127"/>
    </row>
    <row r="2496" spans="1:21">
      <c r="A2496" s="94">
        <v>2492</v>
      </c>
      <c r="B2496" s="111"/>
      <c r="C2496" s="95" t="str">
        <f>IF($B2496="","",IF(VLOOKUP($B2496,競技者!$A$5:$I$1004,2,FALSE)="","",VLOOKUP($B2496,競技者!$A$5:$I$1004,2,FALSE)))</f>
        <v/>
      </c>
      <c r="D2496" s="95" t="str">
        <f>IF($B2496="","",IF(VLOOKUP($B2496,競技者!$A$5:$I$1004,3,FALSE)="","",VLOOKUP($B2496,競技者!$A$5:$I$1004,3,FALSE)))</f>
        <v/>
      </c>
      <c r="E2496" s="95" t="str">
        <f>IF($B2496="","",IF(VLOOKUP($B2496,競技者!$A$5:$I$1004,4,FALSE)="","",VLOOKUP($B2496,競技者!$A$5:$I$1004,4,FALSE)))</f>
        <v/>
      </c>
      <c r="F2496" s="95" t="str">
        <f>IF($B2496="","",IF(VLOOKUP($B2496,競技者!$A$5:$I$1004,7,FALSE)="","",VLOOKUP($B2496,競技者!$A$5:$I$1004,7,FALSE)))</f>
        <v/>
      </c>
      <c r="G2496" s="95" t="str">
        <f>IF($B2496="","",IF(VLOOKUP($B2496,競技者!$A$5:$I$1004,9,FALSE)="","",VLOOKUP($B2496,競技者!$A$5:$I$1004,9,FALSE)))</f>
        <v/>
      </c>
      <c r="H2496" s="109"/>
      <c r="I2496" s="95" t="str">
        <f t="shared" si="190"/>
        <v/>
      </c>
      <c r="J2496" s="96"/>
      <c r="K2496" s="107" t="str">
        <f t="shared" si="191"/>
        <v/>
      </c>
      <c r="L2496" s="96"/>
      <c r="M2496" s="107" t="str">
        <f t="shared" si="192"/>
        <v/>
      </c>
      <c r="N2496" s="103"/>
      <c r="O2496" s="103"/>
      <c r="P2496" s="260"/>
      <c r="Q2496" s="97" t="str">
        <f t="shared" si="193"/>
        <v/>
      </c>
      <c r="R2496" s="98" t="str">
        <f t="shared" si="194"/>
        <v/>
      </c>
      <c r="S2496" s="96"/>
      <c r="T2496" s="234"/>
      <c r="U2496" s="105"/>
    </row>
    <row r="2497" spans="1:21">
      <c r="A2497" s="94">
        <v>2493</v>
      </c>
      <c r="B2497" s="111"/>
      <c r="C2497" s="95" t="str">
        <f>IF($B2497="","",IF(VLOOKUP($B2497,競技者!$A$5:$I$1004,2,FALSE)="","",VLOOKUP($B2497,競技者!$A$5:$I$1004,2,FALSE)))</f>
        <v/>
      </c>
      <c r="D2497" s="95" t="str">
        <f>IF($B2497="","",IF(VLOOKUP($B2497,競技者!$A$5:$I$1004,3,FALSE)="","",VLOOKUP($B2497,競技者!$A$5:$I$1004,3,FALSE)))</f>
        <v/>
      </c>
      <c r="E2497" s="95" t="str">
        <f>IF($B2497="","",IF(VLOOKUP($B2497,競技者!$A$5:$I$1004,4,FALSE)="","",VLOOKUP($B2497,競技者!$A$5:$I$1004,4,FALSE)))</f>
        <v/>
      </c>
      <c r="F2497" s="95" t="str">
        <f>IF($B2497="","",IF(VLOOKUP($B2497,競技者!$A$5:$I$1004,7,FALSE)="","",VLOOKUP($B2497,競技者!$A$5:$I$1004,7,FALSE)))</f>
        <v/>
      </c>
      <c r="G2497" s="95" t="str">
        <f>IF($B2497="","",IF(VLOOKUP($B2497,競技者!$A$5:$I$1004,9,FALSE)="","",VLOOKUP($B2497,競技者!$A$5:$I$1004,9,FALSE)))</f>
        <v/>
      </c>
      <c r="H2497" s="109"/>
      <c r="I2497" s="95" t="str">
        <f t="shared" si="190"/>
        <v/>
      </c>
      <c r="J2497" s="96"/>
      <c r="K2497" s="107" t="str">
        <f t="shared" si="191"/>
        <v/>
      </c>
      <c r="L2497" s="96"/>
      <c r="M2497" s="107" t="str">
        <f t="shared" si="192"/>
        <v/>
      </c>
      <c r="N2497" s="103"/>
      <c r="O2497" s="103"/>
      <c r="P2497" s="260"/>
      <c r="Q2497" s="97" t="str">
        <f t="shared" si="193"/>
        <v/>
      </c>
      <c r="R2497" s="98" t="str">
        <f t="shared" si="194"/>
        <v/>
      </c>
      <c r="S2497" s="96"/>
      <c r="T2497" s="234"/>
      <c r="U2497" s="105"/>
    </row>
    <row r="2498" spans="1:21">
      <c r="A2498" s="94">
        <v>2494</v>
      </c>
      <c r="B2498" s="111"/>
      <c r="C2498" s="95" t="str">
        <f>IF($B2498="","",IF(VLOOKUP($B2498,競技者!$A$5:$I$1004,2,FALSE)="","",VLOOKUP($B2498,競技者!$A$5:$I$1004,2,FALSE)))</f>
        <v/>
      </c>
      <c r="D2498" s="95" t="str">
        <f>IF($B2498="","",IF(VLOOKUP($B2498,競技者!$A$5:$I$1004,3,FALSE)="","",VLOOKUP($B2498,競技者!$A$5:$I$1004,3,FALSE)))</f>
        <v/>
      </c>
      <c r="E2498" s="95" t="str">
        <f>IF($B2498="","",IF(VLOOKUP($B2498,競技者!$A$5:$I$1004,4,FALSE)="","",VLOOKUP($B2498,競技者!$A$5:$I$1004,4,FALSE)))</f>
        <v/>
      </c>
      <c r="F2498" s="95" t="str">
        <f>IF($B2498="","",IF(VLOOKUP($B2498,競技者!$A$5:$I$1004,7,FALSE)="","",VLOOKUP($B2498,競技者!$A$5:$I$1004,7,FALSE)))</f>
        <v/>
      </c>
      <c r="G2498" s="95" t="str">
        <f>IF($B2498="","",IF(VLOOKUP($B2498,競技者!$A$5:$I$1004,9,FALSE)="","",VLOOKUP($B2498,競技者!$A$5:$I$1004,9,FALSE)))</f>
        <v/>
      </c>
      <c r="H2498" s="109"/>
      <c r="I2498" s="95" t="str">
        <f t="shared" si="190"/>
        <v/>
      </c>
      <c r="J2498" s="96"/>
      <c r="K2498" s="107" t="str">
        <f t="shared" si="191"/>
        <v/>
      </c>
      <c r="L2498" s="96"/>
      <c r="M2498" s="107" t="str">
        <f t="shared" si="192"/>
        <v/>
      </c>
      <c r="N2498" s="103"/>
      <c r="O2498" s="103"/>
      <c r="P2498" s="260"/>
      <c r="Q2498" s="97" t="str">
        <f t="shared" si="193"/>
        <v/>
      </c>
      <c r="R2498" s="98" t="str">
        <f t="shared" si="194"/>
        <v/>
      </c>
      <c r="S2498" s="96"/>
      <c r="T2498" s="234"/>
      <c r="U2498" s="105"/>
    </row>
    <row r="2499" spans="1:21">
      <c r="A2499" s="94">
        <v>2495</v>
      </c>
      <c r="B2499" s="207"/>
      <c r="C2499" s="208" t="str">
        <f>IF($B2499="","",IF(VLOOKUP($B2499,競技者!$A$5:$I$1004,2,FALSE)="","",VLOOKUP($B2499,競技者!$A$5:$I$1004,2,FALSE)))</f>
        <v/>
      </c>
      <c r="D2499" s="208" t="str">
        <f>IF($B2499="","",IF(VLOOKUP($B2499,競技者!$A$5:$I$1004,3,FALSE)="","",VLOOKUP($B2499,競技者!$A$5:$I$1004,3,FALSE)))</f>
        <v/>
      </c>
      <c r="E2499" s="208" t="str">
        <f>IF($B2499="","",IF(VLOOKUP($B2499,競技者!$A$5:$I$1004,4,FALSE)="","",VLOOKUP($B2499,競技者!$A$5:$I$1004,4,FALSE)))</f>
        <v/>
      </c>
      <c r="F2499" s="208" t="str">
        <f>IF($B2499="","",IF(VLOOKUP($B2499,競技者!$A$5:$I$1004,7,FALSE)="","",VLOOKUP($B2499,競技者!$A$5:$I$1004,7,FALSE)))</f>
        <v/>
      </c>
      <c r="G2499" s="208" t="str">
        <f>IF($B2499="","",IF(VLOOKUP($B2499,競技者!$A$5:$I$1004,9,FALSE)="","",VLOOKUP($B2499,競技者!$A$5:$I$1004,9,FALSE)))</f>
        <v/>
      </c>
      <c r="H2499" s="209"/>
      <c r="I2499" s="208" t="str">
        <f t="shared" si="190"/>
        <v/>
      </c>
      <c r="J2499" s="210"/>
      <c r="K2499" s="211" t="str">
        <f t="shared" si="191"/>
        <v/>
      </c>
      <c r="L2499" s="210"/>
      <c r="M2499" s="211" t="str">
        <f t="shared" si="192"/>
        <v/>
      </c>
      <c r="N2499" s="212"/>
      <c r="O2499" s="212"/>
      <c r="P2499" s="261"/>
      <c r="Q2499" s="213" t="str">
        <f t="shared" si="193"/>
        <v/>
      </c>
      <c r="R2499" s="214" t="str">
        <f t="shared" si="194"/>
        <v/>
      </c>
      <c r="S2499" s="210"/>
      <c r="T2499" s="238"/>
      <c r="U2499" s="216"/>
    </row>
    <row r="2500" spans="1:21">
      <c r="A2500" s="94">
        <v>2496</v>
      </c>
      <c r="B2500" s="199"/>
      <c r="C2500" s="120" t="str">
        <f>IF($B2500="","",IF(VLOOKUP($B2500,競技者!$A$5:$I$1004,2,FALSE)="","",VLOOKUP($B2500,競技者!$A$5:$I$1004,2,FALSE)))</f>
        <v/>
      </c>
      <c r="D2500" s="120" t="str">
        <f>IF($B2500="","",IF(VLOOKUP($B2500,競技者!$A$5:$I$1004,3,FALSE)="","",VLOOKUP($B2500,競技者!$A$5:$I$1004,3,FALSE)))</f>
        <v/>
      </c>
      <c r="E2500" s="120" t="str">
        <f>IF($B2500="","",IF(VLOOKUP($B2500,競技者!$A$5:$I$1004,4,FALSE)="","",VLOOKUP($B2500,競技者!$A$5:$I$1004,4,FALSE)))</f>
        <v/>
      </c>
      <c r="F2500" s="120" t="str">
        <f>IF($B2500="","",IF(VLOOKUP($B2500,競技者!$A$5:$I$1004,7,FALSE)="","",VLOOKUP($B2500,競技者!$A$5:$I$1004,7,FALSE)))</f>
        <v/>
      </c>
      <c r="G2500" s="120" t="str">
        <f>IF($B2500="","",IF(VLOOKUP($B2500,競技者!$A$5:$I$1004,9,FALSE)="","",VLOOKUP($B2500,競技者!$A$5:$I$1004,9,FALSE)))</f>
        <v/>
      </c>
      <c r="H2500" s="119"/>
      <c r="I2500" s="120" t="str">
        <f t="shared" si="190"/>
        <v/>
      </c>
      <c r="J2500" s="121"/>
      <c r="K2500" s="122" t="str">
        <f t="shared" si="191"/>
        <v/>
      </c>
      <c r="L2500" s="121"/>
      <c r="M2500" s="122" t="str">
        <f t="shared" si="192"/>
        <v/>
      </c>
      <c r="N2500" s="123"/>
      <c r="O2500" s="123"/>
      <c r="P2500" s="259"/>
      <c r="Q2500" s="124" t="str">
        <f t="shared" si="193"/>
        <v/>
      </c>
      <c r="R2500" s="125" t="str">
        <f t="shared" si="194"/>
        <v/>
      </c>
      <c r="S2500" s="121"/>
      <c r="T2500" s="236"/>
      <c r="U2500" s="127"/>
    </row>
    <row r="2501" spans="1:21">
      <c r="A2501" s="94">
        <v>2497</v>
      </c>
      <c r="B2501" s="111"/>
      <c r="C2501" s="95" t="str">
        <f>IF($B2501="","",IF(VLOOKUP($B2501,競技者!$A$5:$I$1004,2,FALSE)="","",VLOOKUP($B2501,競技者!$A$5:$I$1004,2,FALSE)))</f>
        <v/>
      </c>
      <c r="D2501" s="95" t="str">
        <f>IF($B2501="","",IF(VLOOKUP($B2501,競技者!$A$5:$I$1004,3,FALSE)="","",VLOOKUP($B2501,競技者!$A$5:$I$1004,3,FALSE)))</f>
        <v/>
      </c>
      <c r="E2501" s="95" t="str">
        <f>IF($B2501="","",IF(VLOOKUP($B2501,競技者!$A$5:$I$1004,4,FALSE)="","",VLOOKUP($B2501,競技者!$A$5:$I$1004,4,FALSE)))</f>
        <v/>
      </c>
      <c r="F2501" s="95" t="str">
        <f>IF($B2501="","",IF(VLOOKUP($B2501,競技者!$A$5:$I$1004,7,FALSE)="","",VLOOKUP($B2501,競技者!$A$5:$I$1004,7,FALSE)))</f>
        <v/>
      </c>
      <c r="G2501" s="95" t="str">
        <f>IF($B2501="","",IF(VLOOKUP($B2501,競技者!$A$5:$I$1004,9,FALSE)="","",VLOOKUP($B2501,競技者!$A$5:$I$1004,9,FALSE)))</f>
        <v/>
      </c>
      <c r="H2501" s="109"/>
      <c r="I2501" s="95" t="str">
        <f t="shared" si="190"/>
        <v/>
      </c>
      <c r="J2501" s="96"/>
      <c r="K2501" s="107" t="str">
        <f t="shared" si="191"/>
        <v/>
      </c>
      <c r="L2501" s="96"/>
      <c r="M2501" s="107" t="str">
        <f t="shared" si="192"/>
        <v/>
      </c>
      <c r="N2501" s="103"/>
      <c r="O2501" s="103"/>
      <c r="P2501" s="260"/>
      <c r="Q2501" s="97" t="str">
        <f t="shared" si="193"/>
        <v/>
      </c>
      <c r="R2501" s="98" t="str">
        <f t="shared" si="194"/>
        <v/>
      </c>
      <c r="S2501" s="96"/>
      <c r="T2501" s="234"/>
      <c r="U2501" s="105"/>
    </row>
    <row r="2502" spans="1:21">
      <c r="A2502" s="94">
        <v>2498</v>
      </c>
      <c r="B2502" s="111"/>
      <c r="C2502" s="95" t="str">
        <f>IF($B2502="","",IF(VLOOKUP($B2502,競技者!$A$5:$I$1004,2,FALSE)="","",VLOOKUP($B2502,競技者!$A$5:$I$1004,2,FALSE)))</f>
        <v/>
      </c>
      <c r="D2502" s="95" t="str">
        <f>IF($B2502="","",IF(VLOOKUP($B2502,競技者!$A$5:$I$1004,3,FALSE)="","",VLOOKUP($B2502,競技者!$A$5:$I$1004,3,FALSE)))</f>
        <v/>
      </c>
      <c r="E2502" s="95" t="str">
        <f>IF($B2502="","",IF(VLOOKUP($B2502,競技者!$A$5:$I$1004,4,FALSE)="","",VLOOKUP($B2502,競技者!$A$5:$I$1004,4,FALSE)))</f>
        <v/>
      </c>
      <c r="F2502" s="95" t="str">
        <f>IF($B2502="","",IF(VLOOKUP($B2502,競技者!$A$5:$I$1004,7,FALSE)="","",VLOOKUP($B2502,競技者!$A$5:$I$1004,7,FALSE)))</f>
        <v/>
      </c>
      <c r="G2502" s="95" t="str">
        <f>IF($B2502="","",IF(VLOOKUP($B2502,競技者!$A$5:$I$1004,9,FALSE)="","",VLOOKUP($B2502,競技者!$A$5:$I$1004,9,FALSE)))</f>
        <v/>
      </c>
      <c r="H2502" s="109"/>
      <c r="I2502" s="95" t="str">
        <f t="shared" ref="I2502:I2565" si="195">IF(H2502="50ｍ（長水路）","LC",IF(H2502="","","SC"))</f>
        <v/>
      </c>
      <c r="J2502" s="96"/>
      <c r="K2502" s="107" t="str">
        <f t="shared" ref="K2502:K2565" si="196">IF(J2502="自由形",1,IF(J2502="背泳ぎ",2,IF(J2502="平泳ぎ",3,IF(J2502="バタフライ",4,IF(J2502="","",5)))))</f>
        <v/>
      </c>
      <c r="L2502" s="96"/>
      <c r="M2502" s="107" t="str">
        <f t="shared" ref="M2502:M2565" si="197">IF(L2502="25m",1,IF(L2502="50m",2,IF(L2502="100m",3,IF(L2502="200m",4,IF(L2502="400m",5,IF(L2502="800m",6,IF(L2502="1500m",7,"")))))))</f>
        <v/>
      </c>
      <c r="N2502" s="103"/>
      <c r="O2502" s="103"/>
      <c r="P2502" s="260"/>
      <c r="Q2502" s="97" t="str">
        <f t="shared" ref="Q2502:Q2565" si="198">IF(P2502="","",IF(N2502="",TEXT(O2502&amp;"."&amp;P2502,"00.00"),TIMEVALUE(N2502&amp;":"&amp;O2502&amp;"."&amp;P2502)))</f>
        <v/>
      </c>
      <c r="R2502" s="98" t="str">
        <f t="shared" ref="R2502:R2565" si="199">IF(P2502="","",N2502*60+O2502+P2502/100)</f>
        <v/>
      </c>
      <c r="S2502" s="96"/>
      <c r="T2502" s="234"/>
      <c r="U2502" s="105"/>
    </row>
    <row r="2503" spans="1:21">
      <c r="A2503" s="94">
        <v>2499</v>
      </c>
      <c r="B2503" s="111"/>
      <c r="C2503" s="95" t="str">
        <f>IF($B2503="","",IF(VLOOKUP($B2503,競技者!$A$5:$I$1004,2,FALSE)="","",VLOOKUP($B2503,競技者!$A$5:$I$1004,2,FALSE)))</f>
        <v/>
      </c>
      <c r="D2503" s="95" t="str">
        <f>IF($B2503="","",IF(VLOOKUP($B2503,競技者!$A$5:$I$1004,3,FALSE)="","",VLOOKUP($B2503,競技者!$A$5:$I$1004,3,FALSE)))</f>
        <v/>
      </c>
      <c r="E2503" s="95" t="str">
        <f>IF($B2503="","",IF(VLOOKUP($B2503,競技者!$A$5:$I$1004,4,FALSE)="","",VLOOKUP($B2503,競技者!$A$5:$I$1004,4,FALSE)))</f>
        <v/>
      </c>
      <c r="F2503" s="95" t="str">
        <f>IF($B2503="","",IF(VLOOKUP($B2503,競技者!$A$5:$I$1004,7,FALSE)="","",VLOOKUP($B2503,競技者!$A$5:$I$1004,7,FALSE)))</f>
        <v/>
      </c>
      <c r="G2503" s="95" t="str">
        <f>IF($B2503="","",IF(VLOOKUP($B2503,競技者!$A$5:$I$1004,9,FALSE)="","",VLOOKUP($B2503,競技者!$A$5:$I$1004,9,FALSE)))</f>
        <v/>
      </c>
      <c r="H2503" s="109"/>
      <c r="I2503" s="95" t="str">
        <f t="shared" si="195"/>
        <v/>
      </c>
      <c r="J2503" s="96"/>
      <c r="K2503" s="107" t="str">
        <f t="shared" si="196"/>
        <v/>
      </c>
      <c r="L2503" s="96"/>
      <c r="M2503" s="107" t="str">
        <f t="shared" si="197"/>
        <v/>
      </c>
      <c r="N2503" s="103"/>
      <c r="O2503" s="103"/>
      <c r="P2503" s="260"/>
      <c r="Q2503" s="97" t="str">
        <f t="shared" si="198"/>
        <v/>
      </c>
      <c r="R2503" s="98" t="str">
        <f t="shared" si="199"/>
        <v/>
      </c>
      <c r="S2503" s="96"/>
      <c r="T2503" s="234"/>
      <c r="U2503" s="105"/>
    </row>
    <row r="2504" spans="1:21" ht="12.6" thickBot="1">
      <c r="A2504" s="94">
        <v>2500</v>
      </c>
      <c r="B2504" s="217"/>
      <c r="C2504" s="218" t="str">
        <f>IF($B2504="","",IF(VLOOKUP($B2504,競技者!$A$5:$I$1004,2,FALSE)="","",VLOOKUP($B2504,競技者!$A$5:$I$1004,2,FALSE)))</f>
        <v/>
      </c>
      <c r="D2504" s="218" t="str">
        <f>IF($B2504="","",IF(VLOOKUP($B2504,競技者!$A$5:$I$1004,3,FALSE)="","",VLOOKUP($B2504,競技者!$A$5:$I$1004,3,FALSE)))</f>
        <v/>
      </c>
      <c r="E2504" s="218" t="str">
        <f>IF($B2504="","",IF(VLOOKUP($B2504,競技者!$A$5:$I$1004,4,FALSE)="","",VLOOKUP($B2504,競技者!$A$5:$I$1004,4,FALSE)))</f>
        <v/>
      </c>
      <c r="F2504" s="218" t="str">
        <f>IF($B2504="","",IF(VLOOKUP($B2504,競技者!$A$5:$I$1004,7,FALSE)="","",VLOOKUP($B2504,競技者!$A$5:$I$1004,7,FALSE)))</f>
        <v/>
      </c>
      <c r="G2504" s="218" t="str">
        <f>IF($B2504="","",IF(VLOOKUP($B2504,競技者!$A$5:$I$1004,9,FALSE)="","",VLOOKUP($B2504,競技者!$A$5:$I$1004,9,FALSE)))</f>
        <v/>
      </c>
      <c r="H2504" s="219"/>
      <c r="I2504" s="218" t="str">
        <f t="shared" si="195"/>
        <v/>
      </c>
      <c r="J2504" s="220"/>
      <c r="K2504" s="221" t="str">
        <f t="shared" si="196"/>
        <v/>
      </c>
      <c r="L2504" s="220"/>
      <c r="M2504" s="221" t="str">
        <f t="shared" si="197"/>
        <v/>
      </c>
      <c r="N2504" s="262"/>
      <c r="O2504" s="262"/>
      <c r="P2504" s="263"/>
      <c r="Q2504" s="222" t="str">
        <f t="shared" si="198"/>
        <v/>
      </c>
      <c r="R2504" s="223" t="str">
        <f t="shared" si="199"/>
        <v/>
      </c>
      <c r="S2504" s="220"/>
      <c r="T2504" s="237"/>
      <c r="U2504" s="224"/>
    </row>
    <row r="2505" spans="1:21">
      <c r="A2505" s="94">
        <v>2501</v>
      </c>
      <c r="B2505" s="199"/>
      <c r="C2505" s="120" t="str">
        <f>IF($B2505="","",IF(VLOOKUP($B2505,競技者!$A$5:$I$1004,2,FALSE)="","",VLOOKUP($B2505,競技者!$A$5:$I$1004,2,FALSE)))</f>
        <v/>
      </c>
      <c r="D2505" s="120" t="str">
        <f>IF($B2505="","",IF(VLOOKUP($B2505,競技者!$A$5:$I$1004,3,FALSE)="","",VLOOKUP($B2505,競技者!$A$5:$I$1004,3,FALSE)))</f>
        <v/>
      </c>
      <c r="E2505" s="120" t="str">
        <f>IF($B2505="","",IF(VLOOKUP($B2505,競技者!$A$5:$I$1004,4,FALSE)="","",VLOOKUP($B2505,競技者!$A$5:$I$1004,4,FALSE)))</f>
        <v/>
      </c>
      <c r="F2505" s="120" t="str">
        <f>IF($B2505="","",IF(VLOOKUP($B2505,競技者!$A$5:$I$1004,7,FALSE)="","",VLOOKUP($B2505,競技者!$A$5:$I$1004,7,FALSE)))</f>
        <v/>
      </c>
      <c r="G2505" s="120" t="str">
        <f>IF($B2505="","",IF(VLOOKUP($B2505,競技者!$A$5:$I$1004,9,FALSE)="","",VLOOKUP($B2505,競技者!$A$5:$I$1004,9,FALSE)))</f>
        <v/>
      </c>
      <c r="H2505" s="119"/>
      <c r="I2505" s="120" t="str">
        <f t="shared" si="195"/>
        <v/>
      </c>
      <c r="J2505" s="121"/>
      <c r="K2505" s="122" t="str">
        <f t="shared" si="196"/>
        <v/>
      </c>
      <c r="L2505" s="121"/>
      <c r="M2505" s="122" t="str">
        <f t="shared" si="197"/>
        <v/>
      </c>
      <c r="N2505" s="123"/>
      <c r="O2505" s="123"/>
      <c r="P2505" s="259"/>
      <c r="Q2505" s="124" t="str">
        <f t="shared" si="198"/>
        <v/>
      </c>
      <c r="R2505" s="125" t="str">
        <f t="shared" si="199"/>
        <v/>
      </c>
      <c r="S2505" s="121"/>
      <c r="T2505" s="236"/>
      <c r="U2505" s="127"/>
    </row>
    <row r="2506" spans="1:21">
      <c r="A2506" s="94">
        <v>2502</v>
      </c>
      <c r="B2506" s="111"/>
      <c r="C2506" s="95" t="str">
        <f>IF($B2506="","",IF(VLOOKUP($B2506,競技者!$A$5:$I$1004,2,FALSE)="","",VLOOKUP($B2506,競技者!$A$5:$I$1004,2,FALSE)))</f>
        <v/>
      </c>
      <c r="D2506" s="95" t="str">
        <f>IF($B2506="","",IF(VLOOKUP($B2506,競技者!$A$5:$I$1004,3,FALSE)="","",VLOOKUP($B2506,競技者!$A$5:$I$1004,3,FALSE)))</f>
        <v/>
      </c>
      <c r="E2506" s="95" t="str">
        <f>IF($B2506="","",IF(VLOOKUP($B2506,競技者!$A$5:$I$1004,4,FALSE)="","",VLOOKUP($B2506,競技者!$A$5:$I$1004,4,FALSE)))</f>
        <v/>
      </c>
      <c r="F2506" s="95" t="str">
        <f>IF($B2506="","",IF(VLOOKUP($B2506,競技者!$A$5:$I$1004,7,FALSE)="","",VLOOKUP($B2506,競技者!$A$5:$I$1004,7,FALSE)))</f>
        <v/>
      </c>
      <c r="G2506" s="95" t="str">
        <f>IF($B2506="","",IF(VLOOKUP($B2506,競技者!$A$5:$I$1004,9,FALSE)="","",VLOOKUP($B2506,競技者!$A$5:$I$1004,9,FALSE)))</f>
        <v/>
      </c>
      <c r="H2506" s="109"/>
      <c r="I2506" s="95" t="str">
        <f t="shared" si="195"/>
        <v/>
      </c>
      <c r="J2506" s="96"/>
      <c r="K2506" s="107" t="str">
        <f t="shared" si="196"/>
        <v/>
      </c>
      <c r="L2506" s="96"/>
      <c r="M2506" s="107" t="str">
        <f t="shared" si="197"/>
        <v/>
      </c>
      <c r="N2506" s="103"/>
      <c r="O2506" s="103"/>
      <c r="P2506" s="260"/>
      <c r="Q2506" s="97" t="str">
        <f t="shared" si="198"/>
        <v/>
      </c>
      <c r="R2506" s="98" t="str">
        <f t="shared" si="199"/>
        <v/>
      </c>
      <c r="S2506" s="96"/>
      <c r="T2506" s="234"/>
      <c r="U2506" s="105"/>
    </row>
    <row r="2507" spans="1:21">
      <c r="A2507" s="94">
        <v>2503</v>
      </c>
      <c r="B2507" s="111"/>
      <c r="C2507" s="95" t="str">
        <f>IF($B2507="","",IF(VLOOKUP($B2507,競技者!$A$5:$I$1004,2,FALSE)="","",VLOOKUP($B2507,競技者!$A$5:$I$1004,2,FALSE)))</f>
        <v/>
      </c>
      <c r="D2507" s="95" t="str">
        <f>IF($B2507="","",IF(VLOOKUP($B2507,競技者!$A$5:$I$1004,3,FALSE)="","",VLOOKUP($B2507,競技者!$A$5:$I$1004,3,FALSE)))</f>
        <v/>
      </c>
      <c r="E2507" s="95" t="str">
        <f>IF($B2507="","",IF(VLOOKUP($B2507,競技者!$A$5:$I$1004,4,FALSE)="","",VLOOKUP($B2507,競技者!$A$5:$I$1004,4,FALSE)))</f>
        <v/>
      </c>
      <c r="F2507" s="95" t="str">
        <f>IF($B2507="","",IF(VLOOKUP($B2507,競技者!$A$5:$I$1004,7,FALSE)="","",VLOOKUP($B2507,競技者!$A$5:$I$1004,7,FALSE)))</f>
        <v/>
      </c>
      <c r="G2507" s="95" t="str">
        <f>IF($B2507="","",IF(VLOOKUP($B2507,競技者!$A$5:$I$1004,9,FALSE)="","",VLOOKUP($B2507,競技者!$A$5:$I$1004,9,FALSE)))</f>
        <v/>
      </c>
      <c r="H2507" s="109"/>
      <c r="I2507" s="95" t="str">
        <f t="shared" si="195"/>
        <v/>
      </c>
      <c r="J2507" s="96"/>
      <c r="K2507" s="107" t="str">
        <f t="shared" si="196"/>
        <v/>
      </c>
      <c r="L2507" s="96"/>
      <c r="M2507" s="107" t="str">
        <f t="shared" si="197"/>
        <v/>
      </c>
      <c r="N2507" s="103"/>
      <c r="O2507" s="103"/>
      <c r="P2507" s="260"/>
      <c r="Q2507" s="97" t="str">
        <f t="shared" si="198"/>
        <v/>
      </c>
      <c r="R2507" s="98" t="str">
        <f t="shared" si="199"/>
        <v/>
      </c>
      <c r="S2507" s="96"/>
      <c r="T2507" s="234"/>
      <c r="U2507" s="105"/>
    </row>
    <row r="2508" spans="1:21">
      <c r="A2508" s="94">
        <v>2504</v>
      </c>
      <c r="B2508" s="111"/>
      <c r="C2508" s="95" t="str">
        <f>IF($B2508="","",IF(VLOOKUP($B2508,競技者!$A$5:$I$1004,2,FALSE)="","",VLOOKUP($B2508,競技者!$A$5:$I$1004,2,FALSE)))</f>
        <v/>
      </c>
      <c r="D2508" s="95" t="str">
        <f>IF($B2508="","",IF(VLOOKUP($B2508,競技者!$A$5:$I$1004,3,FALSE)="","",VLOOKUP($B2508,競技者!$A$5:$I$1004,3,FALSE)))</f>
        <v/>
      </c>
      <c r="E2508" s="95" t="str">
        <f>IF($B2508="","",IF(VLOOKUP($B2508,競技者!$A$5:$I$1004,4,FALSE)="","",VLOOKUP($B2508,競技者!$A$5:$I$1004,4,FALSE)))</f>
        <v/>
      </c>
      <c r="F2508" s="95" t="str">
        <f>IF($B2508="","",IF(VLOOKUP($B2508,競技者!$A$5:$I$1004,7,FALSE)="","",VLOOKUP($B2508,競技者!$A$5:$I$1004,7,FALSE)))</f>
        <v/>
      </c>
      <c r="G2508" s="95" t="str">
        <f>IF($B2508="","",IF(VLOOKUP($B2508,競技者!$A$5:$I$1004,9,FALSE)="","",VLOOKUP($B2508,競技者!$A$5:$I$1004,9,FALSE)))</f>
        <v/>
      </c>
      <c r="H2508" s="109"/>
      <c r="I2508" s="95" t="str">
        <f t="shared" si="195"/>
        <v/>
      </c>
      <c r="J2508" s="96"/>
      <c r="K2508" s="107" t="str">
        <f t="shared" si="196"/>
        <v/>
      </c>
      <c r="L2508" s="96"/>
      <c r="M2508" s="107" t="str">
        <f t="shared" si="197"/>
        <v/>
      </c>
      <c r="N2508" s="103"/>
      <c r="O2508" s="103"/>
      <c r="P2508" s="260"/>
      <c r="Q2508" s="97" t="str">
        <f t="shared" si="198"/>
        <v/>
      </c>
      <c r="R2508" s="98" t="str">
        <f t="shared" si="199"/>
        <v/>
      </c>
      <c r="S2508" s="96"/>
      <c r="T2508" s="234"/>
      <c r="U2508" s="105"/>
    </row>
    <row r="2509" spans="1:21">
      <c r="A2509" s="94">
        <v>2505</v>
      </c>
      <c r="B2509" s="207"/>
      <c r="C2509" s="208" t="str">
        <f>IF($B2509="","",IF(VLOOKUP($B2509,競技者!$A$5:$I$1004,2,FALSE)="","",VLOOKUP($B2509,競技者!$A$5:$I$1004,2,FALSE)))</f>
        <v/>
      </c>
      <c r="D2509" s="208" t="str">
        <f>IF($B2509="","",IF(VLOOKUP($B2509,競技者!$A$5:$I$1004,3,FALSE)="","",VLOOKUP($B2509,競技者!$A$5:$I$1004,3,FALSE)))</f>
        <v/>
      </c>
      <c r="E2509" s="208" t="str">
        <f>IF($B2509="","",IF(VLOOKUP($B2509,競技者!$A$5:$I$1004,4,FALSE)="","",VLOOKUP($B2509,競技者!$A$5:$I$1004,4,FALSE)))</f>
        <v/>
      </c>
      <c r="F2509" s="208" t="str">
        <f>IF($B2509="","",IF(VLOOKUP($B2509,競技者!$A$5:$I$1004,7,FALSE)="","",VLOOKUP($B2509,競技者!$A$5:$I$1004,7,FALSE)))</f>
        <v/>
      </c>
      <c r="G2509" s="208" t="str">
        <f>IF($B2509="","",IF(VLOOKUP($B2509,競技者!$A$5:$I$1004,9,FALSE)="","",VLOOKUP($B2509,競技者!$A$5:$I$1004,9,FALSE)))</f>
        <v/>
      </c>
      <c r="H2509" s="209"/>
      <c r="I2509" s="208" t="str">
        <f t="shared" si="195"/>
        <v/>
      </c>
      <c r="J2509" s="210"/>
      <c r="K2509" s="211" t="str">
        <f t="shared" si="196"/>
        <v/>
      </c>
      <c r="L2509" s="210"/>
      <c r="M2509" s="211" t="str">
        <f t="shared" si="197"/>
        <v/>
      </c>
      <c r="N2509" s="212"/>
      <c r="O2509" s="212"/>
      <c r="P2509" s="261"/>
      <c r="Q2509" s="213" t="str">
        <f t="shared" si="198"/>
        <v/>
      </c>
      <c r="R2509" s="214" t="str">
        <f t="shared" si="199"/>
        <v/>
      </c>
      <c r="S2509" s="210"/>
      <c r="T2509" s="238"/>
      <c r="U2509" s="216"/>
    </row>
    <row r="2510" spans="1:21">
      <c r="A2510" s="94">
        <v>2506</v>
      </c>
      <c r="B2510" s="199"/>
      <c r="C2510" s="120" t="str">
        <f>IF($B2510="","",IF(VLOOKUP($B2510,競技者!$A$5:$I$1004,2,FALSE)="","",VLOOKUP($B2510,競技者!$A$5:$I$1004,2,FALSE)))</f>
        <v/>
      </c>
      <c r="D2510" s="120" t="str">
        <f>IF($B2510="","",IF(VLOOKUP($B2510,競技者!$A$5:$I$1004,3,FALSE)="","",VLOOKUP($B2510,競技者!$A$5:$I$1004,3,FALSE)))</f>
        <v/>
      </c>
      <c r="E2510" s="120" t="str">
        <f>IF($B2510="","",IF(VLOOKUP($B2510,競技者!$A$5:$I$1004,4,FALSE)="","",VLOOKUP($B2510,競技者!$A$5:$I$1004,4,FALSE)))</f>
        <v/>
      </c>
      <c r="F2510" s="120" t="str">
        <f>IF($B2510="","",IF(VLOOKUP($B2510,競技者!$A$5:$I$1004,7,FALSE)="","",VLOOKUP($B2510,競技者!$A$5:$I$1004,7,FALSE)))</f>
        <v/>
      </c>
      <c r="G2510" s="120" t="str">
        <f>IF($B2510="","",IF(VLOOKUP($B2510,競技者!$A$5:$I$1004,9,FALSE)="","",VLOOKUP($B2510,競技者!$A$5:$I$1004,9,FALSE)))</f>
        <v/>
      </c>
      <c r="H2510" s="119"/>
      <c r="I2510" s="120" t="str">
        <f t="shared" si="195"/>
        <v/>
      </c>
      <c r="J2510" s="121"/>
      <c r="K2510" s="122" t="str">
        <f t="shared" si="196"/>
        <v/>
      </c>
      <c r="L2510" s="121"/>
      <c r="M2510" s="122" t="str">
        <f t="shared" si="197"/>
        <v/>
      </c>
      <c r="N2510" s="123"/>
      <c r="O2510" s="123"/>
      <c r="P2510" s="259"/>
      <c r="Q2510" s="124" t="str">
        <f t="shared" si="198"/>
        <v/>
      </c>
      <c r="R2510" s="125" t="str">
        <f t="shared" si="199"/>
        <v/>
      </c>
      <c r="S2510" s="121"/>
      <c r="T2510" s="236"/>
      <c r="U2510" s="127"/>
    </row>
    <row r="2511" spans="1:21">
      <c r="A2511" s="94">
        <v>2507</v>
      </c>
      <c r="B2511" s="111"/>
      <c r="C2511" s="95" t="str">
        <f>IF($B2511="","",IF(VLOOKUP($B2511,競技者!$A$5:$I$1004,2,FALSE)="","",VLOOKUP($B2511,競技者!$A$5:$I$1004,2,FALSE)))</f>
        <v/>
      </c>
      <c r="D2511" s="95" t="str">
        <f>IF($B2511="","",IF(VLOOKUP($B2511,競技者!$A$5:$I$1004,3,FALSE)="","",VLOOKUP($B2511,競技者!$A$5:$I$1004,3,FALSE)))</f>
        <v/>
      </c>
      <c r="E2511" s="95" t="str">
        <f>IF($B2511="","",IF(VLOOKUP($B2511,競技者!$A$5:$I$1004,4,FALSE)="","",VLOOKUP($B2511,競技者!$A$5:$I$1004,4,FALSE)))</f>
        <v/>
      </c>
      <c r="F2511" s="95" t="str">
        <f>IF($B2511="","",IF(VLOOKUP($B2511,競技者!$A$5:$I$1004,7,FALSE)="","",VLOOKUP($B2511,競技者!$A$5:$I$1004,7,FALSE)))</f>
        <v/>
      </c>
      <c r="G2511" s="95" t="str">
        <f>IF($B2511="","",IF(VLOOKUP($B2511,競技者!$A$5:$I$1004,9,FALSE)="","",VLOOKUP($B2511,競技者!$A$5:$I$1004,9,FALSE)))</f>
        <v/>
      </c>
      <c r="H2511" s="109"/>
      <c r="I2511" s="95" t="str">
        <f t="shared" si="195"/>
        <v/>
      </c>
      <c r="J2511" s="96"/>
      <c r="K2511" s="107" t="str">
        <f t="shared" si="196"/>
        <v/>
      </c>
      <c r="L2511" s="96"/>
      <c r="M2511" s="107" t="str">
        <f t="shared" si="197"/>
        <v/>
      </c>
      <c r="N2511" s="103"/>
      <c r="O2511" s="103"/>
      <c r="P2511" s="260"/>
      <c r="Q2511" s="97" t="str">
        <f t="shared" si="198"/>
        <v/>
      </c>
      <c r="R2511" s="98" t="str">
        <f t="shared" si="199"/>
        <v/>
      </c>
      <c r="S2511" s="96"/>
      <c r="T2511" s="234"/>
      <c r="U2511" s="105"/>
    </row>
    <row r="2512" spans="1:21">
      <c r="A2512" s="94">
        <v>2508</v>
      </c>
      <c r="B2512" s="111"/>
      <c r="C2512" s="95" t="str">
        <f>IF($B2512="","",IF(VLOOKUP($B2512,競技者!$A$5:$I$1004,2,FALSE)="","",VLOOKUP($B2512,競技者!$A$5:$I$1004,2,FALSE)))</f>
        <v/>
      </c>
      <c r="D2512" s="95" t="str">
        <f>IF($B2512="","",IF(VLOOKUP($B2512,競技者!$A$5:$I$1004,3,FALSE)="","",VLOOKUP($B2512,競技者!$A$5:$I$1004,3,FALSE)))</f>
        <v/>
      </c>
      <c r="E2512" s="95" t="str">
        <f>IF($B2512="","",IF(VLOOKUP($B2512,競技者!$A$5:$I$1004,4,FALSE)="","",VLOOKUP($B2512,競技者!$A$5:$I$1004,4,FALSE)))</f>
        <v/>
      </c>
      <c r="F2512" s="95" t="str">
        <f>IF($B2512="","",IF(VLOOKUP($B2512,競技者!$A$5:$I$1004,7,FALSE)="","",VLOOKUP($B2512,競技者!$A$5:$I$1004,7,FALSE)))</f>
        <v/>
      </c>
      <c r="G2512" s="95" t="str">
        <f>IF($B2512="","",IF(VLOOKUP($B2512,競技者!$A$5:$I$1004,9,FALSE)="","",VLOOKUP($B2512,競技者!$A$5:$I$1004,9,FALSE)))</f>
        <v/>
      </c>
      <c r="H2512" s="109"/>
      <c r="I2512" s="95" t="str">
        <f t="shared" si="195"/>
        <v/>
      </c>
      <c r="J2512" s="96"/>
      <c r="K2512" s="107" t="str">
        <f t="shared" si="196"/>
        <v/>
      </c>
      <c r="L2512" s="96"/>
      <c r="M2512" s="107" t="str">
        <f t="shared" si="197"/>
        <v/>
      </c>
      <c r="N2512" s="103"/>
      <c r="O2512" s="103"/>
      <c r="P2512" s="260"/>
      <c r="Q2512" s="97" t="str">
        <f t="shared" si="198"/>
        <v/>
      </c>
      <c r="R2512" s="98" t="str">
        <f t="shared" si="199"/>
        <v/>
      </c>
      <c r="S2512" s="96"/>
      <c r="T2512" s="234"/>
      <c r="U2512" s="105"/>
    </row>
    <row r="2513" spans="1:21">
      <c r="A2513" s="94">
        <v>2509</v>
      </c>
      <c r="B2513" s="111"/>
      <c r="C2513" s="95" t="str">
        <f>IF($B2513="","",IF(VLOOKUP($B2513,競技者!$A$5:$I$1004,2,FALSE)="","",VLOOKUP($B2513,競技者!$A$5:$I$1004,2,FALSE)))</f>
        <v/>
      </c>
      <c r="D2513" s="95" t="str">
        <f>IF($B2513="","",IF(VLOOKUP($B2513,競技者!$A$5:$I$1004,3,FALSE)="","",VLOOKUP($B2513,競技者!$A$5:$I$1004,3,FALSE)))</f>
        <v/>
      </c>
      <c r="E2513" s="95" t="str">
        <f>IF($B2513="","",IF(VLOOKUP($B2513,競技者!$A$5:$I$1004,4,FALSE)="","",VLOOKUP($B2513,競技者!$A$5:$I$1004,4,FALSE)))</f>
        <v/>
      </c>
      <c r="F2513" s="95" t="str">
        <f>IF($B2513="","",IF(VLOOKUP($B2513,競技者!$A$5:$I$1004,7,FALSE)="","",VLOOKUP($B2513,競技者!$A$5:$I$1004,7,FALSE)))</f>
        <v/>
      </c>
      <c r="G2513" s="95" t="str">
        <f>IF($B2513="","",IF(VLOOKUP($B2513,競技者!$A$5:$I$1004,9,FALSE)="","",VLOOKUP($B2513,競技者!$A$5:$I$1004,9,FALSE)))</f>
        <v/>
      </c>
      <c r="H2513" s="109"/>
      <c r="I2513" s="95" t="str">
        <f t="shared" si="195"/>
        <v/>
      </c>
      <c r="J2513" s="96"/>
      <c r="K2513" s="107" t="str">
        <f t="shared" si="196"/>
        <v/>
      </c>
      <c r="L2513" s="96"/>
      <c r="M2513" s="107" t="str">
        <f t="shared" si="197"/>
        <v/>
      </c>
      <c r="N2513" s="103"/>
      <c r="O2513" s="103"/>
      <c r="P2513" s="260"/>
      <c r="Q2513" s="97" t="str">
        <f t="shared" si="198"/>
        <v/>
      </c>
      <c r="R2513" s="98" t="str">
        <f t="shared" si="199"/>
        <v/>
      </c>
      <c r="S2513" s="96"/>
      <c r="T2513" s="234"/>
      <c r="U2513" s="105"/>
    </row>
    <row r="2514" spans="1:21" ht="12.6" thickBot="1">
      <c r="A2514" s="94">
        <v>2510</v>
      </c>
      <c r="B2514" s="217"/>
      <c r="C2514" s="218" t="str">
        <f>IF($B2514="","",IF(VLOOKUP($B2514,競技者!$A$5:$I$1004,2,FALSE)="","",VLOOKUP($B2514,競技者!$A$5:$I$1004,2,FALSE)))</f>
        <v/>
      </c>
      <c r="D2514" s="218" t="str">
        <f>IF($B2514="","",IF(VLOOKUP($B2514,競技者!$A$5:$I$1004,3,FALSE)="","",VLOOKUP($B2514,競技者!$A$5:$I$1004,3,FALSE)))</f>
        <v/>
      </c>
      <c r="E2514" s="218" t="str">
        <f>IF($B2514="","",IF(VLOOKUP($B2514,競技者!$A$5:$I$1004,4,FALSE)="","",VLOOKUP($B2514,競技者!$A$5:$I$1004,4,FALSE)))</f>
        <v/>
      </c>
      <c r="F2514" s="218" t="str">
        <f>IF($B2514="","",IF(VLOOKUP($B2514,競技者!$A$5:$I$1004,7,FALSE)="","",VLOOKUP($B2514,競技者!$A$5:$I$1004,7,FALSE)))</f>
        <v/>
      </c>
      <c r="G2514" s="218" t="str">
        <f>IF($B2514="","",IF(VLOOKUP($B2514,競技者!$A$5:$I$1004,9,FALSE)="","",VLOOKUP($B2514,競技者!$A$5:$I$1004,9,FALSE)))</f>
        <v/>
      </c>
      <c r="H2514" s="219"/>
      <c r="I2514" s="218" t="str">
        <f t="shared" si="195"/>
        <v/>
      </c>
      <c r="J2514" s="220"/>
      <c r="K2514" s="221" t="str">
        <f t="shared" si="196"/>
        <v/>
      </c>
      <c r="L2514" s="220"/>
      <c r="M2514" s="221" t="str">
        <f t="shared" si="197"/>
        <v/>
      </c>
      <c r="N2514" s="262"/>
      <c r="O2514" s="262"/>
      <c r="P2514" s="263"/>
      <c r="Q2514" s="222" t="str">
        <f t="shared" si="198"/>
        <v/>
      </c>
      <c r="R2514" s="223" t="str">
        <f t="shared" si="199"/>
        <v/>
      </c>
      <c r="S2514" s="220"/>
      <c r="T2514" s="237"/>
      <c r="U2514" s="224"/>
    </row>
    <row r="2515" spans="1:21">
      <c r="A2515" s="94">
        <v>2511</v>
      </c>
      <c r="B2515" s="199"/>
      <c r="C2515" s="120" t="str">
        <f>IF($B2515="","",IF(VLOOKUP($B2515,競技者!$A$5:$I$1004,2,FALSE)="","",VLOOKUP($B2515,競技者!$A$5:$I$1004,2,FALSE)))</f>
        <v/>
      </c>
      <c r="D2515" s="120" t="str">
        <f>IF($B2515="","",IF(VLOOKUP($B2515,競技者!$A$5:$I$1004,3,FALSE)="","",VLOOKUP($B2515,競技者!$A$5:$I$1004,3,FALSE)))</f>
        <v/>
      </c>
      <c r="E2515" s="120" t="str">
        <f>IF($B2515="","",IF(VLOOKUP($B2515,競技者!$A$5:$I$1004,4,FALSE)="","",VLOOKUP($B2515,競技者!$A$5:$I$1004,4,FALSE)))</f>
        <v/>
      </c>
      <c r="F2515" s="120" t="str">
        <f>IF($B2515="","",IF(VLOOKUP($B2515,競技者!$A$5:$I$1004,7,FALSE)="","",VLOOKUP($B2515,競技者!$A$5:$I$1004,7,FALSE)))</f>
        <v/>
      </c>
      <c r="G2515" s="120" t="str">
        <f>IF($B2515="","",IF(VLOOKUP($B2515,競技者!$A$5:$I$1004,9,FALSE)="","",VLOOKUP($B2515,競技者!$A$5:$I$1004,9,FALSE)))</f>
        <v/>
      </c>
      <c r="H2515" s="119"/>
      <c r="I2515" s="120" t="str">
        <f t="shared" si="195"/>
        <v/>
      </c>
      <c r="J2515" s="121"/>
      <c r="K2515" s="122" t="str">
        <f t="shared" si="196"/>
        <v/>
      </c>
      <c r="L2515" s="121"/>
      <c r="M2515" s="122" t="str">
        <f t="shared" si="197"/>
        <v/>
      </c>
      <c r="N2515" s="123"/>
      <c r="O2515" s="123"/>
      <c r="P2515" s="259"/>
      <c r="Q2515" s="124" t="str">
        <f t="shared" si="198"/>
        <v/>
      </c>
      <c r="R2515" s="125" t="str">
        <f t="shared" si="199"/>
        <v/>
      </c>
      <c r="S2515" s="121"/>
      <c r="T2515" s="236"/>
      <c r="U2515" s="127"/>
    </row>
    <row r="2516" spans="1:21">
      <c r="A2516" s="94">
        <v>2512</v>
      </c>
      <c r="B2516" s="111"/>
      <c r="C2516" s="95" t="str">
        <f>IF($B2516="","",IF(VLOOKUP($B2516,競技者!$A$5:$I$1004,2,FALSE)="","",VLOOKUP($B2516,競技者!$A$5:$I$1004,2,FALSE)))</f>
        <v/>
      </c>
      <c r="D2516" s="95" t="str">
        <f>IF($B2516="","",IF(VLOOKUP($B2516,競技者!$A$5:$I$1004,3,FALSE)="","",VLOOKUP($B2516,競技者!$A$5:$I$1004,3,FALSE)))</f>
        <v/>
      </c>
      <c r="E2516" s="95" t="str">
        <f>IF($B2516="","",IF(VLOOKUP($B2516,競技者!$A$5:$I$1004,4,FALSE)="","",VLOOKUP($B2516,競技者!$A$5:$I$1004,4,FALSE)))</f>
        <v/>
      </c>
      <c r="F2516" s="95" t="str">
        <f>IF($B2516="","",IF(VLOOKUP($B2516,競技者!$A$5:$I$1004,7,FALSE)="","",VLOOKUP($B2516,競技者!$A$5:$I$1004,7,FALSE)))</f>
        <v/>
      </c>
      <c r="G2516" s="95" t="str">
        <f>IF($B2516="","",IF(VLOOKUP($B2516,競技者!$A$5:$I$1004,9,FALSE)="","",VLOOKUP($B2516,競技者!$A$5:$I$1004,9,FALSE)))</f>
        <v/>
      </c>
      <c r="H2516" s="109"/>
      <c r="I2516" s="95" t="str">
        <f t="shared" si="195"/>
        <v/>
      </c>
      <c r="J2516" s="96"/>
      <c r="K2516" s="107" t="str">
        <f t="shared" si="196"/>
        <v/>
      </c>
      <c r="L2516" s="96"/>
      <c r="M2516" s="107" t="str">
        <f t="shared" si="197"/>
        <v/>
      </c>
      <c r="N2516" s="103"/>
      <c r="O2516" s="103"/>
      <c r="P2516" s="260"/>
      <c r="Q2516" s="97" t="str">
        <f t="shared" si="198"/>
        <v/>
      </c>
      <c r="R2516" s="98" t="str">
        <f t="shared" si="199"/>
        <v/>
      </c>
      <c r="S2516" s="96"/>
      <c r="T2516" s="234"/>
      <c r="U2516" s="105"/>
    </row>
    <row r="2517" spans="1:21">
      <c r="A2517" s="94">
        <v>2513</v>
      </c>
      <c r="B2517" s="111"/>
      <c r="C2517" s="95" t="str">
        <f>IF($B2517="","",IF(VLOOKUP($B2517,競技者!$A$5:$I$1004,2,FALSE)="","",VLOOKUP($B2517,競技者!$A$5:$I$1004,2,FALSE)))</f>
        <v/>
      </c>
      <c r="D2517" s="95" t="str">
        <f>IF($B2517="","",IF(VLOOKUP($B2517,競技者!$A$5:$I$1004,3,FALSE)="","",VLOOKUP($B2517,競技者!$A$5:$I$1004,3,FALSE)))</f>
        <v/>
      </c>
      <c r="E2517" s="95" t="str">
        <f>IF($B2517="","",IF(VLOOKUP($B2517,競技者!$A$5:$I$1004,4,FALSE)="","",VLOOKUP($B2517,競技者!$A$5:$I$1004,4,FALSE)))</f>
        <v/>
      </c>
      <c r="F2517" s="95" t="str">
        <f>IF($B2517="","",IF(VLOOKUP($B2517,競技者!$A$5:$I$1004,7,FALSE)="","",VLOOKUP($B2517,競技者!$A$5:$I$1004,7,FALSE)))</f>
        <v/>
      </c>
      <c r="G2517" s="95" t="str">
        <f>IF($B2517="","",IF(VLOOKUP($B2517,競技者!$A$5:$I$1004,9,FALSE)="","",VLOOKUP($B2517,競技者!$A$5:$I$1004,9,FALSE)))</f>
        <v/>
      </c>
      <c r="H2517" s="109"/>
      <c r="I2517" s="95" t="str">
        <f t="shared" si="195"/>
        <v/>
      </c>
      <c r="J2517" s="96"/>
      <c r="K2517" s="107" t="str">
        <f t="shared" si="196"/>
        <v/>
      </c>
      <c r="L2517" s="96"/>
      <c r="M2517" s="107" t="str">
        <f t="shared" si="197"/>
        <v/>
      </c>
      <c r="N2517" s="103"/>
      <c r="O2517" s="103"/>
      <c r="P2517" s="260"/>
      <c r="Q2517" s="97" t="str">
        <f t="shared" si="198"/>
        <v/>
      </c>
      <c r="R2517" s="98" t="str">
        <f t="shared" si="199"/>
        <v/>
      </c>
      <c r="S2517" s="96"/>
      <c r="T2517" s="234"/>
      <c r="U2517" s="105"/>
    </row>
    <row r="2518" spans="1:21">
      <c r="A2518" s="94">
        <v>2514</v>
      </c>
      <c r="B2518" s="111"/>
      <c r="C2518" s="95" t="str">
        <f>IF($B2518="","",IF(VLOOKUP($B2518,競技者!$A$5:$I$1004,2,FALSE)="","",VLOOKUP($B2518,競技者!$A$5:$I$1004,2,FALSE)))</f>
        <v/>
      </c>
      <c r="D2518" s="95" t="str">
        <f>IF($B2518="","",IF(VLOOKUP($B2518,競技者!$A$5:$I$1004,3,FALSE)="","",VLOOKUP($B2518,競技者!$A$5:$I$1004,3,FALSE)))</f>
        <v/>
      </c>
      <c r="E2518" s="95" t="str">
        <f>IF($B2518="","",IF(VLOOKUP($B2518,競技者!$A$5:$I$1004,4,FALSE)="","",VLOOKUP($B2518,競技者!$A$5:$I$1004,4,FALSE)))</f>
        <v/>
      </c>
      <c r="F2518" s="95" t="str">
        <f>IF($B2518="","",IF(VLOOKUP($B2518,競技者!$A$5:$I$1004,7,FALSE)="","",VLOOKUP($B2518,競技者!$A$5:$I$1004,7,FALSE)))</f>
        <v/>
      </c>
      <c r="G2518" s="95" t="str">
        <f>IF($B2518="","",IF(VLOOKUP($B2518,競技者!$A$5:$I$1004,9,FALSE)="","",VLOOKUP($B2518,競技者!$A$5:$I$1004,9,FALSE)))</f>
        <v/>
      </c>
      <c r="H2518" s="109"/>
      <c r="I2518" s="95" t="str">
        <f t="shared" si="195"/>
        <v/>
      </c>
      <c r="J2518" s="96"/>
      <c r="K2518" s="107" t="str">
        <f t="shared" si="196"/>
        <v/>
      </c>
      <c r="L2518" s="96"/>
      <c r="M2518" s="107" t="str">
        <f t="shared" si="197"/>
        <v/>
      </c>
      <c r="N2518" s="103"/>
      <c r="O2518" s="103"/>
      <c r="P2518" s="260"/>
      <c r="Q2518" s="97" t="str">
        <f t="shared" si="198"/>
        <v/>
      </c>
      <c r="R2518" s="98" t="str">
        <f t="shared" si="199"/>
        <v/>
      </c>
      <c r="S2518" s="96"/>
      <c r="T2518" s="234"/>
      <c r="U2518" s="105"/>
    </row>
    <row r="2519" spans="1:21">
      <c r="A2519" s="94">
        <v>2515</v>
      </c>
      <c r="B2519" s="207"/>
      <c r="C2519" s="208" t="str">
        <f>IF($B2519="","",IF(VLOOKUP($B2519,競技者!$A$5:$I$1004,2,FALSE)="","",VLOOKUP($B2519,競技者!$A$5:$I$1004,2,FALSE)))</f>
        <v/>
      </c>
      <c r="D2519" s="208" t="str">
        <f>IF($B2519="","",IF(VLOOKUP($B2519,競技者!$A$5:$I$1004,3,FALSE)="","",VLOOKUP($B2519,競技者!$A$5:$I$1004,3,FALSE)))</f>
        <v/>
      </c>
      <c r="E2519" s="208" t="str">
        <f>IF($B2519="","",IF(VLOOKUP($B2519,競技者!$A$5:$I$1004,4,FALSE)="","",VLOOKUP($B2519,競技者!$A$5:$I$1004,4,FALSE)))</f>
        <v/>
      </c>
      <c r="F2519" s="208" t="str">
        <f>IF($B2519="","",IF(VLOOKUP($B2519,競技者!$A$5:$I$1004,7,FALSE)="","",VLOOKUP($B2519,競技者!$A$5:$I$1004,7,FALSE)))</f>
        <v/>
      </c>
      <c r="G2519" s="208" t="str">
        <f>IF($B2519="","",IF(VLOOKUP($B2519,競技者!$A$5:$I$1004,9,FALSE)="","",VLOOKUP($B2519,競技者!$A$5:$I$1004,9,FALSE)))</f>
        <v/>
      </c>
      <c r="H2519" s="209"/>
      <c r="I2519" s="208" t="str">
        <f t="shared" si="195"/>
        <v/>
      </c>
      <c r="J2519" s="210"/>
      <c r="K2519" s="211" t="str">
        <f t="shared" si="196"/>
        <v/>
      </c>
      <c r="L2519" s="210"/>
      <c r="M2519" s="211" t="str">
        <f t="shared" si="197"/>
        <v/>
      </c>
      <c r="N2519" s="212"/>
      <c r="O2519" s="212"/>
      <c r="P2519" s="261"/>
      <c r="Q2519" s="213" t="str">
        <f t="shared" si="198"/>
        <v/>
      </c>
      <c r="R2519" s="214" t="str">
        <f t="shared" si="199"/>
        <v/>
      </c>
      <c r="S2519" s="210"/>
      <c r="T2519" s="238"/>
      <c r="U2519" s="216"/>
    </row>
    <row r="2520" spans="1:21">
      <c r="A2520" s="94">
        <v>2516</v>
      </c>
      <c r="B2520" s="199"/>
      <c r="C2520" s="120" t="str">
        <f>IF($B2520="","",IF(VLOOKUP($B2520,競技者!$A$5:$I$1004,2,FALSE)="","",VLOOKUP($B2520,競技者!$A$5:$I$1004,2,FALSE)))</f>
        <v/>
      </c>
      <c r="D2520" s="120" t="str">
        <f>IF($B2520="","",IF(VLOOKUP($B2520,競技者!$A$5:$I$1004,3,FALSE)="","",VLOOKUP($B2520,競技者!$A$5:$I$1004,3,FALSE)))</f>
        <v/>
      </c>
      <c r="E2520" s="120" t="str">
        <f>IF($B2520="","",IF(VLOOKUP($B2520,競技者!$A$5:$I$1004,4,FALSE)="","",VLOOKUP($B2520,競技者!$A$5:$I$1004,4,FALSE)))</f>
        <v/>
      </c>
      <c r="F2520" s="120" t="str">
        <f>IF($B2520="","",IF(VLOOKUP($B2520,競技者!$A$5:$I$1004,7,FALSE)="","",VLOOKUP($B2520,競技者!$A$5:$I$1004,7,FALSE)))</f>
        <v/>
      </c>
      <c r="G2520" s="120" t="str">
        <f>IF($B2520="","",IF(VLOOKUP($B2520,競技者!$A$5:$I$1004,9,FALSE)="","",VLOOKUP($B2520,競技者!$A$5:$I$1004,9,FALSE)))</f>
        <v/>
      </c>
      <c r="H2520" s="119"/>
      <c r="I2520" s="120" t="str">
        <f t="shared" si="195"/>
        <v/>
      </c>
      <c r="J2520" s="121"/>
      <c r="K2520" s="122" t="str">
        <f t="shared" si="196"/>
        <v/>
      </c>
      <c r="L2520" s="121"/>
      <c r="M2520" s="122" t="str">
        <f t="shared" si="197"/>
        <v/>
      </c>
      <c r="N2520" s="123"/>
      <c r="O2520" s="123"/>
      <c r="P2520" s="259"/>
      <c r="Q2520" s="124" t="str">
        <f t="shared" si="198"/>
        <v/>
      </c>
      <c r="R2520" s="125" t="str">
        <f t="shared" si="199"/>
        <v/>
      </c>
      <c r="S2520" s="121"/>
      <c r="T2520" s="236"/>
      <c r="U2520" s="127"/>
    </row>
    <row r="2521" spans="1:21">
      <c r="A2521" s="94">
        <v>2517</v>
      </c>
      <c r="B2521" s="111"/>
      <c r="C2521" s="95" t="str">
        <f>IF($B2521="","",IF(VLOOKUP($B2521,競技者!$A$5:$I$1004,2,FALSE)="","",VLOOKUP($B2521,競技者!$A$5:$I$1004,2,FALSE)))</f>
        <v/>
      </c>
      <c r="D2521" s="95" t="str">
        <f>IF($B2521="","",IF(VLOOKUP($B2521,競技者!$A$5:$I$1004,3,FALSE)="","",VLOOKUP($B2521,競技者!$A$5:$I$1004,3,FALSE)))</f>
        <v/>
      </c>
      <c r="E2521" s="95" t="str">
        <f>IF($B2521="","",IF(VLOOKUP($B2521,競技者!$A$5:$I$1004,4,FALSE)="","",VLOOKUP($B2521,競技者!$A$5:$I$1004,4,FALSE)))</f>
        <v/>
      </c>
      <c r="F2521" s="95" t="str">
        <f>IF($B2521="","",IF(VLOOKUP($B2521,競技者!$A$5:$I$1004,7,FALSE)="","",VLOOKUP($B2521,競技者!$A$5:$I$1004,7,FALSE)))</f>
        <v/>
      </c>
      <c r="G2521" s="95" t="str">
        <f>IF($B2521="","",IF(VLOOKUP($B2521,競技者!$A$5:$I$1004,9,FALSE)="","",VLOOKUP($B2521,競技者!$A$5:$I$1004,9,FALSE)))</f>
        <v/>
      </c>
      <c r="H2521" s="109"/>
      <c r="I2521" s="95" t="str">
        <f t="shared" si="195"/>
        <v/>
      </c>
      <c r="J2521" s="96"/>
      <c r="K2521" s="107" t="str">
        <f t="shared" si="196"/>
        <v/>
      </c>
      <c r="L2521" s="96"/>
      <c r="M2521" s="107" t="str">
        <f t="shared" si="197"/>
        <v/>
      </c>
      <c r="N2521" s="103"/>
      <c r="O2521" s="103"/>
      <c r="P2521" s="260"/>
      <c r="Q2521" s="97" t="str">
        <f t="shared" si="198"/>
        <v/>
      </c>
      <c r="R2521" s="98" t="str">
        <f t="shared" si="199"/>
        <v/>
      </c>
      <c r="S2521" s="96"/>
      <c r="T2521" s="234"/>
      <c r="U2521" s="105"/>
    </row>
    <row r="2522" spans="1:21">
      <c r="A2522" s="94">
        <v>2518</v>
      </c>
      <c r="B2522" s="111"/>
      <c r="C2522" s="95" t="str">
        <f>IF($B2522="","",IF(VLOOKUP($B2522,競技者!$A$5:$I$1004,2,FALSE)="","",VLOOKUP($B2522,競技者!$A$5:$I$1004,2,FALSE)))</f>
        <v/>
      </c>
      <c r="D2522" s="95" t="str">
        <f>IF($B2522="","",IF(VLOOKUP($B2522,競技者!$A$5:$I$1004,3,FALSE)="","",VLOOKUP($B2522,競技者!$A$5:$I$1004,3,FALSE)))</f>
        <v/>
      </c>
      <c r="E2522" s="95" t="str">
        <f>IF($B2522="","",IF(VLOOKUP($B2522,競技者!$A$5:$I$1004,4,FALSE)="","",VLOOKUP($B2522,競技者!$A$5:$I$1004,4,FALSE)))</f>
        <v/>
      </c>
      <c r="F2522" s="95" t="str">
        <f>IF($B2522="","",IF(VLOOKUP($B2522,競技者!$A$5:$I$1004,7,FALSE)="","",VLOOKUP($B2522,競技者!$A$5:$I$1004,7,FALSE)))</f>
        <v/>
      </c>
      <c r="G2522" s="95" t="str">
        <f>IF($B2522="","",IF(VLOOKUP($B2522,競技者!$A$5:$I$1004,9,FALSE)="","",VLOOKUP($B2522,競技者!$A$5:$I$1004,9,FALSE)))</f>
        <v/>
      </c>
      <c r="H2522" s="109"/>
      <c r="I2522" s="95" t="str">
        <f t="shared" si="195"/>
        <v/>
      </c>
      <c r="J2522" s="96"/>
      <c r="K2522" s="107" t="str">
        <f t="shared" si="196"/>
        <v/>
      </c>
      <c r="L2522" s="96"/>
      <c r="M2522" s="107" t="str">
        <f t="shared" si="197"/>
        <v/>
      </c>
      <c r="N2522" s="103"/>
      <c r="O2522" s="103"/>
      <c r="P2522" s="260"/>
      <c r="Q2522" s="97" t="str">
        <f t="shared" si="198"/>
        <v/>
      </c>
      <c r="R2522" s="98" t="str">
        <f t="shared" si="199"/>
        <v/>
      </c>
      <c r="S2522" s="96"/>
      <c r="T2522" s="234"/>
      <c r="U2522" s="105"/>
    </row>
    <row r="2523" spans="1:21">
      <c r="A2523" s="94">
        <v>2519</v>
      </c>
      <c r="B2523" s="111"/>
      <c r="C2523" s="95" t="str">
        <f>IF($B2523="","",IF(VLOOKUP($B2523,競技者!$A$5:$I$1004,2,FALSE)="","",VLOOKUP($B2523,競技者!$A$5:$I$1004,2,FALSE)))</f>
        <v/>
      </c>
      <c r="D2523" s="95" t="str">
        <f>IF($B2523="","",IF(VLOOKUP($B2523,競技者!$A$5:$I$1004,3,FALSE)="","",VLOOKUP($B2523,競技者!$A$5:$I$1004,3,FALSE)))</f>
        <v/>
      </c>
      <c r="E2523" s="95" t="str">
        <f>IF($B2523="","",IF(VLOOKUP($B2523,競技者!$A$5:$I$1004,4,FALSE)="","",VLOOKUP($B2523,競技者!$A$5:$I$1004,4,FALSE)))</f>
        <v/>
      </c>
      <c r="F2523" s="95" t="str">
        <f>IF($B2523="","",IF(VLOOKUP($B2523,競技者!$A$5:$I$1004,7,FALSE)="","",VLOOKUP($B2523,競技者!$A$5:$I$1004,7,FALSE)))</f>
        <v/>
      </c>
      <c r="G2523" s="95" t="str">
        <f>IF($B2523="","",IF(VLOOKUP($B2523,競技者!$A$5:$I$1004,9,FALSE)="","",VLOOKUP($B2523,競技者!$A$5:$I$1004,9,FALSE)))</f>
        <v/>
      </c>
      <c r="H2523" s="109"/>
      <c r="I2523" s="95" t="str">
        <f t="shared" si="195"/>
        <v/>
      </c>
      <c r="J2523" s="96"/>
      <c r="K2523" s="107" t="str">
        <f t="shared" si="196"/>
        <v/>
      </c>
      <c r="L2523" s="96"/>
      <c r="M2523" s="107" t="str">
        <f t="shared" si="197"/>
        <v/>
      </c>
      <c r="N2523" s="103"/>
      <c r="O2523" s="103"/>
      <c r="P2523" s="260"/>
      <c r="Q2523" s="97" t="str">
        <f t="shared" si="198"/>
        <v/>
      </c>
      <c r="R2523" s="98" t="str">
        <f t="shared" si="199"/>
        <v/>
      </c>
      <c r="S2523" s="96"/>
      <c r="T2523" s="234"/>
      <c r="U2523" s="105"/>
    </row>
    <row r="2524" spans="1:21" ht="12.6" thickBot="1">
      <c r="A2524" s="94">
        <v>2520</v>
      </c>
      <c r="B2524" s="217"/>
      <c r="C2524" s="218" t="str">
        <f>IF($B2524="","",IF(VLOOKUP($B2524,競技者!$A$5:$I$1004,2,FALSE)="","",VLOOKUP($B2524,競技者!$A$5:$I$1004,2,FALSE)))</f>
        <v/>
      </c>
      <c r="D2524" s="218" t="str">
        <f>IF($B2524="","",IF(VLOOKUP($B2524,競技者!$A$5:$I$1004,3,FALSE)="","",VLOOKUP($B2524,競技者!$A$5:$I$1004,3,FALSE)))</f>
        <v/>
      </c>
      <c r="E2524" s="218" t="str">
        <f>IF($B2524="","",IF(VLOOKUP($B2524,競技者!$A$5:$I$1004,4,FALSE)="","",VLOOKUP($B2524,競技者!$A$5:$I$1004,4,FALSE)))</f>
        <v/>
      </c>
      <c r="F2524" s="218" t="str">
        <f>IF($B2524="","",IF(VLOOKUP($B2524,競技者!$A$5:$I$1004,7,FALSE)="","",VLOOKUP($B2524,競技者!$A$5:$I$1004,7,FALSE)))</f>
        <v/>
      </c>
      <c r="G2524" s="218" t="str">
        <f>IF($B2524="","",IF(VLOOKUP($B2524,競技者!$A$5:$I$1004,9,FALSE)="","",VLOOKUP($B2524,競技者!$A$5:$I$1004,9,FALSE)))</f>
        <v/>
      </c>
      <c r="H2524" s="219"/>
      <c r="I2524" s="218" t="str">
        <f t="shared" si="195"/>
        <v/>
      </c>
      <c r="J2524" s="220"/>
      <c r="K2524" s="221" t="str">
        <f t="shared" si="196"/>
        <v/>
      </c>
      <c r="L2524" s="220"/>
      <c r="M2524" s="221" t="str">
        <f t="shared" si="197"/>
        <v/>
      </c>
      <c r="N2524" s="262"/>
      <c r="O2524" s="262"/>
      <c r="P2524" s="263"/>
      <c r="Q2524" s="222" t="str">
        <f t="shared" si="198"/>
        <v/>
      </c>
      <c r="R2524" s="223" t="str">
        <f t="shared" si="199"/>
        <v/>
      </c>
      <c r="S2524" s="220"/>
      <c r="T2524" s="237"/>
      <c r="U2524" s="224"/>
    </row>
    <row r="2525" spans="1:21">
      <c r="A2525" s="94">
        <v>2521</v>
      </c>
      <c r="B2525" s="199"/>
      <c r="C2525" s="120" t="str">
        <f>IF($B2525="","",IF(VLOOKUP($B2525,競技者!$A$5:$I$1004,2,FALSE)="","",VLOOKUP($B2525,競技者!$A$5:$I$1004,2,FALSE)))</f>
        <v/>
      </c>
      <c r="D2525" s="120" t="str">
        <f>IF($B2525="","",IF(VLOOKUP($B2525,競技者!$A$5:$I$1004,3,FALSE)="","",VLOOKUP($B2525,競技者!$A$5:$I$1004,3,FALSE)))</f>
        <v/>
      </c>
      <c r="E2525" s="120" t="str">
        <f>IF($B2525="","",IF(VLOOKUP($B2525,競技者!$A$5:$I$1004,4,FALSE)="","",VLOOKUP($B2525,競技者!$A$5:$I$1004,4,FALSE)))</f>
        <v/>
      </c>
      <c r="F2525" s="120" t="str">
        <f>IF($B2525="","",IF(VLOOKUP($B2525,競技者!$A$5:$I$1004,7,FALSE)="","",VLOOKUP($B2525,競技者!$A$5:$I$1004,7,FALSE)))</f>
        <v/>
      </c>
      <c r="G2525" s="120" t="str">
        <f>IF($B2525="","",IF(VLOOKUP($B2525,競技者!$A$5:$I$1004,9,FALSE)="","",VLOOKUP($B2525,競技者!$A$5:$I$1004,9,FALSE)))</f>
        <v/>
      </c>
      <c r="H2525" s="119"/>
      <c r="I2525" s="120" t="str">
        <f t="shared" si="195"/>
        <v/>
      </c>
      <c r="J2525" s="121"/>
      <c r="K2525" s="122" t="str">
        <f t="shared" si="196"/>
        <v/>
      </c>
      <c r="L2525" s="121"/>
      <c r="M2525" s="122" t="str">
        <f t="shared" si="197"/>
        <v/>
      </c>
      <c r="N2525" s="123"/>
      <c r="O2525" s="123"/>
      <c r="P2525" s="259"/>
      <c r="Q2525" s="124" t="str">
        <f t="shared" si="198"/>
        <v/>
      </c>
      <c r="R2525" s="125" t="str">
        <f t="shared" si="199"/>
        <v/>
      </c>
      <c r="S2525" s="121"/>
      <c r="T2525" s="236"/>
      <c r="U2525" s="127"/>
    </row>
    <row r="2526" spans="1:21">
      <c r="A2526" s="94">
        <v>2522</v>
      </c>
      <c r="B2526" s="111"/>
      <c r="C2526" s="95" t="str">
        <f>IF($B2526="","",IF(VLOOKUP($B2526,競技者!$A$5:$I$1004,2,FALSE)="","",VLOOKUP($B2526,競技者!$A$5:$I$1004,2,FALSE)))</f>
        <v/>
      </c>
      <c r="D2526" s="95" t="str">
        <f>IF($B2526="","",IF(VLOOKUP($B2526,競技者!$A$5:$I$1004,3,FALSE)="","",VLOOKUP($B2526,競技者!$A$5:$I$1004,3,FALSE)))</f>
        <v/>
      </c>
      <c r="E2526" s="95" t="str">
        <f>IF($B2526="","",IF(VLOOKUP($B2526,競技者!$A$5:$I$1004,4,FALSE)="","",VLOOKUP($B2526,競技者!$A$5:$I$1004,4,FALSE)))</f>
        <v/>
      </c>
      <c r="F2526" s="95" t="str">
        <f>IF($B2526="","",IF(VLOOKUP($B2526,競技者!$A$5:$I$1004,7,FALSE)="","",VLOOKUP($B2526,競技者!$A$5:$I$1004,7,FALSE)))</f>
        <v/>
      </c>
      <c r="G2526" s="95" t="str">
        <f>IF($B2526="","",IF(VLOOKUP($B2526,競技者!$A$5:$I$1004,9,FALSE)="","",VLOOKUP($B2526,競技者!$A$5:$I$1004,9,FALSE)))</f>
        <v/>
      </c>
      <c r="H2526" s="109"/>
      <c r="I2526" s="95" t="str">
        <f t="shared" si="195"/>
        <v/>
      </c>
      <c r="J2526" s="96"/>
      <c r="K2526" s="107" t="str">
        <f t="shared" si="196"/>
        <v/>
      </c>
      <c r="L2526" s="96"/>
      <c r="M2526" s="107" t="str">
        <f t="shared" si="197"/>
        <v/>
      </c>
      <c r="N2526" s="103"/>
      <c r="O2526" s="103"/>
      <c r="P2526" s="260"/>
      <c r="Q2526" s="97" t="str">
        <f t="shared" si="198"/>
        <v/>
      </c>
      <c r="R2526" s="98" t="str">
        <f t="shared" si="199"/>
        <v/>
      </c>
      <c r="S2526" s="96"/>
      <c r="T2526" s="234"/>
      <c r="U2526" s="105"/>
    </row>
    <row r="2527" spans="1:21">
      <c r="A2527" s="94">
        <v>2523</v>
      </c>
      <c r="B2527" s="111"/>
      <c r="C2527" s="95" t="str">
        <f>IF($B2527="","",IF(VLOOKUP($B2527,競技者!$A$5:$I$1004,2,FALSE)="","",VLOOKUP($B2527,競技者!$A$5:$I$1004,2,FALSE)))</f>
        <v/>
      </c>
      <c r="D2527" s="95" t="str">
        <f>IF($B2527="","",IF(VLOOKUP($B2527,競技者!$A$5:$I$1004,3,FALSE)="","",VLOOKUP($B2527,競技者!$A$5:$I$1004,3,FALSE)))</f>
        <v/>
      </c>
      <c r="E2527" s="95" t="str">
        <f>IF($B2527="","",IF(VLOOKUP($B2527,競技者!$A$5:$I$1004,4,FALSE)="","",VLOOKUP($B2527,競技者!$A$5:$I$1004,4,FALSE)))</f>
        <v/>
      </c>
      <c r="F2527" s="95" t="str">
        <f>IF($B2527="","",IF(VLOOKUP($B2527,競技者!$A$5:$I$1004,7,FALSE)="","",VLOOKUP($B2527,競技者!$A$5:$I$1004,7,FALSE)))</f>
        <v/>
      </c>
      <c r="G2527" s="95" t="str">
        <f>IF($B2527="","",IF(VLOOKUP($B2527,競技者!$A$5:$I$1004,9,FALSE)="","",VLOOKUP($B2527,競技者!$A$5:$I$1004,9,FALSE)))</f>
        <v/>
      </c>
      <c r="H2527" s="109"/>
      <c r="I2527" s="95" t="str">
        <f t="shared" si="195"/>
        <v/>
      </c>
      <c r="J2527" s="96"/>
      <c r="K2527" s="107" t="str">
        <f t="shared" si="196"/>
        <v/>
      </c>
      <c r="L2527" s="96"/>
      <c r="M2527" s="107" t="str">
        <f t="shared" si="197"/>
        <v/>
      </c>
      <c r="N2527" s="103"/>
      <c r="O2527" s="103"/>
      <c r="P2527" s="260"/>
      <c r="Q2527" s="97" t="str">
        <f t="shared" si="198"/>
        <v/>
      </c>
      <c r="R2527" s="98" t="str">
        <f t="shared" si="199"/>
        <v/>
      </c>
      <c r="S2527" s="96"/>
      <c r="T2527" s="234"/>
      <c r="U2527" s="105"/>
    </row>
    <row r="2528" spans="1:21">
      <c r="A2528" s="94">
        <v>2524</v>
      </c>
      <c r="B2528" s="111"/>
      <c r="C2528" s="95" t="str">
        <f>IF($B2528="","",IF(VLOOKUP($B2528,競技者!$A$5:$I$1004,2,FALSE)="","",VLOOKUP($B2528,競技者!$A$5:$I$1004,2,FALSE)))</f>
        <v/>
      </c>
      <c r="D2528" s="95" t="str">
        <f>IF($B2528="","",IF(VLOOKUP($B2528,競技者!$A$5:$I$1004,3,FALSE)="","",VLOOKUP($B2528,競技者!$A$5:$I$1004,3,FALSE)))</f>
        <v/>
      </c>
      <c r="E2528" s="95" t="str">
        <f>IF($B2528="","",IF(VLOOKUP($B2528,競技者!$A$5:$I$1004,4,FALSE)="","",VLOOKUP($B2528,競技者!$A$5:$I$1004,4,FALSE)))</f>
        <v/>
      </c>
      <c r="F2528" s="95" t="str">
        <f>IF($B2528="","",IF(VLOOKUP($B2528,競技者!$A$5:$I$1004,7,FALSE)="","",VLOOKUP($B2528,競技者!$A$5:$I$1004,7,FALSE)))</f>
        <v/>
      </c>
      <c r="G2528" s="95" t="str">
        <f>IF($B2528="","",IF(VLOOKUP($B2528,競技者!$A$5:$I$1004,9,FALSE)="","",VLOOKUP($B2528,競技者!$A$5:$I$1004,9,FALSE)))</f>
        <v/>
      </c>
      <c r="H2528" s="109"/>
      <c r="I2528" s="95" t="str">
        <f t="shared" si="195"/>
        <v/>
      </c>
      <c r="J2528" s="96"/>
      <c r="K2528" s="107" t="str">
        <f t="shared" si="196"/>
        <v/>
      </c>
      <c r="L2528" s="96"/>
      <c r="M2528" s="107" t="str">
        <f t="shared" si="197"/>
        <v/>
      </c>
      <c r="N2528" s="103"/>
      <c r="O2528" s="103"/>
      <c r="P2528" s="260"/>
      <c r="Q2528" s="97" t="str">
        <f t="shared" si="198"/>
        <v/>
      </c>
      <c r="R2528" s="98" t="str">
        <f t="shared" si="199"/>
        <v/>
      </c>
      <c r="S2528" s="96"/>
      <c r="T2528" s="234"/>
      <c r="U2528" s="105"/>
    </row>
    <row r="2529" spans="1:21">
      <c r="A2529" s="94">
        <v>2525</v>
      </c>
      <c r="B2529" s="207"/>
      <c r="C2529" s="208" t="str">
        <f>IF($B2529="","",IF(VLOOKUP($B2529,競技者!$A$5:$I$1004,2,FALSE)="","",VLOOKUP($B2529,競技者!$A$5:$I$1004,2,FALSE)))</f>
        <v/>
      </c>
      <c r="D2529" s="208" t="str">
        <f>IF($B2529="","",IF(VLOOKUP($B2529,競技者!$A$5:$I$1004,3,FALSE)="","",VLOOKUP($B2529,競技者!$A$5:$I$1004,3,FALSE)))</f>
        <v/>
      </c>
      <c r="E2529" s="208" t="str">
        <f>IF($B2529="","",IF(VLOOKUP($B2529,競技者!$A$5:$I$1004,4,FALSE)="","",VLOOKUP($B2529,競技者!$A$5:$I$1004,4,FALSE)))</f>
        <v/>
      </c>
      <c r="F2529" s="208" t="str">
        <f>IF($B2529="","",IF(VLOOKUP($B2529,競技者!$A$5:$I$1004,7,FALSE)="","",VLOOKUP($B2529,競技者!$A$5:$I$1004,7,FALSE)))</f>
        <v/>
      </c>
      <c r="G2529" s="208" t="str">
        <f>IF($B2529="","",IF(VLOOKUP($B2529,競技者!$A$5:$I$1004,9,FALSE)="","",VLOOKUP($B2529,競技者!$A$5:$I$1004,9,FALSE)))</f>
        <v/>
      </c>
      <c r="H2529" s="209"/>
      <c r="I2529" s="208" t="str">
        <f t="shared" si="195"/>
        <v/>
      </c>
      <c r="J2529" s="210"/>
      <c r="K2529" s="211" t="str">
        <f t="shared" si="196"/>
        <v/>
      </c>
      <c r="L2529" s="210"/>
      <c r="M2529" s="211" t="str">
        <f t="shared" si="197"/>
        <v/>
      </c>
      <c r="N2529" s="212"/>
      <c r="O2529" s="212"/>
      <c r="P2529" s="261"/>
      <c r="Q2529" s="213" t="str">
        <f t="shared" si="198"/>
        <v/>
      </c>
      <c r="R2529" s="214" t="str">
        <f t="shared" si="199"/>
        <v/>
      </c>
      <c r="S2529" s="210"/>
      <c r="T2529" s="238"/>
      <c r="U2529" s="216"/>
    </row>
    <row r="2530" spans="1:21">
      <c r="A2530" s="94">
        <v>2526</v>
      </c>
      <c r="B2530" s="199"/>
      <c r="C2530" s="120" t="str">
        <f>IF($B2530="","",IF(VLOOKUP($B2530,競技者!$A$5:$I$1004,2,FALSE)="","",VLOOKUP($B2530,競技者!$A$5:$I$1004,2,FALSE)))</f>
        <v/>
      </c>
      <c r="D2530" s="120" t="str">
        <f>IF($B2530="","",IF(VLOOKUP($B2530,競技者!$A$5:$I$1004,3,FALSE)="","",VLOOKUP($B2530,競技者!$A$5:$I$1004,3,FALSE)))</f>
        <v/>
      </c>
      <c r="E2530" s="120" t="str">
        <f>IF($B2530="","",IF(VLOOKUP($B2530,競技者!$A$5:$I$1004,4,FALSE)="","",VLOOKUP($B2530,競技者!$A$5:$I$1004,4,FALSE)))</f>
        <v/>
      </c>
      <c r="F2530" s="120" t="str">
        <f>IF($B2530="","",IF(VLOOKUP($B2530,競技者!$A$5:$I$1004,7,FALSE)="","",VLOOKUP($B2530,競技者!$A$5:$I$1004,7,FALSE)))</f>
        <v/>
      </c>
      <c r="G2530" s="120" t="str">
        <f>IF($B2530="","",IF(VLOOKUP($B2530,競技者!$A$5:$I$1004,9,FALSE)="","",VLOOKUP($B2530,競技者!$A$5:$I$1004,9,FALSE)))</f>
        <v/>
      </c>
      <c r="H2530" s="119"/>
      <c r="I2530" s="120" t="str">
        <f t="shared" si="195"/>
        <v/>
      </c>
      <c r="J2530" s="121"/>
      <c r="K2530" s="122" t="str">
        <f t="shared" si="196"/>
        <v/>
      </c>
      <c r="L2530" s="121"/>
      <c r="M2530" s="122" t="str">
        <f t="shared" si="197"/>
        <v/>
      </c>
      <c r="N2530" s="123"/>
      <c r="O2530" s="123"/>
      <c r="P2530" s="259"/>
      <c r="Q2530" s="124" t="str">
        <f t="shared" si="198"/>
        <v/>
      </c>
      <c r="R2530" s="125" t="str">
        <f t="shared" si="199"/>
        <v/>
      </c>
      <c r="S2530" s="121"/>
      <c r="T2530" s="236"/>
      <c r="U2530" s="127"/>
    </row>
    <row r="2531" spans="1:21">
      <c r="A2531" s="94">
        <v>2527</v>
      </c>
      <c r="B2531" s="111"/>
      <c r="C2531" s="95" t="str">
        <f>IF($B2531="","",IF(VLOOKUP($B2531,競技者!$A$5:$I$1004,2,FALSE)="","",VLOOKUP($B2531,競技者!$A$5:$I$1004,2,FALSE)))</f>
        <v/>
      </c>
      <c r="D2531" s="95" t="str">
        <f>IF($B2531="","",IF(VLOOKUP($B2531,競技者!$A$5:$I$1004,3,FALSE)="","",VLOOKUP($B2531,競技者!$A$5:$I$1004,3,FALSE)))</f>
        <v/>
      </c>
      <c r="E2531" s="95" t="str">
        <f>IF($B2531="","",IF(VLOOKUP($B2531,競技者!$A$5:$I$1004,4,FALSE)="","",VLOOKUP($B2531,競技者!$A$5:$I$1004,4,FALSE)))</f>
        <v/>
      </c>
      <c r="F2531" s="95" t="str">
        <f>IF($B2531="","",IF(VLOOKUP($B2531,競技者!$A$5:$I$1004,7,FALSE)="","",VLOOKUP($B2531,競技者!$A$5:$I$1004,7,FALSE)))</f>
        <v/>
      </c>
      <c r="G2531" s="95" t="str">
        <f>IF($B2531="","",IF(VLOOKUP($B2531,競技者!$A$5:$I$1004,9,FALSE)="","",VLOOKUP($B2531,競技者!$A$5:$I$1004,9,FALSE)))</f>
        <v/>
      </c>
      <c r="H2531" s="109"/>
      <c r="I2531" s="95" t="str">
        <f t="shared" si="195"/>
        <v/>
      </c>
      <c r="J2531" s="96"/>
      <c r="K2531" s="107" t="str">
        <f t="shared" si="196"/>
        <v/>
      </c>
      <c r="L2531" s="96"/>
      <c r="M2531" s="107" t="str">
        <f t="shared" si="197"/>
        <v/>
      </c>
      <c r="N2531" s="103"/>
      <c r="O2531" s="103"/>
      <c r="P2531" s="260"/>
      <c r="Q2531" s="97" t="str">
        <f t="shared" si="198"/>
        <v/>
      </c>
      <c r="R2531" s="98" t="str">
        <f t="shared" si="199"/>
        <v/>
      </c>
      <c r="S2531" s="96"/>
      <c r="T2531" s="234"/>
      <c r="U2531" s="105"/>
    </row>
    <row r="2532" spans="1:21">
      <c r="A2532" s="94">
        <v>2528</v>
      </c>
      <c r="B2532" s="111"/>
      <c r="C2532" s="95" t="str">
        <f>IF($B2532="","",IF(VLOOKUP($B2532,競技者!$A$5:$I$1004,2,FALSE)="","",VLOOKUP($B2532,競技者!$A$5:$I$1004,2,FALSE)))</f>
        <v/>
      </c>
      <c r="D2532" s="95" t="str">
        <f>IF($B2532="","",IF(VLOOKUP($B2532,競技者!$A$5:$I$1004,3,FALSE)="","",VLOOKUP($B2532,競技者!$A$5:$I$1004,3,FALSE)))</f>
        <v/>
      </c>
      <c r="E2532" s="95" t="str">
        <f>IF($B2532="","",IF(VLOOKUP($B2532,競技者!$A$5:$I$1004,4,FALSE)="","",VLOOKUP($B2532,競技者!$A$5:$I$1004,4,FALSE)))</f>
        <v/>
      </c>
      <c r="F2532" s="95" t="str">
        <f>IF($B2532="","",IF(VLOOKUP($B2532,競技者!$A$5:$I$1004,7,FALSE)="","",VLOOKUP($B2532,競技者!$A$5:$I$1004,7,FALSE)))</f>
        <v/>
      </c>
      <c r="G2532" s="95" t="str">
        <f>IF($B2532="","",IF(VLOOKUP($B2532,競技者!$A$5:$I$1004,9,FALSE)="","",VLOOKUP($B2532,競技者!$A$5:$I$1004,9,FALSE)))</f>
        <v/>
      </c>
      <c r="H2532" s="109"/>
      <c r="I2532" s="95" t="str">
        <f t="shared" si="195"/>
        <v/>
      </c>
      <c r="J2532" s="96"/>
      <c r="K2532" s="107" t="str">
        <f t="shared" si="196"/>
        <v/>
      </c>
      <c r="L2532" s="96"/>
      <c r="M2532" s="107" t="str">
        <f t="shared" si="197"/>
        <v/>
      </c>
      <c r="N2532" s="103"/>
      <c r="O2532" s="103"/>
      <c r="P2532" s="260"/>
      <c r="Q2532" s="97" t="str">
        <f t="shared" si="198"/>
        <v/>
      </c>
      <c r="R2532" s="98" t="str">
        <f t="shared" si="199"/>
        <v/>
      </c>
      <c r="S2532" s="96"/>
      <c r="T2532" s="234"/>
      <c r="U2532" s="105"/>
    </row>
    <row r="2533" spans="1:21">
      <c r="A2533" s="94">
        <v>2529</v>
      </c>
      <c r="B2533" s="111"/>
      <c r="C2533" s="95" t="str">
        <f>IF($B2533="","",IF(VLOOKUP($B2533,競技者!$A$5:$I$1004,2,FALSE)="","",VLOOKUP($B2533,競技者!$A$5:$I$1004,2,FALSE)))</f>
        <v/>
      </c>
      <c r="D2533" s="95" t="str">
        <f>IF($B2533="","",IF(VLOOKUP($B2533,競技者!$A$5:$I$1004,3,FALSE)="","",VLOOKUP($B2533,競技者!$A$5:$I$1004,3,FALSE)))</f>
        <v/>
      </c>
      <c r="E2533" s="95" t="str">
        <f>IF($B2533="","",IF(VLOOKUP($B2533,競技者!$A$5:$I$1004,4,FALSE)="","",VLOOKUP($B2533,競技者!$A$5:$I$1004,4,FALSE)))</f>
        <v/>
      </c>
      <c r="F2533" s="95" t="str">
        <f>IF($B2533="","",IF(VLOOKUP($B2533,競技者!$A$5:$I$1004,7,FALSE)="","",VLOOKUP($B2533,競技者!$A$5:$I$1004,7,FALSE)))</f>
        <v/>
      </c>
      <c r="G2533" s="95" t="str">
        <f>IF($B2533="","",IF(VLOOKUP($B2533,競技者!$A$5:$I$1004,9,FALSE)="","",VLOOKUP($B2533,競技者!$A$5:$I$1004,9,FALSE)))</f>
        <v/>
      </c>
      <c r="H2533" s="109"/>
      <c r="I2533" s="95" t="str">
        <f t="shared" si="195"/>
        <v/>
      </c>
      <c r="J2533" s="96"/>
      <c r="K2533" s="107" t="str">
        <f t="shared" si="196"/>
        <v/>
      </c>
      <c r="L2533" s="96"/>
      <c r="M2533" s="107" t="str">
        <f t="shared" si="197"/>
        <v/>
      </c>
      <c r="N2533" s="103"/>
      <c r="O2533" s="103"/>
      <c r="P2533" s="260"/>
      <c r="Q2533" s="97" t="str">
        <f t="shared" si="198"/>
        <v/>
      </c>
      <c r="R2533" s="98" t="str">
        <f t="shared" si="199"/>
        <v/>
      </c>
      <c r="S2533" s="96"/>
      <c r="T2533" s="234"/>
      <c r="U2533" s="105"/>
    </row>
    <row r="2534" spans="1:21" ht="12.6" thickBot="1">
      <c r="A2534" s="94">
        <v>2530</v>
      </c>
      <c r="B2534" s="217"/>
      <c r="C2534" s="218" t="str">
        <f>IF($B2534="","",IF(VLOOKUP($B2534,競技者!$A$5:$I$1004,2,FALSE)="","",VLOOKUP($B2534,競技者!$A$5:$I$1004,2,FALSE)))</f>
        <v/>
      </c>
      <c r="D2534" s="218" t="str">
        <f>IF($B2534="","",IF(VLOOKUP($B2534,競技者!$A$5:$I$1004,3,FALSE)="","",VLOOKUP($B2534,競技者!$A$5:$I$1004,3,FALSE)))</f>
        <v/>
      </c>
      <c r="E2534" s="218" t="str">
        <f>IF($B2534="","",IF(VLOOKUP($B2534,競技者!$A$5:$I$1004,4,FALSE)="","",VLOOKUP($B2534,競技者!$A$5:$I$1004,4,FALSE)))</f>
        <v/>
      </c>
      <c r="F2534" s="218" t="str">
        <f>IF($B2534="","",IF(VLOOKUP($B2534,競技者!$A$5:$I$1004,7,FALSE)="","",VLOOKUP($B2534,競技者!$A$5:$I$1004,7,FALSE)))</f>
        <v/>
      </c>
      <c r="G2534" s="218" t="str">
        <f>IF($B2534="","",IF(VLOOKUP($B2534,競技者!$A$5:$I$1004,9,FALSE)="","",VLOOKUP($B2534,競技者!$A$5:$I$1004,9,FALSE)))</f>
        <v/>
      </c>
      <c r="H2534" s="219"/>
      <c r="I2534" s="218" t="str">
        <f t="shared" si="195"/>
        <v/>
      </c>
      <c r="J2534" s="220"/>
      <c r="K2534" s="221" t="str">
        <f t="shared" si="196"/>
        <v/>
      </c>
      <c r="L2534" s="220"/>
      <c r="M2534" s="221" t="str">
        <f t="shared" si="197"/>
        <v/>
      </c>
      <c r="N2534" s="262"/>
      <c r="O2534" s="262"/>
      <c r="P2534" s="263"/>
      <c r="Q2534" s="222" t="str">
        <f t="shared" si="198"/>
        <v/>
      </c>
      <c r="R2534" s="223" t="str">
        <f t="shared" si="199"/>
        <v/>
      </c>
      <c r="S2534" s="220"/>
      <c r="T2534" s="237"/>
      <c r="U2534" s="224"/>
    </row>
    <row r="2535" spans="1:21">
      <c r="A2535" s="94">
        <v>2531</v>
      </c>
      <c r="B2535" s="199"/>
      <c r="C2535" s="120" t="str">
        <f>IF($B2535="","",IF(VLOOKUP($B2535,競技者!$A$5:$I$1004,2,FALSE)="","",VLOOKUP($B2535,競技者!$A$5:$I$1004,2,FALSE)))</f>
        <v/>
      </c>
      <c r="D2535" s="120" t="str">
        <f>IF($B2535="","",IF(VLOOKUP($B2535,競技者!$A$5:$I$1004,3,FALSE)="","",VLOOKUP($B2535,競技者!$A$5:$I$1004,3,FALSE)))</f>
        <v/>
      </c>
      <c r="E2535" s="120" t="str">
        <f>IF($B2535="","",IF(VLOOKUP($B2535,競技者!$A$5:$I$1004,4,FALSE)="","",VLOOKUP($B2535,競技者!$A$5:$I$1004,4,FALSE)))</f>
        <v/>
      </c>
      <c r="F2535" s="120" t="str">
        <f>IF($B2535="","",IF(VLOOKUP($B2535,競技者!$A$5:$I$1004,7,FALSE)="","",VLOOKUP($B2535,競技者!$A$5:$I$1004,7,FALSE)))</f>
        <v/>
      </c>
      <c r="G2535" s="120" t="str">
        <f>IF($B2535="","",IF(VLOOKUP($B2535,競技者!$A$5:$I$1004,9,FALSE)="","",VLOOKUP($B2535,競技者!$A$5:$I$1004,9,FALSE)))</f>
        <v/>
      </c>
      <c r="H2535" s="119"/>
      <c r="I2535" s="120" t="str">
        <f t="shared" si="195"/>
        <v/>
      </c>
      <c r="J2535" s="121"/>
      <c r="K2535" s="122" t="str">
        <f t="shared" si="196"/>
        <v/>
      </c>
      <c r="L2535" s="121"/>
      <c r="M2535" s="122" t="str">
        <f t="shared" si="197"/>
        <v/>
      </c>
      <c r="N2535" s="123"/>
      <c r="O2535" s="123"/>
      <c r="P2535" s="259"/>
      <c r="Q2535" s="124" t="str">
        <f t="shared" si="198"/>
        <v/>
      </c>
      <c r="R2535" s="125" t="str">
        <f t="shared" si="199"/>
        <v/>
      </c>
      <c r="S2535" s="121"/>
      <c r="T2535" s="236"/>
      <c r="U2535" s="127"/>
    </row>
    <row r="2536" spans="1:21">
      <c r="A2536" s="94">
        <v>2532</v>
      </c>
      <c r="B2536" s="111"/>
      <c r="C2536" s="95" t="str">
        <f>IF($B2536="","",IF(VLOOKUP($B2536,競技者!$A$5:$I$1004,2,FALSE)="","",VLOOKUP($B2536,競技者!$A$5:$I$1004,2,FALSE)))</f>
        <v/>
      </c>
      <c r="D2536" s="95" t="str">
        <f>IF($B2536="","",IF(VLOOKUP($B2536,競技者!$A$5:$I$1004,3,FALSE)="","",VLOOKUP($B2536,競技者!$A$5:$I$1004,3,FALSE)))</f>
        <v/>
      </c>
      <c r="E2536" s="95" t="str">
        <f>IF($B2536="","",IF(VLOOKUP($B2536,競技者!$A$5:$I$1004,4,FALSE)="","",VLOOKUP($B2536,競技者!$A$5:$I$1004,4,FALSE)))</f>
        <v/>
      </c>
      <c r="F2536" s="95" t="str">
        <f>IF($B2536="","",IF(VLOOKUP($B2536,競技者!$A$5:$I$1004,7,FALSE)="","",VLOOKUP($B2536,競技者!$A$5:$I$1004,7,FALSE)))</f>
        <v/>
      </c>
      <c r="G2536" s="95" t="str">
        <f>IF($B2536="","",IF(VLOOKUP($B2536,競技者!$A$5:$I$1004,9,FALSE)="","",VLOOKUP($B2536,競技者!$A$5:$I$1004,9,FALSE)))</f>
        <v/>
      </c>
      <c r="H2536" s="109"/>
      <c r="I2536" s="95" t="str">
        <f t="shared" si="195"/>
        <v/>
      </c>
      <c r="J2536" s="96"/>
      <c r="K2536" s="107" t="str">
        <f t="shared" si="196"/>
        <v/>
      </c>
      <c r="L2536" s="96"/>
      <c r="M2536" s="107" t="str">
        <f t="shared" si="197"/>
        <v/>
      </c>
      <c r="N2536" s="103"/>
      <c r="O2536" s="103"/>
      <c r="P2536" s="260"/>
      <c r="Q2536" s="97" t="str">
        <f t="shared" si="198"/>
        <v/>
      </c>
      <c r="R2536" s="98" t="str">
        <f t="shared" si="199"/>
        <v/>
      </c>
      <c r="S2536" s="96"/>
      <c r="T2536" s="234"/>
      <c r="U2536" s="105"/>
    </row>
    <row r="2537" spans="1:21">
      <c r="A2537" s="94">
        <v>2533</v>
      </c>
      <c r="B2537" s="111"/>
      <c r="C2537" s="95" t="str">
        <f>IF($B2537="","",IF(VLOOKUP($B2537,競技者!$A$5:$I$1004,2,FALSE)="","",VLOOKUP($B2537,競技者!$A$5:$I$1004,2,FALSE)))</f>
        <v/>
      </c>
      <c r="D2537" s="95" t="str">
        <f>IF($B2537="","",IF(VLOOKUP($B2537,競技者!$A$5:$I$1004,3,FALSE)="","",VLOOKUP($B2537,競技者!$A$5:$I$1004,3,FALSE)))</f>
        <v/>
      </c>
      <c r="E2537" s="95" t="str">
        <f>IF($B2537="","",IF(VLOOKUP($B2537,競技者!$A$5:$I$1004,4,FALSE)="","",VLOOKUP($B2537,競技者!$A$5:$I$1004,4,FALSE)))</f>
        <v/>
      </c>
      <c r="F2537" s="95" t="str">
        <f>IF($B2537="","",IF(VLOOKUP($B2537,競技者!$A$5:$I$1004,7,FALSE)="","",VLOOKUP($B2537,競技者!$A$5:$I$1004,7,FALSE)))</f>
        <v/>
      </c>
      <c r="G2537" s="95" t="str">
        <f>IF($B2537="","",IF(VLOOKUP($B2537,競技者!$A$5:$I$1004,9,FALSE)="","",VLOOKUP($B2537,競技者!$A$5:$I$1004,9,FALSE)))</f>
        <v/>
      </c>
      <c r="H2537" s="109"/>
      <c r="I2537" s="95" t="str">
        <f t="shared" si="195"/>
        <v/>
      </c>
      <c r="J2537" s="96"/>
      <c r="K2537" s="107" t="str">
        <f t="shared" si="196"/>
        <v/>
      </c>
      <c r="L2537" s="96"/>
      <c r="M2537" s="107" t="str">
        <f t="shared" si="197"/>
        <v/>
      </c>
      <c r="N2537" s="103"/>
      <c r="O2537" s="103"/>
      <c r="P2537" s="260"/>
      <c r="Q2537" s="97" t="str">
        <f t="shared" si="198"/>
        <v/>
      </c>
      <c r="R2537" s="98" t="str">
        <f t="shared" si="199"/>
        <v/>
      </c>
      <c r="S2537" s="96"/>
      <c r="T2537" s="234"/>
      <c r="U2537" s="105"/>
    </row>
    <row r="2538" spans="1:21">
      <c r="A2538" s="94">
        <v>2534</v>
      </c>
      <c r="B2538" s="111"/>
      <c r="C2538" s="95" t="str">
        <f>IF($B2538="","",IF(VLOOKUP($B2538,競技者!$A$5:$I$1004,2,FALSE)="","",VLOOKUP($B2538,競技者!$A$5:$I$1004,2,FALSE)))</f>
        <v/>
      </c>
      <c r="D2538" s="95" t="str">
        <f>IF($B2538="","",IF(VLOOKUP($B2538,競技者!$A$5:$I$1004,3,FALSE)="","",VLOOKUP($B2538,競技者!$A$5:$I$1004,3,FALSE)))</f>
        <v/>
      </c>
      <c r="E2538" s="95" t="str">
        <f>IF($B2538="","",IF(VLOOKUP($B2538,競技者!$A$5:$I$1004,4,FALSE)="","",VLOOKUP($B2538,競技者!$A$5:$I$1004,4,FALSE)))</f>
        <v/>
      </c>
      <c r="F2538" s="95" t="str">
        <f>IF($B2538="","",IF(VLOOKUP($B2538,競技者!$A$5:$I$1004,7,FALSE)="","",VLOOKUP($B2538,競技者!$A$5:$I$1004,7,FALSE)))</f>
        <v/>
      </c>
      <c r="G2538" s="95" t="str">
        <f>IF($B2538="","",IF(VLOOKUP($B2538,競技者!$A$5:$I$1004,9,FALSE)="","",VLOOKUP($B2538,競技者!$A$5:$I$1004,9,FALSE)))</f>
        <v/>
      </c>
      <c r="H2538" s="109"/>
      <c r="I2538" s="95" t="str">
        <f t="shared" si="195"/>
        <v/>
      </c>
      <c r="J2538" s="96"/>
      <c r="K2538" s="107" t="str">
        <f t="shared" si="196"/>
        <v/>
      </c>
      <c r="L2538" s="96"/>
      <c r="M2538" s="107" t="str">
        <f t="shared" si="197"/>
        <v/>
      </c>
      <c r="N2538" s="103"/>
      <c r="O2538" s="103"/>
      <c r="P2538" s="260"/>
      <c r="Q2538" s="97" t="str">
        <f t="shared" si="198"/>
        <v/>
      </c>
      <c r="R2538" s="98" t="str">
        <f t="shared" si="199"/>
        <v/>
      </c>
      <c r="S2538" s="96"/>
      <c r="T2538" s="234"/>
      <c r="U2538" s="105"/>
    </row>
    <row r="2539" spans="1:21">
      <c r="A2539" s="94">
        <v>2535</v>
      </c>
      <c r="B2539" s="207"/>
      <c r="C2539" s="208" t="str">
        <f>IF($B2539="","",IF(VLOOKUP($B2539,競技者!$A$5:$I$1004,2,FALSE)="","",VLOOKUP($B2539,競技者!$A$5:$I$1004,2,FALSE)))</f>
        <v/>
      </c>
      <c r="D2539" s="208" t="str">
        <f>IF($B2539="","",IF(VLOOKUP($B2539,競技者!$A$5:$I$1004,3,FALSE)="","",VLOOKUP($B2539,競技者!$A$5:$I$1004,3,FALSE)))</f>
        <v/>
      </c>
      <c r="E2539" s="208" t="str">
        <f>IF($B2539="","",IF(VLOOKUP($B2539,競技者!$A$5:$I$1004,4,FALSE)="","",VLOOKUP($B2539,競技者!$A$5:$I$1004,4,FALSE)))</f>
        <v/>
      </c>
      <c r="F2539" s="208" t="str">
        <f>IF($B2539="","",IF(VLOOKUP($B2539,競技者!$A$5:$I$1004,7,FALSE)="","",VLOOKUP($B2539,競技者!$A$5:$I$1004,7,FALSE)))</f>
        <v/>
      </c>
      <c r="G2539" s="208" t="str">
        <f>IF($B2539="","",IF(VLOOKUP($B2539,競技者!$A$5:$I$1004,9,FALSE)="","",VLOOKUP($B2539,競技者!$A$5:$I$1004,9,FALSE)))</f>
        <v/>
      </c>
      <c r="H2539" s="209"/>
      <c r="I2539" s="208" t="str">
        <f t="shared" si="195"/>
        <v/>
      </c>
      <c r="J2539" s="210"/>
      <c r="K2539" s="211" t="str">
        <f t="shared" si="196"/>
        <v/>
      </c>
      <c r="L2539" s="210"/>
      <c r="M2539" s="211" t="str">
        <f t="shared" si="197"/>
        <v/>
      </c>
      <c r="N2539" s="212"/>
      <c r="O2539" s="212"/>
      <c r="P2539" s="261"/>
      <c r="Q2539" s="213" t="str">
        <f t="shared" si="198"/>
        <v/>
      </c>
      <c r="R2539" s="214" t="str">
        <f t="shared" si="199"/>
        <v/>
      </c>
      <c r="S2539" s="210"/>
      <c r="T2539" s="238"/>
      <c r="U2539" s="216"/>
    </row>
    <row r="2540" spans="1:21">
      <c r="A2540" s="94">
        <v>2536</v>
      </c>
      <c r="B2540" s="199"/>
      <c r="C2540" s="120" t="str">
        <f>IF($B2540="","",IF(VLOOKUP($B2540,競技者!$A$5:$I$1004,2,FALSE)="","",VLOOKUP($B2540,競技者!$A$5:$I$1004,2,FALSE)))</f>
        <v/>
      </c>
      <c r="D2540" s="120" t="str">
        <f>IF($B2540="","",IF(VLOOKUP($B2540,競技者!$A$5:$I$1004,3,FALSE)="","",VLOOKUP($B2540,競技者!$A$5:$I$1004,3,FALSE)))</f>
        <v/>
      </c>
      <c r="E2540" s="120" t="str">
        <f>IF($B2540="","",IF(VLOOKUP($B2540,競技者!$A$5:$I$1004,4,FALSE)="","",VLOOKUP($B2540,競技者!$A$5:$I$1004,4,FALSE)))</f>
        <v/>
      </c>
      <c r="F2540" s="120" t="str">
        <f>IF($B2540="","",IF(VLOOKUP($B2540,競技者!$A$5:$I$1004,7,FALSE)="","",VLOOKUP($B2540,競技者!$A$5:$I$1004,7,FALSE)))</f>
        <v/>
      </c>
      <c r="G2540" s="120" t="str">
        <f>IF($B2540="","",IF(VLOOKUP($B2540,競技者!$A$5:$I$1004,9,FALSE)="","",VLOOKUP($B2540,競技者!$A$5:$I$1004,9,FALSE)))</f>
        <v/>
      </c>
      <c r="H2540" s="119"/>
      <c r="I2540" s="120" t="str">
        <f t="shared" si="195"/>
        <v/>
      </c>
      <c r="J2540" s="121"/>
      <c r="K2540" s="122" t="str">
        <f t="shared" si="196"/>
        <v/>
      </c>
      <c r="L2540" s="121"/>
      <c r="M2540" s="122" t="str">
        <f t="shared" si="197"/>
        <v/>
      </c>
      <c r="N2540" s="123"/>
      <c r="O2540" s="123"/>
      <c r="P2540" s="259"/>
      <c r="Q2540" s="124" t="str">
        <f t="shared" si="198"/>
        <v/>
      </c>
      <c r="R2540" s="125" t="str">
        <f t="shared" si="199"/>
        <v/>
      </c>
      <c r="S2540" s="121"/>
      <c r="T2540" s="236"/>
      <c r="U2540" s="127"/>
    </row>
    <row r="2541" spans="1:21">
      <c r="A2541" s="94">
        <v>2537</v>
      </c>
      <c r="B2541" s="111"/>
      <c r="C2541" s="95" t="str">
        <f>IF($B2541="","",IF(VLOOKUP($B2541,競技者!$A$5:$I$1004,2,FALSE)="","",VLOOKUP($B2541,競技者!$A$5:$I$1004,2,FALSE)))</f>
        <v/>
      </c>
      <c r="D2541" s="95" t="str">
        <f>IF($B2541="","",IF(VLOOKUP($B2541,競技者!$A$5:$I$1004,3,FALSE)="","",VLOOKUP($B2541,競技者!$A$5:$I$1004,3,FALSE)))</f>
        <v/>
      </c>
      <c r="E2541" s="95" t="str">
        <f>IF($B2541="","",IF(VLOOKUP($B2541,競技者!$A$5:$I$1004,4,FALSE)="","",VLOOKUP($B2541,競技者!$A$5:$I$1004,4,FALSE)))</f>
        <v/>
      </c>
      <c r="F2541" s="95" t="str">
        <f>IF($B2541="","",IF(VLOOKUP($B2541,競技者!$A$5:$I$1004,7,FALSE)="","",VLOOKUP($B2541,競技者!$A$5:$I$1004,7,FALSE)))</f>
        <v/>
      </c>
      <c r="G2541" s="95" t="str">
        <f>IF($B2541="","",IF(VLOOKUP($B2541,競技者!$A$5:$I$1004,9,FALSE)="","",VLOOKUP($B2541,競技者!$A$5:$I$1004,9,FALSE)))</f>
        <v/>
      </c>
      <c r="H2541" s="109"/>
      <c r="I2541" s="95" t="str">
        <f t="shared" si="195"/>
        <v/>
      </c>
      <c r="J2541" s="96"/>
      <c r="K2541" s="107" t="str">
        <f t="shared" si="196"/>
        <v/>
      </c>
      <c r="L2541" s="96"/>
      <c r="M2541" s="107" t="str">
        <f t="shared" si="197"/>
        <v/>
      </c>
      <c r="N2541" s="103"/>
      <c r="O2541" s="103"/>
      <c r="P2541" s="260"/>
      <c r="Q2541" s="97" t="str">
        <f t="shared" si="198"/>
        <v/>
      </c>
      <c r="R2541" s="98" t="str">
        <f t="shared" si="199"/>
        <v/>
      </c>
      <c r="S2541" s="96"/>
      <c r="T2541" s="234"/>
      <c r="U2541" s="105"/>
    </row>
    <row r="2542" spans="1:21">
      <c r="A2542" s="94">
        <v>2538</v>
      </c>
      <c r="B2542" s="111"/>
      <c r="C2542" s="95" t="str">
        <f>IF($B2542="","",IF(VLOOKUP($B2542,競技者!$A$5:$I$1004,2,FALSE)="","",VLOOKUP($B2542,競技者!$A$5:$I$1004,2,FALSE)))</f>
        <v/>
      </c>
      <c r="D2542" s="95" t="str">
        <f>IF($B2542="","",IF(VLOOKUP($B2542,競技者!$A$5:$I$1004,3,FALSE)="","",VLOOKUP($B2542,競技者!$A$5:$I$1004,3,FALSE)))</f>
        <v/>
      </c>
      <c r="E2542" s="95" t="str">
        <f>IF($B2542="","",IF(VLOOKUP($B2542,競技者!$A$5:$I$1004,4,FALSE)="","",VLOOKUP($B2542,競技者!$A$5:$I$1004,4,FALSE)))</f>
        <v/>
      </c>
      <c r="F2542" s="95" t="str">
        <f>IF($B2542="","",IF(VLOOKUP($B2542,競技者!$A$5:$I$1004,7,FALSE)="","",VLOOKUP($B2542,競技者!$A$5:$I$1004,7,FALSE)))</f>
        <v/>
      </c>
      <c r="G2542" s="95" t="str">
        <f>IF($B2542="","",IF(VLOOKUP($B2542,競技者!$A$5:$I$1004,9,FALSE)="","",VLOOKUP($B2542,競技者!$A$5:$I$1004,9,FALSE)))</f>
        <v/>
      </c>
      <c r="H2542" s="109"/>
      <c r="I2542" s="95" t="str">
        <f t="shared" si="195"/>
        <v/>
      </c>
      <c r="J2542" s="96"/>
      <c r="K2542" s="107" t="str">
        <f t="shared" si="196"/>
        <v/>
      </c>
      <c r="L2542" s="96"/>
      <c r="M2542" s="107" t="str">
        <f t="shared" si="197"/>
        <v/>
      </c>
      <c r="N2542" s="103"/>
      <c r="O2542" s="103"/>
      <c r="P2542" s="260"/>
      <c r="Q2542" s="97" t="str">
        <f t="shared" si="198"/>
        <v/>
      </c>
      <c r="R2542" s="98" t="str">
        <f t="shared" si="199"/>
        <v/>
      </c>
      <c r="S2542" s="96"/>
      <c r="T2542" s="234"/>
      <c r="U2542" s="105"/>
    </row>
    <row r="2543" spans="1:21">
      <c r="A2543" s="94">
        <v>2539</v>
      </c>
      <c r="B2543" s="111"/>
      <c r="C2543" s="95" t="str">
        <f>IF($B2543="","",IF(VLOOKUP($B2543,競技者!$A$5:$I$1004,2,FALSE)="","",VLOOKUP($B2543,競技者!$A$5:$I$1004,2,FALSE)))</f>
        <v/>
      </c>
      <c r="D2543" s="95" t="str">
        <f>IF($B2543="","",IF(VLOOKUP($B2543,競技者!$A$5:$I$1004,3,FALSE)="","",VLOOKUP($B2543,競技者!$A$5:$I$1004,3,FALSE)))</f>
        <v/>
      </c>
      <c r="E2543" s="95" t="str">
        <f>IF($B2543="","",IF(VLOOKUP($B2543,競技者!$A$5:$I$1004,4,FALSE)="","",VLOOKUP($B2543,競技者!$A$5:$I$1004,4,FALSE)))</f>
        <v/>
      </c>
      <c r="F2543" s="95" t="str">
        <f>IF($B2543="","",IF(VLOOKUP($B2543,競技者!$A$5:$I$1004,7,FALSE)="","",VLOOKUP($B2543,競技者!$A$5:$I$1004,7,FALSE)))</f>
        <v/>
      </c>
      <c r="G2543" s="95" t="str">
        <f>IF($B2543="","",IF(VLOOKUP($B2543,競技者!$A$5:$I$1004,9,FALSE)="","",VLOOKUP($B2543,競技者!$A$5:$I$1004,9,FALSE)))</f>
        <v/>
      </c>
      <c r="H2543" s="109"/>
      <c r="I2543" s="95" t="str">
        <f t="shared" si="195"/>
        <v/>
      </c>
      <c r="J2543" s="96"/>
      <c r="K2543" s="107" t="str">
        <f t="shared" si="196"/>
        <v/>
      </c>
      <c r="L2543" s="96"/>
      <c r="M2543" s="107" t="str">
        <f t="shared" si="197"/>
        <v/>
      </c>
      <c r="N2543" s="103"/>
      <c r="O2543" s="103"/>
      <c r="P2543" s="260"/>
      <c r="Q2543" s="97" t="str">
        <f t="shared" si="198"/>
        <v/>
      </c>
      <c r="R2543" s="98" t="str">
        <f t="shared" si="199"/>
        <v/>
      </c>
      <c r="S2543" s="96"/>
      <c r="T2543" s="234"/>
      <c r="U2543" s="105"/>
    </row>
    <row r="2544" spans="1:21" ht="12.6" thickBot="1">
      <c r="A2544" s="94">
        <v>2540</v>
      </c>
      <c r="B2544" s="217"/>
      <c r="C2544" s="218" t="str">
        <f>IF($B2544="","",IF(VLOOKUP($B2544,競技者!$A$5:$I$1004,2,FALSE)="","",VLOOKUP($B2544,競技者!$A$5:$I$1004,2,FALSE)))</f>
        <v/>
      </c>
      <c r="D2544" s="218" t="str">
        <f>IF($B2544="","",IF(VLOOKUP($B2544,競技者!$A$5:$I$1004,3,FALSE)="","",VLOOKUP($B2544,競技者!$A$5:$I$1004,3,FALSE)))</f>
        <v/>
      </c>
      <c r="E2544" s="218" t="str">
        <f>IF($B2544="","",IF(VLOOKUP($B2544,競技者!$A$5:$I$1004,4,FALSE)="","",VLOOKUP($B2544,競技者!$A$5:$I$1004,4,FALSE)))</f>
        <v/>
      </c>
      <c r="F2544" s="218" t="str">
        <f>IF($B2544="","",IF(VLOOKUP($B2544,競技者!$A$5:$I$1004,7,FALSE)="","",VLOOKUP($B2544,競技者!$A$5:$I$1004,7,FALSE)))</f>
        <v/>
      </c>
      <c r="G2544" s="218" t="str">
        <f>IF($B2544="","",IF(VLOOKUP($B2544,競技者!$A$5:$I$1004,9,FALSE)="","",VLOOKUP($B2544,競技者!$A$5:$I$1004,9,FALSE)))</f>
        <v/>
      </c>
      <c r="H2544" s="219"/>
      <c r="I2544" s="218" t="str">
        <f t="shared" si="195"/>
        <v/>
      </c>
      <c r="J2544" s="220"/>
      <c r="K2544" s="221" t="str">
        <f t="shared" si="196"/>
        <v/>
      </c>
      <c r="L2544" s="220"/>
      <c r="M2544" s="221" t="str">
        <f t="shared" si="197"/>
        <v/>
      </c>
      <c r="N2544" s="262"/>
      <c r="O2544" s="262"/>
      <c r="P2544" s="263"/>
      <c r="Q2544" s="222" t="str">
        <f t="shared" si="198"/>
        <v/>
      </c>
      <c r="R2544" s="223" t="str">
        <f t="shared" si="199"/>
        <v/>
      </c>
      <c r="S2544" s="220"/>
      <c r="T2544" s="237"/>
      <c r="U2544" s="224"/>
    </row>
    <row r="2545" spans="1:21">
      <c r="A2545" s="94">
        <v>2541</v>
      </c>
      <c r="B2545" s="199"/>
      <c r="C2545" s="120" t="str">
        <f>IF($B2545="","",IF(VLOOKUP($B2545,競技者!$A$5:$I$1004,2,FALSE)="","",VLOOKUP($B2545,競技者!$A$5:$I$1004,2,FALSE)))</f>
        <v/>
      </c>
      <c r="D2545" s="120" t="str">
        <f>IF($B2545="","",IF(VLOOKUP($B2545,競技者!$A$5:$I$1004,3,FALSE)="","",VLOOKUP($B2545,競技者!$A$5:$I$1004,3,FALSE)))</f>
        <v/>
      </c>
      <c r="E2545" s="120" t="str">
        <f>IF($B2545="","",IF(VLOOKUP($B2545,競技者!$A$5:$I$1004,4,FALSE)="","",VLOOKUP($B2545,競技者!$A$5:$I$1004,4,FALSE)))</f>
        <v/>
      </c>
      <c r="F2545" s="120" t="str">
        <f>IF($B2545="","",IF(VLOOKUP($B2545,競技者!$A$5:$I$1004,7,FALSE)="","",VLOOKUP($B2545,競技者!$A$5:$I$1004,7,FALSE)))</f>
        <v/>
      </c>
      <c r="G2545" s="120" t="str">
        <f>IF($B2545="","",IF(VLOOKUP($B2545,競技者!$A$5:$I$1004,9,FALSE)="","",VLOOKUP($B2545,競技者!$A$5:$I$1004,9,FALSE)))</f>
        <v/>
      </c>
      <c r="H2545" s="119"/>
      <c r="I2545" s="120" t="str">
        <f t="shared" si="195"/>
        <v/>
      </c>
      <c r="J2545" s="121"/>
      <c r="K2545" s="122" t="str">
        <f t="shared" si="196"/>
        <v/>
      </c>
      <c r="L2545" s="121"/>
      <c r="M2545" s="122" t="str">
        <f t="shared" si="197"/>
        <v/>
      </c>
      <c r="N2545" s="123"/>
      <c r="O2545" s="123"/>
      <c r="P2545" s="259"/>
      <c r="Q2545" s="124" t="str">
        <f t="shared" si="198"/>
        <v/>
      </c>
      <c r="R2545" s="125" t="str">
        <f t="shared" si="199"/>
        <v/>
      </c>
      <c r="S2545" s="121"/>
      <c r="T2545" s="236"/>
      <c r="U2545" s="127"/>
    </row>
    <row r="2546" spans="1:21">
      <c r="A2546" s="94">
        <v>2542</v>
      </c>
      <c r="B2546" s="111"/>
      <c r="C2546" s="95" t="str">
        <f>IF($B2546="","",IF(VLOOKUP($B2546,競技者!$A$5:$I$1004,2,FALSE)="","",VLOOKUP($B2546,競技者!$A$5:$I$1004,2,FALSE)))</f>
        <v/>
      </c>
      <c r="D2546" s="95" t="str">
        <f>IF($B2546="","",IF(VLOOKUP($B2546,競技者!$A$5:$I$1004,3,FALSE)="","",VLOOKUP($B2546,競技者!$A$5:$I$1004,3,FALSE)))</f>
        <v/>
      </c>
      <c r="E2546" s="95" t="str">
        <f>IF($B2546="","",IF(VLOOKUP($B2546,競技者!$A$5:$I$1004,4,FALSE)="","",VLOOKUP($B2546,競技者!$A$5:$I$1004,4,FALSE)))</f>
        <v/>
      </c>
      <c r="F2546" s="95" t="str">
        <f>IF($B2546="","",IF(VLOOKUP($B2546,競技者!$A$5:$I$1004,7,FALSE)="","",VLOOKUP($B2546,競技者!$A$5:$I$1004,7,FALSE)))</f>
        <v/>
      </c>
      <c r="G2546" s="95" t="str">
        <f>IF($B2546="","",IF(VLOOKUP($B2546,競技者!$A$5:$I$1004,9,FALSE)="","",VLOOKUP($B2546,競技者!$A$5:$I$1004,9,FALSE)))</f>
        <v/>
      </c>
      <c r="H2546" s="109"/>
      <c r="I2546" s="95" t="str">
        <f t="shared" si="195"/>
        <v/>
      </c>
      <c r="J2546" s="96"/>
      <c r="K2546" s="107" t="str">
        <f t="shared" si="196"/>
        <v/>
      </c>
      <c r="L2546" s="96"/>
      <c r="M2546" s="107" t="str">
        <f t="shared" si="197"/>
        <v/>
      </c>
      <c r="N2546" s="103"/>
      <c r="O2546" s="103"/>
      <c r="P2546" s="260"/>
      <c r="Q2546" s="97" t="str">
        <f t="shared" si="198"/>
        <v/>
      </c>
      <c r="R2546" s="98" t="str">
        <f t="shared" si="199"/>
        <v/>
      </c>
      <c r="S2546" s="96"/>
      <c r="T2546" s="234"/>
      <c r="U2546" s="105"/>
    </row>
    <row r="2547" spans="1:21">
      <c r="A2547" s="94">
        <v>2543</v>
      </c>
      <c r="B2547" s="111"/>
      <c r="C2547" s="95" t="str">
        <f>IF($B2547="","",IF(VLOOKUP($B2547,競技者!$A$5:$I$1004,2,FALSE)="","",VLOOKUP($B2547,競技者!$A$5:$I$1004,2,FALSE)))</f>
        <v/>
      </c>
      <c r="D2547" s="95" t="str">
        <f>IF($B2547="","",IF(VLOOKUP($B2547,競技者!$A$5:$I$1004,3,FALSE)="","",VLOOKUP($B2547,競技者!$A$5:$I$1004,3,FALSE)))</f>
        <v/>
      </c>
      <c r="E2547" s="95" t="str">
        <f>IF($B2547="","",IF(VLOOKUP($B2547,競技者!$A$5:$I$1004,4,FALSE)="","",VLOOKUP($B2547,競技者!$A$5:$I$1004,4,FALSE)))</f>
        <v/>
      </c>
      <c r="F2547" s="95" t="str">
        <f>IF($B2547="","",IF(VLOOKUP($B2547,競技者!$A$5:$I$1004,7,FALSE)="","",VLOOKUP($B2547,競技者!$A$5:$I$1004,7,FALSE)))</f>
        <v/>
      </c>
      <c r="G2547" s="95" t="str">
        <f>IF($B2547="","",IF(VLOOKUP($B2547,競技者!$A$5:$I$1004,9,FALSE)="","",VLOOKUP($B2547,競技者!$A$5:$I$1004,9,FALSE)))</f>
        <v/>
      </c>
      <c r="H2547" s="109"/>
      <c r="I2547" s="95" t="str">
        <f t="shared" si="195"/>
        <v/>
      </c>
      <c r="J2547" s="96"/>
      <c r="K2547" s="107" t="str">
        <f t="shared" si="196"/>
        <v/>
      </c>
      <c r="L2547" s="96"/>
      <c r="M2547" s="107" t="str">
        <f t="shared" si="197"/>
        <v/>
      </c>
      <c r="N2547" s="103"/>
      <c r="O2547" s="103"/>
      <c r="P2547" s="260"/>
      <c r="Q2547" s="97" t="str">
        <f t="shared" si="198"/>
        <v/>
      </c>
      <c r="R2547" s="98" t="str">
        <f t="shared" si="199"/>
        <v/>
      </c>
      <c r="S2547" s="96"/>
      <c r="T2547" s="234"/>
      <c r="U2547" s="105"/>
    </row>
    <row r="2548" spans="1:21">
      <c r="A2548" s="94">
        <v>2544</v>
      </c>
      <c r="B2548" s="111"/>
      <c r="C2548" s="95" t="str">
        <f>IF($B2548="","",IF(VLOOKUP($B2548,競技者!$A$5:$I$1004,2,FALSE)="","",VLOOKUP($B2548,競技者!$A$5:$I$1004,2,FALSE)))</f>
        <v/>
      </c>
      <c r="D2548" s="95" t="str">
        <f>IF($B2548="","",IF(VLOOKUP($B2548,競技者!$A$5:$I$1004,3,FALSE)="","",VLOOKUP($B2548,競技者!$A$5:$I$1004,3,FALSE)))</f>
        <v/>
      </c>
      <c r="E2548" s="95" t="str">
        <f>IF($B2548="","",IF(VLOOKUP($B2548,競技者!$A$5:$I$1004,4,FALSE)="","",VLOOKUP($B2548,競技者!$A$5:$I$1004,4,FALSE)))</f>
        <v/>
      </c>
      <c r="F2548" s="95" t="str">
        <f>IF($B2548="","",IF(VLOOKUP($B2548,競技者!$A$5:$I$1004,7,FALSE)="","",VLOOKUP($B2548,競技者!$A$5:$I$1004,7,FALSE)))</f>
        <v/>
      </c>
      <c r="G2548" s="95" t="str">
        <f>IF($B2548="","",IF(VLOOKUP($B2548,競技者!$A$5:$I$1004,9,FALSE)="","",VLOOKUP($B2548,競技者!$A$5:$I$1004,9,FALSE)))</f>
        <v/>
      </c>
      <c r="H2548" s="109"/>
      <c r="I2548" s="95" t="str">
        <f t="shared" si="195"/>
        <v/>
      </c>
      <c r="J2548" s="96"/>
      <c r="K2548" s="107" t="str">
        <f t="shared" si="196"/>
        <v/>
      </c>
      <c r="L2548" s="96"/>
      <c r="M2548" s="107" t="str">
        <f t="shared" si="197"/>
        <v/>
      </c>
      <c r="N2548" s="103"/>
      <c r="O2548" s="103"/>
      <c r="P2548" s="260"/>
      <c r="Q2548" s="97" t="str">
        <f t="shared" si="198"/>
        <v/>
      </c>
      <c r="R2548" s="98" t="str">
        <f t="shared" si="199"/>
        <v/>
      </c>
      <c r="S2548" s="96"/>
      <c r="T2548" s="234"/>
      <c r="U2548" s="105"/>
    </row>
    <row r="2549" spans="1:21">
      <c r="A2549" s="94">
        <v>2545</v>
      </c>
      <c r="B2549" s="207"/>
      <c r="C2549" s="208" t="str">
        <f>IF($B2549="","",IF(VLOOKUP($B2549,競技者!$A$5:$I$1004,2,FALSE)="","",VLOOKUP($B2549,競技者!$A$5:$I$1004,2,FALSE)))</f>
        <v/>
      </c>
      <c r="D2549" s="208" t="str">
        <f>IF($B2549="","",IF(VLOOKUP($B2549,競技者!$A$5:$I$1004,3,FALSE)="","",VLOOKUP($B2549,競技者!$A$5:$I$1004,3,FALSE)))</f>
        <v/>
      </c>
      <c r="E2549" s="208" t="str">
        <f>IF($B2549="","",IF(VLOOKUP($B2549,競技者!$A$5:$I$1004,4,FALSE)="","",VLOOKUP($B2549,競技者!$A$5:$I$1004,4,FALSE)))</f>
        <v/>
      </c>
      <c r="F2549" s="208" t="str">
        <f>IF($B2549="","",IF(VLOOKUP($B2549,競技者!$A$5:$I$1004,7,FALSE)="","",VLOOKUP($B2549,競技者!$A$5:$I$1004,7,FALSE)))</f>
        <v/>
      </c>
      <c r="G2549" s="208" t="str">
        <f>IF($B2549="","",IF(VLOOKUP($B2549,競技者!$A$5:$I$1004,9,FALSE)="","",VLOOKUP($B2549,競技者!$A$5:$I$1004,9,FALSE)))</f>
        <v/>
      </c>
      <c r="H2549" s="209"/>
      <c r="I2549" s="208" t="str">
        <f t="shared" si="195"/>
        <v/>
      </c>
      <c r="J2549" s="210"/>
      <c r="K2549" s="211" t="str">
        <f t="shared" si="196"/>
        <v/>
      </c>
      <c r="L2549" s="210"/>
      <c r="M2549" s="211" t="str">
        <f t="shared" si="197"/>
        <v/>
      </c>
      <c r="N2549" s="212"/>
      <c r="O2549" s="212"/>
      <c r="P2549" s="261"/>
      <c r="Q2549" s="213" t="str">
        <f t="shared" si="198"/>
        <v/>
      </c>
      <c r="R2549" s="214" t="str">
        <f t="shared" si="199"/>
        <v/>
      </c>
      <c r="S2549" s="210"/>
      <c r="T2549" s="238"/>
      <c r="U2549" s="216"/>
    </row>
    <row r="2550" spans="1:21">
      <c r="A2550" s="94">
        <v>2546</v>
      </c>
      <c r="B2550" s="199"/>
      <c r="C2550" s="120" t="str">
        <f>IF($B2550="","",IF(VLOOKUP($B2550,競技者!$A$5:$I$1004,2,FALSE)="","",VLOOKUP($B2550,競技者!$A$5:$I$1004,2,FALSE)))</f>
        <v/>
      </c>
      <c r="D2550" s="120" t="str">
        <f>IF($B2550="","",IF(VLOOKUP($B2550,競技者!$A$5:$I$1004,3,FALSE)="","",VLOOKUP($B2550,競技者!$A$5:$I$1004,3,FALSE)))</f>
        <v/>
      </c>
      <c r="E2550" s="120" t="str">
        <f>IF($B2550="","",IF(VLOOKUP($B2550,競技者!$A$5:$I$1004,4,FALSE)="","",VLOOKUP($B2550,競技者!$A$5:$I$1004,4,FALSE)))</f>
        <v/>
      </c>
      <c r="F2550" s="120" t="str">
        <f>IF($B2550="","",IF(VLOOKUP($B2550,競技者!$A$5:$I$1004,7,FALSE)="","",VLOOKUP($B2550,競技者!$A$5:$I$1004,7,FALSE)))</f>
        <v/>
      </c>
      <c r="G2550" s="120" t="str">
        <f>IF($B2550="","",IF(VLOOKUP($B2550,競技者!$A$5:$I$1004,9,FALSE)="","",VLOOKUP($B2550,競技者!$A$5:$I$1004,9,FALSE)))</f>
        <v/>
      </c>
      <c r="H2550" s="119"/>
      <c r="I2550" s="120" t="str">
        <f t="shared" si="195"/>
        <v/>
      </c>
      <c r="J2550" s="121"/>
      <c r="K2550" s="122" t="str">
        <f t="shared" si="196"/>
        <v/>
      </c>
      <c r="L2550" s="121"/>
      <c r="M2550" s="122" t="str">
        <f t="shared" si="197"/>
        <v/>
      </c>
      <c r="N2550" s="123"/>
      <c r="O2550" s="123"/>
      <c r="P2550" s="259"/>
      <c r="Q2550" s="124" t="str">
        <f t="shared" si="198"/>
        <v/>
      </c>
      <c r="R2550" s="125" t="str">
        <f t="shared" si="199"/>
        <v/>
      </c>
      <c r="S2550" s="121"/>
      <c r="T2550" s="236"/>
      <c r="U2550" s="127"/>
    </row>
    <row r="2551" spans="1:21">
      <c r="A2551" s="94">
        <v>2547</v>
      </c>
      <c r="B2551" s="111"/>
      <c r="C2551" s="95" t="str">
        <f>IF($B2551="","",IF(VLOOKUP($B2551,競技者!$A$5:$I$1004,2,FALSE)="","",VLOOKUP($B2551,競技者!$A$5:$I$1004,2,FALSE)))</f>
        <v/>
      </c>
      <c r="D2551" s="95" t="str">
        <f>IF($B2551="","",IF(VLOOKUP($B2551,競技者!$A$5:$I$1004,3,FALSE)="","",VLOOKUP($B2551,競技者!$A$5:$I$1004,3,FALSE)))</f>
        <v/>
      </c>
      <c r="E2551" s="95" t="str">
        <f>IF($B2551="","",IF(VLOOKUP($B2551,競技者!$A$5:$I$1004,4,FALSE)="","",VLOOKUP($B2551,競技者!$A$5:$I$1004,4,FALSE)))</f>
        <v/>
      </c>
      <c r="F2551" s="95" t="str">
        <f>IF($B2551="","",IF(VLOOKUP($B2551,競技者!$A$5:$I$1004,7,FALSE)="","",VLOOKUP($B2551,競技者!$A$5:$I$1004,7,FALSE)))</f>
        <v/>
      </c>
      <c r="G2551" s="95" t="str">
        <f>IF($B2551="","",IF(VLOOKUP($B2551,競技者!$A$5:$I$1004,9,FALSE)="","",VLOOKUP($B2551,競技者!$A$5:$I$1004,9,FALSE)))</f>
        <v/>
      </c>
      <c r="H2551" s="109"/>
      <c r="I2551" s="95" t="str">
        <f t="shared" si="195"/>
        <v/>
      </c>
      <c r="J2551" s="96"/>
      <c r="K2551" s="107" t="str">
        <f t="shared" si="196"/>
        <v/>
      </c>
      <c r="L2551" s="96"/>
      <c r="M2551" s="107" t="str">
        <f t="shared" si="197"/>
        <v/>
      </c>
      <c r="N2551" s="103"/>
      <c r="O2551" s="103"/>
      <c r="P2551" s="260"/>
      <c r="Q2551" s="97" t="str">
        <f t="shared" si="198"/>
        <v/>
      </c>
      <c r="R2551" s="98" t="str">
        <f t="shared" si="199"/>
        <v/>
      </c>
      <c r="S2551" s="96"/>
      <c r="T2551" s="234"/>
      <c r="U2551" s="105"/>
    </row>
    <row r="2552" spans="1:21">
      <c r="A2552" s="94">
        <v>2548</v>
      </c>
      <c r="B2552" s="111"/>
      <c r="C2552" s="95" t="str">
        <f>IF($B2552="","",IF(VLOOKUP($B2552,競技者!$A$5:$I$1004,2,FALSE)="","",VLOOKUP($B2552,競技者!$A$5:$I$1004,2,FALSE)))</f>
        <v/>
      </c>
      <c r="D2552" s="95" t="str">
        <f>IF($B2552="","",IF(VLOOKUP($B2552,競技者!$A$5:$I$1004,3,FALSE)="","",VLOOKUP($B2552,競技者!$A$5:$I$1004,3,FALSE)))</f>
        <v/>
      </c>
      <c r="E2552" s="95" t="str">
        <f>IF($B2552="","",IF(VLOOKUP($B2552,競技者!$A$5:$I$1004,4,FALSE)="","",VLOOKUP($B2552,競技者!$A$5:$I$1004,4,FALSE)))</f>
        <v/>
      </c>
      <c r="F2552" s="95" t="str">
        <f>IF($B2552="","",IF(VLOOKUP($B2552,競技者!$A$5:$I$1004,7,FALSE)="","",VLOOKUP($B2552,競技者!$A$5:$I$1004,7,FALSE)))</f>
        <v/>
      </c>
      <c r="G2552" s="95" t="str">
        <f>IF($B2552="","",IF(VLOOKUP($B2552,競技者!$A$5:$I$1004,9,FALSE)="","",VLOOKUP($B2552,競技者!$A$5:$I$1004,9,FALSE)))</f>
        <v/>
      </c>
      <c r="H2552" s="109"/>
      <c r="I2552" s="95" t="str">
        <f t="shared" si="195"/>
        <v/>
      </c>
      <c r="J2552" s="96"/>
      <c r="K2552" s="107" t="str">
        <f t="shared" si="196"/>
        <v/>
      </c>
      <c r="L2552" s="96"/>
      <c r="M2552" s="107" t="str">
        <f t="shared" si="197"/>
        <v/>
      </c>
      <c r="N2552" s="103"/>
      <c r="O2552" s="103"/>
      <c r="P2552" s="260"/>
      <c r="Q2552" s="97" t="str">
        <f t="shared" si="198"/>
        <v/>
      </c>
      <c r="R2552" s="98" t="str">
        <f t="shared" si="199"/>
        <v/>
      </c>
      <c r="S2552" s="96"/>
      <c r="T2552" s="234"/>
      <c r="U2552" s="105"/>
    </row>
    <row r="2553" spans="1:21">
      <c r="A2553" s="94">
        <v>2549</v>
      </c>
      <c r="B2553" s="111"/>
      <c r="C2553" s="95" t="str">
        <f>IF($B2553="","",IF(VLOOKUP($B2553,競技者!$A$5:$I$1004,2,FALSE)="","",VLOOKUP($B2553,競技者!$A$5:$I$1004,2,FALSE)))</f>
        <v/>
      </c>
      <c r="D2553" s="95" t="str">
        <f>IF($B2553="","",IF(VLOOKUP($B2553,競技者!$A$5:$I$1004,3,FALSE)="","",VLOOKUP($B2553,競技者!$A$5:$I$1004,3,FALSE)))</f>
        <v/>
      </c>
      <c r="E2553" s="95" t="str">
        <f>IF($B2553="","",IF(VLOOKUP($B2553,競技者!$A$5:$I$1004,4,FALSE)="","",VLOOKUP($B2553,競技者!$A$5:$I$1004,4,FALSE)))</f>
        <v/>
      </c>
      <c r="F2553" s="95" t="str">
        <f>IF($B2553="","",IF(VLOOKUP($B2553,競技者!$A$5:$I$1004,7,FALSE)="","",VLOOKUP($B2553,競技者!$A$5:$I$1004,7,FALSE)))</f>
        <v/>
      </c>
      <c r="G2553" s="95" t="str">
        <f>IF($B2553="","",IF(VLOOKUP($B2553,競技者!$A$5:$I$1004,9,FALSE)="","",VLOOKUP($B2553,競技者!$A$5:$I$1004,9,FALSE)))</f>
        <v/>
      </c>
      <c r="H2553" s="109"/>
      <c r="I2553" s="95" t="str">
        <f t="shared" si="195"/>
        <v/>
      </c>
      <c r="J2553" s="96"/>
      <c r="K2553" s="107" t="str">
        <f t="shared" si="196"/>
        <v/>
      </c>
      <c r="L2553" s="96"/>
      <c r="M2553" s="107" t="str">
        <f t="shared" si="197"/>
        <v/>
      </c>
      <c r="N2553" s="103"/>
      <c r="O2553" s="103"/>
      <c r="P2553" s="260"/>
      <c r="Q2553" s="97" t="str">
        <f t="shared" si="198"/>
        <v/>
      </c>
      <c r="R2553" s="98" t="str">
        <f t="shared" si="199"/>
        <v/>
      </c>
      <c r="S2553" s="96"/>
      <c r="T2553" s="234"/>
      <c r="U2553" s="105"/>
    </row>
    <row r="2554" spans="1:21" ht="12.6" thickBot="1">
      <c r="A2554" s="94">
        <v>2550</v>
      </c>
      <c r="B2554" s="217"/>
      <c r="C2554" s="218" t="str">
        <f>IF($B2554="","",IF(VLOOKUP($B2554,競技者!$A$5:$I$1004,2,FALSE)="","",VLOOKUP($B2554,競技者!$A$5:$I$1004,2,FALSE)))</f>
        <v/>
      </c>
      <c r="D2554" s="218" t="str">
        <f>IF($B2554="","",IF(VLOOKUP($B2554,競技者!$A$5:$I$1004,3,FALSE)="","",VLOOKUP($B2554,競技者!$A$5:$I$1004,3,FALSE)))</f>
        <v/>
      </c>
      <c r="E2554" s="218" t="str">
        <f>IF($B2554="","",IF(VLOOKUP($B2554,競技者!$A$5:$I$1004,4,FALSE)="","",VLOOKUP($B2554,競技者!$A$5:$I$1004,4,FALSE)))</f>
        <v/>
      </c>
      <c r="F2554" s="218" t="str">
        <f>IF($B2554="","",IF(VLOOKUP($B2554,競技者!$A$5:$I$1004,7,FALSE)="","",VLOOKUP($B2554,競技者!$A$5:$I$1004,7,FALSE)))</f>
        <v/>
      </c>
      <c r="G2554" s="218" t="str">
        <f>IF($B2554="","",IF(VLOOKUP($B2554,競技者!$A$5:$I$1004,9,FALSE)="","",VLOOKUP($B2554,競技者!$A$5:$I$1004,9,FALSE)))</f>
        <v/>
      </c>
      <c r="H2554" s="219"/>
      <c r="I2554" s="218" t="str">
        <f t="shared" si="195"/>
        <v/>
      </c>
      <c r="J2554" s="220"/>
      <c r="K2554" s="221" t="str">
        <f t="shared" si="196"/>
        <v/>
      </c>
      <c r="L2554" s="220"/>
      <c r="M2554" s="221" t="str">
        <f t="shared" si="197"/>
        <v/>
      </c>
      <c r="N2554" s="262"/>
      <c r="O2554" s="262"/>
      <c r="P2554" s="263"/>
      <c r="Q2554" s="222" t="str">
        <f t="shared" si="198"/>
        <v/>
      </c>
      <c r="R2554" s="223" t="str">
        <f t="shared" si="199"/>
        <v/>
      </c>
      <c r="S2554" s="220"/>
      <c r="T2554" s="237"/>
      <c r="U2554" s="224"/>
    </row>
    <row r="2555" spans="1:21">
      <c r="A2555" s="94">
        <v>2551</v>
      </c>
      <c r="B2555" s="199"/>
      <c r="C2555" s="120" t="str">
        <f>IF($B2555="","",IF(VLOOKUP($B2555,競技者!$A$5:$I$1004,2,FALSE)="","",VLOOKUP($B2555,競技者!$A$5:$I$1004,2,FALSE)))</f>
        <v/>
      </c>
      <c r="D2555" s="120" t="str">
        <f>IF($B2555="","",IF(VLOOKUP($B2555,競技者!$A$5:$I$1004,3,FALSE)="","",VLOOKUP($B2555,競技者!$A$5:$I$1004,3,FALSE)))</f>
        <v/>
      </c>
      <c r="E2555" s="120" t="str">
        <f>IF($B2555="","",IF(VLOOKUP($B2555,競技者!$A$5:$I$1004,4,FALSE)="","",VLOOKUP($B2555,競技者!$A$5:$I$1004,4,FALSE)))</f>
        <v/>
      </c>
      <c r="F2555" s="120" t="str">
        <f>IF($B2555="","",IF(VLOOKUP($B2555,競技者!$A$5:$I$1004,7,FALSE)="","",VLOOKUP($B2555,競技者!$A$5:$I$1004,7,FALSE)))</f>
        <v/>
      </c>
      <c r="G2555" s="120" t="str">
        <f>IF($B2555="","",IF(VLOOKUP($B2555,競技者!$A$5:$I$1004,9,FALSE)="","",VLOOKUP($B2555,競技者!$A$5:$I$1004,9,FALSE)))</f>
        <v/>
      </c>
      <c r="H2555" s="119"/>
      <c r="I2555" s="120" t="str">
        <f t="shared" si="195"/>
        <v/>
      </c>
      <c r="J2555" s="121"/>
      <c r="K2555" s="122" t="str">
        <f t="shared" si="196"/>
        <v/>
      </c>
      <c r="L2555" s="121"/>
      <c r="M2555" s="122" t="str">
        <f t="shared" si="197"/>
        <v/>
      </c>
      <c r="N2555" s="123"/>
      <c r="O2555" s="123"/>
      <c r="P2555" s="259"/>
      <c r="Q2555" s="124" t="str">
        <f t="shared" si="198"/>
        <v/>
      </c>
      <c r="R2555" s="125" t="str">
        <f t="shared" si="199"/>
        <v/>
      </c>
      <c r="S2555" s="121"/>
      <c r="T2555" s="236"/>
      <c r="U2555" s="127"/>
    </row>
    <row r="2556" spans="1:21">
      <c r="A2556" s="94">
        <v>2552</v>
      </c>
      <c r="B2556" s="111"/>
      <c r="C2556" s="95" t="str">
        <f>IF($B2556="","",IF(VLOOKUP($B2556,競技者!$A$5:$I$1004,2,FALSE)="","",VLOOKUP($B2556,競技者!$A$5:$I$1004,2,FALSE)))</f>
        <v/>
      </c>
      <c r="D2556" s="95" t="str">
        <f>IF($B2556="","",IF(VLOOKUP($B2556,競技者!$A$5:$I$1004,3,FALSE)="","",VLOOKUP($B2556,競技者!$A$5:$I$1004,3,FALSE)))</f>
        <v/>
      </c>
      <c r="E2556" s="95" t="str">
        <f>IF($B2556="","",IF(VLOOKUP($B2556,競技者!$A$5:$I$1004,4,FALSE)="","",VLOOKUP($B2556,競技者!$A$5:$I$1004,4,FALSE)))</f>
        <v/>
      </c>
      <c r="F2556" s="95" t="str">
        <f>IF($B2556="","",IF(VLOOKUP($B2556,競技者!$A$5:$I$1004,7,FALSE)="","",VLOOKUP($B2556,競技者!$A$5:$I$1004,7,FALSE)))</f>
        <v/>
      </c>
      <c r="G2556" s="95" t="str">
        <f>IF($B2556="","",IF(VLOOKUP($B2556,競技者!$A$5:$I$1004,9,FALSE)="","",VLOOKUP($B2556,競技者!$A$5:$I$1004,9,FALSE)))</f>
        <v/>
      </c>
      <c r="H2556" s="109"/>
      <c r="I2556" s="95" t="str">
        <f t="shared" si="195"/>
        <v/>
      </c>
      <c r="J2556" s="96"/>
      <c r="K2556" s="107" t="str">
        <f t="shared" si="196"/>
        <v/>
      </c>
      <c r="L2556" s="96"/>
      <c r="M2556" s="107" t="str">
        <f t="shared" si="197"/>
        <v/>
      </c>
      <c r="N2556" s="103"/>
      <c r="O2556" s="103"/>
      <c r="P2556" s="260"/>
      <c r="Q2556" s="97" t="str">
        <f t="shared" si="198"/>
        <v/>
      </c>
      <c r="R2556" s="98" t="str">
        <f t="shared" si="199"/>
        <v/>
      </c>
      <c r="S2556" s="96"/>
      <c r="T2556" s="234"/>
      <c r="U2556" s="105"/>
    </row>
    <row r="2557" spans="1:21">
      <c r="A2557" s="94">
        <v>2553</v>
      </c>
      <c r="B2557" s="111"/>
      <c r="C2557" s="95" t="str">
        <f>IF($B2557="","",IF(VLOOKUP($B2557,競技者!$A$5:$I$1004,2,FALSE)="","",VLOOKUP($B2557,競技者!$A$5:$I$1004,2,FALSE)))</f>
        <v/>
      </c>
      <c r="D2557" s="95" t="str">
        <f>IF($B2557="","",IF(VLOOKUP($B2557,競技者!$A$5:$I$1004,3,FALSE)="","",VLOOKUP($B2557,競技者!$A$5:$I$1004,3,FALSE)))</f>
        <v/>
      </c>
      <c r="E2557" s="95" t="str">
        <f>IF($B2557="","",IF(VLOOKUP($B2557,競技者!$A$5:$I$1004,4,FALSE)="","",VLOOKUP($B2557,競技者!$A$5:$I$1004,4,FALSE)))</f>
        <v/>
      </c>
      <c r="F2557" s="95" t="str">
        <f>IF($B2557="","",IF(VLOOKUP($B2557,競技者!$A$5:$I$1004,7,FALSE)="","",VLOOKUP($B2557,競技者!$A$5:$I$1004,7,FALSE)))</f>
        <v/>
      </c>
      <c r="G2557" s="95" t="str">
        <f>IF($B2557="","",IF(VLOOKUP($B2557,競技者!$A$5:$I$1004,9,FALSE)="","",VLOOKUP($B2557,競技者!$A$5:$I$1004,9,FALSE)))</f>
        <v/>
      </c>
      <c r="H2557" s="109"/>
      <c r="I2557" s="95" t="str">
        <f t="shared" si="195"/>
        <v/>
      </c>
      <c r="J2557" s="96"/>
      <c r="K2557" s="107" t="str">
        <f t="shared" si="196"/>
        <v/>
      </c>
      <c r="L2557" s="96"/>
      <c r="M2557" s="107" t="str">
        <f t="shared" si="197"/>
        <v/>
      </c>
      <c r="N2557" s="103"/>
      <c r="O2557" s="103"/>
      <c r="P2557" s="260"/>
      <c r="Q2557" s="97" t="str">
        <f t="shared" si="198"/>
        <v/>
      </c>
      <c r="R2557" s="98" t="str">
        <f t="shared" si="199"/>
        <v/>
      </c>
      <c r="S2557" s="96"/>
      <c r="T2557" s="234"/>
      <c r="U2557" s="105"/>
    </row>
    <row r="2558" spans="1:21">
      <c r="A2558" s="94">
        <v>2554</v>
      </c>
      <c r="B2558" s="111"/>
      <c r="C2558" s="95" t="str">
        <f>IF($B2558="","",IF(VLOOKUP($B2558,競技者!$A$5:$I$1004,2,FALSE)="","",VLOOKUP($B2558,競技者!$A$5:$I$1004,2,FALSE)))</f>
        <v/>
      </c>
      <c r="D2558" s="95" t="str">
        <f>IF($B2558="","",IF(VLOOKUP($B2558,競技者!$A$5:$I$1004,3,FALSE)="","",VLOOKUP($B2558,競技者!$A$5:$I$1004,3,FALSE)))</f>
        <v/>
      </c>
      <c r="E2558" s="95" t="str">
        <f>IF($B2558="","",IF(VLOOKUP($B2558,競技者!$A$5:$I$1004,4,FALSE)="","",VLOOKUP($B2558,競技者!$A$5:$I$1004,4,FALSE)))</f>
        <v/>
      </c>
      <c r="F2558" s="95" t="str">
        <f>IF($B2558="","",IF(VLOOKUP($B2558,競技者!$A$5:$I$1004,7,FALSE)="","",VLOOKUP($B2558,競技者!$A$5:$I$1004,7,FALSE)))</f>
        <v/>
      </c>
      <c r="G2558" s="95" t="str">
        <f>IF($B2558="","",IF(VLOOKUP($B2558,競技者!$A$5:$I$1004,9,FALSE)="","",VLOOKUP($B2558,競技者!$A$5:$I$1004,9,FALSE)))</f>
        <v/>
      </c>
      <c r="H2558" s="109"/>
      <c r="I2558" s="95" t="str">
        <f t="shared" si="195"/>
        <v/>
      </c>
      <c r="J2558" s="96"/>
      <c r="K2558" s="107" t="str">
        <f t="shared" si="196"/>
        <v/>
      </c>
      <c r="L2558" s="96"/>
      <c r="M2558" s="107" t="str">
        <f t="shared" si="197"/>
        <v/>
      </c>
      <c r="N2558" s="103"/>
      <c r="O2558" s="103"/>
      <c r="P2558" s="260"/>
      <c r="Q2558" s="97" t="str">
        <f t="shared" si="198"/>
        <v/>
      </c>
      <c r="R2558" s="98" t="str">
        <f t="shared" si="199"/>
        <v/>
      </c>
      <c r="S2558" s="96"/>
      <c r="T2558" s="234"/>
      <c r="U2558" s="105"/>
    </row>
    <row r="2559" spans="1:21">
      <c r="A2559" s="94">
        <v>2555</v>
      </c>
      <c r="B2559" s="207"/>
      <c r="C2559" s="208" t="str">
        <f>IF($B2559="","",IF(VLOOKUP($B2559,競技者!$A$5:$I$1004,2,FALSE)="","",VLOOKUP($B2559,競技者!$A$5:$I$1004,2,FALSE)))</f>
        <v/>
      </c>
      <c r="D2559" s="208" t="str">
        <f>IF($B2559="","",IF(VLOOKUP($B2559,競技者!$A$5:$I$1004,3,FALSE)="","",VLOOKUP($B2559,競技者!$A$5:$I$1004,3,FALSE)))</f>
        <v/>
      </c>
      <c r="E2559" s="208" t="str">
        <f>IF($B2559="","",IF(VLOOKUP($B2559,競技者!$A$5:$I$1004,4,FALSE)="","",VLOOKUP($B2559,競技者!$A$5:$I$1004,4,FALSE)))</f>
        <v/>
      </c>
      <c r="F2559" s="208" t="str">
        <f>IF($B2559="","",IF(VLOOKUP($B2559,競技者!$A$5:$I$1004,7,FALSE)="","",VLOOKUP($B2559,競技者!$A$5:$I$1004,7,FALSE)))</f>
        <v/>
      </c>
      <c r="G2559" s="208" t="str">
        <f>IF($B2559="","",IF(VLOOKUP($B2559,競技者!$A$5:$I$1004,9,FALSE)="","",VLOOKUP($B2559,競技者!$A$5:$I$1004,9,FALSE)))</f>
        <v/>
      </c>
      <c r="H2559" s="209"/>
      <c r="I2559" s="208" t="str">
        <f t="shared" si="195"/>
        <v/>
      </c>
      <c r="J2559" s="210"/>
      <c r="K2559" s="211" t="str">
        <f t="shared" si="196"/>
        <v/>
      </c>
      <c r="L2559" s="210"/>
      <c r="M2559" s="211" t="str">
        <f t="shared" si="197"/>
        <v/>
      </c>
      <c r="N2559" s="212"/>
      <c r="O2559" s="212"/>
      <c r="P2559" s="261"/>
      <c r="Q2559" s="213" t="str">
        <f t="shared" si="198"/>
        <v/>
      </c>
      <c r="R2559" s="214" t="str">
        <f t="shared" si="199"/>
        <v/>
      </c>
      <c r="S2559" s="210"/>
      <c r="T2559" s="238"/>
      <c r="U2559" s="216"/>
    </row>
    <row r="2560" spans="1:21">
      <c r="A2560" s="94">
        <v>2556</v>
      </c>
      <c r="B2560" s="199"/>
      <c r="C2560" s="120" t="str">
        <f>IF($B2560="","",IF(VLOOKUP($B2560,競技者!$A$5:$I$1004,2,FALSE)="","",VLOOKUP($B2560,競技者!$A$5:$I$1004,2,FALSE)))</f>
        <v/>
      </c>
      <c r="D2560" s="120" t="str">
        <f>IF($B2560="","",IF(VLOOKUP($B2560,競技者!$A$5:$I$1004,3,FALSE)="","",VLOOKUP($B2560,競技者!$A$5:$I$1004,3,FALSE)))</f>
        <v/>
      </c>
      <c r="E2560" s="120" t="str">
        <f>IF($B2560="","",IF(VLOOKUP($B2560,競技者!$A$5:$I$1004,4,FALSE)="","",VLOOKUP($B2560,競技者!$A$5:$I$1004,4,FALSE)))</f>
        <v/>
      </c>
      <c r="F2560" s="120" t="str">
        <f>IF($B2560="","",IF(VLOOKUP($B2560,競技者!$A$5:$I$1004,7,FALSE)="","",VLOOKUP($B2560,競技者!$A$5:$I$1004,7,FALSE)))</f>
        <v/>
      </c>
      <c r="G2560" s="120" t="str">
        <f>IF($B2560="","",IF(VLOOKUP($B2560,競技者!$A$5:$I$1004,9,FALSE)="","",VLOOKUP($B2560,競技者!$A$5:$I$1004,9,FALSE)))</f>
        <v/>
      </c>
      <c r="H2560" s="119"/>
      <c r="I2560" s="120" t="str">
        <f t="shared" si="195"/>
        <v/>
      </c>
      <c r="J2560" s="121"/>
      <c r="K2560" s="122" t="str">
        <f t="shared" si="196"/>
        <v/>
      </c>
      <c r="L2560" s="121"/>
      <c r="M2560" s="122" t="str">
        <f t="shared" si="197"/>
        <v/>
      </c>
      <c r="N2560" s="123"/>
      <c r="O2560" s="123"/>
      <c r="P2560" s="259"/>
      <c r="Q2560" s="124" t="str">
        <f t="shared" si="198"/>
        <v/>
      </c>
      <c r="R2560" s="125" t="str">
        <f t="shared" si="199"/>
        <v/>
      </c>
      <c r="S2560" s="121"/>
      <c r="T2560" s="236"/>
      <c r="U2560" s="127"/>
    </row>
    <row r="2561" spans="1:21">
      <c r="A2561" s="94">
        <v>2557</v>
      </c>
      <c r="B2561" s="111"/>
      <c r="C2561" s="95" t="str">
        <f>IF($B2561="","",IF(VLOOKUP($B2561,競技者!$A$5:$I$1004,2,FALSE)="","",VLOOKUP($B2561,競技者!$A$5:$I$1004,2,FALSE)))</f>
        <v/>
      </c>
      <c r="D2561" s="95" t="str">
        <f>IF($B2561="","",IF(VLOOKUP($B2561,競技者!$A$5:$I$1004,3,FALSE)="","",VLOOKUP($B2561,競技者!$A$5:$I$1004,3,FALSE)))</f>
        <v/>
      </c>
      <c r="E2561" s="95" t="str">
        <f>IF($B2561="","",IF(VLOOKUP($B2561,競技者!$A$5:$I$1004,4,FALSE)="","",VLOOKUP($B2561,競技者!$A$5:$I$1004,4,FALSE)))</f>
        <v/>
      </c>
      <c r="F2561" s="95" t="str">
        <f>IF($B2561="","",IF(VLOOKUP($B2561,競技者!$A$5:$I$1004,7,FALSE)="","",VLOOKUP($B2561,競技者!$A$5:$I$1004,7,FALSE)))</f>
        <v/>
      </c>
      <c r="G2561" s="95" t="str">
        <f>IF($B2561="","",IF(VLOOKUP($B2561,競技者!$A$5:$I$1004,9,FALSE)="","",VLOOKUP($B2561,競技者!$A$5:$I$1004,9,FALSE)))</f>
        <v/>
      </c>
      <c r="H2561" s="109"/>
      <c r="I2561" s="95" t="str">
        <f t="shared" si="195"/>
        <v/>
      </c>
      <c r="J2561" s="96"/>
      <c r="K2561" s="107" t="str">
        <f t="shared" si="196"/>
        <v/>
      </c>
      <c r="L2561" s="96"/>
      <c r="M2561" s="107" t="str">
        <f t="shared" si="197"/>
        <v/>
      </c>
      <c r="N2561" s="103"/>
      <c r="O2561" s="103"/>
      <c r="P2561" s="260"/>
      <c r="Q2561" s="97" t="str">
        <f t="shared" si="198"/>
        <v/>
      </c>
      <c r="R2561" s="98" t="str">
        <f t="shared" si="199"/>
        <v/>
      </c>
      <c r="S2561" s="96"/>
      <c r="T2561" s="234"/>
      <c r="U2561" s="105"/>
    </row>
    <row r="2562" spans="1:21">
      <c r="A2562" s="94">
        <v>2558</v>
      </c>
      <c r="B2562" s="111"/>
      <c r="C2562" s="95" t="str">
        <f>IF($B2562="","",IF(VLOOKUP($B2562,競技者!$A$5:$I$1004,2,FALSE)="","",VLOOKUP($B2562,競技者!$A$5:$I$1004,2,FALSE)))</f>
        <v/>
      </c>
      <c r="D2562" s="95" t="str">
        <f>IF($B2562="","",IF(VLOOKUP($B2562,競技者!$A$5:$I$1004,3,FALSE)="","",VLOOKUP($B2562,競技者!$A$5:$I$1004,3,FALSE)))</f>
        <v/>
      </c>
      <c r="E2562" s="95" t="str">
        <f>IF($B2562="","",IF(VLOOKUP($B2562,競技者!$A$5:$I$1004,4,FALSE)="","",VLOOKUP($B2562,競技者!$A$5:$I$1004,4,FALSE)))</f>
        <v/>
      </c>
      <c r="F2562" s="95" t="str">
        <f>IF($B2562="","",IF(VLOOKUP($B2562,競技者!$A$5:$I$1004,7,FALSE)="","",VLOOKUP($B2562,競技者!$A$5:$I$1004,7,FALSE)))</f>
        <v/>
      </c>
      <c r="G2562" s="95" t="str">
        <f>IF($B2562="","",IF(VLOOKUP($B2562,競技者!$A$5:$I$1004,9,FALSE)="","",VLOOKUP($B2562,競技者!$A$5:$I$1004,9,FALSE)))</f>
        <v/>
      </c>
      <c r="H2562" s="109"/>
      <c r="I2562" s="95" t="str">
        <f t="shared" si="195"/>
        <v/>
      </c>
      <c r="J2562" s="96"/>
      <c r="K2562" s="107" t="str">
        <f t="shared" si="196"/>
        <v/>
      </c>
      <c r="L2562" s="96"/>
      <c r="M2562" s="107" t="str">
        <f t="shared" si="197"/>
        <v/>
      </c>
      <c r="N2562" s="103"/>
      <c r="O2562" s="103"/>
      <c r="P2562" s="260"/>
      <c r="Q2562" s="97" t="str">
        <f t="shared" si="198"/>
        <v/>
      </c>
      <c r="R2562" s="98" t="str">
        <f t="shared" si="199"/>
        <v/>
      </c>
      <c r="S2562" s="96"/>
      <c r="T2562" s="234"/>
      <c r="U2562" s="105"/>
    </row>
    <row r="2563" spans="1:21">
      <c r="A2563" s="94">
        <v>2559</v>
      </c>
      <c r="B2563" s="111"/>
      <c r="C2563" s="95" t="str">
        <f>IF($B2563="","",IF(VLOOKUP($B2563,競技者!$A$5:$I$1004,2,FALSE)="","",VLOOKUP($B2563,競技者!$A$5:$I$1004,2,FALSE)))</f>
        <v/>
      </c>
      <c r="D2563" s="95" t="str">
        <f>IF($B2563="","",IF(VLOOKUP($B2563,競技者!$A$5:$I$1004,3,FALSE)="","",VLOOKUP($B2563,競技者!$A$5:$I$1004,3,FALSE)))</f>
        <v/>
      </c>
      <c r="E2563" s="95" t="str">
        <f>IF($B2563="","",IF(VLOOKUP($B2563,競技者!$A$5:$I$1004,4,FALSE)="","",VLOOKUP($B2563,競技者!$A$5:$I$1004,4,FALSE)))</f>
        <v/>
      </c>
      <c r="F2563" s="95" t="str">
        <f>IF($B2563="","",IF(VLOOKUP($B2563,競技者!$A$5:$I$1004,7,FALSE)="","",VLOOKUP($B2563,競技者!$A$5:$I$1004,7,FALSE)))</f>
        <v/>
      </c>
      <c r="G2563" s="95" t="str">
        <f>IF($B2563="","",IF(VLOOKUP($B2563,競技者!$A$5:$I$1004,9,FALSE)="","",VLOOKUP($B2563,競技者!$A$5:$I$1004,9,FALSE)))</f>
        <v/>
      </c>
      <c r="H2563" s="109"/>
      <c r="I2563" s="95" t="str">
        <f t="shared" si="195"/>
        <v/>
      </c>
      <c r="J2563" s="96"/>
      <c r="K2563" s="107" t="str">
        <f t="shared" si="196"/>
        <v/>
      </c>
      <c r="L2563" s="96"/>
      <c r="M2563" s="107" t="str">
        <f t="shared" si="197"/>
        <v/>
      </c>
      <c r="N2563" s="103"/>
      <c r="O2563" s="103"/>
      <c r="P2563" s="260"/>
      <c r="Q2563" s="97" t="str">
        <f t="shared" si="198"/>
        <v/>
      </c>
      <c r="R2563" s="98" t="str">
        <f t="shared" si="199"/>
        <v/>
      </c>
      <c r="S2563" s="96"/>
      <c r="T2563" s="234"/>
      <c r="U2563" s="105"/>
    </row>
    <row r="2564" spans="1:21" ht="12.6" thickBot="1">
      <c r="A2564" s="94">
        <v>2560</v>
      </c>
      <c r="B2564" s="217"/>
      <c r="C2564" s="218" t="str">
        <f>IF($B2564="","",IF(VLOOKUP($B2564,競技者!$A$5:$I$1004,2,FALSE)="","",VLOOKUP($B2564,競技者!$A$5:$I$1004,2,FALSE)))</f>
        <v/>
      </c>
      <c r="D2564" s="218" t="str">
        <f>IF($B2564="","",IF(VLOOKUP($B2564,競技者!$A$5:$I$1004,3,FALSE)="","",VLOOKUP($B2564,競技者!$A$5:$I$1004,3,FALSE)))</f>
        <v/>
      </c>
      <c r="E2564" s="218" t="str">
        <f>IF($B2564="","",IF(VLOOKUP($B2564,競技者!$A$5:$I$1004,4,FALSE)="","",VLOOKUP($B2564,競技者!$A$5:$I$1004,4,FALSE)))</f>
        <v/>
      </c>
      <c r="F2564" s="218" t="str">
        <f>IF($B2564="","",IF(VLOOKUP($B2564,競技者!$A$5:$I$1004,7,FALSE)="","",VLOOKUP($B2564,競技者!$A$5:$I$1004,7,FALSE)))</f>
        <v/>
      </c>
      <c r="G2564" s="218" t="str">
        <f>IF($B2564="","",IF(VLOOKUP($B2564,競技者!$A$5:$I$1004,9,FALSE)="","",VLOOKUP($B2564,競技者!$A$5:$I$1004,9,FALSE)))</f>
        <v/>
      </c>
      <c r="H2564" s="219"/>
      <c r="I2564" s="218" t="str">
        <f t="shared" si="195"/>
        <v/>
      </c>
      <c r="J2564" s="220"/>
      <c r="K2564" s="221" t="str">
        <f t="shared" si="196"/>
        <v/>
      </c>
      <c r="L2564" s="220"/>
      <c r="M2564" s="221" t="str">
        <f t="shared" si="197"/>
        <v/>
      </c>
      <c r="N2564" s="262"/>
      <c r="O2564" s="262"/>
      <c r="P2564" s="263"/>
      <c r="Q2564" s="222" t="str">
        <f t="shared" si="198"/>
        <v/>
      </c>
      <c r="R2564" s="223" t="str">
        <f t="shared" si="199"/>
        <v/>
      </c>
      <c r="S2564" s="220"/>
      <c r="T2564" s="237"/>
      <c r="U2564" s="224"/>
    </row>
    <row r="2565" spans="1:21">
      <c r="A2565" s="94">
        <v>2561</v>
      </c>
      <c r="B2565" s="199"/>
      <c r="C2565" s="120" t="str">
        <f>IF($B2565="","",IF(VLOOKUP($B2565,競技者!$A$5:$I$1004,2,FALSE)="","",VLOOKUP($B2565,競技者!$A$5:$I$1004,2,FALSE)))</f>
        <v/>
      </c>
      <c r="D2565" s="120" t="str">
        <f>IF($B2565="","",IF(VLOOKUP($B2565,競技者!$A$5:$I$1004,3,FALSE)="","",VLOOKUP($B2565,競技者!$A$5:$I$1004,3,FALSE)))</f>
        <v/>
      </c>
      <c r="E2565" s="120" t="str">
        <f>IF($B2565="","",IF(VLOOKUP($B2565,競技者!$A$5:$I$1004,4,FALSE)="","",VLOOKUP($B2565,競技者!$A$5:$I$1004,4,FALSE)))</f>
        <v/>
      </c>
      <c r="F2565" s="120" t="str">
        <f>IF($B2565="","",IF(VLOOKUP($B2565,競技者!$A$5:$I$1004,7,FALSE)="","",VLOOKUP($B2565,競技者!$A$5:$I$1004,7,FALSE)))</f>
        <v/>
      </c>
      <c r="G2565" s="120" t="str">
        <f>IF($B2565="","",IF(VLOOKUP($B2565,競技者!$A$5:$I$1004,9,FALSE)="","",VLOOKUP($B2565,競技者!$A$5:$I$1004,9,FALSE)))</f>
        <v/>
      </c>
      <c r="H2565" s="119"/>
      <c r="I2565" s="120" t="str">
        <f t="shared" si="195"/>
        <v/>
      </c>
      <c r="J2565" s="121"/>
      <c r="K2565" s="122" t="str">
        <f t="shared" si="196"/>
        <v/>
      </c>
      <c r="L2565" s="121"/>
      <c r="M2565" s="122" t="str">
        <f t="shared" si="197"/>
        <v/>
      </c>
      <c r="N2565" s="123"/>
      <c r="O2565" s="123"/>
      <c r="P2565" s="259"/>
      <c r="Q2565" s="124" t="str">
        <f t="shared" si="198"/>
        <v/>
      </c>
      <c r="R2565" s="125" t="str">
        <f t="shared" si="199"/>
        <v/>
      </c>
      <c r="S2565" s="121"/>
      <c r="T2565" s="236"/>
      <c r="U2565" s="127"/>
    </row>
    <row r="2566" spans="1:21">
      <c r="A2566" s="94">
        <v>2562</v>
      </c>
      <c r="B2566" s="111"/>
      <c r="C2566" s="95" t="str">
        <f>IF($B2566="","",IF(VLOOKUP($B2566,競技者!$A$5:$I$1004,2,FALSE)="","",VLOOKUP($B2566,競技者!$A$5:$I$1004,2,FALSE)))</f>
        <v/>
      </c>
      <c r="D2566" s="95" t="str">
        <f>IF($B2566="","",IF(VLOOKUP($B2566,競技者!$A$5:$I$1004,3,FALSE)="","",VLOOKUP($B2566,競技者!$A$5:$I$1004,3,FALSE)))</f>
        <v/>
      </c>
      <c r="E2566" s="95" t="str">
        <f>IF($B2566="","",IF(VLOOKUP($B2566,競技者!$A$5:$I$1004,4,FALSE)="","",VLOOKUP($B2566,競技者!$A$5:$I$1004,4,FALSE)))</f>
        <v/>
      </c>
      <c r="F2566" s="95" t="str">
        <f>IF($B2566="","",IF(VLOOKUP($B2566,競技者!$A$5:$I$1004,7,FALSE)="","",VLOOKUP($B2566,競技者!$A$5:$I$1004,7,FALSE)))</f>
        <v/>
      </c>
      <c r="G2566" s="95" t="str">
        <f>IF($B2566="","",IF(VLOOKUP($B2566,競技者!$A$5:$I$1004,9,FALSE)="","",VLOOKUP($B2566,競技者!$A$5:$I$1004,9,FALSE)))</f>
        <v/>
      </c>
      <c r="H2566" s="109"/>
      <c r="I2566" s="95" t="str">
        <f t="shared" ref="I2566:I2629" si="200">IF(H2566="50ｍ（長水路）","LC",IF(H2566="","","SC"))</f>
        <v/>
      </c>
      <c r="J2566" s="96"/>
      <c r="K2566" s="107" t="str">
        <f t="shared" ref="K2566:K2629" si="201">IF(J2566="自由形",1,IF(J2566="背泳ぎ",2,IF(J2566="平泳ぎ",3,IF(J2566="バタフライ",4,IF(J2566="","",5)))))</f>
        <v/>
      </c>
      <c r="L2566" s="96"/>
      <c r="M2566" s="107" t="str">
        <f t="shared" ref="M2566:M2629" si="202">IF(L2566="25m",1,IF(L2566="50m",2,IF(L2566="100m",3,IF(L2566="200m",4,IF(L2566="400m",5,IF(L2566="800m",6,IF(L2566="1500m",7,"")))))))</f>
        <v/>
      </c>
      <c r="N2566" s="103"/>
      <c r="O2566" s="103"/>
      <c r="P2566" s="260"/>
      <c r="Q2566" s="97" t="str">
        <f t="shared" ref="Q2566:Q2629" si="203">IF(P2566="","",IF(N2566="",TEXT(O2566&amp;"."&amp;P2566,"00.00"),TIMEVALUE(N2566&amp;":"&amp;O2566&amp;"."&amp;P2566)))</f>
        <v/>
      </c>
      <c r="R2566" s="98" t="str">
        <f t="shared" ref="R2566:R2629" si="204">IF(P2566="","",N2566*60+O2566+P2566/100)</f>
        <v/>
      </c>
      <c r="S2566" s="96"/>
      <c r="T2566" s="234"/>
      <c r="U2566" s="105"/>
    </row>
    <row r="2567" spans="1:21">
      <c r="A2567" s="94">
        <v>2563</v>
      </c>
      <c r="B2567" s="111"/>
      <c r="C2567" s="95" t="str">
        <f>IF($B2567="","",IF(VLOOKUP($B2567,競技者!$A$5:$I$1004,2,FALSE)="","",VLOOKUP($B2567,競技者!$A$5:$I$1004,2,FALSE)))</f>
        <v/>
      </c>
      <c r="D2567" s="95" t="str">
        <f>IF($B2567="","",IF(VLOOKUP($B2567,競技者!$A$5:$I$1004,3,FALSE)="","",VLOOKUP($B2567,競技者!$A$5:$I$1004,3,FALSE)))</f>
        <v/>
      </c>
      <c r="E2567" s="95" t="str">
        <f>IF($B2567="","",IF(VLOOKUP($B2567,競技者!$A$5:$I$1004,4,FALSE)="","",VLOOKUP($B2567,競技者!$A$5:$I$1004,4,FALSE)))</f>
        <v/>
      </c>
      <c r="F2567" s="95" t="str">
        <f>IF($B2567="","",IF(VLOOKUP($B2567,競技者!$A$5:$I$1004,7,FALSE)="","",VLOOKUP($B2567,競技者!$A$5:$I$1004,7,FALSE)))</f>
        <v/>
      </c>
      <c r="G2567" s="95" t="str">
        <f>IF($B2567="","",IF(VLOOKUP($B2567,競技者!$A$5:$I$1004,9,FALSE)="","",VLOOKUP($B2567,競技者!$A$5:$I$1004,9,FALSE)))</f>
        <v/>
      </c>
      <c r="H2567" s="109"/>
      <c r="I2567" s="95" t="str">
        <f t="shared" si="200"/>
        <v/>
      </c>
      <c r="J2567" s="96"/>
      <c r="K2567" s="107" t="str">
        <f t="shared" si="201"/>
        <v/>
      </c>
      <c r="L2567" s="96"/>
      <c r="M2567" s="107" t="str">
        <f t="shared" si="202"/>
        <v/>
      </c>
      <c r="N2567" s="103"/>
      <c r="O2567" s="103"/>
      <c r="P2567" s="260"/>
      <c r="Q2567" s="97" t="str">
        <f t="shared" si="203"/>
        <v/>
      </c>
      <c r="R2567" s="98" t="str">
        <f t="shared" si="204"/>
        <v/>
      </c>
      <c r="S2567" s="96"/>
      <c r="T2567" s="234"/>
      <c r="U2567" s="105"/>
    </row>
    <row r="2568" spans="1:21">
      <c r="A2568" s="94">
        <v>2564</v>
      </c>
      <c r="B2568" s="111"/>
      <c r="C2568" s="95" t="str">
        <f>IF($B2568="","",IF(VLOOKUP($B2568,競技者!$A$5:$I$1004,2,FALSE)="","",VLOOKUP($B2568,競技者!$A$5:$I$1004,2,FALSE)))</f>
        <v/>
      </c>
      <c r="D2568" s="95" t="str">
        <f>IF($B2568="","",IF(VLOOKUP($B2568,競技者!$A$5:$I$1004,3,FALSE)="","",VLOOKUP($B2568,競技者!$A$5:$I$1004,3,FALSE)))</f>
        <v/>
      </c>
      <c r="E2568" s="95" t="str">
        <f>IF($B2568="","",IF(VLOOKUP($B2568,競技者!$A$5:$I$1004,4,FALSE)="","",VLOOKUP($B2568,競技者!$A$5:$I$1004,4,FALSE)))</f>
        <v/>
      </c>
      <c r="F2568" s="95" t="str">
        <f>IF($B2568="","",IF(VLOOKUP($B2568,競技者!$A$5:$I$1004,7,FALSE)="","",VLOOKUP($B2568,競技者!$A$5:$I$1004,7,FALSE)))</f>
        <v/>
      </c>
      <c r="G2568" s="95" t="str">
        <f>IF($B2568="","",IF(VLOOKUP($B2568,競技者!$A$5:$I$1004,9,FALSE)="","",VLOOKUP($B2568,競技者!$A$5:$I$1004,9,FALSE)))</f>
        <v/>
      </c>
      <c r="H2568" s="109"/>
      <c r="I2568" s="95" t="str">
        <f t="shared" si="200"/>
        <v/>
      </c>
      <c r="J2568" s="96"/>
      <c r="K2568" s="107" t="str">
        <f t="shared" si="201"/>
        <v/>
      </c>
      <c r="L2568" s="96"/>
      <c r="M2568" s="107" t="str">
        <f t="shared" si="202"/>
        <v/>
      </c>
      <c r="N2568" s="103"/>
      <c r="O2568" s="103"/>
      <c r="P2568" s="260"/>
      <c r="Q2568" s="97" t="str">
        <f t="shared" si="203"/>
        <v/>
      </c>
      <c r="R2568" s="98" t="str">
        <f t="shared" si="204"/>
        <v/>
      </c>
      <c r="S2568" s="96"/>
      <c r="T2568" s="234"/>
      <c r="U2568" s="105"/>
    </row>
    <row r="2569" spans="1:21">
      <c r="A2569" s="94">
        <v>2565</v>
      </c>
      <c r="B2569" s="207"/>
      <c r="C2569" s="208" t="str">
        <f>IF($B2569="","",IF(VLOOKUP($B2569,競技者!$A$5:$I$1004,2,FALSE)="","",VLOOKUP($B2569,競技者!$A$5:$I$1004,2,FALSE)))</f>
        <v/>
      </c>
      <c r="D2569" s="208" t="str">
        <f>IF($B2569="","",IF(VLOOKUP($B2569,競技者!$A$5:$I$1004,3,FALSE)="","",VLOOKUP($B2569,競技者!$A$5:$I$1004,3,FALSE)))</f>
        <v/>
      </c>
      <c r="E2569" s="208" t="str">
        <f>IF($B2569="","",IF(VLOOKUP($B2569,競技者!$A$5:$I$1004,4,FALSE)="","",VLOOKUP($B2569,競技者!$A$5:$I$1004,4,FALSE)))</f>
        <v/>
      </c>
      <c r="F2569" s="208" t="str">
        <f>IF($B2569="","",IF(VLOOKUP($B2569,競技者!$A$5:$I$1004,7,FALSE)="","",VLOOKUP($B2569,競技者!$A$5:$I$1004,7,FALSE)))</f>
        <v/>
      </c>
      <c r="G2569" s="208" t="str">
        <f>IF($B2569="","",IF(VLOOKUP($B2569,競技者!$A$5:$I$1004,9,FALSE)="","",VLOOKUP($B2569,競技者!$A$5:$I$1004,9,FALSE)))</f>
        <v/>
      </c>
      <c r="H2569" s="209"/>
      <c r="I2569" s="208" t="str">
        <f t="shared" si="200"/>
        <v/>
      </c>
      <c r="J2569" s="210"/>
      <c r="K2569" s="211" t="str">
        <f t="shared" si="201"/>
        <v/>
      </c>
      <c r="L2569" s="210"/>
      <c r="M2569" s="211" t="str">
        <f t="shared" si="202"/>
        <v/>
      </c>
      <c r="N2569" s="212"/>
      <c r="O2569" s="212"/>
      <c r="P2569" s="261"/>
      <c r="Q2569" s="213" t="str">
        <f t="shared" si="203"/>
        <v/>
      </c>
      <c r="R2569" s="214" t="str">
        <f t="shared" si="204"/>
        <v/>
      </c>
      <c r="S2569" s="210"/>
      <c r="T2569" s="238"/>
      <c r="U2569" s="216"/>
    </row>
    <row r="2570" spans="1:21">
      <c r="A2570" s="94">
        <v>2566</v>
      </c>
      <c r="B2570" s="199"/>
      <c r="C2570" s="120" t="str">
        <f>IF($B2570="","",IF(VLOOKUP($B2570,競技者!$A$5:$I$1004,2,FALSE)="","",VLOOKUP($B2570,競技者!$A$5:$I$1004,2,FALSE)))</f>
        <v/>
      </c>
      <c r="D2570" s="120" t="str">
        <f>IF($B2570="","",IF(VLOOKUP($B2570,競技者!$A$5:$I$1004,3,FALSE)="","",VLOOKUP($B2570,競技者!$A$5:$I$1004,3,FALSE)))</f>
        <v/>
      </c>
      <c r="E2570" s="120" t="str">
        <f>IF($B2570="","",IF(VLOOKUP($B2570,競技者!$A$5:$I$1004,4,FALSE)="","",VLOOKUP($B2570,競技者!$A$5:$I$1004,4,FALSE)))</f>
        <v/>
      </c>
      <c r="F2570" s="120" t="str">
        <f>IF($B2570="","",IF(VLOOKUP($B2570,競技者!$A$5:$I$1004,7,FALSE)="","",VLOOKUP($B2570,競技者!$A$5:$I$1004,7,FALSE)))</f>
        <v/>
      </c>
      <c r="G2570" s="120" t="str">
        <f>IF($B2570="","",IF(VLOOKUP($B2570,競技者!$A$5:$I$1004,9,FALSE)="","",VLOOKUP($B2570,競技者!$A$5:$I$1004,9,FALSE)))</f>
        <v/>
      </c>
      <c r="H2570" s="119"/>
      <c r="I2570" s="120" t="str">
        <f t="shared" si="200"/>
        <v/>
      </c>
      <c r="J2570" s="121"/>
      <c r="K2570" s="122" t="str">
        <f t="shared" si="201"/>
        <v/>
      </c>
      <c r="L2570" s="121"/>
      <c r="M2570" s="122" t="str">
        <f t="shared" si="202"/>
        <v/>
      </c>
      <c r="N2570" s="123"/>
      <c r="O2570" s="123"/>
      <c r="P2570" s="259"/>
      <c r="Q2570" s="124" t="str">
        <f t="shared" si="203"/>
        <v/>
      </c>
      <c r="R2570" s="125" t="str">
        <f t="shared" si="204"/>
        <v/>
      </c>
      <c r="S2570" s="121"/>
      <c r="T2570" s="236"/>
      <c r="U2570" s="127"/>
    </row>
    <row r="2571" spans="1:21">
      <c r="A2571" s="94">
        <v>2567</v>
      </c>
      <c r="B2571" s="111"/>
      <c r="C2571" s="95" t="str">
        <f>IF($B2571="","",IF(VLOOKUP($B2571,競技者!$A$5:$I$1004,2,FALSE)="","",VLOOKUP($B2571,競技者!$A$5:$I$1004,2,FALSE)))</f>
        <v/>
      </c>
      <c r="D2571" s="95" t="str">
        <f>IF($B2571="","",IF(VLOOKUP($B2571,競技者!$A$5:$I$1004,3,FALSE)="","",VLOOKUP($B2571,競技者!$A$5:$I$1004,3,FALSE)))</f>
        <v/>
      </c>
      <c r="E2571" s="95" t="str">
        <f>IF($B2571="","",IF(VLOOKUP($B2571,競技者!$A$5:$I$1004,4,FALSE)="","",VLOOKUP($B2571,競技者!$A$5:$I$1004,4,FALSE)))</f>
        <v/>
      </c>
      <c r="F2571" s="95" t="str">
        <f>IF($B2571="","",IF(VLOOKUP($B2571,競技者!$A$5:$I$1004,7,FALSE)="","",VLOOKUP($B2571,競技者!$A$5:$I$1004,7,FALSE)))</f>
        <v/>
      </c>
      <c r="G2571" s="95" t="str">
        <f>IF($B2571="","",IF(VLOOKUP($B2571,競技者!$A$5:$I$1004,9,FALSE)="","",VLOOKUP($B2571,競技者!$A$5:$I$1004,9,FALSE)))</f>
        <v/>
      </c>
      <c r="H2571" s="109"/>
      <c r="I2571" s="95" t="str">
        <f t="shared" si="200"/>
        <v/>
      </c>
      <c r="J2571" s="96"/>
      <c r="K2571" s="107" t="str">
        <f t="shared" si="201"/>
        <v/>
      </c>
      <c r="L2571" s="96"/>
      <c r="M2571" s="107" t="str">
        <f t="shared" si="202"/>
        <v/>
      </c>
      <c r="N2571" s="103"/>
      <c r="O2571" s="103"/>
      <c r="P2571" s="260"/>
      <c r="Q2571" s="97" t="str">
        <f t="shared" si="203"/>
        <v/>
      </c>
      <c r="R2571" s="98" t="str">
        <f t="shared" si="204"/>
        <v/>
      </c>
      <c r="S2571" s="96"/>
      <c r="T2571" s="234"/>
      <c r="U2571" s="105"/>
    </row>
    <row r="2572" spans="1:21">
      <c r="A2572" s="94">
        <v>2568</v>
      </c>
      <c r="B2572" s="111"/>
      <c r="C2572" s="95" t="str">
        <f>IF($B2572="","",IF(VLOOKUP($B2572,競技者!$A$5:$I$1004,2,FALSE)="","",VLOOKUP($B2572,競技者!$A$5:$I$1004,2,FALSE)))</f>
        <v/>
      </c>
      <c r="D2572" s="95" t="str">
        <f>IF($B2572="","",IF(VLOOKUP($B2572,競技者!$A$5:$I$1004,3,FALSE)="","",VLOOKUP($B2572,競技者!$A$5:$I$1004,3,FALSE)))</f>
        <v/>
      </c>
      <c r="E2572" s="95" t="str">
        <f>IF($B2572="","",IF(VLOOKUP($B2572,競技者!$A$5:$I$1004,4,FALSE)="","",VLOOKUP($B2572,競技者!$A$5:$I$1004,4,FALSE)))</f>
        <v/>
      </c>
      <c r="F2572" s="95" t="str">
        <f>IF($B2572="","",IF(VLOOKUP($B2572,競技者!$A$5:$I$1004,7,FALSE)="","",VLOOKUP($B2572,競技者!$A$5:$I$1004,7,FALSE)))</f>
        <v/>
      </c>
      <c r="G2572" s="95" t="str">
        <f>IF($B2572="","",IF(VLOOKUP($B2572,競技者!$A$5:$I$1004,9,FALSE)="","",VLOOKUP($B2572,競技者!$A$5:$I$1004,9,FALSE)))</f>
        <v/>
      </c>
      <c r="H2572" s="109"/>
      <c r="I2572" s="95" t="str">
        <f t="shared" si="200"/>
        <v/>
      </c>
      <c r="J2572" s="96"/>
      <c r="K2572" s="107" t="str">
        <f t="shared" si="201"/>
        <v/>
      </c>
      <c r="L2572" s="96"/>
      <c r="M2572" s="107" t="str">
        <f t="shared" si="202"/>
        <v/>
      </c>
      <c r="N2572" s="103"/>
      <c r="O2572" s="103"/>
      <c r="P2572" s="260"/>
      <c r="Q2572" s="97" t="str">
        <f t="shared" si="203"/>
        <v/>
      </c>
      <c r="R2572" s="98" t="str">
        <f t="shared" si="204"/>
        <v/>
      </c>
      <c r="S2572" s="96"/>
      <c r="T2572" s="234"/>
      <c r="U2572" s="105"/>
    </row>
    <row r="2573" spans="1:21">
      <c r="A2573" s="94">
        <v>2569</v>
      </c>
      <c r="B2573" s="111"/>
      <c r="C2573" s="95" t="str">
        <f>IF($B2573="","",IF(VLOOKUP($B2573,競技者!$A$5:$I$1004,2,FALSE)="","",VLOOKUP($B2573,競技者!$A$5:$I$1004,2,FALSE)))</f>
        <v/>
      </c>
      <c r="D2573" s="95" t="str">
        <f>IF($B2573="","",IF(VLOOKUP($B2573,競技者!$A$5:$I$1004,3,FALSE)="","",VLOOKUP($B2573,競技者!$A$5:$I$1004,3,FALSE)))</f>
        <v/>
      </c>
      <c r="E2573" s="95" t="str">
        <f>IF($B2573="","",IF(VLOOKUP($B2573,競技者!$A$5:$I$1004,4,FALSE)="","",VLOOKUP($B2573,競技者!$A$5:$I$1004,4,FALSE)))</f>
        <v/>
      </c>
      <c r="F2573" s="95" t="str">
        <f>IF($B2573="","",IF(VLOOKUP($B2573,競技者!$A$5:$I$1004,7,FALSE)="","",VLOOKUP($B2573,競技者!$A$5:$I$1004,7,FALSE)))</f>
        <v/>
      </c>
      <c r="G2573" s="95" t="str">
        <f>IF($B2573="","",IF(VLOOKUP($B2573,競技者!$A$5:$I$1004,9,FALSE)="","",VLOOKUP($B2573,競技者!$A$5:$I$1004,9,FALSE)))</f>
        <v/>
      </c>
      <c r="H2573" s="109"/>
      <c r="I2573" s="95" t="str">
        <f t="shared" si="200"/>
        <v/>
      </c>
      <c r="J2573" s="96"/>
      <c r="K2573" s="107" t="str">
        <f t="shared" si="201"/>
        <v/>
      </c>
      <c r="L2573" s="96"/>
      <c r="M2573" s="107" t="str">
        <f t="shared" si="202"/>
        <v/>
      </c>
      <c r="N2573" s="103"/>
      <c r="O2573" s="103"/>
      <c r="P2573" s="260"/>
      <c r="Q2573" s="97" t="str">
        <f t="shared" si="203"/>
        <v/>
      </c>
      <c r="R2573" s="98" t="str">
        <f t="shared" si="204"/>
        <v/>
      </c>
      <c r="S2573" s="96"/>
      <c r="T2573" s="234"/>
      <c r="U2573" s="105"/>
    </row>
    <row r="2574" spans="1:21" ht="12.6" thickBot="1">
      <c r="A2574" s="94">
        <v>2570</v>
      </c>
      <c r="B2574" s="217"/>
      <c r="C2574" s="218" t="str">
        <f>IF($B2574="","",IF(VLOOKUP($B2574,競技者!$A$5:$I$1004,2,FALSE)="","",VLOOKUP($B2574,競技者!$A$5:$I$1004,2,FALSE)))</f>
        <v/>
      </c>
      <c r="D2574" s="218" t="str">
        <f>IF($B2574="","",IF(VLOOKUP($B2574,競技者!$A$5:$I$1004,3,FALSE)="","",VLOOKUP($B2574,競技者!$A$5:$I$1004,3,FALSE)))</f>
        <v/>
      </c>
      <c r="E2574" s="218" t="str">
        <f>IF($B2574="","",IF(VLOOKUP($B2574,競技者!$A$5:$I$1004,4,FALSE)="","",VLOOKUP($B2574,競技者!$A$5:$I$1004,4,FALSE)))</f>
        <v/>
      </c>
      <c r="F2574" s="218" t="str">
        <f>IF($B2574="","",IF(VLOOKUP($B2574,競技者!$A$5:$I$1004,7,FALSE)="","",VLOOKUP($B2574,競技者!$A$5:$I$1004,7,FALSE)))</f>
        <v/>
      </c>
      <c r="G2574" s="218" t="str">
        <f>IF($B2574="","",IF(VLOOKUP($B2574,競技者!$A$5:$I$1004,9,FALSE)="","",VLOOKUP($B2574,競技者!$A$5:$I$1004,9,FALSE)))</f>
        <v/>
      </c>
      <c r="H2574" s="219"/>
      <c r="I2574" s="218" t="str">
        <f t="shared" si="200"/>
        <v/>
      </c>
      <c r="J2574" s="220"/>
      <c r="K2574" s="221" t="str">
        <f t="shared" si="201"/>
        <v/>
      </c>
      <c r="L2574" s="220"/>
      <c r="M2574" s="221" t="str">
        <f t="shared" si="202"/>
        <v/>
      </c>
      <c r="N2574" s="262"/>
      <c r="O2574" s="262"/>
      <c r="P2574" s="263"/>
      <c r="Q2574" s="222" t="str">
        <f t="shared" si="203"/>
        <v/>
      </c>
      <c r="R2574" s="223" t="str">
        <f t="shared" si="204"/>
        <v/>
      </c>
      <c r="S2574" s="220"/>
      <c r="T2574" s="237"/>
      <c r="U2574" s="224"/>
    </row>
    <row r="2575" spans="1:21">
      <c r="A2575" s="94">
        <v>2571</v>
      </c>
      <c r="B2575" s="199"/>
      <c r="C2575" s="120" t="str">
        <f>IF($B2575="","",IF(VLOOKUP($B2575,競技者!$A$5:$I$1004,2,FALSE)="","",VLOOKUP($B2575,競技者!$A$5:$I$1004,2,FALSE)))</f>
        <v/>
      </c>
      <c r="D2575" s="120" t="str">
        <f>IF($B2575="","",IF(VLOOKUP($B2575,競技者!$A$5:$I$1004,3,FALSE)="","",VLOOKUP($B2575,競技者!$A$5:$I$1004,3,FALSE)))</f>
        <v/>
      </c>
      <c r="E2575" s="120" t="str">
        <f>IF($B2575="","",IF(VLOOKUP($B2575,競技者!$A$5:$I$1004,4,FALSE)="","",VLOOKUP($B2575,競技者!$A$5:$I$1004,4,FALSE)))</f>
        <v/>
      </c>
      <c r="F2575" s="120" t="str">
        <f>IF($B2575="","",IF(VLOOKUP($B2575,競技者!$A$5:$I$1004,7,FALSE)="","",VLOOKUP($B2575,競技者!$A$5:$I$1004,7,FALSE)))</f>
        <v/>
      </c>
      <c r="G2575" s="120" t="str">
        <f>IF($B2575="","",IF(VLOOKUP($B2575,競技者!$A$5:$I$1004,9,FALSE)="","",VLOOKUP($B2575,競技者!$A$5:$I$1004,9,FALSE)))</f>
        <v/>
      </c>
      <c r="H2575" s="119"/>
      <c r="I2575" s="120" t="str">
        <f t="shared" si="200"/>
        <v/>
      </c>
      <c r="J2575" s="121"/>
      <c r="K2575" s="122" t="str">
        <f t="shared" si="201"/>
        <v/>
      </c>
      <c r="L2575" s="121"/>
      <c r="M2575" s="122" t="str">
        <f t="shared" si="202"/>
        <v/>
      </c>
      <c r="N2575" s="123"/>
      <c r="O2575" s="123"/>
      <c r="P2575" s="259"/>
      <c r="Q2575" s="124" t="str">
        <f t="shared" si="203"/>
        <v/>
      </c>
      <c r="R2575" s="125" t="str">
        <f t="shared" si="204"/>
        <v/>
      </c>
      <c r="S2575" s="121"/>
      <c r="T2575" s="236"/>
      <c r="U2575" s="127"/>
    </row>
    <row r="2576" spans="1:21">
      <c r="A2576" s="94">
        <v>2572</v>
      </c>
      <c r="B2576" s="111"/>
      <c r="C2576" s="95" t="str">
        <f>IF($B2576="","",IF(VLOOKUP($B2576,競技者!$A$5:$I$1004,2,FALSE)="","",VLOOKUP($B2576,競技者!$A$5:$I$1004,2,FALSE)))</f>
        <v/>
      </c>
      <c r="D2576" s="95" t="str">
        <f>IF($B2576="","",IF(VLOOKUP($B2576,競技者!$A$5:$I$1004,3,FALSE)="","",VLOOKUP($B2576,競技者!$A$5:$I$1004,3,FALSE)))</f>
        <v/>
      </c>
      <c r="E2576" s="95" t="str">
        <f>IF($B2576="","",IF(VLOOKUP($B2576,競技者!$A$5:$I$1004,4,FALSE)="","",VLOOKUP($B2576,競技者!$A$5:$I$1004,4,FALSE)))</f>
        <v/>
      </c>
      <c r="F2576" s="95" t="str">
        <f>IF($B2576="","",IF(VLOOKUP($B2576,競技者!$A$5:$I$1004,7,FALSE)="","",VLOOKUP($B2576,競技者!$A$5:$I$1004,7,FALSE)))</f>
        <v/>
      </c>
      <c r="G2576" s="95" t="str">
        <f>IF($B2576="","",IF(VLOOKUP($B2576,競技者!$A$5:$I$1004,9,FALSE)="","",VLOOKUP($B2576,競技者!$A$5:$I$1004,9,FALSE)))</f>
        <v/>
      </c>
      <c r="H2576" s="109"/>
      <c r="I2576" s="95" t="str">
        <f t="shared" si="200"/>
        <v/>
      </c>
      <c r="J2576" s="96"/>
      <c r="K2576" s="107" t="str">
        <f t="shared" si="201"/>
        <v/>
      </c>
      <c r="L2576" s="96"/>
      <c r="M2576" s="107" t="str">
        <f t="shared" si="202"/>
        <v/>
      </c>
      <c r="N2576" s="103"/>
      <c r="O2576" s="103"/>
      <c r="P2576" s="260"/>
      <c r="Q2576" s="97" t="str">
        <f t="shared" si="203"/>
        <v/>
      </c>
      <c r="R2576" s="98" t="str">
        <f t="shared" si="204"/>
        <v/>
      </c>
      <c r="S2576" s="96"/>
      <c r="T2576" s="234"/>
      <c r="U2576" s="105"/>
    </row>
    <row r="2577" spans="1:21">
      <c r="A2577" s="94">
        <v>2573</v>
      </c>
      <c r="B2577" s="111"/>
      <c r="C2577" s="95" t="str">
        <f>IF($B2577="","",IF(VLOOKUP($B2577,競技者!$A$5:$I$1004,2,FALSE)="","",VLOOKUP($B2577,競技者!$A$5:$I$1004,2,FALSE)))</f>
        <v/>
      </c>
      <c r="D2577" s="95" t="str">
        <f>IF($B2577="","",IF(VLOOKUP($B2577,競技者!$A$5:$I$1004,3,FALSE)="","",VLOOKUP($B2577,競技者!$A$5:$I$1004,3,FALSE)))</f>
        <v/>
      </c>
      <c r="E2577" s="95" t="str">
        <f>IF($B2577="","",IF(VLOOKUP($B2577,競技者!$A$5:$I$1004,4,FALSE)="","",VLOOKUP($B2577,競技者!$A$5:$I$1004,4,FALSE)))</f>
        <v/>
      </c>
      <c r="F2577" s="95" t="str">
        <f>IF($B2577="","",IF(VLOOKUP($B2577,競技者!$A$5:$I$1004,7,FALSE)="","",VLOOKUP($B2577,競技者!$A$5:$I$1004,7,FALSE)))</f>
        <v/>
      </c>
      <c r="G2577" s="95" t="str">
        <f>IF($B2577="","",IF(VLOOKUP($B2577,競技者!$A$5:$I$1004,9,FALSE)="","",VLOOKUP($B2577,競技者!$A$5:$I$1004,9,FALSE)))</f>
        <v/>
      </c>
      <c r="H2577" s="109"/>
      <c r="I2577" s="95" t="str">
        <f t="shared" si="200"/>
        <v/>
      </c>
      <c r="J2577" s="96"/>
      <c r="K2577" s="107" t="str">
        <f t="shared" si="201"/>
        <v/>
      </c>
      <c r="L2577" s="96"/>
      <c r="M2577" s="107" t="str">
        <f t="shared" si="202"/>
        <v/>
      </c>
      <c r="N2577" s="103"/>
      <c r="O2577" s="103"/>
      <c r="P2577" s="260"/>
      <c r="Q2577" s="97" t="str">
        <f t="shared" si="203"/>
        <v/>
      </c>
      <c r="R2577" s="98" t="str">
        <f t="shared" si="204"/>
        <v/>
      </c>
      <c r="S2577" s="96"/>
      <c r="T2577" s="234"/>
      <c r="U2577" s="105"/>
    </row>
    <row r="2578" spans="1:21">
      <c r="A2578" s="94">
        <v>2574</v>
      </c>
      <c r="B2578" s="111"/>
      <c r="C2578" s="95" t="str">
        <f>IF($B2578="","",IF(VLOOKUP($B2578,競技者!$A$5:$I$1004,2,FALSE)="","",VLOOKUP($B2578,競技者!$A$5:$I$1004,2,FALSE)))</f>
        <v/>
      </c>
      <c r="D2578" s="95" t="str">
        <f>IF($B2578="","",IF(VLOOKUP($B2578,競技者!$A$5:$I$1004,3,FALSE)="","",VLOOKUP($B2578,競技者!$A$5:$I$1004,3,FALSE)))</f>
        <v/>
      </c>
      <c r="E2578" s="95" t="str">
        <f>IF($B2578="","",IF(VLOOKUP($B2578,競技者!$A$5:$I$1004,4,FALSE)="","",VLOOKUP($B2578,競技者!$A$5:$I$1004,4,FALSE)))</f>
        <v/>
      </c>
      <c r="F2578" s="95" t="str">
        <f>IF($B2578="","",IF(VLOOKUP($B2578,競技者!$A$5:$I$1004,7,FALSE)="","",VLOOKUP($B2578,競技者!$A$5:$I$1004,7,FALSE)))</f>
        <v/>
      </c>
      <c r="G2578" s="95" t="str">
        <f>IF($B2578="","",IF(VLOOKUP($B2578,競技者!$A$5:$I$1004,9,FALSE)="","",VLOOKUP($B2578,競技者!$A$5:$I$1004,9,FALSE)))</f>
        <v/>
      </c>
      <c r="H2578" s="109"/>
      <c r="I2578" s="95" t="str">
        <f t="shared" si="200"/>
        <v/>
      </c>
      <c r="J2578" s="96"/>
      <c r="K2578" s="107" t="str">
        <f t="shared" si="201"/>
        <v/>
      </c>
      <c r="L2578" s="96"/>
      <c r="M2578" s="107" t="str">
        <f t="shared" si="202"/>
        <v/>
      </c>
      <c r="N2578" s="103"/>
      <c r="O2578" s="103"/>
      <c r="P2578" s="260"/>
      <c r="Q2578" s="97" t="str">
        <f t="shared" si="203"/>
        <v/>
      </c>
      <c r="R2578" s="98" t="str">
        <f t="shared" si="204"/>
        <v/>
      </c>
      <c r="S2578" s="96"/>
      <c r="T2578" s="234"/>
      <c r="U2578" s="105"/>
    </row>
    <row r="2579" spans="1:21">
      <c r="A2579" s="94">
        <v>2575</v>
      </c>
      <c r="B2579" s="207"/>
      <c r="C2579" s="208" t="str">
        <f>IF($B2579="","",IF(VLOOKUP($B2579,競技者!$A$5:$I$1004,2,FALSE)="","",VLOOKUP($B2579,競技者!$A$5:$I$1004,2,FALSE)))</f>
        <v/>
      </c>
      <c r="D2579" s="208" t="str">
        <f>IF($B2579="","",IF(VLOOKUP($B2579,競技者!$A$5:$I$1004,3,FALSE)="","",VLOOKUP($B2579,競技者!$A$5:$I$1004,3,FALSE)))</f>
        <v/>
      </c>
      <c r="E2579" s="208" t="str">
        <f>IF($B2579="","",IF(VLOOKUP($B2579,競技者!$A$5:$I$1004,4,FALSE)="","",VLOOKUP($B2579,競技者!$A$5:$I$1004,4,FALSE)))</f>
        <v/>
      </c>
      <c r="F2579" s="208" t="str">
        <f>IF($B2579="","",IF(VLOOKUP($B2579,競技者!$A$5:$I$1004,7,FALSE)="","",VLOOKUP($B2579,競技者!$A$5:$I$1004,7,FALSE)))</f>
        <v/>
      </c>
      <c r="G2579" s="208" t="str">
        <f>IF($B2579="","",IF(VLOOKUP($B2579,競技者!$A$5:$I$1004,9,FALSE)="","",VLOOKUP($B2579,競技者!$A$5:$I$1004,9,FALSE)))</f>
        <v/>
      </c>
      <c r="H2579" s="209"/>
      <c r="I2579" s="208" t="str">
        <f t="shared" si="200"/>
        <v/>
      </c>
      <c r="J2579" s="210"/>
      <c r="K2579" s="211" t="str">
        <f t="shared" si="201"/>
        <v/>
      </c>
      <c r="L2579" s="210"/>
      <c r="M2579" s="211" t="str">
        <f t="shared" si="202"/>
        <v/>
      </c>
      <c r="N2579" s="212"/>
      <c r="O2579" s="212"/>
      <c r="P2579" s="261"/>
      <c r="Q2579" s="213" t="str">
        <f t="shared" si="203"/>
        <v/>
      </c>
      <c r="R2579" s="214" t="str">
        <f t="shared" si="204"/>
        <v/>
      </c>
      <c r="S2579" s="210"/>
      <c r="T2579" s="238"/>
      <c r="U2579" s="216"/>
    </row>
    <row r="2580" spans="1:21">
      <c r="A2580" s="94">
        <v>2576</v>
      </c>
      <c r="B2580" s="199"/>
      <c r="C2580" s="120" t="str">
        <f>IF($B2580="","",IF(VLOOKUP($B2580,競技者!$A$5:$I$1004,2,FALSE)="","",VLOOKUP($B2580,競技者!$A$5:$I$1004,2,FALSE)))</f>
        <v/>
      </c>
      <c r="D2580" s="120" t="str">
        <f>IF($B2580="","",IF(VLOOKUP($B2580,競技者!$A$5:$I$1004,3,FALSE)="","",VLOOKUP($B2580,競技者!$A$5:$I$1004,3,FALSE)))</f>
        <v/>
      </c>
      <c r="E2580" s="120" t="str">
        <f>IF($B2580="","",IF(VLOOKUP($B2580,競技者!$A$5:$I$1004,4,FALSE)="","",VLOOKUP($B2580,競技者!$A$5:$I$1004,4,FALSE)))</f>
        <v/>
      </c>
      <c r="F2580" s="120" t="str">
        <f>IF($B2580="","",IF(VLOOKUP($B2580,競技者!$A$5:$I$1004,7,FALSE)="","",VLOOKUP($B2580,競技者!$A$5:$I$1004,7,FALSE)))</f>
        <v/>
      </c>
      <c r="G2580" s="120" t="str">
        <f>IF($B2580="","",IF(VLOOKUP($B2580,競技者!$A$5:$I$1004,9,FALSE)="","",VLOOKUP($B2580,競技者!$A$5:$I$1004,9,FALSE)))</f>
        <v/>
      </c>
      <c r="H2580" s="119"/>
      <c r="I2580" s="120" t="str">
        <f t="shared" si="200"/>
        <v/>
      </c>
      <c r="J2580" s="121"/>
      <c r="K2580" s="122" t="str">
        <f t="shared" si="201"/>
        <v/>
      </c>
      <c r="L2580" s="121"/>
      <c r="M2580" s="122" t="str">
        <f t="shared" si="202"/>
        <v/>
      </c>
      <c r="N2580" s="123"/>
      <c r="O2580" s="123"/>
      <c r="P2580" s="259"/>
      <c r="Q2580" s="124" t="str">
        <f t="shared" si="203"/>
        <v/>
      </c>
      <c r="R2580" s="125" t="str">
        <f t="shared" si="204"/>
        <v/>
      </c>
      <c r="S2580" s="121"/>
      <c r="T2580" s="236"/>
      <c r="U2580" s="127"/>
    </row>
    <row r="2581" spans="1:21">
      <c r="A2581" s="94">
        <v>2577</v>
      </c>
      <c r="B2581" s="111"/>
      <c r="C2581" s="95" t="str">
        <f>IF($B2581="","",IF(VLOOKUP($B2581,競技者!$A$5:$I$1004,2,FALSE)="","",VLOOKUP($B2581,競技者!$A$5:$I$1004,2,FALSE)))</f>
        <v/>
      </c>
      <c r="D2581" s="95" t="str">
        <f>IF($B2581="","",IF(VLOOKUP($B2581,競技者!$A$5:$I$1004,3,FALSE)="","",VLOOKUP($B2581,競技者!$A$5:$I$1004,3,FALSE)))</f>
        <v/>
      </c>
      <c r="E2581" s="95" t="str">
        <f>IF($B2581="","",IF(VLOOKUP($B2581,競技者!$A$5:$I$1004,4,FALSE)="","",VLOOKUP($B2581,競技者!$A$5:$I$1004,4,FALSE)))</f>
        <v/>
      </c>
      <c r="F2581" s="95" t="str">
        <f>IF($B2581="","",IF(VLOOKUP($B2581,競技者!$A$5:$I$1004,7,FALSE)="","",VLOOKUP($B2581,競技者!$A$5:$I$1004,7,FALSE)))</f>
        <v/>
      </c>
      <c r="G2581" s="95" t="str">
        <f>IF($B2581="","",IF(VLOOKUP($B2581,競技者!$A$5:$I$1004,9,FALSE)="","",VLOOKUP($B2581,競技者!$A$5:$I$1004,9,FALSE)))</f>
        <v/>
      </c>
      <c r="H2581" s="109"/>
      <c r="I2581" s="95" t="str">
        <f t="shared" si="200"/>
        <v/>
      </c>
      <c r="J2581" s="96"/>
      <c r="K2581" s="107" t="str">
        <f t="shared" si="201"/>
        <v/>
      </c>
      <c r="L2581" s="96"/>
      <c r="M2581" s="107" t="str">
        <f t="shared" si="202"/>
        <v/>
      </c>
      <c r="N2581" s="103"/>
      <c r="O2581" s="103"/>
      <c r="P2581" s="260"/>
      <c r="Q2581" s="97" t="str">
        <f t="shared" si="203"/>
        <v/>
      </c>
      <c r="R2581" s="98" t="str">
        <f t="shared" si="204"/>
        <v/>
      </c>
      <c r="S2581" s="96"/>
      <c r="T2581" s="234"/>
      <c r="U2581" s="105"/>
    </row>
    <row r="2582" spans="1:21">
      <c r="A2582" s="94">
        <v>2578</v>
      </c>
      <c r="B2582" s="111"/>
      <c r="C2582" s="95" t="str">
        <f>IF($B2582="","",IF(VLOOKUP($B2582,競技者!$A$5:$I$1004,2,FALSE)="","",VLOOKUP($B2582,競技者!$A$5:$I$1004,2,FALSE)))</f>
        <v/>
      </c>
      <c r="D2582" s="95" t="str">
        <f>IF($B2582="","",IF(VLOOKUP($B2582,競技者!$A$5:$I$1004,3,FALSE)="","",VLOOKUP($B2582,競技者!$A$5:$I$1004,3,FALSE)))</f>
        <v/>
      </c>
      <c r="E2582" s="95" t="str">
        <f>IF($B2582="","",IF(VLOOKUP($B2582,競技者!$A$5:$I$1004,4,FALSE)="","",VLOOKUP($B2582,競技者!$A$5:$I$1004,4,FALSE)))</f>
        <v/>
      </c>
      <c r="F2582" s="95" t="str">
        <f>IF($B2582="","",IF(VLOOKUP($B2582,競技者!$A$5:$I$1004,7,FALSE)="","",VLOOKUP($B2582,競技者!$A$5:$I$1004,7,FALSE)))</f>
        <v/>
      </c>
      <c r="G2582" s="95" t="str">
        <f>IF($B2582="","",IF(VLOOKUP($B2582,競技者!$A$5:$I$1004,9,FALSE)="","",VLOOKUP($B2582,競技者!$A$5:$I$1004,9,FALSE)))</f>
        <v/>
      </c>
      <c r="H2582" s="109"/>
      <c r="I2582" s="95" t="str">
        <f t="shared" si="200"/>
        <v/>
      </c>
      <c r="J2582" s="96"/>
      <c r="K2582" s="107" t="str">
        <f t="shared" si="201"/>
        <v/>
      </c>
      <c r="L2582" s="96"/>
      <c r="M2582" s="107" t="str">
        <f t="shared" si="202"/>
        <v/>
      </c>
      <c r="N2582" s="103"/>
      <c r="O2582" s="103"/>
      <c r="P2582" s="260"/>
      <c r="Q2582" s="97" t="str">
        <f t="shared" si="203"/>
        <v/>
      </c>
      <c r="R2582" s="98" t="str">
        <f t="shared" si="204"/>
        <v/>
      </c>
      <c r="S2582" s="96"/>
      <c r="T2582" s="234"/>
      <c r="U2582" s="105"/>
    </row>
    <row r="2583" spans="1:21">
      <c r="A2583" s="94">
        <v>2579</v>
      </c>
      <c r="B2583" s="111"/>
      <c r="C2583" s="95" t="str">
        <f>IF($B2583="","",IF(VLOOKUP($B2583,競技者!$A$5:$I$1004,2,FALSE)="","",VLOOKUP($B2583,競技者!$A$5:$I$1004,2,FALSE)))</f>
        <v/>
      </c>
      <c r="D2583" s="95" t="str">
        <f>IF($B2583="","",IF(VLOOKUP($B2583,競技者!$A$5:$I$1004,3,FALSE)="","",VLOOKUP($B2583,競技者!$A$5:$I$1004,3,FALSE)))</f>
        <v/>
      </c>
      <c r="E2583" s="95" t="str">
        <f>IF($B2583="","",IF(VLOOKUP($B2583,競技者!$A$5:$I$1004,4,FALSE)="","",VLOOKUP($B2583,競技者!$A$5:$I$1004,4,FALSE)))</f>
        <v/>
      </c>
      <c r="F2583" s="95" t="str">
        <f>IF($B2583="","",IF(VLOOKUP($B2583,競技者!$A$5:$I$1004,7,FALSE)="","",VLOOKUP($B2583,競技者!$A$5:$I$1004,7,FALSE)))</f>
        <v/>
      </c>
      <c r="G2583" s="95" t="str">
        <f>IF($B2583="","",IF(VLOOKUP($B2583,競技者!$A$5:$I$1004,9,FALSE)="","",VLOOKUP($B2583,競技者!$A$5:$I$1004,9,FALSE)))</f>
        <v/>
      </c>
      <c r="H2583" s="109"/>
      <c r="I2583" s="95" t="str">
        <f t="shared" si="200"/>
        <v/>
      </c>
      <c r="J2583" s="96"/>
      <c r="K2583" s="107" t="str">
        <f t="shared" si="201"/>
        <v/>
      </c>
      <c r="L2583" s="96"/>
      <c r="M2583" s="107" t="str">
        <f t="shared" si="202"/>
        <v/>
      </c>
      <c r="N2583" s="103"/>
      <c r="O2583" s="103"/>
      <c r="P2583" s="260"/>
      <c r="Q2583" s="97" t="str">
        <f t="shared" si="203"/>
        <v/>
      </c>
      <c r="R2583" s="98" t="str">
        <f t="shared" si="204"/>
        <v/>
      </c>
      <c r="S2583" s="96"/>
      <c r="T2583" s="234"/>
      <c r="U2583" s="105"/>
    </row>
    <row r="2584" spans="1:21" ht="12.6" thickBot="1">
      <c r="A2584" s="94">
        <v>2580</v>
      </c>
      <c r="B2584" s="217"/>
      <c r="C2584" s="218" t="str">
        <f>IF($B2584="","",IF(VLOOKUP($B2584,競技者!$A$5:$I$1004,2,FALSE)="","",VLOOKUP($B2584,競技者!$A$5:$I$1004,2,FALSE)))</f>
        <v/>
      </c>
      <c r="D2584" s="218" t="str">
        <f>IF($B2584="","",IF(VLOOKUP($B2584,競技者!$A$5:$I$1004,3,FALSE)="","",VLOOKUP($B2584,競技者!$A$5:$I$1004,3,FALSE)))</f>
        <v/>
      </c>
      <c r="E2584" s="218" t="str">
        <f>IF($B2584="","",IF(VLOOKUP($B2584,競技者!$A$5:$I$1004,4,FALSE)="","",VLOOKUP($B2584,競技者!$A$5:$I$1004,4,FALSE)))</f>
        <v/>
      </c>
      <c r="F2584" s="218" t="str">
        <f>IF($B2584="","",IF(VLOOKUP($B2584,競技者!$A$5:$I$1004,7,FALSE)="","",VLOOKUP($B2584,競技者!$A$5:$I$1004,7,FALSE)))</f>
        <v/>
      </c>
      <c r="G2584" s="218" t="str">
        <f>IF($B2584="","",IF(VLOOKUP($B2584,競技者!$A$5:$I$1004,9,FALSE)="","",VLOOKUP($B2584,競技者!$A$5:$I$1004,9,FALSE)))</f>
        <v/>
      </c>
      <c r="H2584" s="219"/>
      <c r="I2584" s="218" t="str">
        <f t="shared" si="200"/>
        <v/>
      </c>
      <c r="J2584" s="220"/>
      <c r="K2584" s="221" t="str">
        <f t="shared" si="201"/>
        <v/>
      </c>
      <c r="L2584" s="220"/>
      <c r="M2584" s="221" t="str">
        <f t="shared" si="202"/>
        <v/>
      </c>
      <c r="N2584" s="262"/>
      <c r="O2584" s="262"/>
      <c r="P2584" s="263"/>
      <c r="Q2584" s="222" t="str">
        <f t="shared" si="203"/>
        <v/>
      </c>
      <c r="R2584" s="223" t="str">
        <f t="shared" si="204"/>
        <v/>
      </c>
      <c r="S2584" s="220"/>
      <c r="T2584" s="237"/>
      <c r="U2584" s="224"/>
    </row>
    <row r="2585" spans="1:21">
      <c r="A2585" s="94">
        <v>2581</v>
      </c>
      <c r="B2585" s="199"/>
      <c r="C2585" s="120" t="str">
        <f>IF($B2585="","",IF(VLOOKUP($B2585,競技者!$A$5:$I$1004,2,FALSE)="","",VLOOKUP($B2585,競技者!$A$5:$I$1004,2,FALSE)))</f>
        <v/>
      </c>
      <c r="D2585" s="120" t="str">
        <f>IF($B2585="","",IF(VLOOKUP($B2585,競技者!$A$5:$I$1004,3,FALSE)="","",VLOOKUP($B2585,競技者!$A$5:$I$1004,3,FALSE)))</f>
        <v/>
      </c>
      <c r="E2585" s="120" t="str">
        <f>IF($B2585="","",IF(VLOOKUP($B2585,競技者!$A$5:$I$1004,4,FALSE)="","",VLOOKUP($B2585,競技者!$A$5:$I$1004,4,FALSE)))</f>
        <v/>
      </c>
      <c r="F2585" s="120" t="str">
        <f>IF($B2585="","",IF(VLOOKUP($B2585,競技者!$A$5:$I$1004,7,FALSE)="","",VLOOKUP($B2585,競技者!$A$5:$I$1004,7,FALSE)))</f>
        <v/>
      </c>
      <c r="G2585" s="120" t="str">
        <f>IF($B2585="","",IF(VLOOKUP($B2585,競技者!$A$5:$I$1004,9,FALSE)="","",VLOOKUP($B2585,競技者!$A$5:$I$1004,9,FALSE)))</f>
        <v/>
      </c>
      <c r="H2585" s="119"/>
      <c r="I2585" s="120" t="str">
        <f t="shared" si="200"/>
        <v/>
      </c>
      <c r="J2585" s="121"/>
      <c r="K2585" s="122" t="str">
        <f t="shared" si="201"/>
        <v/>
      </c>
      <c r="L2585" s="121"/>
      <c r="M2585" s="122" t="str">
        <f t="shared" si="202"/>
        <v/>
      </c>
      <c r="N2585" s="123"/>
      <c r="O2585" s="123"/>
      <c r="P2585" s="259"/>
      <c r="Q2585" s="124" t="str">
        <f t="shared" si="203"/>
        <v/>
      </c>
      <c r="R2585" s="125" t="str">
        <f t="shared" si="204"/>
        <v/>
      </c>
      <c r="S2585" s="121"/>
      <c r="T2585" s="236"/>
      <c r="U2585" s="127"/>
    </row>
    <row r="2586" spans="1:21">
      <c r="A2586" s="94">
        <v>2582</v>
      </c>
      <c r="B2586" s="111"/>
      <c r="C2586" s="95" t="str">
        <f>IF($B2586="","",IF(VLOOKUP($B2586,競技者!$A$5:$I$1004,2,FALSE)="","",VLOOKUP($B2586,競技者!$A$5:$I$1004,2,FALSE)))</f>
        <v/>
      </c>
      <c r="D2586" s="95" t="str">
        <f>IF($B2586="","",IF(VLOOKUP($B2586,競技者!$A$5:$I$1004,3,FALSE)="","",VLOOKUP($B2586,競技者!$A$5:$I$1004,3,FALSE)))</f>
        <v/>
      </c>
      <c r="E2586" s="95" t="str">
        <f>IF($B2586="","",IF(VLOOKUP($B2586,競技者!$A$5:$I$1004,4,FALSE)="","",VLOOKUP($B2586,競技者!$A$5:$I$1004,4,FALSE)))</f>
        <v/>
      </c>
      <c r="F2586" s="95" t="str">
        <f>IF($B2586="","",IF(VLOOKUP($B2586,競技者!$A$5:$I$1004,7,FALSE)="","",VLOOKUP($B2586,競技者!$A$5:$I$1004,7,FALSE)))</f>
        <v/>
      </c>
      <c r="G2586" s="95" t="str">
        <f>IF($B2586="","",IF(VLOOKUP($B2586,競技者!$A$5:$I$1004,9,FALSE)="","",VLOOKUP($B2586,競技者!$A$5:$I$1004,9,FALSE)))</f>
        <v/>
      </c>
      <c r="H2586" s="109"/>
      <c r="I2586" s="95" t="str">
        <f t="shared" si="200"/>
        <v/>
      </c>
      <c r="J2586" s="96"/>
      <c r="K2586" s="107" t="str">
        <f t="shared" si="201"/>
        <v/>
      </c>
      <c r="L2586" s="96"/>
      <c r="M2586" s="107" t="str">
        <f t="shared" si="202"/>
        <v/>
      </c>
      <c r="N2586" s="103"/>
      <c r="O2586" s="103"/>
      <c r="P2586" s="260"/>
      <c r="Q2586" s="97" t="str">
        <f t="shared" si="203"/>
        <v/>
      </c>
      <c r="R2586" s="98" t="str">
        <f t="shared" si="204"/>
        <v/>
      </c>
      <c r="S2586" s="96"/>
      <c r="T2586" s="234"/>
      <c r="U2586" s="105"/>
    </row>
    <row r="2587" spans="1:21">
      <c r="A2587" s="94">
        <v>2583</v>
      </c>
      <c r="B2587" s="111"/>
      <c r="C2587" s="95" t="str">
        <f>IF($B2587="","",IF(VLOOKUP($B2587,競技者!$A$5:$I$1004,2,FALSE)="","",VLOOKUP($B2587,競技者!$A$5:$I$1004,2,FALSE)))</f>
        <v/>
      </c>
      <c r="D2587" s="95" t="str">
        <f>IF($B2587="","",IF(VLOOKUP($B2587,競技者!$A$5:$I$1004,3,FALSE)="","",VLOOKUP($B2587,競技者!$A$5:$I$1004,3,FALSE)))</f>
        <v/>
      </c>
      <c r="E2587" s="95" t="str">
        <f>IF($B2587="","",IF(VLOOKUP($B2587,競技者!$A$5:$I$1004,4,FALSE)="","",VLOOKUP($B2587,競技者!$A$5:$I$1004,4,FALSE)))</f>
        <v/>
      </c>
      <c r="F2587" s="95" t="str">
        <f>IF($B2587="","",IF(VLOOKUP($B2587,競技者!$A$5:$I$1004,7,FALSE)="","",VLOOKUP($B2587,競技者!$A$5:$I$1004,7,FALSE)))</f>
        <v/>
      </c>
      <c r="G2587" s="95" t="str">
        <f>IF($B2587="","",IF(VLOOKUP($B2587,競技者!$A$5:$I$1004,9,FALSE)="","",VLOOKUP($B2587,競技者!$A$5:$I$1004,9,FALSE)))</f>
        <v/>
      </c>
      <c r="H2587" s="109"/>
      <c r="I2587" s="95" t="str">
        <f t="shared" si="200"/>
        <v/>
      </c>
      <c r="J2587" s="96"/>
      <c r="K2587" s="107" t="str">
        <f t="shared" si="201"/>
        <v/>
      </c>
      <c r="L2587" s="96"/>
      <c r="M2587" s="107" t="str">
        <f t="shared" si="202"/>
        <v/>
      </c>
      <c r="N2587" s="103"/>
      <c r="O2587" s="103"/>
      <c r="P2587" s="260"/>
      <c r="Q2587" s="97" t="str">
        <f t="shared" si="203"/>
        <v/>
      </c>
      <c r="R2587" s="98" t="str">
        <f t="shared" si="204"/>
        <v/>
      </c>
      <c r="S2587" s="96"/>
      <c r="T2587" s="234"/>
      <c r="U2587" s="105"/>
    </row>
    <row r="2588" spans="1:21">
      <c r="A2588" s="94">
        <v>2584</v>
      </c>
      <c r="B2588" s="111"/>
      <c r="C2588" s="95" t="str">
        <f>IF($B2588="","",IF(VLOOKUP($B2588,競技者!$A$5:$I$1004,2,FALSE)="","",VLOOKUP($B2588,競技者!$A$5:$I$1004,2,FALSE)))</f>
        <v/>
      </c>
      <c r="D2588" s="95" t="str">
        <f>IF($B2588="","",IF(VLOOKUP($B2588,競技者!$A$5:$I$1004,3,FALSE)="","",VLOOKUP($B2588,競技者!$A$5:$I$1004,3,FALSE)))</f>
        <v/>
      </c>
      <c r="E2588" s="95" t="str">
        <f>IF($B2588="","",IF(VLOOKUP($B2588,競技者!$A$5:$I$1004,4,FALSE)="","",VLOOKUP($B2588,競技者!$A$5:$I$1004,4,FALSE)))</f>
        <v/>
      </c>
      <c r="F2588" s="95" t="str">
        <f>IF($B2588="","",IF(VLOOKUP($B2588,競技者!$A$5:$I$1004,7,FALSE)="","",VLOOKUP($B2588,競技者!$A$5:$I$1004,7,FALSE)))</f>
        <v/>
      </c>
      <c r="G2588" s="95" t="str">
        <f>IF($B2588="","",IF(VLOOKUP($B2588,競技者!$A$5:$I$1004,9,FALSE)="","",VLOOKUP($B2588,競技者!$A$5:$I$1004,9,FALSE)))</f>
        <v/>
      </c>
      <c r="H2588" s="109"/>
      <c r="I2588" s="95" t="str">
        <f t="shared" si="200"/>
        <v/>
      </c>
      <c r="J2588" s="96"/>
      <c r="K2588" s="107" t="str">
        <f t="shared" si="201"/>
        <v/>
      </c>
      <c r="L2588" s="96"/>
      <c r="M2588" s="107" t="str">
        <f t="shared" si="202"/>
        <v/>
      </c>
      <c r="N2588" s="103"/>
      <c r="O2588" s="103"/>
      <c r="P2588" s="260"/>
      <c r="Q2588" s="97" t="str">
        <f t="shared" si="203"/>
        <v/>
      </c>
      <c r="R2588" s="98" t="str">
        <f t="shared" si="204"/>
        <v/>
      </c>
      <c r="S2588" s="96"/>
      <c r="T2588" s="234"/>
      <c r="U2588" s="105"/>
    </row>
    <row r="2589" spans="1:21">
      <c r="A2589" s="94">
        <v>2585</v>
      </c>
      <c r="B2589" s="207"/>
      <c r="C2589" s="208" t="str">
        <f>IF($B2589="","",IF(VLOOKUP($B2589,競技者!$A$5:$I$1004,2,FALSE)="","",VLOOKUP($B2589,競技者!$A$5:$I$1004,2,FALSE)))</f>
        <v/>
      </c>
      <c r="D2589" s="208" t="str">
        <f>IF($B2589="","",IF(VLOOKUP($B2589,競技者!$A$5:$I$1004,3,FALSE)="","",VLOOKUP($B2589,競技者!$A$5:$I$1004,3,FALSE)))</f>
        <v/>
      </c>
      <c r="E2589" s="208" t="str">
        <f>IF($B2589="","",IF(VLOOKUP($B2589,競技者!$A$5:$I$1004,4,FALSE)="","",VLOOKUP($B2589,競技者!$A$5:$I$1004,4,FALSE)))</f>
        <v/>
      </c>
      <c r="F2589" s="208" t="str">
        <f>IF($B2589="","",IF(VLOOKUP($B2589,競技者!$A$5:$I$1004,7,FALSE)="","",VLOOKUP($B2589,競技者!$A$5:$I$1004,7,FALSE)))</f>
        <v/>
      </c>
      <c r="G2589" s="208" t="str">
        <f>IF($B2589="","",IF(VLOOKUP($B2589,競技者!$A$5:$I$1004,9,FALSE)="","",VLOOKUP($B2589,競技者!$A$5:$I$1004,9,FALSE)))</f>
        <v/>
      </c>
      <c r="H2589" s="209"/>
      <c r="I2589" s="208" t="str">
        <f t="shared" si="200"/>
        <v/>
      </c>
      <c r="J2589" s="210"/>
      <c r="K2589" s="211" t="str">
        <f t="shared" si="201"/>
        <v/>
      </c>
      <c r="L2589" s="210"/>
      <c r="M2589" s="211" t="str">
        <f t="shared" si="202"/>
        <v/>
      </c>
      <c r="N2589" s="212"/>
      <c r="O2589" s="212"/>
      <c r="P2589" s="261"/>
      <c r="Q2589" s="213" t="str">
        <f t="shared" si="203"/>
        <v/>
      </c>
      <c r="R2589" s="214" t="str">
        <f t="shared" si="204"/>
        <v/>
      </c>
      <c r="S2589" s="210"/>
      <c r="T2589" s="238"/>
      <c r="U2589" s="216"/>
    </row>
    <row r="2590" spans="1:21">
      <c r="A2590" s="94">
        <v>2586</v>
      </c>
      <c r="B2590" s="199"/>
      <c r="C2590" s="120" t="str">
        <f>IF($B2590="","",IF(VLOOKUP($B2590,競技者!$A$5:$I$1004,2,FALSE)="","",VLOOKUP($B2590,競技者!$A$5:$I$1004,2,FALSE)))</f>
        <v/>
      </c>
      <c r="D2590" s="120" t="str">
        <f>IF($B2590="","",IF(VLOOKUP($B2590,競技者!$A$5:$I$1004,3,FALSE)="","",VLOOKUP($B2590,競技者!$A$5:$I$1004,3,FALSE)))</f>
        <v/>
      </c>
      <c r="E2590" s="120" t="str">
        <f>IF($B2590="","",IF(VLOOKUP($B2590,競技者!$A$5:$I$1004,4,FALSE)="","",VLOOKUP($B2590,競技者!$A$5:$I$1004,4,FALSE)))</f>
        <v/>
      </c>
      <c r="F2590" s="120" t="str">
        <f>IF($B2590="","",IF(VLOOKUP($B2590,競技者!$A$5:$I$1004,7,FALSE)="","",VLOOKUP($B2590,競技者!$A$5:$I$1004,7,FALSE)))</f>
        <v/>
      </c>
      <c r="G2590" s="120" t="str">
        <f>IF($B2590="","",IF(VLOOKUP($B2590,競技者!$A$5:$I$1004,9,FALSE)="","",VLOOKUP($B2590,競技者!$A$5:$I$1004,9,FALSE)))</f>
        <v/>
      </c>
      <c r="H2590" s="119"/>
      <c r="I2590" s="120" t="str">
        <f t="shared" si="200"/>
        <v/>
      </c>
      <c r="J2590" s="121"/>
      <c r="K2590" s="122" t="str">
        <f t="shared" si="201"/>
        <v/>
      </c>
      <c r="L2590" s="121"/>
      <c r="M2590" s="122" t="str">
        <f t="shared" si="202"/>
        <v/>
      </c>
      <c r="N2590" s="123"/>
      <c r="O2590" s="123"/>
      <c r="P2590" s="259"/>
      <c r="Q2590" s="124" t="str">
        <f t="shared" si="203"/>
        <v/>
      </c>
      <c r="R2590" s="125" t="str">
        <f t="shared" si="204"/>
        <v/>
      </c>
      <c r="S2590" s="121"/>
      <c r="T2590" s="236"/>
      <c r="U2590" s="127"/>
    </row>
    <row r="2591" spans="1:21">
      <c r="A2591" s="94">
        <v>2587</v>
      </c>
      <c r="B2591" s="111"/>
      <c r="C2591" s="95" t="str">
        <f>IF($B2591="","",IF(VLOOKUP($B2591,競技者!$A$5:$I$1004,2,FALSE)="","",VLOOKUP($B2591,競技者!$A$5:$I$1004,2,FALSE)))</f>
        <v/>
      </c>
      <c r="D2591" s="95" t="str">
        <f>IF($B2591="","",IF(VLOOKUP($B2591,競技者!$A$5:$I$1004,3,FALSE)="","",VLOOKUP($B2591,競技者!$A$5:$I$1004,3,FALSE)))</f>
        <v/>
      </c>
      <c r="E2591" s="95" t="str">
        <f>IF($B2591="","",IF(VLOOKUP($B2591,競技者!$A$5:$I$1004,4,FALSE)="","",VLOOKUP($B2591,競技者!$A$5:$I$1004,4,FALSE)))</f>
        <v/>
      </c>
      <c r="F2591" s="95" t="str">
        <f>IF($B2591="","",IF(VLOOKUP($B2591,競技者!$A$5:$I$1004,7,FALSE)="","",VLOOKUP($B2591,競技者!$A$5:$I$1004,7,FALSE)))</f>
        <v/>
      </c>
      <c r="G2591" s="95" t="str">
        <f>IF($B2591="","",IF(VLOOKUP($B2591,競技者!$A$5:$I$1004,9,FALSE)="","",VLOOKUP($B2591,競技者!$A$5:$I$1004,9,FALSE)))</f>
        <v/>
      </c>
      <c r="H2591" s="109"/>
      <c r="I2591" s="95" t="str">
        <f t="shared" si="200"/>
        <v/>
      </c>
      <c r="J2591" s="96"/>
      <c r="K2591" s="107" t="str">
        <f t="shared" si="201"/>
        <v/>
      </c>
      <c r="L2591" s="96"/>
      <c r="M2591" s="107" t="str">
        <f t="shared" si="202"/>
        <v/>
      </c>
      <c r="N2591" s="103"/>
      <c r="O2591" s="103"/>
      <c r="P2591" s="260"/>
      <c r="Q2591" s="97" t="str">
        <f t="shared" si="203"/>
        <v/>
      </c>
      <c r="R2591" s="98" t="str">
        <f t="shared" si="204"/>
        <v/>
      </c>
      <c r="S2591" s="96"/>
      <c r="T2591" s="234"/>
      <c r="U2591" s="105"/>
    </row>
    <row r="2592" spans="1:21">
      <c r="A2592" s="94">
        <v>2588</v>
      </c>
      <c r="B2592" s="111"/>
      <c r="C2592" s="95" t="str">
        <f>IF($B2592="","",IF(VLOOKUP($B2592,競技者!$A$5:$I$1004,2,FALSE)="","",VLOOKUP($B2592,競技者!$A$5:$I$1004,2,FALSE)))</f>
        <v/>
      </c>
      <c r="D2592" s="95" t="str">
        <f>IF($B2592="","",IF(VLOOKUP($B2592,競技者!$A$5:$I$1004,3,FALSE)="","",VLOOKUP($B2592,競技者!$A$5:$I$1004,3,FALSE)))</f>
        <v/>
      </c>
      <c r="E2592" s="95" t="str">
        <f>IF($B2592="","",IF(VLOOKUP($B2592,競技者!$A$5:$I$1004,4,FALSE)="","",VLOOKUP($B2592,競技者!$A$5:$I$1004,4,FALSE)))</f>
        <v/>
      </c>
      <c r="F2592" s="95" t="str">
        <f>IF($B2592="","",IF(VLOOKUP($B2592,競技者!$A$5:$I$1004,7,FALSE)="","",VLOOKUP($B2592,競技者!$A$5:$I$1004,7,FALSE)))</f>
        <v/>
      </c>
      <c r="G2592" s="95" t="str">
        <f>IF($B2592="","",IF(VLOOKUP($B2592,競技者!$A$5:$I$1004,9,FALSE)="","",VLOOKUP($B2592,競技者!$A$5:$I$1004,9,FALSE)))</f>
        <v/>
      </c>
      <c r="H2592" s="109"/>
      <c r="I2592" s="95" t="str">
        <f t="shared" si="200"/>
        <v/>
      </c>
      <c r="J2592" s="96"/>
      <c r="K2592" s="107" t="str">
        <f t="shared" si="201"/>
        <v/>
      </c>
      <c r="L2592" s="96"/>
      <c r="M2592" s="107" t="str">
        <f t="shared" si="202"/>
        <v/>
      </c>
      <c r="N2592" s="103"/>
      <c r="O2592" s="103"/>
      <c r="P2592" s="260"/>
      <c r="Q2592" s="97" t="str">
        <f t="shared" si="203"/>
        <v/>
      </c>
      <c r="R2592" s="98" t="str">
        <f t="shared" si="204"/>
        <v/>
      </c>
      <c r="S2592" s="96"/>
      <c r="T2592" s="234"/>
      <c r="U2592" s="105"/>
    </row>
    <row r="2593" spans="1:21">
      <c r="A2593" s="94">
        <v>2589</v>
      </c>
      <c r="B2593" s="111"/>
      <c r="C2593" s="95" t="str">
        <f>IF($B2593="","",IF(VLOOKUP($B2593,競技者!$A$5:$I$1004,2,FALSE)="","",VLOOKUP($B2593,競技者!$A$5:$I$1004,2,FALSE)))</f>
        <v/>
      </c>
      <c r="D2593" s="95" t="str">
        <f>IF($B2593="","",IF(VLOOKUP($B2593,競技者!$A$5:$I$1004,3,FALSE)="","",VLOOKUP($B2593,競技者!$A$5:$I$1004,3,FALSE)))</f>
        <v/>
      </c>
      <c r="E2593" s="95" t="str">
        <f>IF($B2593="","",IF(VLOOKUP($B2593,競技者!$A$5:$I$1004,4,FALSE)="","",VLOOKUP($B2593,競技者!$A$5:$I$1004,4,FALSE)))</f>
        <v/>
      </c>
      <c r="F2593" s="95" t="str">
        <f>IF($B2593="","",IF(VLOOKUP($B2593,競技者!$A$5:$I$1004,7,FALSE)="","",VLOOKUP($B2593,競技者!$A$5:$I$1004,7,FALSE)))</f>
        <v/>
      </c>
      <c r="G2593" s="95" t="str">
        <f>IF($B2593="","",IF(VLOOKUP($B2593,競技者!$A$5:$I$1004,9,FALSE)="","",VLOOKUP($B2593,競技者!$A$5:$I$1004,9,FALSE)))</f>
        <v/>
      </c>
      <c r="H2593" s="109"/>
      <c r="I2593" s="95" t="str">
        <f t="shared" si="200"/>
        <v/>
      </c>
      <c r="J2593" s="96"/>
      <c r="K2593" s="107" t="str">
        <f t="shared" si="201"/>
        <v/>
      </c>
      <c r="L2593" s="96"/>
      <c r="M2593" s="107" t="str">
        <f t="shared" si="202"/>
        <v/>
      </c>
      <c r="N2593" s="103"/>
      <c r="O2593" s="103"/>
      <c r="P2593" s="260"/>
      <c r="Q2593" s="97" t="str">
        <f t="shared" si="203"/>
        <v/>
      </c>
      <c r="R2593" s="98" t="str">
        <f t="shared" si="204"/>
        <v/>
      </c>
      <c r="S2593" s="96"/>
      <c r="T2593" s="234"/>
      <c r="U2593" s="105"/>
    </row>
    <row r="2594" spans="1:21" ht="12.6" thickBot="1">
      <c r="A2594" s="94">
        <v>2590</v>
      </c>
      <c r="B2594" s="217"/>
      <c r="C2594" s="218" t="str">
        <f>IF($B2594="","",IF(VLOOKUP($B2594,競技者!$A$5:$I$1004,2,FALSE)="","",VLOOKUP($B2594,競技者!$A$5:$I$1004,2,FALSE)))</f>
        <v/>
      </c>
      <c r="D2594" s="218" t="str">
        <f>IF($B2594="","",IF(VLOOKUP($B2594,競技者!$A$5:$I$1004,3,FALSE)="","",VLOOKUP($B2594,競技者!$A$5:$I$1004,3,FALSE)))</f>
        <v/>
      </c>
      <c r="E2594" s="218" t="str">
        <f>IF($B2594="","",IF(VLOOKUP($B2594,競技者!$A$5:$I$1004,4,FALSE)="","",VLOOKUP($B2594,競技者!$A$5:$I$1004,4,FALSE)))</f>
        <v/>
      </c>
      <c r="F2594" s="218" t="str">
        <f>IF($B2594="","",IF(VLOOKUP($B2594,競技者!$A$5:$I$1004,7,FALSE)="","",VLOOKUP($B2594,競技者!$A$5:$I$1004,7,FALSE)))</f>
        <v/>
      </c>
      <c r="G2594" s="218" t="str">
        <f>IF($B2594="","",IF(VLOOKUP($B2594,競技者!$A$5:$I$1004,9,FALSE)="","",VLOOKUP($B2594,競技者!$A$5:$I$1004,9,FALSE)))</f>
        <v/>
      </c>
      <c r="H2594" s="219"/>
      <c r="I2594" s="218" t="str">
        <f t="shared" si="200"/>
        <v/>
      </c>
      <c r="J2594" s="220"/>
      <c r="K2594" s="221" t="str">
        <f t="shared" si="201"/>
        <v/>
      </c>
      <c r="L2594" s="220"/>
      <c r="M2594" s="221" t="str">
        <f t="shared" si="202"/>
        <v/>
      </c>
      <c r="N2594" s="262"/>
      <c r="O2594" s="262"/>
      <c r="P2594" s="263"/>
      <c r="Q2594" s="222" t="str">
        <f t="shared" si="203"/>
        <v/>
      </c>
      <c r="R2594" s="223" t="str">
        <f t="shared" si="204"/>
        <v/>
      </c>
      <c r="S2594" s="220"/>
      <c r="T2594" s="237"/>
      <c r="U2594" s="224"/>
    </row>
    <row r="2595" spans="1:21">
      <c r="A2595" s="94">
        <v>2591</v>
      </c>
      <c r="B2595" s="199"/>
      <c r="C2595" s="120" t="str">
        <f>IF($B2595="","",IF(VLOOKUP($B2595,競技者!$A$5:$I$1004,2,FALSE)="","",VLOOKUP($B2595,競技者!$A$5:$I$1004,2,FALSE)))</f>
        <v/>
      </c>
      <c r="D2595" s="120" t="str">
        <f>IF($B2595="","",IF(VLOOKUP($B2595,競技者!$A$5:$I$1004,3,FALSE)="","",VLOOKUP($B2595,競技者!$A$5:$I$1004,3,FALSE)))</f>
        <v/>
      </c>
      <c r="E2595" s="120" t="str">
        <f>IF($B2595="","",IF(VLOOKUP($B2595,競技者!$A$5:$I$1004,4,FALSE)="","",VLOOKUP($B2595,競技者!$A$5:$I$1004,4,FALSE)))</f>
        <v/>
      </c>
      <c r="F2595" s="120" t="str">
        <f>IF($B2595="","",IF(VLOOKUP($B2595,競技者!$A$5:$I$1004,7,FALSE)="","",VLOOKUP($B2595,競技者!$A$5:$I$1004,7,FALSE)))</f>
        <v/>
      </c>
      <c r="G2595" s="120" t="str">
        <f>IF($B2595="","",IF(VLOOKUP($B2595,競技者!$A$5:$I$1004,9,FALSE)="","",VLOOKUP($B2595,競技者!$A$5:$I$1004,9,FALSE)))</f>
        <v/>
      </c>
      <c r="H2595" s="119"/>
      <c r="I2595" s="120" t="str">
        <f t="shared" si="200"/>
        <v/>
      </c>
      <c r="J2595" s="121"/>
      <c r="K2595" s="122" t="str">
        <f t="shared" si="201"/>
        <v/>
      </c>
      <c r="L2595" s="121"/>
      <c r="M2595" s="122" t="str">
        <f t="shared" si="202"/>
        <v/>
      </c>
      <c r="N2595" s="123"/>
      <c r="O2595" s="123"/>
      <c r="P2595" s="259"/>
      <c r="Q2595" s="124" t="str">
        <f t="shared" si="203"/>
        <v/>
      </c>
      <c r="R2595" s="125" t="str">
        <f t="shared" si="204"/>
        <v/>
      </c>
      <c r="S2595" s="121"/>
      <c r="T2595" s="236"/>
      <c r="U2595" s="127"/>
    </row>
    <row r="2596" spans="1:21">
      <c r="A2596" s="94">
        <v>2592</v>
      </c>
      <c r="B2596" s="111"/>
      <c r="C2596" s="95" t="str">
        <f>IF($B2596="","",IF(VLOOKUP($B2596,競技者!$A$5:$I$1004,2,FALSE)="","",VLOOKUP($B2596,競技者!$A$5:$I$1004,2,FALSE)))</f>
        <v/>
      </c>
      <c r="D2596" s="95" t="str">
        <f>IF($B2596="","",IF(VLOOKUP($B2596,競技者!$A$5:$I$1004,3,FALSE)="","",VLOOKUP($B2596,競技者!$A$5:$I$1004,3,FALSE)))</f>
        <v/>
      </c>
      <c r="E2596" s="95" t="str">
        <f>IF($B2596="","",IF(VLOOKUP($B2596,競技者!$A$5:$I$1004,4,FALSE)="","",VLOOKUP($B2596,競技者!$A$5:$I$1004,4,FALSE)))</f>
        <v/>
      </c>
      <c r="F2596" s="95" t="str">
        <f>IF($B2596="","",IF(VLOOKUP($B2596,競技者!$A$5:$I$1004,7,FALSE)="","",VLOOKUP($B2596,競技者!$A$5:$I$1004,7,FALSE)))</f>
        <v/>
      </c>
      <c r="G2596" s="95" t="str">
        <f>IF($B2596="","",IF(VLOOKUP($B2596,競技者!$A$5:$I$1004,9,FALSE)="","",VLOOKUP($B2596,競技者!$A$5:$I$1004,9,FALSE)))</f>
        <v/>
      </c>
      <c r="H2596" s="109"/>
      <c r="I2596" s="95" t="str">
        <f t="shared" si="200"/>
        <v/>
      </c>
      <c r="J2596" s="96"/>
      <c r="K2596" s="107" t="str">
        <f t="shared" si="201"/>
        <v/>
      </c>
      <c r="L2596" s="96"/>
      <c r="M2596" s="107" t="str">
        <f t="shared" si="202"/>
        <v/>
      </c>
      <c r="N2596" s="103"/>
      <c r="O2596" s="103"/>
      <c r="P2596" s="260"/>
      <c r="Q2596" s="97" t="str">
        <f t="shared" si="203"/>
        <v/>
      </c>
      <c r="R2596" s="98" t="str">
        <f t="shared" si="204"/>
        <v/>
      </c>
      <c r="S2596" s="96"/>
      <c r="T2596" s="234"/>
      <c r="U2596" s="105"/>
    </row>
    <row r="2597" spans="1:21">
      <c r="A2597" s="94">
        <v>2593</v>
      </c>
      <c r="B2597" s="111"/>
      <c r="C2597" s="95" t="str">
        <f>IF($B2597="","",IF(VLOOKUP($B2597,競技者!$A$5:$I$1004,2,FALSE)="","",VLOOKUP($B2597,競技者!$A$5:$I$1004,2,FALSE)))</f>
        <v/>
      </c>
      <c r="D2597" s="95" t="str">
        <f>IF($B2597="","",IF(VLOOKUP($B2597,競技者!$A$5:$I$1004,3,FALSE)="","",VLOOKUP($B2597,競技者!$A$5:$I$1004,3,FALSE)))</f>
        <v/>
      </c>
      <c r="E2597" s="95" t="str">
        <f>IF($B2597="","",IF(VLOOKUP($B2597,競技者!$A$5:$I$1004,4,FALSE)="","",VLOOKUP($B2597,競技者!$A$5:$I$1004,4,FALSE)))</f>
        <v/>
      </c>
      <c r="F2597" s="95" t="str">
        <f>IF($B2597="","",IF(VLOOKUP($B2597,競技者!$A$5:$I$1004,7,FALSE)="","",VLOOKUP($B2597,競技者!$A$5:$I$1004,7,FALSE)))</f>
        <v/>
      </c>
      <c r="G2597" s="95" t="str">
        <f>IF($B2597="","",IF(VLOOKUP($B2597,競技者!$A$5:$I$1004,9,FALSE)="","",VLOOKUP($B2597,競技者!$A$5:$I$1004,9,FALSE)))</f>
        <v/>
      </c>
      <c r="H2597" s="109"/>
      <c r="I2597" s="95" t="str">
        <f t="shared" si="200"/>
        <v/>
      </c>
      <c r="J2597" s="96"/>
      <c r="K2597" s="107" t="str">
        <f t="shared" si="201"/>
        <v/>
      </c>
      <c r="L2597" s="96"/>
      <c r="M2597" s="107" t="str">
        <f t="shared" si="202"/>
        <v/>
      </c>
      <c r="N2597" s="103"/>
      <c r="O2597" s="103"/>
      <c r="P2597" s="260"/>
      <c r="Q2597" s="97" t="str">
        <f t="shared" si="203"/>
        <v/>
      </c>
      <c r="R2597" s="98" t="str">
        <f t="shared" si="204"/>
        <v/>
      </c>
      <c r="S2597" s="96"/>
      <c r="T2597" s="234"/>
      <c r="U2597" s="105"/>
    </row>
    <row r="2598" spans="1:21">
      <c r="A2598" s="94">
        <v>2594</v>
      </c>
      <c r="B2598" s="111"/>
      <c r="C2598" s="95" t="str">
        <f>IF($B2598="","",IF(VLOOKUP($B2598,競技者!$A$5:$I$1004,2,FALSE)="","",VLOOKUP($B2598,競技者!$A$5:$I$1004,2,FALSE)))</f>
        <v/>
      </c>
      <c r="D2598" s="95" t="str">
        <f>IF($B2598="","",IF(VLOOKUP($B2598,競技者!$A$5:$I$1004,3,FALSE)="","",VLOOKUP($B2598,競技者!$A$5:$I$1004,3,FALSE)))</f>
        <v/>
      </c>
      <c r="E2598" s="95" t="str">
        <f>IF($B2598="","",IF(VLOOKUP($B2598,競技者!$A$5:$I$1004,4,FALSE)="","",VLOOKUP($B2598,競技者!$A$5:$I$1004,4,FALSE)))</f>
        <v/>
      </c>
      <c r="F2598" s="95" t="str">
        <f>IF($B2598="","",IF(VLOOKUP($B2598,競技者!$A$5:$I$1004,7,FALSE)="","",VLOOKUP($B2598,競技者!$A$5:$I$1004,7,FALSE)))</f>
        <v/>
      </c>
      <c r="G2598" s="95" t="str">
        <f>IF($B2598="","",IF(VLOOKUP($B2598,競技者!$A$5:$I$1004,9,FALSE)="","",VLOOKUP($B2598,競技者!$A$5:$I$1004,9,FALSE)))</f>
        <v/>
      </c>
      <c r="H2598" s="109"/>
      <c r="I2598" s="95" t="str">
        <f t="shared" si="200"/>
        <v/>
      </c>
      <c r="J2598" s="96"/>
      <c r="K2598" s="107" t="str">
        <f t="shared" si="201"/>
        <v/>
      </c>
      <c r="L2598" s="96"/>
      <c r="M2598" s="107" t="str">
        <f t="shared" si="202"/>
        <v/>
      </c>
      <c r="N2598" s="103"/>
      <c r="O2598" s="103"/>
      <c r="P2598" s="260"/>
      <c r="Q2598" s="97" t="str">
        <f t="shared" si="203"/>
        <v/>
      </c>
      <c r="R2598" s="98" t="str">
        <f t="shared" si="204"/>
        <v/>
      </c>
      <c r="S2598" s="96"/>
      <c r="T2598" s="234"/>
      <c r="U2598" s="105"/>
    </row>
    <row r="2599" spans="1:21">
      <c r="A2599" s="94">
        <v>2595</v>
      </c>
      <c r="B2599" s="207"/>
      <c r="C2599" s="208" t="str">
        <f>IF($B2599="","",IF(VLOOKUP($B2599,競技者!$A$5:$I$1004,2,FALSE)="","",VLOOKUP($B2599,競技者!$A$5:$I$1004,2,FALSE)))</f>
        <v/>
      </c>
      <c r="D2599" s="208" t="str">
        <f>IF($B2599="","",IF(VLOOKUP($B2599,競技者!$A$5:$I$1004,3,FALSE)="","",VLOOKUP($B2599,競技者!$A$5:$I$1004,3,FALSE)))</f>
        <v/>
      </c>
      <c r="E2599" s="208" t="str">
        <f>IF($B2599="","",IF(VLOOKUP($B2599,競技者!$A$5:$I$1004,4,FALSE)="","",VLOOKUP($B2599,競技者!$A$5:$I$1004,4,FALSE)))</f>
        <v/>
      </c>
      <c r="F2599" s="208" t="str">
        <f>IF($B2599="","",IF(VLOOKUP($B2599,競技者!$A$5:$I$1004,7,FALSE)="","",VLOOKUP($B2599,競技者!$A$5:$I$1004,7,FALSE)))</f>
        <v/>
      </c>
      <c r="G2599" s="208" t="str">
        <f>IF($B2599="","",IF(VLOOKUP($B2599,競技者!$A$5:$I$1004,9,FALSE)="","",VLOOKUP($B2599,競技者!$A$5:$I$1004,9,FALSE)))</f>
        <v/>
      </c>
      <c r="H2599" s="209"/>
      <c r="I2599" s="208" t="str">
        <f t="shared" si="200"/>
        <v/>
      </c>
      <c r="J2599" s="210"/>
      <c r="K2599" s="211" t="str">
        <f t="shared" si="201"/>
        <v/>
      </c>
      <c r="L2599" s="210"/>
      <c r="M2599" s="211" t="str">
        <f t="shared" si="202"/>
        <v/>
      </c>
      <c r="N2599" s="212"/>
      <c r="O2599" s="212"/>
      <c r="P2599" s="261"/>
      <c r="Q2599" s="213" t="str">
        <f t="shared" si="203"/>
        <v/>
      </c>
      <c r="R2599" s="214" t="str">
        <f t="shared" si="204"/>
        <v/>
      </c>
      <c r="S2599" s="210"/>
      <c r="T2599" s="238"/>
      <c r="U2599" s="216"/>
    </row>
    <row r="2600" spans="1:21">
      <c r="A2600" s="94">
        <v>2596</v>
      </c>
      <c r="B2600" s="199"/>
      <c r="C2600" s="120" t="str">
        <f>IF($B2600="","",IF(VLOOKUP($B2600,競技者!$A$5:$I$1004,2,FALSE)="","",VLOOKUP($B2600,競技者!$A$5:$I$1004,2,FALSE)))</f>
        <v/>
      </c>
      <c r="D2600" s="120" t="str">
        <f>IF($B2600="","",IF(VLOOKUP($B2600,競技者!$A$5:$I$1004,3,FALSE)="","",VLOOKUP($B2600,競技者!$A$5:$I$1004,3,FALSE)))</f>
        <v/>
      </c>
      <c r="E2600" s="120" t="str">
        <f>IF($B2600="","",IF(VLOOKUP($B2600,競技者!$A$5:$I$1004,4,FALSE)="","",VLOOKUP($B2600,競技者!$A$5:$I$1004,4,FALSE)))</f>
        <v/>
      </c>
      <c r="F2600" s="120" t="str">
        <f>IF($B2600="","",IF(VLOOKUP($B2600,競技者!$A$5:$I$1004,7,FALSE)="","",VLOOKUP($B2600,競技者!$A$5:$I$1004,7,FALSE)))</f>
        <v/>
      </c>
      <c r="G2600" s="120" t="str">
        <f>IF($B2600="","",IF(VLOOKUP($B2600,競技者!$A$5:$I$1004,9,FALSE)="","",VLOOKUP($B2600,競技者!$A$5:$I$1004,9,FALSE)))</f>
        <v/>
      </c>
      <c r="H2600" s="119"/>
      <c r="I2600" s="120" t="str">
        <f t="shared" si="200"/>
        <v/>
      </c>
      <c r="J2600" s="121"/>
      <c r="K2600" s="122" t="str">
        <f t="shared" si="201"/>
        <v/>
      </c>
      <c r="L2600" s="121"/>
      <c r="M2600" s="122" t="str">
        <f t="shared" si="202"/>
        <v/>
      </c>
      <c r="N2600" s="123"/>
      <c r="O2600" s="123"/>
      <c r="P2600" s="259"/>
      <c r="Q2600" s="124" t="str">
        <f t="shared" si="203"/>
        <v/>
      </c>
      <c r="R2600" s="125" t="str">
        <f t="shared" si="204"/>
        <v/>
      </c>
      <c r="S2600" s="121"/>
      <c r="T2600" s="236"/>
      <c r="U2600" s="127"/>
    </row>
    <row r="2601" spans="1:21">
      <c r="A2601" s="94">
        <v>2597</v>
      </c>
      <c r="B2601" s="111"/>
      <c r="C2601" s="95" t="str">
        <f>IF($B2601="","",IF(VLOOKUP($B2601,競技者!$A$5:$I$1004,2,FALSE)="","",VLOOKUP($B2601,競技者!$A$5:$I$1004,2,FALSE)))</f>
        <v/>
      </c>
      <c r="D2601" s="95" t="str">
        <f>IF($B2601="","",IF(VLOOKUP($B2601,競技者!$A$5:$I$1004,3,FALSE)="","",VLOOKUP($B2601,競技者!$A$5:$I$1004,3,FALSE)))</f>
        <v/>
      </c>
      <c r="E2601" s="95" t="str">
        <f>IF($B2601="","",IF(VLOOKUP($B2601,競技者!$A$5:$I$1004,4,FALSE)="","",VLOOKUP($B2601,競技者!$A$5:$I$1004,4,FALSE)))</f>
        <v/>
      </c>
      <c r="F2601" s="95" t="str">
        <f>IF($B2601="","",IF(VLOOKUP($B2601,競技者!$A$5:$I$1004,7,FALSE)="","",VLOOKUP($B2601,競技者!$A$5:$I$1004,7,FALSE)))</f>
        <v/>
      </c>
      <c r="G2601" s="95" t="str">
        <f>IF($B2601="","",IF(VLOOKUP($B2601,競技者!$A$5:$I$1004,9,FALSE)="","",VLOOKUP($B2601,競技者!$A$5:$I$1004,9,FALSE)))</f>
        <v/>
      </c>
      <c r="H2601" s="109"/>
      <c r="I2601" s="95" t="str">
        <f t="shared" si="200"/>
        <v/>
      </c>
      <c r="J2601" s="96"/>
      <c r="K2601" s="107" t="str">
        <f t="shared" si="201"/>
        <v/>
      </c>
      <c r="L2601" s="96"/>
      <c r="M2601" s="107" t="str">
        <f t="shared" si="202"/>
        <v/>
      </c>
      <c r="N2601" s="103"/>
      <c r="O2601" s="103"/>
      <c r="P2601" s="260"/>
      <c r="Q2601" s="97" t="str">
        <f t="shared" si="203"/>
        <v/>
      </c>
      <c r="R2601" s="98" t="str">
        <f t="shared" si="204"/>
        <v/>
      </c>
      <c r="S2601" s="96"/>
      <c r="T2601" s="234"/>
      <c r="U2601" s="105"/>
    </row>
    <row r="2602" spans="1:21">
      <c r="A2602" s="94">
        <v>2598</v>
      </c>
      <c r="B2602" s="111"/>
      <c r="C2602" s="95" t="str">
        <f>IF($B2602="","",IF(VLOOKUP($B2602,競技者!$A$5:$I$1004,2,FALSE)="","",VLOOKUP($B2602,競技者!$A$5:$I$1004,2,FALSE)))</f>
        <v/>
      </c>
      <c r="D2602" s="95" t="str">
        <f>IF($B2602="","",IF(VLOOKUP($B2602,競技者!$A$5:$I$1004,3,FALSE)="","",VLOOKUP($B2602,競技者!$A$5:$I$1004,3,FALSE)))</f>
        <v/>
      </c>
      <c r="E2602" s="95" t="str">
        <f>IF($B2602="","",IF(VLOOKUP($B2602,競技者!$A$5:$I$1004,4,FALSE)="","",VLOOKUP($B2602,競技者!$A$5:$I$1004,4,FALSE)))</f>
        <v/>
      </c>
      <c r="F2602" s="95" t="str">
        <f>IF($B2602="","",IF(VLOOKUP($B2602,競技者!$A$5:$I$1004,7,FALSE)="","",VLOOKUP($B2602,競技者!$A$5:$I$1004,7,FALSE)))</f>
        <v/>
      </c>
      <c r="G2602" s="95" t="str">
        <f>IF($B2602="","",IF(VLOOKUP($B2602,競技者!$A$5:$I$1004,9,FALSE)="","",VLOOKUP($B2602,競技者!$A$5:$I$1004,9,FALSE)))</f>
        <v/>
      </c>
      <c r="H2602" s="109"/>
      <c r="I2602" s="95" t="str">
        <f t="shared" si="200"/>
        <v/>
      </c>
      <c r="J2602" s="96"/>
      <c r="K2602" s="107" t="str">
        <f t="shared" si="201"/>
        <v/>
      </c>
      <c r="L2602" s="96"/>
      <c r="M2602" s="107" t="str">
        <f t="shared" si="202"/>
        <v/>
      </c>
      <c r="N2602" s="103"/>
      <c r="O2602" s="103"/>
      <c r="P2602" s="260"/>
      <c r="Q2602" s="97" t="str">
        <f t="shared" si="203"/>
        <v/>
      </c>
      <c r="R2602" s="98" t="str">
        <f t="shared" si="204"/>
        <v/>
      </c>
      <c r="S2602" s="96"/>
      <c r="T2602" s="234"/>
      <c r="U2602" s="105"/>
    </row>
    <row r="2603" spans="1:21">
      <c r="A2603" s="94">
        <v>2599</v>
      </c>
      <c r="B2603" s="111"/>
      <c r="C2603" s="95" t="str">
        <f>IF($B2603="","",IF(VLOOKUP($B2603,競技者!$A$5:$I$1004,2,FALSE)="","",VLOOKUP($B2603,競技者!$A$5:$I$1004,2,FALSE)))</f>
        <v/>
      </c>
      <c r="D2603" s="95" t="str">
        <f>IF($B2603="","",IF(VLOOKUP($B2603,競技者!$A$5:$I$1004,3,FALSE)="","",VLOOKUP($B2603,競技者!$A$5:$I$1004,3,FALSE)))</f>
        <v/>
      </c>
      <c r="E2603" s="95" t="str">
        <f>IF($B2603="","",IF(VLOOKUP($B2603,競技者!$A$5:$I$1004,4,FALSE)="","",VLOOKUP($B2603,競技者!$A$5:$I$1004,4,FALSE)))</f>
        <v/>
      </c>
      <c r="F2603" s="95" t="str">
        <f>IF($B2603="","",IF(VLOOKUP($B2603,競技者!$A$5:$I$1004,7,FALSE)="","",VLOOKUP($B2603,競技者!$A$5:$I$1004,7,FALSE)))</f>
        <v/>
      </c>
      <c r="G2603" s="95" t="str">
        <f>IF($B2603="","",IF(VLOOKUP($B2603,競技者!$A$5:$I$1004,9,FALSE)="","",VLOOKUP($B2603,競技者!$A$5:$I$1004,9,FALSE)))</f>
        <v/>
      </c>
      <c r="H2603" s="109"/>
      <c r="I2603" s="95" t="str">
        <f t="shared" si="200"/>
        <v/>
      </c>
      <c r="J2603" s="96"/>
      <c r="K2603" s="107" t="str">
        <f t="shared" si="201"/>
        <v/>
      </c>
      <c r="L2603" s="96"/>
      <c r="M2603" s="107" t="str">
        <f t="shared" si="202"/>
        <v/>
      </c>
      <c r="N2603" s="103"/>
      <c r="O2603" s="103"/>
      <c r="P2603" s="260"/>
      <c r="Q2603" s="97" t="str">
        <f t="shared" si="203"/>
        <v/>
      </c>
      <c r="R2603" s="98" t="str">
        <f t="shared" si="204"/>
        <v/>
      </c>
      <c r="S2603" s="96"/>
      <c r="T2603" s="234"/>
      <c r="U2603" s="105"/>
    </row>
    <row r="2604" spans="1:21" ht="12.6" thickBot="1">
      <c r="A2604" s="94">
        <v>2600</v>
      </c>
      <c r="B2604" s="217"/>
      <c r="C2604" s="218" t="str">
        <f>IF($B2604="","",IF(VLOOKUP($B2604,競技者!$A$5:$I$1004,2,FALSE)="","",VLOOKUP($B2604,競技者!$A$5:$I$1004,2,FALSE)))</f>
        <v/>
      </c>
      <c r="D2604" s="218" t="str">
        <f>IF($B2604="","",IF(VLOOKUP($B2604,競技者!$A$5:$I$1004,3,FALSE)="","",VLOOKUP($B2604,競技者!$A$5:$I$1004,3,FALSE)))</f>
        <v/>
      </c>
      <c r="E2604" s="218" t="str">
        <f>IF($B2604="","",IF(VLOOKUP($B2604,競技者!$A$5:$I$1004,4,FALSE)="","",VLOOKUP($B2604,競技者!$A$5:$I$1004,4,FALSE)))</f>
        <v/>
      </c>
      <c r="F2604" s="218" t="str">
        <f>IF($B2604="","",IF(VLOOKUP($B2604,競技者!$A$5:$I$1004,7,FALSE)="","",VLOOKUP($B2604,競技者!$A$5:$I$1004,7,FALSE)))</f>
        <v/>
      </c>
      <c r="G2604" s="218" t="str">
        <f>IF($B2604="","",IF(VLOOKUP($B2604,競技者!$A$5:$I$1004,9,FALSE)="","",VLOOKUP($B2604,競技者!$A$5:$I$1004,9,FALSE)))</f>
        <v/>
      </c>
      <c r="H2604" s="219"/>
      <c r="I2604" s="218" t="str">
        <f t="shared" si="200"/>
        <v/>
      </c>
      <c r="J2604" s="220"/>
      <c r="K2604" s="221" t="str">
        <f t="shared" si="201"/>
        <v/>
      </c>
      <c r="L2604" s="220"/>
      <c r="M2604" s="221" t="str">
        <f t="shared" si="202"/>
        <v/>
      </c>
      <c r="N2604" s="262"/>
      <c r="O2604" s="262"/>
      <c r="P2604" s="263"/>
      <c r="Q2604" s="222" t="str">
        <f t="shared" si="203"/>
        <v/>
      </c>
      <c r="R2604" s="223" t="str">
        <f t="shared" si="204"/>
        <v/>
      </c>
      <c r="S2604" s="220"/>
      <c r="T2604" s="237"/>
      <c r="U2604" s="224"/>
    </row>
    <row r="2605" spans="1:21">
      <c r="A2605" s="94">
        <v>2601</v>
      </c>
      <c r="B2605" s="199"/>
      <c r="C2605" s="120" t="str">
        <f>IF($B2605="","",IF(VLOOKUP($B2605,競技者!$A$5:$I$1004,2,FALSE)="","",VLOOKUP($B2605,競技者!$A$5:$I$1004,2,FALSE)))</f>
        <v/>
      </c>
      <c r="D2605" s="120" t="str">
        <f>IF($B2605="","",IF(VLOOKUP($B2605,競技者!$A$5:$I$1004,3,FALSE)="","",VLOOKUP($B2605,競技者!$A$5:$I$1004,3,FALSE)))</f>
        <v/>
      </c>
      <c r="E2605" s="120" t="str">
        <f>IF($B2605="","",IF(VLOOKUP($B2605,競技者!$A$5:$I$1004,4,FALSE)="","",VLOOKUP($B2605,競技者!$A$5:$I$1004,4,FALSE)))</f>
        <v/>
      </c>
      <c r="F2605" s="120" t="str">
        <f>IF($B2605="","",IF(VLOOKUP($B2605,競技者!$A$5:$I$1004,7,FALSE)="","",VLOOKUP($B2605,競技者!$A$5:$I$1004,7,FALSE)))</f>
        <v/>
      </c>
      <c r="G2605" s="120" t="str">
        <f>IF($B2605="","",IF(VLOOKUP($B2605,競技者!$A$5:$I$1004,9,FALSE)="","",VLOOKUP($B2605,競技者!$A$5:$I$1004,9,FALSE)))</f>
        <v/>
      </c>
      <c r="H2605" s="119"/>
      <c r="I2605" s="120" t="str">
        <f t="shared" si="200"/>
        <v/>
      </c>
      <c r="J2605" s="121"/>
      <c r="K2605" s="122" t="str">
        <f t="shared" si="201"/>
        <v/>
      </c>
      <c r="L2605" s="121"/>
      <c r="M2605" s="122" t="str">
        <f t="shared" si="202"/>
        <v/>
      </c>
      <c r="N2605" s="123"/>
      <c r="O2605" s="123"/>
      <c r="P2605" s="259"/>
      <c r="Q2605" s="124" t="str">
        <f t="shared" si="203"/>
        <v/>
      </c>
      <c r="R2605" s="125" t="str">
        <f t="shared" si="204"/>
        <v/>
      </c>
      <c r="S2605" s="121"/>
      <c r="T2605" s="236"/>
      <c r="U2605" s="127"/>
    </row>
    <row r="2606" spans="1:21">
      <c r="A2606" s="94">
        <v>2602</v>
      </c>
      <c r="B2606" s="111"/>
      <c r="C2606" s="95" t="str">
        <f>IF($B2606="","",IF(VLOOKUP($B2606,競技者!$A$5:$I$1004,2,FALSE)="","",VLOOKUP($B2606,競技者!$A$5:$I$1004,2,FALSE)))</f>
        <v/>
      </c>
      <c r="D2606" s="95" t="str">
        <f>IF($B2606="","",IF(VLOOKUP($B2606,競技者!$A$5:$I$1004,3,FALSE)="","",VLOOKUP($B2606,競技者!$A$5:$I$1004,3,FALSE)))</f>
        <v/>
      </c>
      <c r="E2606" s="95" t="str">
        <f>IF($B2606="","",IF(VLOOKUP($B2606,競技者!$A$5:$I$1004,4,FALSE)="","",VLOOKUP($B2606,競技者!$A$5:$I$1004,4,FALSE)))</f>
        <v/>
      </c>
      <c r="F2606" s="95" t="str">
        <f>IF($B2606="","",IF(VLOOKUP($B2606,競技者!$A$5:$I$1004,7,FALSE)="","",VLOOKUP($B2606,競技者!$A$5:$I$1004,7,FALSE)))</f>
        <v/>
      </c>
      <c r="G2606" s="95" t="str">
        <f>IF($B2606="","",IF(VLOOKUP($B2606,競技者!$A$5:$I$1004,9,FALSE)="","",VLOOKUP($B2606,競技者!$A$5:$I$1004,9,FALSE)))</f>
        <v/>
      </c>
      <c r="H2606" s="109"/>
      <c r="I2606" s="95" t="str">
        <f t="shared" si="200"/>
        <v/>
      </c>
      <c r="J2606" s="96"/>
      <c r="K2606" s="107" t="str">
        <f t="shared" si="201"/>
        <v/>
      </c>
      <c r="L2606" s="96"/>
      <c r="M2606" s="107" t="str">
        <f t="shared" si="202"/>
        <v/>
      </c>
      <c r="N2606" s="103"/>
      <c r="O2606" s="103"/>
      <c r="P2606" s="260"/>
      <c r="Q2606" s="97" t="str">
        <f t="shared" si="203"/>
        <v/>
      </c>
      <c r="R2606" s="98" t="str">
        <f t="shared" si="204"/>
        <v/>
      </c>
      <c r="S2606" s="96"/>
      <c r="T2606" s="234"/>
      <c r="U2606" s="105"/>
    </row>
    <row r="2607" spans="1:21">
      <c r="A2607" s="94">
        <v>2603</v>
      </c>
      <c r="B2607" s="111"/>
      <c r="C2607" s="95" t="str">
        <f>IF($B2607="","",IF(VLOOKUP($B2607,競技者!$A$5:$I$1004,2,FALSE)="","",VLOOKUP($B2607,競技者!$A$5:$I$1004,2,FALSE)))</f>
        <v/>
      </c>
      <c r="D2607" s="95" t="str">
        <f>IF($B2607="","",IF(VLOOKUP($B2607,競技者!$A$5:$I$1004,3,FALSE)="","",VLOOKUP($B2607,競技者!$A$5:$I$1004,3,FALSE)))</f>
        <v/>
      </c>
      <c r="E2607" s="95" t="str">
        <f>IF($B2607="","",IF(VLOOKUP($B2607,競技者!$A$5:$I$1004,4,FALSE)="","",VLOOKUP($B2607,競技者!$A$5:$I$1004,4,FALSE)))</f>
        <v/>
      </c>
      <c r="F2607" s="95" t="str">
        <f>IF($B2607="","",IF(VLOOKUP($B2607,競技者!$A$5:$I$1004,7,FALSE)="","",VLOOKUP($B2607,競技者!$A$5:$I$1004,7,FALSE)))</f>
        <v/>
      </c>
      <c r="G2607" s="95" t="str">
        <f>IF($B2607="","",IF(VLOOKUP($B2607,競技者!$A$5:$I$1004,9,FALSE)="","",VLOOKUP($B2607,競技者!$A$5:$I$1004,9,FALSE)))</f>
        <v/>
      </c>
      <c r="H2607" s="109"/>
      <c r="I2607" s="95" t="str">
        <f t="shared" si="200"/>
        <v/>
      </c>
      <c r="J2607" s="96"/>
      <c r="K2607" s="107" t="str">
        <f t="shared" si="201"/>
        <v/>
      </c>
      <c r="L2607" s="96"/>
      <c r="M2607" s="107" t="str">
        <f t="shared" si="202"/>
        <v/>
      </c>
      <c r="N2607" s="103"/>
      <c r="O2607" s="103"/>
      <c r="P2607" s="260"/>
      <c r="Q2607" s="97" t="str">
        <f t="shared" si="203"/>
        <v/>
      </c>
      <c r="R2607" s="98" t="str">
        <f t="shared" si="204"/>
        <v/>
      </c>
      <c r="S2607" s="96"/>
      <c r="T2607" s="234"/>
      <c r="U2607" s="105"/>
    </row>
    <row r="2608" spans="1:21">
      <c r="A2608" s="94">
        <v>2604</v>
      </c>
      <c r="B2608" s="111"/>
      <c r="C2608" s="95" t="str">
        <f>IF($B2608="","",IF(VLOOKUP($B2608,競技者!$A$5:$I$1004,2,FALSE)="","",VLOOKUP($B2608,競技者!$A$5:$I$1004,2,FALSE)))</f>
        <v/>
      </c>
      <c r="D2608" s="95" t="str">
        <f>IF($B2608="","",IF(VLOOKUP($B2608,競技者!$A$5:$I$1004,3,FALSE)="","",VLOOKUP($B2608,競技者!$A$5:$I$1004,3,FALSE)))</f>
        <v/>
      </c>
      <c r="E2608" s="95" t="str">
        <f>IF($B2608="","",IF(VLOOKUP($B2608,競技者!$A$5:$I$1004,4,FALSE)="","",VLOOKUP($B2608,競技者!$A$5:$I$1004,4,FALSE)))</f>
        <v/>
      </c>
      <c r="F2608" s="95" t="str">
        <f>IF($B2608="","",IF(VLOOKUP($B2608,競技者!$A$5:$I$1004,7,FALSE)="","",VLOOKUP($B2608,競技者!$A$5:$I$1004,7,FALSE)))</f>
        <v/>
      </c>
      <c r="G2608" s="95" t="str">
        <f>IF($B2608="","",IF(VLOOKUP($B2608,競技者!$A$5:$I$1004,9,FALSE)="","",VLOOKUP($B2608,競技者!$A$5:$I$1004,9,FALSE)))</f>
        <v/>
      </c>
      <c r="H2608" s="109"/>
      <c r="I2608" s="95" t="str">
        <f t="shared" si="200"/>
        <v/>
      </c>
      <c r="J2608" s="96"/>
      <c r="K2608" s="107" t="str">
        <f t="shared" si="201"/>
        <v/>
      </c>
      <c r="L2608" s="96"/>
      <c r="M2608" s="107" t="str">
        <f t="shared" si="202"/>
        <v/>
      </c>
      <c r="N2608" s="103"/>
      <c r="O2608" s="103"/>
      <c r="P2608" s="260"/>
      <c r="Q2608" s="97" t="str">
        <f t="shared" si="203"/>
        <v/>
      </c>
      <c r="R2608" s="98" t="str">
        <f t="shared" si="204"/>
        <v/>
      </c>
      <c r="S2608" s="96"/>
      <c r="T2608" s="234"/>
      <c r="U2608" s="105"/>
    </row>
    <row r="2609" spans="1:21">
      <c r="A2609" s="94">
        <v>2605</v>
      </c>
      <c r="B2609" s="207"/>
      <c r="C2609" s="208" t="str">
        <f>IF($B2609="","",IF(VLOOKUP($B2609,競技者!$A$5:$I$1004,2,FALSE)="","",VLOOKUP($B2609,競技者!$A$5:$I$1004,2,FALSE)))</f>
        <v/>
      </c>
      <c r="D2609" s="208" t="str">
        <f>IF($B2609="","",IF(VLOOKUP($B2609,競技者!$A$5:$I$1004,3,FALSE)="","",VLOOKUP($B2609,競技者!$A$5:$I$1004,3,FALSE)))</f>
        <v/>
      </c>
      <c r="E2609" s="208" t="str">
        <f>IF($B2609="","",IF(VLOOKUP($B2609,競技者!$A$5:$I$1004,4,FALSE)="","",VLOOKUP($B2609,競技者!$A$5:$I$1004,4,FALSE)))</f>
        <v/>
      </c>
      <c r="F2609" s="208" t="str">
        <f>IF($B2609="","",IF(VLOOKUP($B2609,競技者!$A$5:$I$1004,7,FALSE)="","",VLOOKUP($B2609,競技者!$A$5:$I$1004,7,FALSE)))</f>
        <v/>
      </c>
      <c r="G2609" s="208" t="str">
        <f>IF($B2609="","",IF(VLOOKUP($B2609,競技者!$A$5:$I$1004,9,FALSE)="","",VLOOKUP($B2609,競技者!$A$5:$I$1004,9,FALSE)))</f>
        <v/>
      </c>
      <c r="H2609" s="209"/>
      <c r="I2609" s="208" t="str">
        <f t="shared" si="200"/>
        <v/>
      </c>
      <c r="J2609" s="210"/>
      <c r="K2609" s="211" t="str">
        <f t="shared" si="201"/>
        <v/>
      </c>
      <c r="L2609" s="210"/>
      <c r="M2609" s="211" t="str">
        <f t="shared" si="202"/>
        <v/>
      </c>
      <c r="N2609" s="212"/>
      <c r="O2609" s="212"/>
      <c r="P2609" s="261"/>
      <c r="Q2609" s="213" t="str">
        <f t="shared" si="203"/>
        <v/>
      </c>
      <c r="R2609" s="214" t="str">
        <f t="shared" si="204"/>
        <v/>
      </c>
      <c r="S2609" s="210"/>
      <c r="T2609" s="238"/>
      <c r="U2609" s="216"/>
    </row>
    <row r="2610" spans="1:21">
      <c r="A2610" s="94">
        <v>2606</v>
      </c>
      <c r="B2610" s="199"/>
      <c r="C2610" s="120" t="str">
        <f>IF($B2610="","",IF(VLOOKUP($B2610,競技者!$A$5:$I$1004,2,FALSE)="","",VLOOKUP($B2610,競技者!$A$5:$I$1004,2,FALSE)))</f>
        <v/>
      </c>
      <c r="D2610" s="120" t="str">
        <f>IF($B2610="","",IF(VLOOKUP($B2610,競技者!$A$5:$I$1004,3,FALSE)="","",VLOOKUP($B2610,競技者!$A$5:$I$1004,3,FALSE)))</f>
        <v/>
      </c>
      <c r="E2610" s="120" t="str">
        <f>IF($B2610="","",IF(VLOOKUP($B2610,競技者!$A$5:$I$1004,4,FALSE)="","",VLOOKUP($B2610,競技者!$A$5:$I$1004,4,FALSE)))</f>
        <v/>
      </c>
      <c r="F2610" s="120" t="str">
        <f>IF($B2610="","",IF(VLOOKUP($B2610,競技者!$A$5:$I$1004,7,FALSE)="","",VLOOKUP($B2610,競技者!$A$5:$I$1004,7,FALSE)))</f>
        <v/>
      </c>
      <c r="G2610" s="120" t="str">
        <f>IF($B2610="","",IF(VLOOKUP($B2610,競技者!$A$5:$I$1004,9,FALSE)="","",VLOOKUP($B2610,競技者!$A$5:$I$1004,9,FALSE)))</f>
        <v/>
      </c>
      <c r="H2610" s="119"/>
      <c r="I2610" s="120" t="str">
        <f t="shared" si="200"/>
        <v/>
      </c>
      <c r="J2610" s="121"/>
      <c r="K2610" s="122" t="str">
        <f t="shared" si="201"/>
        <v/>
      </c>
      <c r="L2610" s="121"/>
      <c r="M2610" s="122" t="str">
        <f t="shared" si="202"/>
        <v/>
      </c>
      <c r="N2610" s="123"/>
      <c r="O2610" s="123"/>
      <c r="P2610" s="259"/>
      <c r="Q2610" s="124" t="str">
        <f t="shared" si="203"/>
        <v/>
      </c>
      <c r="R2610" s="125" t="str">
        <f t="shared" si="204"/>
        <v/>
      </c>
      <c r="S2610" s="121"/>
      <c r="T2610" s="236"/>
      <c r="U2610" s="127"/>
    </row>
    <row r="2611" spans="1:21">
      <c r="A2611" s="94">
        <v>2607</v>
      </c>
      <c r="B2611" s="111"/>
      <c r="C2611" s="95" t="str">
        <f>IF($B2611="","",IF(VLOOKUP($B2611,競技者!$A$5:$I$1004,2,FALSE)="","",VLOOKUP($B2611,競技者!$A$5:$I$1004,2,FALSE)))</f>
        <v/>
      </c>
      <c r="D2611" s="95" t="str">
        <f>IF($B2611="","",IF(VLOOKUP($B2611,競技者!$A$5:$I$1004,3,FALSE)="","",VLOOKUP($B2611,競技者!$A$5:$I$1004,3,FALSE)))</f>
        <v/>
      </c>
      <c r="E2611" s="95" t="str">
        <f>IF($B2611="","",IF(VLOOKUP($B2611,競技者!$A$5:$I$1004,4,FALSE)="","",VLOOKUP($B2611,競技者!$A$5:$I$1004,4,FALSE)))</f>
        <v/>
      </c>
      <c r="F2611" s="95" t="str">
        <f>IF($B2611="","",IF(VLOOKUP($B2611,競技者!$A$5:$I$1004,7,FALSE)="","",VLOOKUP($B2611,競技者!$A$5:$I$1004,7,FALSE)))</f>
        <v/>
      </c>
      <c r="G2611" s="95" t="str">
        <f>IF($B2611="","",IF(VLOOKUP($B2611,競技者!$A$5:$I$1004,9,FALSE)="","",VLOOKUP($B2611,競技者!$A$5:$I$1004,9,FALSE)))</f>
        <v/>
      </c>
      <c r="H2611" s="109"/>
      <c r="I2611" s="95" t="str">
        <f t="shared" si="200"/>
        <v/>
      </c>
      <c r="J2611" s="96"/>
      <c r="K2611" s="107" t="str">
        <f t="shared" si="201"/>
        <v/>
      </c>
      <c r="L2611" s="96"/>
      <c r="M2611" s="107" t="str">
        <f t="shared" si="202"/>
        <v/>
      </c>
      <c r="N2611" s="103"/>
      <c r="O2611" s="103"/>
      <c r="P2611" s="260"/>
      <c r="Q2611" s="97" t="str">
        <f t="shared" si="203"/>
        <v/>
      </c>
      <c r="R2611" s="98" t="str">
        <f t="shared" si="204"/>
        <v/>
      </c>
      <c r="S2611" s="96"/>
      <c r="T2611" s="234"/>
      <c r="U2611" s="105"/>
    </row>
    <row r="2612" spans="1:21">
      <c r="A2612" s="94">
        <v>2608</v>
      </c>
      <c r="B2612" s="111"/>
      <c r="C2612" s="95" t="str">
        <f>IF($B2612="","",IF(VLOOKUP($B2612,競技者!$A$5:$I$1004,2,FALSE)="","",VLOOKUP($B2612,競技者!$A$5:$I$1004,2,FALSE)))</f>
        <v/>
      </c>
      <c r="D2612" s="95" t="str">
        <f>IF($B2612="","",IF(VLOOKUP($B2612,競技者!$A$5:$I$1004,3,FALSE)="","",VLOOKUP($B2612,競技者!$A$5:$I$1004,3,FALSE)))</f>
        <v/>
      </c>
      <c r="E2612" s="95" t="str">
        <f>IF($B2612="","",IF(VLOOKUP($B2612,競技者!$A$5:$I$1004,4,FALSE)="","",VLOOKUP($B2612,競技者!$A$5:$I$1004,4,FALSE)))</f>
        <v/>
      </c>
      <c r="F2612" s="95" t="str">
        <f>IF($B2612="","",IF(VLOOKUP($B2612,競技者!$A$5:$I$1004,7,FALSE)="","",VLOOKUP($B2612,競技者!$A$5:$I$1004,7,FALSE)))</f>
        <v/>
      </c>
      <c r="G2612" s="95" t="str">
        <f>IF($B2612="","",IF(VLOOKUP($B2612,競技者!$A$5:$I$1004,9,FALSE)="","",VLOOKUP($B2612,競技者!$A$5:$I$1004,9,FALSE)))</f>
        <v/>
      </c>
      <c r="H2612" s="109"/>
      <c r="I2612" s="95" t="str">
        <f t="shared" si="200"/>
        <v/>
      </c>
      <c r="J2612" s="96"/>
      <c r="K2612" s="107" t="str">
        <f t="shared" si="201"/>
        <v/>
      </c>
      <c r="L2612" s="96"/>
      <c r="M2612" s="107" t="str">
        <f t="shared" si="202"/>
        <v/>
      </c>
      <c r="N2612" s="103"/>
      <c r="O2612" s="103"/>
      <c r="P2612" s="260"/>
      <c r="Q2612" s="97" t="str">
        <f t="shared" si="203"/>
        <v/>
      </c>
      <c r="R2612" s="98" t="str">
        <f t="shared" si="204"/>
        <v/>
      </c>
      <c r="S2612" s="96"/>
      <c r="T2612" s="234"/>
      <c r="U2612" s="105"/>
    </row>
    <row r="2613" spans="1:21">
      <c r="A2613" s="94">
        <v>2609</v>
      </c>
      <c r="B2613" s="111"/>
      <c r="C2613" s="95" t="str">
        <f>IF($B2613="","",IF(VLOOKUP($B2613,競技者!$A$5:$I$1004,2,FALSE)="","",VLOOKUP($B2613,競技者!$A$5:$I$1004,2,FALSE)))</f>
        <v/>
      </c>
      <c r="D2613" s="95" t="str">
        <f>IF($B2613="","",IF(VLOOKUP($B2613,競技者!$A$5:$I$1004,3,FALSE)="","",VLOOKUP($B2613,競技者!$A$5:$I$1004,3,FALSE)))</f>
        <v/>
      </c>
      <c r="E2613" s="95" t="str">
        <f>IF($B2613="","",IF(VLOOKUP($B2613,競技者!$A$5:$I$1004,4,FALSE)="","",VLOOKUP($B2613,競技者!$A$5:$I$1004,4,FALSE)))</f>
        <v/>
      </c>
      <c r="F2613" s="95" t="str">
        <f>IF($B2613="","",IF(VLOOKUP($B2613,競技者!$A$5:$I$1004,7,FALSE)="","",VLOOKUP($B2613,競技者!$A$5:$I$1004,7,FALSE)))</f>
        <v/>
      </c>
      <c r="G2613" s="95" t="str">
        <f>IF($B2613="","",IF(VLOOKUP($B2613,競技者!$A$5:$I$1004,9,FALSE)="","",VLOOKUP($B2613,競技者!$A$5:$I$1004,9,FALSE)))</f>
        <v/>
      </c>
      <c r="H2613" s="109"/>
      <c r="I2613" s="95" t="str">
        <f t="shared" si="200"/>
        <v/>
      </c>
      <c r="J2613" s="96"/>
      <c r="K2613" s="107" t="str">
        <f t="shared" si="201"/>
        <v/>
      </c>
      <c r="L2613" s="96"/>
      <c r="M2613" s="107" t="str">
        <f t="shared" si="202"/>
        <v/>
      </c>
      <c r="N2613" s="103"/>
      <c r="O2613" s="103"/>
      <c r="P2613" s="260"/>
      <c r="Q2613" s="97" t="str">
        <f t="shared" si="203"/>
        <v/>
      </c>
      <c r="R2613" s="98" t="str">
        <f t="shared" si="204"/>
        <v/>
      </c>
      <c r="S2613" s="96"/>
      <c r="T2613" s="234"/>
      <c r="U2613" s="105"/>
    </row>
    <row r="2614" spans="1:21" ht="12.6" thickBot="1">
      <c r="A2614" s="94">
        <v>2610</v>
      </c>
      <c r="B2614" s="217"/>
      <c r="C2614" s="218" t="str">
        <f>IF($B2614="","",IF(VLOOKUP($B2614,競技者!$A$5:$I$1004,2,FALSE)="","",VLOOKUP($B2614,競技者!$A$5:$I$1004,2,FALSE)))</f>
        <v/>
      </c>
      <c r="D2614" s="218" t="str">
        <f>IF($B2614="","",IF(VLOOKUP($B2614,競技者!$A$5:$I$1004,3,FALSE)="","",VLOOKUP($B2614,競技者!$A$5:$I$1004,3,FALSE)))</f>
        <v/>
      </c>
      <c r="E2614" s="218" t="str">
        <f>IF($B2614="","",IF(VLOOKUP($B2614,競技者!$A$5:$I$1004,4,FALSE)="","",VLOOKUP($B2614,競技者!$A$5:$I$1004,4,FALSE)))</f>
        <v/>
      </c>
      <c r="F2614" s="218" t="str">
        <f>IF($B2614="","",IF(VLOOKUP($B2614,競技者!$A$5:$I$1004,7,FALSE)="","",VLOOKUP($B2614,競技者!$A$5:$I$1004,7,FALSE)))</f>
        <v/>
      </c>
      <c r="G2614" s="218" t="str">
        <f>IF($B2614="","",IF(VLOOKUP($B2614,競技者!$A$5:$I$1004,9,FALSE)="","",VLOOKUP($B2614,競技者!$A$5:$I$1004,9,FALSE)))</f>
        <v/>
      </c>
      <c r="H2614" s="219"/>
      <c r="I2614" s="218" t="str">
        <f t="shared" si="200"/>
        <v/>
      </c>
      <c r="J2614" s="220"/>
      <c r="K2614" s="221" t="str">
        <f t="shared" si="201"/>
        <v/>
      </c>
      <c r="L2614" s="220"/>
      <c r="M2614" s="221" t="str">
        <f t="shared" si="202"/>
        <v/>
      </c>
      <c r="N2614" s="262"/>
      <c r="O2614" s="262"/>
      <c r="P2614" s="263"/>
      <c r="Q2614" s="222" t="str">
        <f t="shared" si="203"/>
        <v/>
      </c>
      <c r="R2614" s="223" t="str">
        <f t="shared" si="204"/>
        <v/>
      </c>
      <c r="S2614" s="220"/>
      <c r="T2614" s="237"/>
      <c r="U2614" s="224"/>
    </row>
    <row r="2615" spans="1:21">
      <c r="A2615" s="94">
        <v>2611</v>
      </c>
      <c r="B2615" s="199"/>
      <c r="C2615" s="120" t="str">
        <f>IF($B2615="","",IF(VLOOKUP($B2615,競技者!$A$5:$I$1004,2,FALSE)="","",VLOOKUP($B2615,競技者!$A$5:$I$1004,2,FALSE)))</f>
        <v/>
      </c>
      <c r="D2615" s="120" t="str">
        <f>IF($B2615="","",IF(VLOOKUP($B2615,競技者!$A$5:$I$1004,3,FALSE)="","",VLOOKUP($B2615,競技者!$A$5:$I$1004,3,FALSE)))</f>
        <v/>
      </c>
      <c r="E2615" s="120" t="str">
        <f>IF($B2615="","",IF(VLOOKUP($B2615,競技者!$A$5:$I$1004,4,FALSE)="","",VLOOKUP($B2615,競技者!$A$5:$I$1004,4,FALSE)))</f>
        <v/>
      </c>
      <c r="F2615" s="120" t="str">
        <f>IF($B2615="","",IF(VLOOKUP($B2615,競技者!$A$5:$I$1004,7,FALSE)="","",VLOOKUP($B2615,競技者!$A$5:$I$1004,7,FALSE)))</f>
        <v/>
      </c>
      <c r="G2615" s="120" t="str">
        <f>IF($B2615="","",IF(VLOOKUP($B2615,競技者!$A$5:$I$1004,9,FALSE)="","",VLOOKUP($B2615,競技者!$A$5:$I$1004,9,FALSE)))</f>
        <v/>
      </c>
      <c r="H2615" s="119"/>
      <c r="I2615" s="120" t="str">
        <f t="shared" si="200"/>
        <v/>
      </c>
      <c r="J2615" s="121"/>
      <c r="K2615" s="122" t="str">
        <f t="shared" si="201"/>
        <v/>
      </c>
      <c r="L2615" s="121"/>
      <c r="M2615" s="122" t="str">
        <f t="shared" si="202"/>
        <v/>
      </c>
      <c r="N2615" s="123"/>
      <c r="O2615" s="123"/>
      <c r="P2615" s="259"/>
      <c r="Q2615" s="124" t="str">
        <f t="shared" si="203"/>
        <v/>
      </c>
      <c r="R2615" s="125" t="str">
        <f t="shared" si="204"/>
        <v/>
      </c>
      <c r="S2615" s="121"/>
      <c r="T2615" s="236"/>
      <c r="U2615" s="127"/>
    </row>
    <row r="2616" spans="1:21">
      <c r="A2616" s="94">
        <v>2612</v>
      </c>
      <c r="B2616" s="111"/>
      <c r="C2616" s="95" t="str">
        <f>IF($B2616="","",IF(VLOOKUP($B2616,競技者!$A$5:$I$1004,2,FALSE)="","",VLOOKUP($B2616,競技者!$A$5:$I$1004,2,FALSE)))</f>
        <v/>
      </c>
      <c r="D2616" s="95" t="str">
        <f>IF($B2616="","",IF(VLOOKUP($B2616,競技者!$A$5:$I$1004,3,FALSE)="","",VLOOKUP($B2616,競技者!$A$5:$I$1004,3,FALSE)))</f>
        <v/>
      </c>
      <c r="E2616" s="95" t="str">
        <f>IF($B2616="","",IF(VLOOKUP($B2616,競技者!$A$5:$I$1004,4,FALSE)="","",VLOOKUP($B2616,競技者!$A$5:$I$1004,4,FALSE)))</f>
        <v/>
      </c>
      <c r="F2616" s="95" t="str">
        <f>IF($B2616="","",IF(VLOOKUP($B2616,競技者!$A$5:$I$1004,7,FALSE)="","",VLOOKUP($B2616,競技者!$A$5:$I$1004,7,FALSE)))</f>
        <v/>
      </c>
      <c r="G2616" s="95" t="str">
        <f>IF($B2616="","",IF(VLOOKUP($B2616,競技者!$A$5:$I$1004,9,FALSE)="","",VLOOKUP($B2616,競技者!$A$5:$I$1004,9,FALSE)))</f>
        <v/>
      </c>
      <c r="H2616" s="109"/>
      <c r="I2616" s="95" t="str">
        <f t="shared" si="200"/>
        <v/>
      </c>
      <c r="J2616" s="96"/>
      <c r="K2616" s="107" t="str">
        <f t="shared" si="201"/>
        <v/>
      </c>
      <c r="L2616" s="96"/>
      <c r="M2616" s="107" t="str">
        <f t="shared" si="202"/>
        <v/>
      </c>
      <c r="N2616" s="103"/>
      <c r="O2616" s="103"/>
      <c r="P2616" s="260"/>
      <c r="Q2616" s="97" t="str">
        <f t="shared" si="203"/>
        <v/>
      </c>
      <c r="R2616" s="98" t="str">
        <f t="shared" si="204"/>
        <v/>
      </c>
      <c r="S2616" s="96"/>
      <c r="T2616" s="234"/>
      <c r="U2616" s="105"/>
    </row>
    <row r="2617" spans="1:21">
      <c r="A2617" s="94">
        <v>2613</v>
      </c>
      <c r="B2617" s="111"/>
      <c r="C2617" s="95" t="str">
        <f>IF($B2617="","",IF(VLOOKUP($B2617,競技者!$A$5:$I$1004,2,FALSE)="","",VLOOKUP($B2617,競技者!$A$5:$I$1004,2,FALSE)))</f>
        <v/>
      </c>
      <c r="D2617" s="95" t="str">
        <f>IF($B2617="","",IF(VLOOKUP($B2617,競技者!$A$5:$I$1004,3,FALSE)="","",VLOOKUP($B2617,競技者!$A$5:$I$1004,3,FALSE)))</f>
        <v/>
      </c>
      <c r="E2617" s="95" t="str">
        <f>IF($B2617="","",IF(VLOOKUP($B2617,競技者!$A$5:$I$1004,4,FALSE)="","",VLOOKUP($B2617,競技者!$A$5:$I$1004,4,FALSE)))</f>
        <v/>
      </c>
      <c r="F2617" s="95" t="str">
        <f>IF($B2617="","",IF(VLOOKUP($B2617,競技者!$A$5:$I$1004,7,FALSE)="","",VLOOKUP($B2617,競技者!$A$5:$I$1004,7,FALSE)))</f>
        <v/>
      </c>
      <c r="G2617" s="95" t="str">
        <f>IF($B2617="","",IF(VLOOKUP($B2617,競技者!$A$5:$I$1004,9,FALSE)="","",VLOOKUP($B2617,競技者!$A$5:$I$1004,9,FALSE)))</f>
        <v/>
      </c>
      <c r="H2617" s="109"/>
      <c r="I2617" s="95" t="str">
        <f t="shared" si="200"/>
        <v/>
      </c>
      <c r="J2617" s="96"/>
      <c r="K2617" s="107" t="str">
        <f t="shared" si="201"/>
        <v/>
      </c>
      <c r="L2617" s="96"/>
      <c r="M2617" s="107" t="str">
        <f t="shared" si="202"/>
        <v/>
      </c>
      <c r="N2617" s="103"/>
      <c r="O2617" s="103"/>
      <c r="P2617" s="260"/>
      <c r="Q2617" s="97" t="str">
        <f t="shared" si="203"/>
        <v/>
      </c>
      <c r="R2617" s="98" t="str">
        <f t="shared" si="204"/>
        <v/>
      </c>
      <c r="S2617" s="96"/>
      <c r="T2617" s="234"/>
      <c r="U2617" s="105"/>
    </row>
    <row r="2618" spans="1:21">
      <c r="A2618" s="94">
        <v>2614</v>
      </c>
      <c r="B2618" s="111"/>
      <c r="C2618" s="95" t="str">
        <f>IF($B2618="","",IF(VLOOKUP($B2618,競技者!$A$5:$I$1004,2,FALSE)="","",VLOOKUP($B2618,競技者!$A$5:$I$1004,2,FALSE)))</f>
        <v/>
      </c>
      <c r="D2618" s="95" t="str">
        <f>IF($B2618="","",IF(VLOOKUP($B2618,競技者!$A$5:$I$1004,3,FALSE)="","",VLOOKUP($B2618,競技者!$A$5:$I$1004,3,FALSE)))</f>
        <v/>
      </c>
      <c r="E2618" s="95" t="str">
        <f>IF($B2618="","",IF(VLOOKUP($B2618,競技者!$A$5:$I$1004,4,FALSE)="","",VLOOKUP($B2618,競技者!$A$5:$I$1004,4,FALSE)))</f>
        <v/>
      </c>
      <c r="F2618" s="95" t="str">
        <f>IF($B2618="","",IF(VLOOKUP($B2618,競技者!$A$5:$I$1004,7,FALSE)="","",VLOOKUP($B2618,競技者!$A$5:$I$1004,7,FALSE)))</f>
        <v/>
      </c>
      <c r="G2618" s="95" t="str">
        <f>IF($B2618="","",IF(VLOOKUP($B2618,競技者!$A$5:$I$1004,9,FALSE)="","",VLOOKUP($B2618,競技者!$A$5:$I$1004,9,FALSE)))</f>
        <v/>
      </c>
      <c r="H2618" s="109"/>
      <c r="I2618" s="95" t="str">
        <f t="shared" si="200"/>
        <v/>
      </c>
      <c r="J2618" s="96"/>
      <c r="K2618" s="107" t="str">
        <f t="shared" si="201"/>
        <v/>
      </c>
      <c r="L2618" s="96"/>
      <c r="M2618" s="107" t="str">
        <f t="shared" si="202"/>
        <v/>
      </c>
      <c r="N2618" s="103"/>
      <c r="O2618" s="103"/>
      <c r="P2618" s="260"/>
      <c r="Q2618" s="97" t="str">
        <f t="shared" si="203"/>
        <v/>
      </c>
      <c r="R2618" s="98" t="str">
        <f t="shared" si="204"/>
        <v/>
      </c>
      <c r="S2618" s="96"/>
      <c r="T2618" s="234"/>
      <c r="U2618" s="105"/>
    </row>
    <row r="2619" spans="1:21">
      <c r="A2619" s="94">
        <v>2615</v>
      </c>
      <c r="B2619" s="207"/>
      <c r="C2619" s="208" t="str">
        <f>IF($B2619="","",IF(VLOOKUP($B2619,競技者!$A$5:$I$1004,2,FALSE)="","",VLOOKUP($B2619,競技者!$A$5:$I$1004,2,FALSE)))</f>
        <v/>
      </c>
      <c r="D2619" s="208" t="str">
        <f>IF($B2619="","",IF(VLOOKUP($B2619,競技者!$A$5:$I$1004,3,FALSE)="","",VLOOKUP($B2619,競技者!$A$5:$I$1004,3,FALSE)))</f>
        <v/>
      </c>
      <c r="E2619" s="208" t="str">
        <f>IF($B2619="","",IF(VLOOKUP($B2619,競技者!$A$5:$I$1004,4,FALSE)="","",VLOOKUP($B2619,競技者!$A$5:$I$1004,4,FALSE)))</f>
        <v/>
      </c>
      <c r="F2619" s="208" t="str">
        <f>IF($B2619="","",IF(VLOOKUP($B2619,競技者!$A$5:$I$1004,7,FALSE)="","",VLOOKUP($B2619,競技者!$A$5:$I$1004,7,FALSE)))</f>
        <v/>
      </c>
      <c r="G2619" s="208" t="str">
        <f>IF($B2619="","",IF(VLOOKUP($B2619,競技者!$A$5:$I$1004,9,FALSE)="","",VLOOKUP($B2619,競技者!$A$5:$I$1004,9,FALSE)))</f>
        <v/>
      </c>
      <c r="H2619" s="209"/>
      <c r="I2619" s="208" t="str">
        <f t="shared" si="200"/>
        <v/>
      </c>
      <c r="J2619" s="210"/>
      <c r="K2619" s="211" t="str">
        <f t="shared" si="201"/>
        <v/>
      </c>
      <c r="L2619" s="210"/>
      <c r="M2619" s="211" t="str">
        <f t="shared" si="202"/>
        <v/>
      </c>
      <c r="N2619" s="212"/>
      <c r="O2619" s="212"/>
      <c r="P2619" s="261"/>
      <c r="Q2619" s="213" t="str">
        <f t="shared" si="203"/>
        <v/>
      </c>
      <c r="R2619" s="214" t="str">
        <f t="shared" si="204"/>
        <v/>
      </c>
      <c r="S2619" s="210"/>
      <c r="T2619" s="238"/>
      <c r="U2619" s="216"/>
    </row>
    <row r="2620" spans="1:21">
      <c r="A2620" s="94">
        <v>2616</v>
      </c>
      <c r="B2620" s="199"/>
      <c r="C2620" s="120" t="str">
        <f>IF($B2620="","",IF(VLOOKUP($B2620,競技者!$A$5:$I$1004,2,FALSE)="","",VLOOKUP($B2620,競技者!$A$5:$I$1004,2,FALSE)))</f>
        <v/>
      </c>
      <c r="D2620" s="120" t="str">
        <f>IF($B2620="","",IF(VLOOKUP($B2620,競技者!$A$5:$I$1004,3,FALSE)="","",VLOOKUP($B2620,競技者!$A$5:$I$1004,3,FALSE)))</f>
        <v/>
      </c>
      <c r="E2620" s="120" t="str">
        <f>IF($B2620="","",IF(VLOOKUP($B2620,競技者!$A$5:$I$1004,4,FALSE)="","",VLOOKUP($B2620,競技者!$A$5:$I$1004,4,FALSE)))</f>
        <v/>
      </c>
      <c r="F2620" s="120" t="str">
        <f>IF($B2620="","",IF(VLOOKUP($B2620,競技者!$A$5:$I$1004,7,FALSE)="","",VLOOKUP($B2620,競技者!$A$5:$I$1004,7,FALSE)))</f>
        <v/>
      </c>
      <c r="G2620" s="120" t="str">
        <f>IF($B2620="","",IF(VLOOKUP($B2620,競技者!$A$5:$I$1004,9,FALSE)="","",VLOOKUP($B2620,競技者!$A$5:$I$1004,9,FALSE)))</f>
        <v/>
      </c>
      <c r="H2620" s="119"/>
      <c r="I2620" s="120" t="str">
        <f t="shared" si="200"/>
        <v/>
      </c>
      <c r="J2620" s="121"/>
      <c r="K2620" s="122" t="str">
        <f t="shared" si="201"/>
        <v/>
      </c>
      <c r="L2620" s="121"/>
      <c r="M2620" s="122" t="str">
        <f t="shared" si="202"/>
        <v/>
      </c>
      <c r="N2620" s="123"/>
      <c r="O2620" s="123"/>
      <c r="P2620" s="259"/>
      <c r="Q2620" s="124" t="str">
        <f t="shared" si="203"/>
        <v/>
      </c>
      <c r="R2620" s="125" t="str">
        <f t="shared" si="204"/>
        <v/>
      </c>
      <c r="S2620" s="121"/>
      <c r="T2620" s="236"/>
      <c r="U2620" s="127"/>
    </row>
    <row r="2621" spans="1:21">
      <c r="A2621" s="94">
        <v>2617</v>
      </c>
      <c r="B2621" s="111"/>
      <c r="C2621" s="95" t="str">
        <f>IF($B2621="","",IF(VLOOKUP($B2621,競技者!$A$5:$I$1004,2,FALSE)="","",VLOOKUP($B2621,競技者!$A$5:$I$1004,2,FALSE)))</f>
        <v/>
      </c>
      <c r="D2621" s="95" t="str">
        <f>IF($B2621="","",IF(VLOOKUP($B2621,競技者!$A$5:$I$1004,3,FALSE)="","",VLOOKUP($B2621,競技者!$A$5:$I$1004,3,FALSE)))</f>
        <v/>
      </c>
      <c r="E2621" s="95" t="str">
        <f>IF($B2621="","",IF(VLOOKUP($B2621,競技者!$A$5:$I$1004,4,FALSE)="","",VLOOKUP($B2621,競技者!$A$5:$I$1004,4,FALSE)))</f>
        <v/>
      </c>
      <c r="F2621" s="95" t="str">
        <f>IF($B2621="","",IF(VLOOKUP($B2621,競技者!$A$5:$I$1004,7,FALSE)="","",VLOOKUP($B2621,競技者!$A$5:$I$1004,7,FALSE)))</f>
        <v/>
      </c>
      <c r="G2621" s="95" t="str">
        <f>IF($B2621="","",IF(VLOOKUP($B2621,競技者!$A$5:$I$1004,9,FALSE)="","",VLOOKUP($B2621,競技者!$A$5:$I$1004,9,FALSE)))</f>
        <v/>
      </c>
      <c r="H2621" s="109"/>
      <c r="I2621" s="95" t="str">
        <f t="shared" si="200"/>
        <v/>
      </c>
      <c r="J2621" s="96"/>
      <c r="K2621" s="107" t="str">
        <f t="shared" si="201"/>
        <v/>
      </c>
      <c r="L2621" s="96"/>
      <c r="M2621" s="107" t="str">
        <f t="shared" si="202"/>
        <v/>
      </c>
      <c r="N2621" s="103"/>
      <c r="O2621" s="103"/>
      <c r="P2621" s="260"/>
      <c r="Q2621" s="97" t="str">
        <f t="shared" si="203"/>
        <v/>
      </c>
      <c r="R2621" s="98" t="str">
        <f t="shared" si="204"/>
        <v/>
      </c>
      <c r="S2621" s="96"/>
      <c r="T2621" s="234"/>
      <c r="U2621" s="105"/>
    </row>
    <row r="2622" spans="1:21">
      <c r="A2622" s="94">
        <v>2618</v>
      </c>
      <c r="B2622" s="111"/>
      <c r="C2622" s="95" t="str">
        <f>IF($B2622="","",IF(VLOOKUP($B2622,競技者!$A$5:$I$1004,2,FALSE)="","",VLOOKUP($B2622,競技者!$A$5:$I$1004,2,FALSE)))</f>
        <v/>
      </c>
      <c r="D2622" s="95" t="str">
        <f>IF($B2622="","",IF(VLOOKUP($B2622,競技者!$A$5:$I$1004,3,FALSE)="","",VLOOKUP($B2622,競技者!$A$5:$I$1004,3,FALSE)))</f>
        <v/>
      </c>
      <c r="E2622" s="95" t="str">
        <f>IF($B2622="","",IF(VLOOKUP($B2622,競技者!$A$5:$I$1004,4,FALSE)="","",VLOOKUP($B2622,競技者!$A$5:$I$1004,4,FALSE)))</f>
        <v/>
      </c>
      <c r="F2622" s="95" t="str">
        <f>IF($B2622="","",IF(VLOOKUP($B2622,競技者!$A$5:$I$1004,7,FALSE)="","",VLOOKUP($B2622,競技者!$A$5:$I$1004,7,FALSE)))</f>
        <v/>
      </c>
      <c r="G2622" s="95" t="str">
        <f>IF($B2622="","",IF(VLOOKUP($B2622,競技者!$A$5:$I$1004,9,FALSE)="","",VLOOKUP($B2622,競技者!$A$5:$I$1004,9,FALSE)))</f>
        <v/>
      </c>
      <c r="H2622" s="109"/>
      <c r="I2622" s="95" t="str">
        <f t="shared" si="200"/>
        <v/>
      </c>
      <c r="J2622" s="96"/>
      <c r="K2622" s="107" t="str">
        <f t="shared" si="201"/>
        <v/>
      </c>
      <c r="L2622" s="96"/>
      <c r="M2622" s="107" t="str">
        <f t="shared" si="202"/>
        <v/>
      </c>
      <c r="N2622" s="103"/>
      <c r="O2622" s="103"/>
      <c r="P2622" s="260"/>
      <c r="Q2622" s="97" t="str">
        <f t="shared" si="203"/>
        <v/>
      </c>
      <c r="R2622" s="98" t="str">
        <f t="shared" si="204"/>
        <v/>
      </c>
      <c r="S2622" s="96"/>
      <c r="T2622" s="234"/>
      <c r="U2622" s="105"/>
    </row>
    <row r="2623" spans="1:21">
      <c r="A2623" s="94">
        <v>2619</v>
      </c>
      <c r="B2623" s="111"/>
      <c r="C2623" s="95" t="str">
        <f>IF($B2623="","",IF(VLOOKUP($B2623,競技者!$A$5:$I$1004,2,FALSE)="","",VLOOKUP($B2623,競技者!$A$5:$I$1004,2,FALSE)))</f>
        <v/>
      </c>
      <c r="D2623" s="95" t="str">
        <f>IF($B2623="","",IF(VLOOKUP($B2623,競技者!$A$5:$I$1004,3,FALSE)="","",VLOOKUP($B2623,競技者!$A$5:$I$1004,3,FALSE)))</f>
        <v/>
      </c>
      <c r="E2623" s="95" t="str">
        <f>IF($B2623="","",IF(VLOOKUP($B2623,競技者!$A$5:$I$1004,4,FALSE)="","",VLOOKUP($B2623,競技者!$A$5:$I$1004,4,FALSE)))</f>
        <v/>
      </c>
      <c r="F2623" s="95" t="str">
        <f>IF($B2623="","",IF(VLOOKUP($B2623,競技者!$A$5:$I$1004,7,FALSE)="","",VLOOKUP($B2623,競技者!$A$5:$I$1004,7,FALSE)))</f>
        <v/>
      </c>
      <c r="G2623" s="95" t="str">
        <f>IF($B2623="","",IF(VLOOKUP($B2623,競技者!$A$5:$I$1004,9,FALSE)="","",VLOOKUP($B2623,競技者!$A$5:$I$1004,9,FALSE)))</f>
        <v/>
      </c>
      <c r="H2623" s="109"/>
      <c r="I2623" s="95" t="str">
        <f t="shared" si="200"/>
        <v/>
      </c>
      <c r="J2623" s="96"/>
      <c r="K2623" s="107" t="str">
        <f t="shared" si="201"/>
        <v/>
      </c>
      <c r="L2623" s="96"/>
      <c r="M2623" s="107" t="str">
        <f t="shared" si="202"/>
        <v/>
      </c>
      <c r="N2623" s="103"/>
      <c r="O2623" s="103"/>
      <c r="P2623" s="260"/>
      <c r="Q2623" s="97" t="str">
        <f t="shared" si="203"/>
        <v/>
      </c>
      <c r="R2623" s="98" t="str">
        <f t="shared" si="204"/>
        <v/>
      </c>
      <c r="S2623" s="96"/>
      <c r="T2623" s="234"/>
      <c r="U2623" s="105"/>
    </row>
    <row r="2624" spans="1:21" ht="12.6" thickBot="1">
      <c r="A2624" s="94">
        <v>2620</v>
      </c>
      <c r="B2624" s="217"/>
      <c r="C2624" s="218" t="str">
        <f>IF($B2624="","",IF(VLOOKUP($B2624,競技者!$A$5:$I$1004,2,FALSE)="","",VLOOKUP($B2624,競技者!$A$5:$I$1004,2,FALSE)))</f>
        <v/>
      </c>
      <c r="D2624" s="218" t="str">
        <f>IF($B2624="","",IF(VLOOKUP($B2624,競技者!$A$5:$I$1004,3,FALSE)="","",VLOOKUP($B2624,競技者!$A$5:$I$1004,3,FALSE)))</f>
        <v/>
      </c>
      <c r="E2624" s="218" t="str">
        <f>IF($B2624="","",IF(VLOOKUP($B2624,競技者!$A$5:$I$1004,4,FALSE)="","",VLOOKUP($B2624,競技者!$A$5:$I$1004,4,FALSE)))</f>
        <v/>
      </c>
      <c r="F2624" s="218" t="str">
        <f>IF($B2624="","",IF(VLOOKUP($B2624,競技者!$A$5:$I$1004,7,FALSE)="","",VLOOKUP($B2624,競技者!$A$5:$I$1004,7,FALSE)))</f>
        <v/>
      </c>
      <c r="G2624" s="218" t="str">
        <f>IF($B2624="","",IF(VLOOKUP($B2624,競技者!$A$5:$I$1004,9,FALSE)="","",VLOOKUP($B2624,競技者!$A$5:$I$1004,9,FALSE)))</f>
        <v/>
      </c>
      <c r="H2624" s="219"/>
      <c r="I2624" s="218" t="str">
        <f t="shared" si="200"/>
        <v/>
      </c>
      <c r="J2624" s="220"/>
      <c r="K2624" s="221" t="str">
        <f t="shared" si="201"/>
        <v/>
      </c>
      <c r="L2624" s="220"/>
      <c r="M2624" s="221" t="str">
        <f t="shared" si="202"/>
        <v/>
      </c>
      <c r="N2624" s="262"/>
      <c r="O2624" s="262"/>
      <c r="P2624" s="263"/>
      <c r="Q2624" s="222" t="str">
        <f t="shared" si="203"/>
        <v/>
      </c>
      <c r="R2624" s="223" t="str">
        <f t="shared" si="204"/>
        <v/>
      </c>
      <c r="S2624" s="220"/>
      <c r="T2624" s="237"/>
      <c r="U2624" s="224"/>
    </row>
    <row r="2625" spans="1:21">
      <c r="A2625" s="94">
        <v>2621</v>
      </c>
      <c r="B2625" s="199"/>
      <c r="C2625" s="120" t="str">
        <f>IF($B2625="","",IF(VLOOKUP($B2625,競技者!$A$5:$I$1004,2,FALSE)="","",VLOOKUP($B2625,競技者!$A$5:$I$1004,2,FALSE)))</f>
        <v/>
      </c>
      <c r="D2625" s="120" t="str">
        <f>IF($B2625="","",IF(VLOOKUP($B2625,競技者!$A$5:$I$1004,3,FALSE)="","",VLOOKUP($B2625,競技者!$A$5:$I$1004,3,FALSE)))</f>
        <v/>
      </c>
      <c r="E2625" s="120" t="str">
        <f>IF($B2625="","",IF(VLOOKUP($B2625,競技者!$A$5:$I$1004,4,FALSE)="","",VLOOKUP($B2625,競技者!$A$5:$I$1004,4,FALSE)))</f>
        <v/>
      </c>
      <c r="F2625" s="120" t="str">
        <f>IF($B2625="","",IF(VLOOKUP($B2625,競技者!$A$5:$I$1004,7,FALSE)="","",VLOOKUP($B2625,競技者!$A$5:$I$1004,7,FALSE)))</f>
        <v/>
      </c>
      <c r="G2625" s="120" t="str">
        <f>IF($B2625="","",IF(VLOOKUP($B2625,競技者!$A$5:$I$1004,9,FALSE)="","",VLOOKUP($B2625,競技者!$A$5:$I$1004,9,FALSE)))</f>
        <v/>
      </c>
      <c r="H2625" s="119"/>
      <c r="I2625" s="120" t="str">
        <f t="shared" si="200"/>
        <v/>
      </c>
      <c r="J2625" s="121"/>
      <c r="K2625" s="122" t="str">
        <f t="shared" si="201"/>
        <v/>
      </c>
      <c r="L2625" s="121"/>
      <c r="M2625" s="122" t="str">
        <f t="shared" si="202"/>
        <v/>
      </c>
      <c r="N2625" s="123"/>
      <c r="O2625" s="123"/>
      <c r="P2625" s="259"/>
      <c r="Q2625" s="124" t="str">
        <f t="shared" si="203"/>
        <v/>
      </c>
      <c r="R2625" s="125" t="str">
        <f t="shared" si="204"/>
        <v/>
      </c>
      <c r="S2625" s="121"/>
      <c r="T2625" s="236"/>
      <c r="U2625" s="127"/>
    </row>
    <row r="2626" spans="1:21">
      <c r="A2626" s="94">
        <v>2622</v>
      </c>
      <c r="B2626" s="111"/>
      <c r="C2626" s="95" t="str">
        <f>IF($B2626="","",IF(VLOOKUP($B2626,競技者!$A$5:$I$1004,2,FALSE)="","",VLOOKUP($B2626,競技者!$A$5:$I$1004,2,FALSE)))</f>
        <v/>
      </c>
      <c r="D2626" s="95" t="str">
        <f>IF($B2626="","",IF(VLOOKUP($B2626,競技者!$A$5:$I$1004,3,FALSE)="","",VLOOKUP($B2626,競技者!$A$5:$I$1004,3,FALSE)))</f>
        <v/>
      </c>
      <c r="E2626" s="95" t="str">
        <f>IF($B2626="","",IF(VLOOKUP($B2626,競技者!$A$5:$I$1004,4,FALSE)="","",VLOOKUP($B2626,競技者!$A$5:$I$1004,4,FALSE)))</f>
        <v/>
      </c>
      <c r="F2626" s="95" t="str">
        <f>IF($B2626="","",IF(VLOOKUP($B2626,競技者!$A$5:$I$1004,7,FALSE)="","",VLOOKUP($B2626,競技者!$A$5:$I$1004,7,FALSE)))</f>
        <v/>
      </c>
      <c r="G2626" s="95" t="str">
        <f>IF($B2626="","",IF(VLOOKUP($B2626,競技者!$A$5:$I$1004,9,FALSE)="","",VLOOKUP($B2626,競技者!$A$5:$I$1004,9,FALSE)))</f>
        <v/>
      </c>
      <c r="H2626" s="109"/>
      <c r="I2626" s="95" t="str">
        <f t="shared" si="200"/>
        <v/>
      </c>
      <c r="J2626" s="96"/>
      <c r="K2626" s="107" t="str">
        <f t="shared" si="201"/>
        <v/>
      </c>
      <c r="L2626" s="96"/>
      <c r="M2626" s="107" t="str">
        <f t="shared" si="202"/>
        <v/>
      </c>
      <c r="N2626" s="103"/>
      <c r="O2626" s="103"/>
      <c r="P2626" s="260"/>
      <c r="Q2626" s="97" t="str">
        <f t="shared" si="203"/>
        <v/>
      </c>
      <c r="R2626" s="98" t="str">
        <f t="shared" si="204"/>
        <v/>
      </c>
      <c r="S2626" s="96"/>
      <c r="T2626" s="234"/>
      <c r="U2626" s="105"/>
    </row>
    <row r="2627" spans="1:21">
      <c r="A2627" s="94">
        <v>2623</v>
      </c>
      <c r="B2627" s="111"/>
      <c r="C2627" s="95" t="str">
        <f>IF($B2627="","",IF(VLOOKUP($B2627,競技者!$A$5:$I$1004,2,FALSE)="","",VLOOKUP($B2627,競技者!$A$5:$I$1004,2,FALSE)))</f>
        <v/>
      </c>
      <c r="D2627" s="95" t="str">
        <f>IF($B2627="","",IF(VLOOKUP($B2627,競技者!$A$5:$I$1004,3,FALSE)="","",VLOOKUP($B2627,競技者!$A$5:$I$1004,3,FALSE)))</f>
        <v/>
      </c>
      <c r="E2627" s="95" t="str">
        <f>IF($B2627="","",IF(VLOOKUP($B2627,競技者!$A$5:$I$1004,4,FALSE)="","",VLOOKUP($B2627,競技者!$A$5:$I$1004,4,FALSE)))</f>
        <v/>
      </c>
      <c r="F2627" s="95" t="str">
        <f>IF($B2627="","",IF(VLOOKUP($B2627,競技者!$A$5:$I$1004,7,FALSE)="","",VLOOKUP($B2627,競技者!$A$5:$I$1004,7,FALSE)))</f>
        <v/>
      </c>
      <c r="G2627" s="95" t="str">
        <f>IF($B2627="","",IF(VLOOKUP($B2627,競技者!$A$5:$I$1004,9,FALSE)="","",VLOOKUP($B2627,競技者!$A$5:$I$1004,9,FALSE)))</f>
        <v/>
      </c>
      <c r="H2627" s="109"/>
      <c r="I2627" s="95" t="str">
        <f t="shared" si="200"/>
        <v/>
      </c>
      <c r="J2627" s="96"/>
      <c r="K2627" s="107" t="str">
        <f t="shared" si="201"/>
        <v/>
      </c>
      <c r="L2627" s="96"/>
      <c r="M2627" s="107" t="str">
        <f t="shared" si="202"/>
        <v/>
      </c>
      <c r="N2627" s="103"/>
      <c r="O2627" s="103"/>
      <c r="P2627" s="260"/>
      <c r="Q2627" s="97" t="str">
        <f t="shared" si="203"/>
        <v/>
      </c>
      <c r="R2627" s="98" t="str">
        <f t="shared" si="204"/>
        <v/>
      </c>
      <c r="S2627" s="96"/>
      <c r="T2627" s="234"/>
      <c r="U2627" s="105"/>
    </row>
    <row r="2628" spans="1:21">
      <c r="A2628" s="94">
        <v>2624</v>
      </c>
      <c r="B2628" s="111"/>
      <c r="C2628" s="95" t="str">
        <f>IF($B2628="","",IF(VLOOKUP($B2628,競技者!$A$5:$I$1004,2,FALSE)="","",VLOOKUP($B2628,競技者!$A$5:$I$1004,2,FALSE)))</f>
        <v/>
      </c>
      <c r="D2628" s="95" t="str">
        <f>IF($B2628="","",IF(VLOOKUP($B2628,競技者!$A$5:$I$1004,3,FALSE)="","",VLOOKUP($B2628,競技者!$A$5:$I$1004,3,FALSE)))</f>
        <v/>
      </c>
      <c r="E2628" s="95" t="str">
        <f>IF($B2628="","",IF(VLOOKUP($B2628,競技者!$A$5:$I$1004,4,FALSE)="","",VLOOKUP($B2628,競技者!$A$5:$I$1004,4,FALSE)))</f>
        <v/>
      </c>
      <c r="F2628" s="95" t="str">
        <f>IF($B2628="","",IF(VLOOKUP($B2628,競技者!$A$5:$I$1004,7,FALSE)="","",VLOOKUP($B2628,競技者!$A$5:$I$1004,7,FALSE)))</f>
        <v/>
      </c>
      <c r="G2628" s="95" t="str">
        <f>IF($B2628="","",IF(VLOOKUP($B2628,競技者!$A$5:$I$1004,9,FALSE)="","",VLOOKUP($B2628,競技者!$A$5:$I$1004,9,FALSE)))</f>
        <v/>
      </c>
      <c r="H2628" s="109"/>
      <c r="I2628" s="95" t="str">
        <f t="shared" si="200"/>
        <v/>
      </c>
      <c r="J2628" s="96"/>
      <c r="K2628" s="107" t="str">
        <f t="shared" si="201"/>
        <v/>
      </c>
      <c r="L2628" s="96"/>
      <c r="M2628" s="107" t="str">
        <f t="shared" si="202"/>
        <v/>
      </c>
      <c r="N2628" s="103"/>
      <c r="O2628" s="103"/>
      <c r="P2628" s="260"/>
      <c r="Q2628" s="97" t="str">
        <f t="shared" si="203"/>
        <v/>
      </c>
      <c r="R2628" s="98" t="str">
        <f t="shared" si="204"/>
        <v/>
      </c>
      <c r="S2628" s="96"/>
      <c r="T2628" s="234"/>
      <c r="U2628" s="105"/>
    </row>
    <row r="2629" spans="1:21">
      <c r="A2629" s="94">
        <v>2625</v>
      </c>
      <c r="B2629" s="207"/>
      <c r="C2629" s="208" t="str">
        <f>IF($B2629="","",IF(VLOOKUP($B2629,競技者!$A$5:$I$1004,2,FALSE)="","",VLOOKUP($B2629,競技者!$A$5:$I$1004,2,FALSE)))</f>
        <v/>
      </c>
      <c r="D2629" s="208" t="str">
        <f>IF($B2629="","",IF(VLOOKUP($B2629,競技者!$A$5:$I$1004,3,FALSE)="","",VLOOKUP($B2629,競技者!$A$5:$I$1004,3,FALSE)))</f>
        <v/>
      </c>
      <c r="E2629" s="208" t="str">
        <f>IF($B2629="","",IF(VLOOKUP($B2629,競技者!$A$5:$I$1004,4,FALSE)="","",VLOOKUP($B2629,競技者!$A$5:$I$1004,4,FALSE)))</f>
        <v/>
      </c>
      <c r="F2629" s="208" t="str">
        <f>IF($B2629="","",IF(VLOOKUP($B2629,競技者!$A$5:$I$1004,7,FALSE)="","",VLOOKUP($B2629,競技者!$A$5:$I$1004,7,FALSE)))</f>
        <v/>
      </c>
      <c r="G2629" s="208" t="str">
        <f>IF($B2629="","",IF(VLOOKUP($B2629,競技者!$A$5:$I$1004,9,FALSE)="","",VLOOKUP($B2629,競技者!$A$5:$I$1004,9,FALSE)))</f>
        <v/>
      </c>
      <c r="H2629" s="209"/>
      <c r="I2629" s="208" t="str">
        <f t="shared" si="200"/>
        <v/>
      </c>
      <c r="J2629" s="210"/>
      <c r="K2629" s="211" t="str">
        <f t="shared" si="201"/>
        <v/>
      </c>
      <c r="L2629" s="210"/>
      <c r="M2629" s="211" t="str">
        <f t="shared" si="202"/>
        <v/>
      </c>
      <c r="N2629" s="212"/>
      <c r="O2629" s="212"/>
      <c r="P2629" s="261"/>
      <c r="Q2629" s="213" t="str">
        <f t="shared" si="203"/>
        <v/>
      </c>
      <c r="R2629" s="214" t="str">
        <f t="shared" si="204"/>
        <v/>
      </c>
      <c r="S2629" s="210"/>
      <c r="T2629" s="238"/>
      <c r="U2629" s="216"/>
    </row>
    <row r="2630" spans="1:21">
      <c r="A2630" s="94">
        <v>2626</v>
      </c>
      <c r="B2630" s="199"/>
      <c r="C2630" s="120" t="str">
        <f>IF($B2630="","",IF(VLOOKUP($B2630,競技者!$A$5:$I$1004,2,FALSE)="","",VLOOKUP($B2630,競技者!$A$5:$I$1004,2,FALSE)))</f>
        <v/>
      </c>
      <c r="D2630" s="120" t="str">
        <f>IF($B2630="","",IF(VLOOKUP($B2630,競技者!$A$5:$I$1004,3,FALSE)="","",VLOOKUP($B2630,競技者!$A$5:$I$1004,3,FALSE)))</f>
        <v/>
      </c>
      <c r="E2630" s="120" t="str">
        <f>IF($B2630="","",IF(VLOOKUP($B2630,競技者!$A$5:$I$1004,4,FALSE)="","",VLOOKUP($B2630,競技者!$A$5:$I$1004,4,FALSE)))</f>
        <v/>
      </c>
      <c r="F2630" s="120" t="str">
        <f>IF($B2630="","",IF(VLOOKUP($B2630,競技者!$A$5:$I$1004,7,FALSE)="","",VLOOKUP($B2630,競技者!$A$5:$I$1004,7,FALSE)))</f>
        <v/>
      </c>
      <c r="G2630" s="120" t="str">
        <f>IF($B2630="","",IF(VLOOKUP($B2630,競技者!$A$5:$I$1004,9,FALSE)="","",VLOOKUP($B2630,競技者!$A$5:$I$1004,9,FALSE)))</f>
        <v/>
      </c>
      <c r="H2630" s="119"/>
      <c r="I2630" s="120" t="str">
        <f t="shared" ref="I2630:I2693" si="205">IF(H2630="50ｍ（長水路）","LC",IF(H2630="","","SC"))</f>
        <v/>
      </c>
      <c r="J2630" s="121"/>
      <c r="K2630" s="122" t="str">
        <f t="shared" ref="K2630:K2693" si="206">IF(J2630="自由形",1,IF(J2630="背泳ぎ",2,IF(J2630="平泳ぎ",3,IF(J2630="バタフライ",4,IF(J2630="","",5)))))</f>
        <v/>
      </c>
      <c r="L2630" s="121"/>
      <c r="M2630" s="122" t="str">
        <f t="shared" ref="M2630:M2693" si="207">IF(L2630="25m",1,IF(L2630="50m",2,IF(L2630="100m",3,IF(L2630="200m",4,IF(L2630="400m",5,IF(L2630="800m",6,IF(L2630="1500m",7,"")))))))</f>
        <v/>
      </c>
      <c r="N2630" s="123"/>
      <c r="O2630" s="123"/>
      <c r="P2630" s="259"/>
      <c r="Q2630" s="124" t="str">
        <f t="shared" ref="Q2630:Q2693" si="208">IF(P2630="","",IF(N2630="",TEXT(O2630&amp;"."&amp;P2630,"00.00"),TIMEVALUE(N2630&amp;":"&amp;O2630&amp;"."&amp;P2630)))</f>
        <v/>
      </c>
      <c r="R2630" s="125" t="str">
        <f t="shared" ref="R2630:R2693" si="209">IF(P2630="","",N2630*60+O2630+P2630/100)</f>
        <v/>
      </c>
      <c r="S2630" s="121"/>
      <c r="T2630" s="236"/>
      <c r="U2630" s="127"/>
    </row>
    <row r="2631" spans="1:21">
      <c r="A2631" s="94">
        <v>2627</v>
      </c>
      <c r="B2631" s="111"/>
      <c r="C2631" s="95" t="str">
        <f>IF($B2631="","",IF(VLOOKUP($B2631,競技者!$A$5:$I$1004,2,FALSE)="","",VLOOKUP($B2631,競技者!$A$5:$I$1004,2,FALSE)))</f>
        <v/>
      </c>
      <c r="D2631" s="95" t="str">
        <f>IF($B2631="","",IF(VLOOKUP($B2631,競技者!$A$5:$I$1004,3,FALSE)="","",VLOOKUP($B2631,競技者!$A$5:$I$1004,3,FALSE)))</f>
        <v/>
      </c>
      <c r="E2631" s="95" t="str">
        <f>IF($B2631="","",IF(VLOOKUP($B2631,競技者!$A$5:$I$1004,4,FALSE)="","",VLOOKUP($B2631,競技者!$A$5:$I$1004,4,FALSE)))</f>
        <v/>
      </c>
      <c r="F2631" s="95" t="str">
        <f>IF($B2631="","",IF(VLOOKUP($B2631,競技者!$A$5:$I$1004,7,FALSE)="","",VLOOKUP($B2631,競技者!$A$5:$I$1004,7,FALSE)))</f>
        <v/>
      </c>
      <c r="G2631" s="95" t="str">
        <f>IF($B2631="","",IF(VLOOKUP($B2631,競技者!$A$5:$I$1004,9,FALSE)="","",VLOOKUP($B2631,競技者!$A$5:$I$1004,9,FALSE)))</f>
        <v/>
      </c>
      <c r="H2631" s="109"/>
      <c r="I2631" s="95" t="str">
        <f t="shared" si="205"/>
        <v/>
      </c>
      <c r="J2631" s="96"/>
      <c r="K2631" s="107" t="str">
        <f t="shared" si="206"/>
        <v/>
      </c>
      <c r="L2631" s="96"/>
      <c r="M2631" s="107" t="str">
        <f t="shared" si="207"/>
        <v/>
      </c>
      <c r="N2631" s="103"/>
      <c r="O2631" s="103"/>
      <c r="P2631" s="260"/>
      <c r="Q2631" s="97" t="str">
        <f t="shared" si="208"/>
        <v/>
      </c>
      <c r="R2631" s="98" t="str">
        <f t="shared" si="209"/>
        <v/>
      </c>
      <c r="S2631" s="96"/>
      <c r="T2631" s="234"/>
      <c r="U2631" s="105"/>
    </row>
    <row r="2632" spans="1:21">
      <c r="A2632" s="94">
        <v>2628</v>
      </c>
      <c r="B2632" s="111"/>
      <c r="C2632" s="95" t="str">
        <f>IF($B2632="","",IF(VLOOKUP($B2632,競技者!$A$5:$I$1004,2,FALSE)="","",VLOOKUP($B2632,競技者!$A$5:$I$1004,2,FALSE)))</f>
        <v/>
      </c>
      <c r="D2632" s="95" t="str">
        <f>IF($B2632="","",IF(VLOOKUP($B2632,競技者!$A$5:$I$1004,3,FALSE)="","",VLOOKUP($B2632,競技者!$A$5:$I$1004,3,FALSE)))</f>
        <v/>
      </c>
      <c r="E2632" s="95" t="str">
        <f>IF($B2632="","",IF(VLOOKUP($B2632,競技者!$A$5:$I$1004,4,FALSE)="","",VLOOKUP($B2632,競技者!$A$5:$I$1004,4,FALSE)))</f>
        <v/>
      </c>
      <c r="F2632" s="95" t="str">
        <f>IF($B2632="","",IF(VLOOKUP($B2632,競技者!$A$5:$I$1004,7,FALSE)="","",VLOOKUP($B2632,競技者!$A$5:$I$1004,7,FALSE)))</f>
        <v/>
      </c>
      <c r="G2632" s="95" t="str">
        <f>IF($B2632="","",IF(VLOOKUP($B2632,競技者!$A$5:$I$1004,9,FALSE)="","",VLOOKUP($B2632,競技者!$A$5:$I$1004,9,FALSE)))</f>
        <v/>
      </c>
      <c r="H2632" s="109"/>
      <c r="I2632" s="95" t="str">
        <f t="shared" si="205"/>
        <v/>
      </c>
      <c r="J2632" s="96"/>
      <c r="K2632" s="107" t="str">
        <f t="shared" si="206"/>
        <v/>
      </c>
      <c r="L2632" s="96"/>
      <c r="M2632" s="107" t="str">
        <f t="shared" si="207"/>
        <v/>
      </c>
      <c r="N2632" s="103"/>
      <c r="O2632" s="103"/>
      <c r="P2632" s="260"/>
      <c r="Q2632" s="97" t="str">
        <f t="shared" si="208"/>
        <v/>
      </c>
      <c r="R2632" s="98" t="str">
        <f t="shared" si="209"/>
        <v/>
      </c>
      <c r="S2632" s="96"/>
      <c r="T2632" s="234"/>
      <c r="U2632" s="105"/>
    </row>
    <row r="2633" spans="1:21">
      <c r="A2633" s="94">
        <v>2629</v>
      </c>
      <c r="B2633" s="111"/>
      <c r="C2633" s="95" t="str">
        <f>IF($B2633="","",IF(VLOOKUP($B2633,競技者!$A$5:$I$1004,2,FALSE)="","",VLOOKUP($B2633,競技者!$A$5:$I$1004,2,FALSE)))</f>
        <v/>
      </c>
      <c r="D2633" s="95" t="str">
        <f>IF($B2633="","",IF(VLOOKUP($B2633,競技者!$A$5:$I$1004,3,FALSE)="","",VLOOKUP($B2633,競技者!$A$5:$I$1004,3,FALSE)))</f>
        <v/>
      </c>
      <c r="E2633" s="95" t="str">
        <f>IF($B2633="","",IF(VLOOKUP($B2633,競技者!$A$5:$I$1004,4,FALSE)="","",VLOOKUP($B2633,競技者!$A$5:$I$1004,4,FALSE)))</f>
        <v/>
      </c>
      <c r="F2633" s="95" t="str">
        <f>IF($B2633="","",IF(VLOOKUP($B2633,競技者!$A$5:$I$1004,7,FALSE)="","",VLOOKUP($B2633,競技者!$A$5:$I$1004,7,FALSE)))</f>
        <v/>
      </c>
      <c r="G2633" s="95" t="str">
        <f>IF($B2633="","",IF(VLOOKUP($B2633,競技者!$A$5:$I$1004,9,FALSE)="","",VLOOKUP($B2633,競技者!$A$5:$I$1004,9,FALSE)))</f>
        <v/>
      </c>
      <c r="H2633" s="109"/>
      <c r="I2633" s="95" t="str">
        <f t="shared" si="205"/>
        <v/>
      </c>
      <c r="J2633" s="96"/>
      <c r="K2633" s="107" t="str">
        <f t="shared" si="206"/>
        <v/>
      </c>
      <c r="L2633" s="96"/>
      <c r="M2633" s="107" t="str">
        <f t="shared" si="207"/>
        <v/>
      </c>
      <c r="N2633" s="103"/>
      <c r="O2633" s="103"/>
      <c r="P2633" s="260"/>
      <c r="Q2633" s="97" t="str">
        <f t="shared" si="208"/>
        <v/>
      </c>
      <c r="R2633" s="98" t="str">
        <f t="shared" si="209"/>
        <v/>
      </c>
      <c r="S2633" s="96"/>
      <c r="T2633" s="234"/>
      <c r="U2633" s="105"/>
    </row>
    <row r="2634" spans="1:21" ht="12.6" thickBot="1">
      <c r="A2634" s="94">
        <v>2630</v>
      </c>
      <c r="B2634" s="217"/>
      <c r="C2634" s="218" t="str">
        <f>IF($B2634="","",IF(VLOOKUP($B2634,競技者!$A$5:$I$1004,2,FALSE)="","",VLOOKUP($B2634,競技者!$A$5:$I$1004,2,FALSE)))</f>
        <v/>
      </c>
      <c r="D2634" s="218" t="str">
        <f>IF($B2634="","",IF(VLOOKUP($B2634,競技者!$A$5:$I$1004,3,FALSE)="","",VLOOKUP($B2634,競技者!$A$5:$I$1004,3,FALSE)))</f>
        <v/>
      </c>
      <c r="E2634" s="218" t="str">
        <f>IF($B2634="","",IF(VLOOKUP($B2634,競技者!$A$5:$I$1004,4,FALSE)="","",VLOOKUP($B2634,競技者!$A$5:$I$1004,4,FALSE)))</f>
        <v/>
      </c>
      <c r="F2634" s="218" t="str">
        <f>IF($B2634="","",IF(VLOOKUP($B2634,競技者!$A$5:$I$1004,7,FALSE)="","",VLOOKUP($B2634,競技者!$A$5:$I$1004,7,FALSE)))</f>
        <v/>
      </c>
      <c r="G2634" s="218" t="str">
        <f>IF($B2634="","",IF(VLOOKUP($B2634,競技者!$A$5:$I$1004,9,FALSE)="","",VLOOKUP($B2634,競技者!$A$5:$I$1004,9,FALSE)))</f>
        <v/>
      </c>
      <c r="H2634" s="219"/>
      <c r="I2634" s="218" t="str">
        <f t="shared" si="205"/>
        <v/>
      </c>
      <c r="J2634" s="220"/>
      <c r="K2634" s="221" t="str">
        <f t="shared" si="206"/>
        <v/>
      </c>
      <c r="L2634" s="220"/>
      <c r="M2634" s="221" t="str">
        <f t="shared" si="207"/>
        <v/>
      </c>
      <c r="N2634" s="262"/>
      <c r="O2634" s="262"/>
      <c r="P2634" s="263"/>
      <c r="Q2634" s="222" t="str">
        <f t="shared" si="208"/>
        <v/>
      </c>
      <c r="R2634" s="223" t="str">
        <f t="shared" si="209"/>
        <v/>
      </c>
      <c r="S2634" s="220"/>
      <c r="T2634" s="237"/>
      <c r="U2634" s="224"/>
    </row>
    <row r="2635" spans="1:21">
      <c r="A2635" s="94">
        <v>2631</v>
      </c>
      <c r="B2635" s="199"/>
      <c r="C2635" s="120" t="str">
        <f>IF($B2635="","",IF(VLOOKUP($B2635,競技者!$A$5:$I$1004,2,FALSE)="","",VLOOKUP($B2635,競技者!$A$5:$I$1004,2,FALSE)))</f>
        <v/>
      </c>
      <c r="D2635" s="120" t="str">
        <f>IF($B2635="","",IF(VLOOKUP($B2635,競技者!$A$5:$I$1004,3,FALSE)="","",VLOOKUP($B2635,競技者!$A$5:$I$1004,3,FALSE)))</f>
        <v/>
      </c>
      <c r="E2635" s="120" t="str">
        <f>IF($B2635="","",IF(VLOOKUP($B2635,競技者!$A$5:$I$1004,4,FALSE)="","",VLOOKUP($B2635,競技者!$A$5:$I$1004,4,FALSE)))</f>
        <v/>
      </c>
      <c r="F2635" s="120" t="str">
        <f>IF($B2635="","",IF(VLOOKUP($B2635,競技者!$A$5:$I$1004,7,FALSE)="","",VLOOKUP($B2635,競技者!$A$5:$I$1004,7,FALSE)))</f>
        <v/>
      </c>
      <c r="G2635" s="120" t="str">
        <f>IF($B2635="","",IF(VLOOKUP($B2635,競技者!$A$5:$I$1004,9,FALSE)="","",VLOOKUP($B2635,競技者!$A$5:$I$1004,9,FALSE)))</f>
        <v/>
      </c>
      <c r="H2635" s="119"/>
      <c r="I2635" s="120" t="str">
        <f t="shared" si="205"/>
        <v/>
      </c>
      <c r="J2635" s="121"/>
      <c r="K2635" s="122" t="str">
        <f t="shared" si="206"/>
        <v/>
      </c>
      <c r="L2635" s="121"/>
      <c r="M2635" s="122" t="str">
        <f t="shared" si="207"/>
        <v/>
      </c>
      <c r="N2635" s="123"/>
      <c r="O2635" s="123"/>
      <c r="P2635" s="259"/>
      <c r="Q2635" s="124" t="str">
        <f t="shared" si="208"/>
        <v/>
      </c>
      <c r="R2635" s="125" t="str">
        <f t="shared" si="209"/>
        <v/>
      </c>
      <c r="S2635" s="121"/>
      <c r="T2635" s="236"/>
      <c r="U2635" s="127"/>
    </row>
    <row r="2636" spans="1:21">
      <c r="A2636" s="94">
        <v>2632</v>
      </c>
      <c r="B2636" s="111"/>
      <c r="C2636" s="95" t="str">
        <f>IF($B2636="","",IF(VLOOKUP($B2636,競技者!$A$5:$I$1004,2,FALSE)="","",VLOOKUP($B2636,競技者!$A$5:$I$1004,2,FALSE)))</f>
        <v/>
      </c>
      <c r="D2636" s="95" t="str">
        <f>IF($B2636="","",IF(VLOOKUP($B2636,競技者!$A$5:$I$1004,3,FALSE)="","",VLOOKUP($B2636,競技者!$A$5:$I$1004,3,FALSE)))</f>
        <v/>
      </c>
      <c r="E2636" s="95" t="str">
        <f>IF($B2636="","",IF(VLOOKUP($B2636,競技者!$A$5:$I$1004,4,FALSE)="","",VLOOKUP($B2636,競技者!$A$5:$I$1004,4,FALSE)))</f>
        <v/>
      </c>
      <c r="F2636" s="95" t="str">
        <f>IF($B2636="","",IF(VLOOKUP($B2636,競技者!$A$5:$I$1004,7,FALSE)="","",VLOOKUP($B2636,競技者!$A$5:$I$1004,7,FALSE)))</f>
        <v/>
      </c>
      <c r="G2636" s="95" t="str">
        <f>IF($B2636="","",IF(VLOOKUP($B2636,競技者!$A$5:$I$1004,9,FALSE)="","",VLOOKUP($B2636,競技者!$A$5:$I$1004,9,FALSE)))</f>
        <v/>
      </c>
      <c r="H2636" s="109"/>
      <c r="I2636" s="95" t="str">
        <f t="shared" si="205"/>
        <v/>
      </c>
      <c r="J2636" s="96"/>
      <c r="K2636" s="107" t="str">
        <f t="shared" si="206"/>
        <v/>
      </c>
      <c r="L2636" s="96"/>
      <c r="M2636" s="107" t="str">
        <f t="shared" si="207"/>
        <v/>
      </c>
      <c r="N2636" s="103"/>
      <c r="O2636" s="103"/>
      <c r="P2636" s="260"/>
      <c r="Q2636" s="97" t="str">
        <f t="shared" si="208"/>
        <v/>
      </c>
      <c r="R2636" s="98" t="str">
        <f t="shared" si="209"/>
        <v/>
      </c>
      <c r="S2636" s="96"/>
      <c r="T2636" s="234"/>
      <c r="U2636" s="105"/>
    </row>
    <row r="2637" spans="1:21">
      <c r="A2637" s="94">
        <v>2633</v>
      </c>
      <c r="B2637" s="111"/>
      <c r="C2637" s="95" t="str">
        <f>IF($B2637="","",IF(VLOOKUP($B2637,競技者!$A$5:$I$1004,2,FALSE)="","",VLOOKUP($B2637,競技者!$A$5:$I$1004,2,FALSE)))</f>
        <v/>
      </c>
      <c r="D2637" s="95" t="str">
        <f>IF($B2637="","",IF(VLOOKUP($B2637,競技者!$A$5:$I$1004,3,FALSE)="","",VLOOKUP($B2637,競技者!$A$5:$I$1004,3,FALSE)))</f>
        <v/>
      </c>
      <c r="E2637" s="95" t="str">
        <f>IF($B2637="","",IF(VLOOKUP($B2637,競技者!$A$5:$I$1004,4,FALSE)="","",VLOOKUP($B2637,競技者!$A$5:$I$1004,4,FALSE)))</f>
        <v/>
      </c>
      <c r="F2637" s="95" t="str">
        <f>IF($B2637="","",IF(VLOOKUP($B2637,競技者!$A$5:$I$1004,7,FALSE)="","",VLOOKUP($B2637,競技者!$A$5:$I$1004,7,FALSE)))</f>
        <v/>
      </c>
      <c r="G2637" s="95" t="str">
        <f>IF($B2637="","",IF(VLOOKUP($B2637,競技者!$A$5:$I$1004,9,FALSE)="","",VLOOKUP($B2637,競技者!$A$5:$I$1004,9,FALSE)))</f>
        <v/>
      </c>
      <c r="H2637" s="109"/>
      <c r="I2637" s="95" t="str">
        <f t="shared" si="205"/>
        <v/>
      </c>
      <c r="J2637" s="96"/>
      <c r="K2637" s="107" t="str">
        <f t="shared" si="206"/>
        <v/>
      </c>
      <c r="L2637" s="96"/>
      <c r="M2637" s="107" t="str">
        <f t="shared" si="207"/>
        <v/>
      </c>
      <c r="N2637" s="103"/>
      <c r="O2637" s="103"/>
      <c r="P2637" s="260"/>
      <c r="Q2637" s="97" t="str">
        <f t="shared" si="208"/>
        <v/>
      </c>
      <c r="R2637" s="98" t="str">
        <f t="shared" si="209"/>
        <v/>
      </c>
      <c r="S2637" s="96"/>
      <c r="T2637" s="234"/>
      <c r="U2637" s="105"/>
    </row>
    <row r="2638" spans="1:21">
      <c r="A2638" s="94">
        <v>2634</v>
      </c>
      <c r="B2638" s="111"/>
      <c r="C2638" s="95" t="str">
        <f>IF($B2638="","",IF(VLOOKUP($B2638,競技者!$A$5:$I$1004,2,FALSE)="","",VLOOKUP($B2638,競技者!$A$5:$I$1004,2,FALSE)))</f>
        <v/>
      </c>
      <c r="D2638" s="95" t="str">
        <f>IF($B2638="","",IF(VLOOKUP($B2638,競技者!$A$5:$I$1004,3,FALSE)="","",VLOOKUP($B2638,競技者!$A$5:$I$1004,3,FALSE)))</f>
        <v/>
      </c>
      <c r="E2638" s="95" t="str">
        <f>IF($B2638="","",IF(VLOOKUP($B2638,競技者!$A$5:$I$1004,4,FALSE)="","",VLOOKUP($B2638,競技者!$A$5:$I$1004,4,FALSE)))</f>
        <v/>
      </c>
      <c r="F2638" s="95" t="str">
        <f>IF($B2638="","",IF(VLOOKUP($B2638,競技者!$A$5:$I$1004,7,FALSE)="","",VLOOKUP($B2638,競技者!$A$5:$I$1004,7,FALSE)))</f>
        <v/>
      </c>
      <c r="G2638" s="95" t="str">
        <f>IF($B2638="","",IF(VLOOKUP($B2638,競技者!$A$5:$I$1004,9,FALSE)="","",VLOOKUP($B2638,競技者!$A$5:$I$1004,9,FALSE)))</f>
        <v/>
      </c>
      <c r="H2638" s="109"/>
      <c r="I2638" s="95" t="str">
        <f t="shared" si="205"/>
        <v/>
      </c>
      <c r="J2638" s="96"/>
      <c r="K2638" s="107" t="str">
        <f t="shared" si="206"/>
        <v/>
      </c>
      <c r="L2638" s="96"/>
      <c r="M2638" s="107" t="str">
        <f t="shared" si="207"/>
        <v/>
      </c>
      <c r="N2638" s="103"/>
      <c r="O2638" s="103"/>
      <c r="P2638" s="260"/>
      <c r="Q2638" s="97" t="str">
        <f t="shared" si="208"/>
        <v/>
      </c>
      <c r="R2638" s="98" t="str">
        <f t="shared" si="209"/>
        <v/>
      </c>
      <c r="S2638" s="96"/>
      <c r="T2638" s="234"/>
      <c r="U2638" s="105"/>
    </row>
    <row r="2639" spans="1:21">
      <c r="A2639" s="94">
        <v>2635</v>
      </c>
      <c r="B2639" s="207"/>
      <c r="C2639" s="208" t="str">
        <f>IF($B2639="","",IF(VLOOKUP($B2639,競技者!$A$5:$I$1004,2,FALSE)="","",VLOOKUP($B2639,競技者!$A$5:$I$1004,2,FALSE)))</f>
        <v/>
      </c>
      <c r="D2639" s="208" t="str">
        <f>IF($B2639="","",IF(VLOOKUP($B2639,競技者!$A$5:$I$1004,3,FALSE)="","",VLOOKUP($B2639,競技者!$A$5:$I$1004,3,FALSE)))</f>
        <v/>
      </c>
      <c r="E2639" s="208" t="str">
        <f>IF($B2639="","",IF(VLOOKUP($B2639,競技者!$A$5:$I$1004,4,FALSE)="","",VLOOKUP($B2639,競技者!$A$5:$I$1004,4,FALSE)))</f>
        <v/>
      </c>
      <c r="F2639" s="208" t="str">
        <f>IF($B2639="","",IF(VLOOKUP($B2639,競技者!$A$5:$I$1004,7,FALSE)="","",VLOOKUP($B2639,競技者!$A$5:$I$1004,7,FALSE)))</f>
        <v/>
      </c>
      <c r="G2639" s="208" t="str">
        <f>IF($B2639="","",IF(VLOOKUP($B2639,競技者!$A$5:$I$1004,9,FALSE)="","",VLOOKUP($B2639,競技者!$A$5:$I$1004,9,FALSE)))</f>
        <v/>
      </c>
      <c r="H2639" s="209"/>
      <c r="I2639" s="208" t="str">
        <f t="shared" si="205"/>
        <v/>
      </c>
      <c r="J2639" s="210"/>
      <c r="K2639" s="211" t="str">
        <f t="shared" si="206"/>
        <v/>
      </c>
      <c r="L2639" s="210"/>
      <c r="M2639" s="211" t="str">
        <f t="shared" si="207"/>
        <v/>
      </c>
      <c r="N2639" s="212"/>
      <c r="O2639" s="212"/>
      <c r="P2639" s="261"/>
      <c r="Q2639" s="213" t="str">
        <f t="shared" si="208"/>
        <v/>
      </c>
      <c r="R2639" s="214" t="str">
        <f t="shared" si="209"/>
        <v/>
      </c>
      <c r="S2639" s="210"/>
      <c r="T2639" s="238"/>
      <c r="U2639" s="216"/>
    </row>
    <row r="2640" spans="1:21">
      <c r="A2640" s="94">
        <v>2636</v>
      </c>
      <c r="B2640" s="199"/>
      <c r="C2640" s="120" t="str">
        <f>IF($B2640="","",IF(VLOOKUP($B2640,競技者!$A$5:$I$1004,2,FALSE)="","",VLOOKUP($B2640,競技者!$A$5:$I$1004,2,FALSE)))</f>
        <v/>
      </c>
      <c r="D2640" s="120" t="str">
        <f>IF($B2640="","",IF(VLOOKUP($B2640,競技者!$A$5:$I$1004,3,FALSE)="","",VLOOKUP($B2640,競技者!$A$5:$I$1004,3,FALSE)))</f>
        <v/>
      </c>
      <c r="E2640" s="120" t="str">
        <f>IF($B2640="","",IF(VLOOKUP($B2640,競技者!$A$5:$I$1004,4,FALSE)="","",VLOOKUP($B2640,競技者!$A$5:$I$1004,4,FALSE)))</f>
        <v/>
      </c>
      <c r="F2640" s="120" t="str">
        <f>IF($B2640="","",IF(VLOOKUP($B2640,競技者!$A$5:$I$1004,7,FALSE)="","",VLOOKUP($B2640,競技者!$A$5:$I$1004,7,FALSE)))</f>
        <v/>
      </c>
      <c r="G2640" s="120" t="str">
        <f>IF($B2640="","",IF(VLOOKUP($B2640,競技者!$A$5:$I$1004,9,FALSE)="","",VLOOKUP($B2640,競技者!$A$5:$I$1004,9,FALSE)))</f>
        <v/>
      </c>
      <c r="H2640" s="119"/>
      <c r="I2640" s="120" t="str">
        <f t="shared" si="205"/>
        <v/>
      </c>
      <c r="J2640" s="121"/>
      <c r="K2640" s="122" t="str">
        <f t="shared" si="206"/>
        <v/>
      </c>
      <c r="L2640" s="121"/>
      <c r="M2640" s="122" t="str">
        <f t="shared" si="207"/>
        <v/>
      </c>
      <c r="N2640" s="123"/>
      <c r="O2640" s="123"/>
      <c r="P2640" s="259"/>
      <c r="Q2640" s="124" t="str">
        <f t="shared" si="208"/>
        <v/>
      </c>
      <c r="R2640" s="125" t="str">
        <f t="shared" si="209"/>
        <v/>
      </c>
      <c r="S2640" s="121"/>
      <c r="T2640" s="236"/>
      <c r="U2640" s="127"/>
    </row>
    <row r="2641" spans="1:21">
      <c r="A2641" s="94">
        <v>2637</v>
      </c>
      <c r="B2641" s="111"/>
      <c r="C2641" s="95" t="str">
        <f>IF($B2641="","",IF(VLOOKUP($B2641,競技者!$A$5:$I$1004,2,FALSE)="","",VLOOKUP($B2641,競技者!$A$5:$I$1004,2,FALSE)))</f>
        <v/>
      </c>
      <c r="D2641" s="95" t="str">
        <f>IF($B2641="","",IF(VLOOKUP($B2641,競技者!$A$5:$I$1004,3,FALSE)="","",VLOOKUP($B2641,競技者!$A$5:$I$1004,3,FALSE)))</f>
        <v/>
      </c>
      <c r="E2641" s="95" t="str">
        <f>IF($B2641="","",IF(VLOOKUP($B2641,競技者!$A$5:$I$1004,4,FALSE)="","",VLOOKUP($B2641,競技者!$A$5:$I$1004,4,FALSE)))</f>
        <v/>
      </c>
      <c r="F2641" s="95" t="str">
        <f>IF($B2641="","",IF(VLOOKUP($B2641,競技者!$A$5:$I$1004,7,FALSE)="","",VLOOKUP($B2641,競技者!$A$5:$I$1004,7,FALSE)))</f>
        <v/>
      </c>
      <c r="G2641" s="95" t="str">
        <f>IF($B2641="","",IF(VLOOKUP($B2641,競技者!$A$5:$I$1004,9,FALSE)="","",VLOOKUP($B2641,競技者!$A$5:$I$1004,9,FALSE)))</f>
        <v/>
      </c>
      <c r="H2641" s="109"/>
      <c r="I2641" s="95" t="str">
        <f t="shared" si="205"/>
        <v/>
      </c>
      <c r="J2641" s="96"/>
      <c r="K2641" s="107" t="str">
        <f t="shared" si="206"/>
        <v/>
      </c>
      <c r="L2641" s="96"/>
      <c r="M2641" s="107" t="str">
        <f t="shared" si="207"/>
        <v/>
      </c>
      <c r="N2641" s="103"/>
      <c r="O2641" s="103"/>
      <c r="P2641" s="260"/>
      <c r="Q2641" s="97" t="str">
        <f t="shared" si="208"/>
        <v/>
      </c>
      <c r="R2641" s="98" t="str">
        <f t="shared" si="209"/>
        <v/>
      </c>
      <c r="S2641" s="96"/>
      <c r="T2641" s="234"/>
      <c r="U2641" s="105"/>
    </row>
    <row r="2642" spans="1:21">
      <c r="A2642" s="94">
        <v>2638</v>
      </c>
      <c r="B2642" s="111"/>
      <c r="C2642" s="95" t="str">
        <f>IF($B2642="","",IF(VLOOKUP($B2642,競技者!$A$5:$I$1004,2,FALSE)="","",VLOOKUP($B2642,競技者!$A$5:$I$1004,2,FALSE)))</f>
        <v/>
      </c>
      <c r="D2642" s="95" t="str">
        <f>IF($B2642="","",IF(VLOOKUP($B2642,競技者!$A$5:$I$1004,3,FALSE)="","",VLOOKUP($B2642,競技者!$A$5:$I$1004,3,FALSE)))</f>
        <v/>
      </c>
      <c r="E2642" s="95" t="str">
        <f>IF($B2642="","",IF(VLOOKUP($B2642,競技者!$A$5:$I$1004,4,FALSE)="","",VLOOKUP($B2642,競技者!$A$5:$I$1004,4,FALSE)))</f>
        <v/>
      </c>
      <c r="F2642" s="95" t="str">
        <f>IF($B2642="","",IF(VLOOKUP($B2642,競技者!$A$5:$I$1004,7,FALSE)="","",VLOOKUP($B2642,競技者!$A$5:$I$1004,7,FALSE)))</f>
        <v/>
      </c>
      <c r="G2642" s="95" t="str">
        <f>IF($B2642="","",IF(VLOOKUP($B2642,競技者!$A$5:$I$1004,9,FALSE)="","",VLOOKUP($B2642,競技者!$A$5:$I$1004,9,FALSE)))</f>
        <v/>
      </c>
      <c r="H2642" s="109"/>
      <c r="I2642" s="95" t="str">
        <f t="shared" si="205"/>
        <v/>
      </c>
      <c r="J2642" s="96"/>
      <c r="K2642" s="107" t="str">
        <f t="shared" si="206"/>
        <v/>
      </c>
      <c r="L2642" s="96"/>
      <c r="M2642" s="107" t="str">
        <f t="shared" si="207"/>
        <v/>
      </c>
      <c r="N2642" s="103"/>
      <c r="O2642" s="103"/>
      <c r="P2642" s="260"/>
      <c r="Q2642" s="97" t="str">
        <f t="shared" si="208"/>
        <v/>
      </c>
      <c r="R2642" s="98" t="str">
        <f t="shared" si="209"/>
        <v/>
      </c>
      <c r="S2642" s="96"/>
      <c r="T2642" s="234"/>
      <c r="U2642" s="105"/>
    </row>
    <row r="2643" spans="1:21">
      <c r="A2643" s="94">
        <v>2639</v>
      </c>
      <c r="B2643" s="111"/>
      <c r="C2643" s="95" t="str">
        <f>IF($B2643="","",IF(VLOOKUP($B2643,競技者!$A$5:$I$1004,2,FALSE)="","",VLOOKUP($B2643,競技者!$A$5:$I$1004,2,FALSE)))</f>
        <v/>
      </c>
      <c r="D2643" s="95" t="str">
        <f>IF($B2643="","",IF(VLOOKUP($B2643,競技者!$A$5:$I$1004,3,FALSE)="","",VLOOKUP($B2643,競技者!$A$5:$I$1004,3,FALSE)))</f>
        <v/>
      </c>
      <c r="E2643" s="95" t="str">
        <f>IF($B2643="","",IF(VLOOKUP($B2643,競技者!$A$5:$I$1004,4,FALSE)="","",VLOOKUP($B2643,競技者!$A$5:$I$1004,4,FALSE)))</f>
        <v/>
      </c>
      <c r="F2643" s="95" t="str">
        <f>IF($B2643="","",IF(VLOOKUP($B2643,競技者!$A$5:$I$1004,7,FALSE)="","",VLOOKUP($B2643,競技者!$A$5:$I$1004,7,FALSE)))</f>
        <v/>
      </c>
      <c r="G2643" s="95" t="str">
        <f>IF($B2643="","",IF(VLOOKUP($B2643,競技者!$A$5:$I$1004,9,FALSE)="","",VLOOKUP($B2643,競技者!$A$5:$I$1004,9,FALSE)))</f>
        <v/>
      </c>
      <c r="H2643" s="109"/>
      <c r="I2643" s="95" t="str">
        <f t="shared" si="205"/>
        <v/>
      </c>
      <c r="J2643" s="96"/>
      <c r="K2643" s="107" t="str">
        <f t="shared" si="206"/>
        <v/>
      </c>
      <c r="L2643" s="96"/>
      <c r="M2643" s="107" t="str">
        <f t="shared" si="207"/>
        <v/>
      </c>
      <c r="N2643" s="103"/>
      <c r="O2643" s="103"/>
      <c r="P2643" s="260"/>
      <c r="Q2643" s="97" t="str">
        <f t="shared" si="208"/>
        <v/>
      </c>
      <c r="R2643" s="98" t="str">
        <f t="shared" si="209"/>
        <v/>
      </c>
      <c r="S2643" s="96"/>
      <c r="T2643" s="234"/>
      <c r="U2643" s="105"/>
    </row>
    <row r="2644" spans="1:21" ht="12.6" thickBot="1">
      <c r="A2644" s="94">
        <v>2640</v>
      </c>
      <c r="B2644" s="217"/>
      <c r="C2644" s="218" t="str">
        <f>IF($B2644="","",IF(VLOOKUP($B2644,競技者!$A$5:$I$1004,2,FALSE)="","",VLOOKUP($B2644,競技者!$A$5:$I$1004,2,FALSE)))</f>
        <v/>
      </c>
      <c r="D2644" s="218" t="str">
        <f>IF($B2644="","",IF(VLOOKUP($B2644,競技者!$A$5:$I$1004,3,FALSE)="","",VLOOKUP($B2644,競技者!$A$5:$I$1004,3,FALSE)))</f>
        <v/>
      </c>
      <c r="E2644" s="218" t="str">
        <f>IF($B2644="","",IF(VLOOKUP($B2644,競技者!$A$5:$I$1004,4,FALSE)="","",VLOOKUP($B2644,競技者!$A$5:$I$1004,4,FALSE)))</f>
        <v/>
      </c>
      <c r="F2644" s="218" t="str">
        <f>IF($B2644="","",IF(VLOOKUP($B2644,競技者!$A$5:$I$1004,7,FALSE)="","",VLOOKUP($B2644,競技者!$A$5:$I$1004,7,FALSE)))</f>
        <v/>
      </c>
      <c r="G2644" s="218" t="str">
        <f>IF($B2644="","",IF(VLOOKUP($B2644,競技者!$A$5:$I$1004,9,FALSE)="","",VLOOKUP($B2644,競技者!$A$5:$I$1004,9,FALSE)))</f>
        <v/>
      </c>
      <c r="H2644" s="219"/>
      <c r="I2644" s="218" t="str">
        <f t="shared" si="205"/>
        <v/>
      </c>
      <c r="J2644" s="220"/>
      <c r="K2644" s="221" t="str">
        <f t="shared" si="206"/>
        <v/>
      </c>
      <c r="L2644" s="220"/>
      <c r="M2644" s="221" t="str">
        <f t="shared" si="207"/>
        <v/>
      </c>
      <c r="N2644" s="262"/>
      <c r="O2644" s="262"/>
      <c r="P2644" s="263"/>
      <c r="Q2644" s="222" t="str">
        <f t="shared" si="208"/>
        <v/>
      </c>
      <c r="R2644" s="223" t="str">
        <f t="shared" si="209"/>
        <v/>
      </c>
      <c r="S2644" s="220"/>
      <c r="T2644" s="237"/>
      <c r="U2644" s="224"/>
    </row>
    <row r="2645" spans="1:21">
      <c r="A2645" s="94">
        <v>2641</v>
      </c>
      <c r="B2645" s="199"/>
      <c r="C2645" s="120" t="str">
        <f>IF($B2645="","",IF(VLOOKUP($B2645,競技者!$A$5:$I$1004,2,FALSE)="","",VLOOKUP($B2645,競技者!$A$5:$I$1004,2,FALSE)))</f>
        <v/>
      </c>
      <c r="D2645" s="120" t="str">
        <f>IF($B2645="","",IF(VLOOKUP($B2645,競技者!$A$5:$I$1004,3,FALSE)="","",VLOOKUP($B2645,競技者!$A$5:$I$1004,3,FALSE)))</f>
        <v/>
      </c>
      <c r="E2645" s="120" t="str">
        <f>IF($B2645="","",IF(VLOOKUP($B2645,競技者!$A$5:$I$1004,4,FALSE)="","",VLOOKUP($B2645,競技者!$A$5:$I$1004,4,FALSE)))</f>
        <v/>
      </c>
      <c r="F2645" s="120" t="str">
        <f>IF($B2645="","",IF(VLOOKUP($B2645,競技者!$A$5:$I$1004,7,FALSE)="","",VLOOKUP($B2645,競技者!$A$5:$I$1004,7,FALSE)))</f>
        <v/>
      </c>
      <c r="G2645" s="120" t="str">
        <f>IF($B2645="","",IF(VLOOKUP($B2645,競技者!$A$5:$I$1004,9,FALSE)="","",VLOOKUP($B2645,競技者!$A$5:$I$1004,9,FALSE)))</f>
        <v/>
      </c>
      <c r="H2645" s="119"/>
      <c r="I2645" s="120" t="str">
        <f t="shared" si="205"/>
        <v/>
      </c>
      <c r="J2645" s="121"/>
      <c r="K2645" s="122" t="str">
        <f t="shared" si="206"/>
        <v/>
      </c>
      <c r="L2645" s="121"/>
      <c r="M2645" s="122" t="str">
        <f t="shared" si="207"/>
        <v/>
      </c>
      <c r="N2645" s="123"/>
      <c r="O2645" s="123"/>
      <c r="P2645" s="259"/>
      <c r="Q2645" s="124" t="str">
        <f t="shared" si="208"/>
        <v/>
      </c>
      <c r="R2645" s="125" t="str">
        <f t="shared" si="209"/>
        <v/>
      </c>
      <c r="S2645" s="121"/>
      <c r="T2645" s="236"/>
      <c r="U2645" s="127"/>
    </row>
    <row r="2646" spans="1:21">
      <c r="A2646" s="94">
        <v>2642</v>
      </c>
      <c r="B2646" s="111"/>
      <c r="C2646" s="95" t="str">
        <f>IF($B2646="","",IF(VLOOKUP($B2646,競技者!$A$5:$I$1004,2,FALSE)="","",VLOOKUP($B2646,競技者!$A$5:$I$1004,2,FALSE)))</f>
        <v/>
      </c>
      <c r="D2646" s="95" t="str">
        <f>IF($B2646="","",IF(VLOOKUP($B2646,競技者!$A$5:$I$1004,3,FALSE)="","",VLOOKUP($B2646,競技者!$A$5:$I$1004,3,FALSE)))</f>
        <v/>
      </c>
      <c r="E2646" s="95" t="str">
        <f>IF($B2646="","",IF(VLOOKUP($B2646,競技者!$A$5:$I$1004,4,FALSE)="","",VLOOKUP($B2646,競技者!$A$5:$I$1004,4,FALSE)))</f>
        <v/>
      </c>
      <c r="F2646" s="95" t="str">
        <f>IF($B2646="","",IF(VLOOKUP($B2646,競技者!$A$5:$I$1004,7,FALSE)="","",VLOOKUP($B2646,競技者!$A$5:$I$1004,7,FALSE)))</f>
        <v/>
      </c>
      <c r="G2646" s="95" t="str">
        <f>IF($B2646="","",IF(VLOOKUP($B2646,競技者!$A$5:$I$1004,9,FALSE)="","",VLOOKUP($B2646,競技者!$A$5:$I$1004,9,FALSE)))</f>
        <v/>
      </c>
      <c r="H2646" s="109"/>
      <c r="I2646" s="95" t="str">
        <f t="shared" si="205"/>
        <v/>
      </c>
      <c r="J2646" s="96"/>
      <c r="K2646" s="107" t="str">
        <f t="shared" si="206"/>
        <v/>
      </c>
      <c r="L2646" s="96"/>
      <c r="M2646" s="107" t="str">
        <f t="shared" si="207"/>
        <v/>
      </c>
      <c r="N2646" s="103"/>
      <c r="O2646" s="103"/>
      <c r="P2646" s="260"/>
      <c r="Q2646" s="97" t="str">
        <f t="shared" si="208"/>
        <v/>
      </c>
      <c r="R2646" s="98" t="str">
        <f t="shared" si="209"/>
        <v/>
      </c>
      <c r="S2646" s="96"/>
      <c r="T2646" s="234"/>
      <c r="U2646" s="105"/>
    </row>
    <row r="2647" spans="1:21">
      <c r="A2647" s="94">
        <v>2643</v>
      </c>
      <c r="B2647" s="111"/>
      <c r="C2647" s="95" t="str">
        <f>IF($B2647="","",IF(VLOOKUP($B2647,競技者!$A$5:$I$1004,2,FALSE)="","",VLOOKUP($B2647,競技者!$A$5:$I$1004,2,FALSE)))</f>
        <v/>
      </c>
      <c r="D2647" s="95" t="str">
        <f>IF($B2647="","",IF(VLOOKUP($B2647,競技者!$A$5:$I$1004,3,FALSE)="","",VLOOKUP($B2647,競技者!$A$5:$I$1004,3,FALSE)))</f>
        <v/>
      </c>
      <c r="E2647" s="95" t="str">
        <f>IF($B2647="","",IF(VLOOKUP($B2647,競技者!$A$5:$I$1004,4,FALSE)="","",VLOOKUP($B2647,競技者!$A$5:$I$1004,4,FALSE)))</f>
        <v/>
      </c>
      <c r="F2647" s="95" t="str">
        <f>IF($B2647="","",IF(VLOOKUP($B2647,競技者!$A$5:$I$1004,7,FALSE)="","",VLOOKUP($B2647,競技者!$A$5:$I$1004,7,FALSE)))</f>
        <v/>
      </c>
      <c r="G2647" s="95" t="str">
        <f>IF($B2647="","",IF(VLOOKUP($B2647,競技者!$A$5:$I$1004,9,FALSE)="","",VLOOKUP($B2647,競技者!$A$5:$I$1004,9,FALSE)))</f>
        <v/>
      </c>
      <c r="H2647" s="109"/>
      <c r="I2647" s="95" t="str">
        <f t="shared" si="205"/>
        <v/>
      </c>
      <c r="J2647" s="96"/>
      <c r="K2647" s="107" t="str">
        <f t="shared" si="206"/>
        <v/>
      </c>
      <c r="L2647" s="96"/>
      <c r="M2647" s="107" t="str">
        <f t="shared" si="207"/>
        <v/>
      </c>
      <c r="N2647" s="103"/>
      <c r="O2647" s="103"/>
      <c r="P2647" s="260"/>
      <c r="Q2647" s="97" t="str">
        <f t="shared" si="208"/>
        <v/>
      </c>
      <c r="R2647" s="98" t="str">
        <f t="shared" si="209"/>
        <v/>
      </c>
      <c r="S2647" s="96"/>
      <c r="T2647" s="234"/>
      <c r="U2647" s="105"/>
    </row>
    <row r="2648" spans="1:21">
      <c r="A2648" s="94">
        <v>2644</v>
      </c>
      <c r="B2648" s="111"/>
      <c r="C2648" s="95" t="str">
        <f>IF($B2648="","",IF(VLOOKUP($B2648,競技者!$A$5:$I$1004,2,FALSE)="","",VLOOKUP($B2648,競技者!$A$5:$I$1004,2,FALSE)))</f>
        <v/>
      </c>
      <c r="D2648" s="95" t="str">
        <f>IF($B2648="","",IF(VLOOKUP($B2648,競技者!$A$5:$I$1004,3,FALSE)="","",VLOOKUP($B2648,競技者!$A$5:$I$1004,3,FALSE)))</f>
        <v/>
      </c>
      <c r="E2648" s="95" t="str">
        <f>IF($B2648="","",IF(VLOOKUP($B2648,競技者!$A$5:$I$1004,4,FALSE)="","",VLOOKUP($B2648,競技者!$A$5:$I$1004,4,FALSE)))</f>
        <v/>
      </c>
      <c r="F2648" s="95" t="str">
        <f>IF($B2648="","",IF(VLOOKUP($B2648,競技者!$A$5:$I$1004,7,FALSE)="","",VLOOKUP($B2648,競技者!$A$5:$I$1004,7,FALSE)))</f>
        <v/>
      </c>
      <c r="G2648" s="95" t="str">
        <f>IF($B2648="","",IF(VLOOKUP($B2648,競技者!$A$5:$I$1004,9,FALSE)="","",VLOOKUP($B2648,競技者!$A$5:$I$1004,9,FALSE)))</f>
        <v/>
      </c>
      <c r="H2648" s="109"/>
      <c r="I2648" s="95" t="str">
        <f t="shared" si="205"/>
        <v/>
      </c>
      <c r="J2648" s="96"/>
      <c r="K2648" s="107" t="str">
        <f t="shared" si="206"/>
        <v/>
      </c>
      <c r="L2648" s="96"/>
      <c r="M2648" s="107" t="str">
        <f t="shared" si="207"/>
        <v/>
      </c>
      <c r="N2648" s="103"/>
      <c r="O2648" s="103"/>
      <c r="P2648" s="260"/>
      <c r="Q2648" s="97" t="str">
        <f t="shared" si="208"/>
        <v/>
      </c>
      <c r="R2648" s="98" t="str">
        <f t="shared" si="209"/>
        <v/>
      </c>
      <c r="S2648" s="96"/>
      <c r="T2648" s="234"/>
      <c r="U2648" s="105"/>
    </row>
    <row r="2649" spans="1:21">
      <c r="A2649" s="94">
        <v>2645</v>
      </c>
      <c r="B2649" s="207"/>
      <c r="C2649" s="208" t="str">
        <f>IF($B2649="","",IF(VLOOKUP($B2649,競技者!$A$5:$I$1004,2,FALSE)="","",VLOOKUP($B2649,競技者!$A$5:$I$1004,2,FALSE)))</f>
        <v/>
      </c>
      <c r="D2649" s="208" t="str">
        <f>IF($B2649="","",IF(VLOOKUP($B2649,競技者!$A$5:$I$1004,3,FALSE)="","",VLOOKUP($B2649,競技者!$A$5:$I$1004,3,FALSE)))</f>
        <v/>
      </c>
      <c r="E2649" s="208" t="str">
        <f>IF($B2649="","",IF(VLOOKUP($B2649,競技者!$A$5:$I$1004,4,FALSE)="","",VLOOKUP($B2649,競技者!$A$5:$I$1004,4,FALSE)))</f>
        <v/>
      </c>
      <c r="F2649" s="208" t="str">
        <f>IF($B2649="","",IF(VLOOKUP($B2649,競技者!$A$5:$I$1004,7,FALSE)="","",VLOOKUP($B2649,競技者!$A$5:$I$1004,7,FALSE)))</f>
        <v/>
      </c>
      <c r="G2649" s="208" t="str">
        <f>IF($B2649="","",IF(VLOOKUP($B2649,競技者!$A$5:$I$1004,9,FALSE)="","",VLOOKUP($B2649,競技者!$A$5:$I$1004,9,FALSE)))</f>
        <v/>
      </c>
      <c r="H2649" s="209"/>
      <c r="I2649" s="208" t="str">
        <f t="shared" si="205"/>
        <v/>
      </c>
      <c r="J2649" s="210"/>
      <c r="K2649" s="211" t="str">
        <f t="shared" si="206"/>
        <v/>
      </c>
      <c r="L2649" s="210"/>
      <c r="M2649" s="211" t="str">
        <f t="shared" si="207"/>
        <v/>
      </c>
      <c r="N2649" s="212"/>
      <c r="O2649" s="212"/>
      <c r="P2649" s="261"/>
      <c r="Q2649" s="213" t="str">
        <f t="shared" si="208"/>
        <v/>
      </c>
      <c r="R2649" s="214" t="str">
        <f t="shared" si="209"/>
        <v/>
      </c>
      <c r="S2649" s="210"/>
      <c r="T2649" s="238"/>
      <c r="U2649" s="216"/>
    </row>
    <row r="2650" spans="1:21">
      <c r="A2650" s="94">
        <v>2646</v>
      </c>
      <c r="B2650" s="199"/>
      <c r="C2650" s="120" t="str">
        <f>IF($B2650="","",IF(VLOOKUP($B2650,競技者!$A$5:$I$1004,2,FALSE)="","",VLOOKUP($B2650,競技者!$A$5:$I$1004,2,FALSE)))</f>
        <v/>
      </c>
      <c r="D2650" s="120" t="str">
        <f>IF($B2650="","",IF(VLOOKUP($B2650,競技者!$A$5:$I$1004,3,FALSE)="","",VLOOKUP($B2650,競技者!$A$5:$I$1004,3,FALSE)))</f>
        <v/>
      </c>
      <c r="E2650" s="120" t="str">
        <f>IF($B2650="","",IF(VLOOKUP($B2650,競技者!$A$5:$I$1004,4,FALSE)="","",VLOOKUP($B2650,競技者!$A$5:$I$1004,4,FALSE)))</f>
        <v/>
      </c>
      <c r="F2650" s="120" t="str">
        <f>IF($B2650="","",IF(VLOOKUP($B2650,競技者!$A$5:$I$1004,7,FALSE)="","",VLOOKUP($B2650,競技者!$A$5:$I$1004,7,FALSE)))</f>
        <v/>
      </c>
      <c r="G2650" s="120" t="str">
        <f>IF($B2650="","",IF(VLOOKUP($B2650,競技者!$A$5:$I$1004,9,FALSE)="","",VLOOKUP($B2650,競技者!$A$5:$I$1004,9,FALSE)))</f>
        <v/>
      </c>
      <c r="H2650" s="119"/>
      <c r="I2650" s="120" t="str">
        <f t="shared" si="205"/>
        <v/>
      </c>
      <c r="J2650" s="121"/>
      <c r="K2650" s="122" t="str">
        <f t="shared" si="206"/>
        <v/>
      </c>
      <c r="L2650" s="121"/>
      <c r="M2650" s="122" t="str">
        <f t="shared" si="207"/>
        <v/>
      </c>
      <c r="N2650" s="123"/>
      <c r="O2650" s="123"/>
      <c r="P2650" s="259"/>
      <c r="Q2650" s="124" t="str">
        <f t="shared" si="208"/>
        <v/>
      </c>
      <c r="R2650" s="125" t="str">
        <f t="shared" si="209"/>
        <v/>
      </c>
      <c r="S2650" s="121"/>
      <c r="T2650" s="236"/>
      <c r="U2650" s="127"/>
    </row>
    <row r="2651" spans="1:21">
      <c r="A2651" s="94">
        <v>2647</v>
      </c>
      <c r="B2651" s="111"/>
      <c r="C2651" s="95" t="str">
        <f>IF($B2651="","",IF(VLOOKUP($B2651,競技者!$A$5:$I$1004,2,FALSE)="","",VLOOKUP($B2651,競技者!$A$5:$I$1004,2,FALSE)))</f>
        <v/>
      </c>
      <c r="D2651" s="95" t="str">
        <f>IF($B2651="","",IF(VLOOKUP($B2651,競技者!$A$5:$I$1004,3,FALSE)="","",VLOOKUP($B2651,競技者!$A$5:$I$1004,3,FALSE)))</f>
        <v/>
      </c>
      <c r="E2651" s="95" t="str">
        <f>IF($B2651="","",IF(VLOOKUP($B2651,競技者!$A$5:$I$1004,4,FALSE)="","",VLOOKUP($B2651,競技者!$A$5:$I$1004,4,FALSE)))</f>
        <v/>
      </c>
      <c r="F2651" s="95" t="str">
        <f>IF($B2651="","",IF(VLOOKUP($B2651,競技者!$A$5:$I$1004,7,FALSE)="","",VLOOKUP($B2651,競技者!$A$5:$I$1004,7,FALSE)))</f>
        <v/>
      </c>
      <c r="G2651" s="95" t="str">
        <f>IF($B2651="","",IF(VLOOKUP($B2651,競技者!$A$5:$I$1004,9,FALSE)="","",VLOOKUP($B2651,競技者!$A$5:$I$1004,9,FALSE)))</f>
        <v/>
      </c>
      <c r="H2651" s="109"/>
      <c r="I2651" s="95" t="str">
        <f t="shared" si="205"/>
        <v/>
      </c>
      <c r="J2651" s="96"/>
      <c r="K2651" s="107" t="str">
        <f t="shared" si="206"/>
        <v/>
      </c>
      <c r="L2651" s="96"/>
      <c r="M2651" s="107" t="str">
        <f t="shared" si="207"/>
        <v/>
      </c>
      <c r="N2651" s="103"/>
      <c r="O2651" s="103"/>
      <c r="P2651" s="260"/>
      <c r="Q2651" s="97" t="str">
        <f t="shared" si="208"/>
        <v/>
      </c>
      <c r="R2651" s="98" t="str">
        <f t="shared" si="209"/>
        <v/>
      </c>
      <c r="S2651" s="96"/>
      <c r="T2651" s="234"/>
      <c r="U2651" s="105"/>
    </row>
    <row r="2652" spans="1:21">
      <c r="A2652" s="94">
        <v>2648</v>
      </c>
      <c r="B2652" s="111"/>
      <c r="C2652" s="95" t="str">
        <f>IF($B2652="","",IF(VLOOKUP($B2652,競技者!$A$5:$I$1004,2,FALSE)="","",VLOOKUP($B2652,競技者!$A$5:$I$1004,2,FALSE)))</f>
        <v/>
      </c>
      <c r="D2652" s="95" t="str">
        <f>IF($B2652="","",IF(VLOOKUP($B2652,競技者!$A$5:$I$1004,3,FALSE)="","",VLOOKUP($B2652,競技者!$A$5:$I$1004,3,FALSE)))</f>
        <v/>
      </c>
      <c r="E2652" s="95" t="str">
        <f>IF($B2652="","",IF(VLOOKUP($B2652,競技者!$A$5:$I$1004,4,FALSE)="","",VLOOKUP($B2652,競技者!$A$5:$I$1004,4,FALSE)))</f>
        <v/>
      </c>
      <c r="F2652" s="95" t="str">
        <f>IF($B2652="","",IF(VLOOKUP($B2652,競技者!$A$5:$I$1004,7,FALSE)="","",VLOOKUP($B2652,競技者!$A$5:$I$1004,7,FALSE)))</f>
        <v/>
      </c>
      <c r="G2652" s="95" t="str">
        <f>IF($B2652="","",IF(VLOOKUP($B2652,競技者!$A$5:$I$1004,9,FALSE)="","",VLOOKUP($B2652,競技者!$A$5:$I$1004,9,FALSE)))</f>
        <v/>
      </c>
      <c r="H2652" s="109"/>
      <c r="I2652" s="95" t="str">
        <f t="shared" si="205"/>
        <v/>
      </c>
      <c r="J2652" s="96"/>
      <c r="K2652" s="107" t="str">
        <f t="shared" si="206"/>
        <v/>
      </c>
      <c r="L2652" s="96"/>
      <c r="M2652" s="107" t="str">
        <f t="shared" si="207"/>
        <v/>
      </c>
      <c r="N2652" s="103"/>
      <c r="O2652" s="103"/>
      <c r="P2652" s="260"/>
      <c r="Q2652" s="97" t="str">
        <f t="shared" si="208"/>
        <v/>
      </c>
      <c r="R2652" s="98" t="str">
        <f t="shared" si="209"/>
        <v/>
      </c>
      <c r="S2652" s="96"/>
      <c r="T2652" s="234"/>
      <c r="U2652" s="105"/>
    </row>
    <row r="2653" spans="1:21">
      <c r="A2653" s="94">
        <v>2649</v>
      </c>
      <c r="B2653" s="111"/>
      <c r="C2653" s="95" t="str">
        <f>IF($B2653="","",IF(VLOOKUP($B2653,競技者!$A$5:$I$1004,2,FALSE)="","",VLOOKUP($B2653,競技者!$A$5:$I$1004,2,FALSE)))</f>
        <v/>
      </c>
      <c r="D2653" s="95" t="str">
        <f>IF($B2653="","",IF(VLOOKUP($B2653,競技者!$A$5:$I$1004,3,FALSE)="","",VLOOKUP($B2653,競技者!$A$5:$I$1004,3,FALSE)))</f>
        <v/>
      </c>
      <c r="E2653" s="95" t="str">
        <f>IF($B2653="","",IF(VLOOKUP($B2653,競技者!$A$5:$I$1004,4,FALSE)="","",VLOOKUP($B2653,競技者!$A$5:$I$1004,4,FALSE)))</f>
        <v/>
      </c>
      <c r="F2653" s="95" t="str">
        <f>IF($B2653="","",IF(VLOOKUP($B2653,競技者!$A$5:$I$1004,7,FALSE)="","",VLOOKUP($B2653,競技者!$A$5:$I$1004,7,FALSE)))</f>
        <v/>
      </c>
      <c r="G2653" s="95" t="str">
        <f>IF($B2653="","",IF(VLOOKUP($B2653,競技者!$A$5:$I$1004,9,FALSE)="","",VLOOKUP($B2653,競技者!$A$5:$I$1004,9,FALSE)))</f>
        <v/>
      </c>
      <c r="H2653" s="109"/>
      <c r="I2653" s="95" t="str">
        <f t="shared" si="205"/>
        <v/>
      </c>
      <c r="J2653" s="96"/>
      <c r="K2653" s="107" t="str">
        <f t="shared" si="206"/>
        <v/>
      </c>
      <c r="L2653" s="96"/>
      <c r="M2653" s="107" t="str">
        <f t="shared" si="207"/>
        <v/>
      </c>
      <c r="N2653" s="103"/>
      <c r="O2653" s="103"/>
      <c r="P2653" s="260"/>
      <c r="Q2653" s="97" t="str">
        <f t="shared" si="208"/>
        <v/>
      </c>
      <c r="R2653" s="98" t="str">
        <f t="shared" si="209"/>
        <v/>
      </c>
      <c r="S2653" s="96"/>
      <c r="T2653" s="234"/>
      <c r="U2653" s="105"/>
    </row>
    <row r="2654" spans="1:21" ht="12.6" thickBot="1">
      <c r="A2654" s="94">
        <v>2650</v>
      </c>
      <c r="B2654" s="217"/>
      <c r="C2654" s="218" t="str">
        <f>IF($B2654="","",IF(VLOOKUP($B2654,競技者!$A$5:$I$1004,2,FALSE)="","",VLOOKUP($B2654,競技者!$A$5:$I$1004,2,FALSE)))</f>
        <v/>
      </c>
      <c r="D2654" s="218" t="str">
        <f>IF($B2654="","",IF(VLOOKUP($B2654,競技者!$A$5:$I$1004,3,FALSE)="","",VLOOKUP($B2654,競技者!$A$5:$I$1004,3,FALSE)))</f>
        <v/>
      </c>
      <c r="E2654" s="218" t="str">
        <f>IF($B2654="","",IF(VLOOKUP($B2654,競技者!$A$5:$I$1004,4,FALSE)="","",VLOOKUP($B2654,競技者!$A$5:$I$1004,4,FALSE)))</f>
        <v/>
      </c>
      <c r="F2654" s="218" t="str">
        <f>IF($B2654="","",IF(VLOOKUP($B2654,競技者!$A$5:$I$1004,7,FALSE)="","",VLOOKUP($B2654,競技者!$A$5:$I$1004,7,FALSE)))</f>
        <v/>
      </c>
      <c r="G2654" s="218" t="str">
        <f>IF($B2654="","",IF(VLOOKUP($B2654,競技者!$A$5:$I$1004,9,FALSE)="","",VLOOKUP($B2654,競技者!$A$5:$I$1004,9,FALSE)))</f>
        <v/>
      </c>
      <c r="H2654" s="219"/>
      <c r="I2654" s="218" t="str">
        <f t="shared" si="205"/>
        <v/>
      </c>
      <c r="J2654" s="220"/>
      <c r="K2654" s="221" t="str">
        <f t="shared" si="206"/>
        <v/>
      </c>
      <c r="L2654" s="220"/>
      <c r="M2654" s="221" t="str">
        <f t="shared" si="207"/>
        <v/>
      </c>
      <c r="N2654" s="262"/>
      <c r="O2654" s="262"/>
      <c r="P2654" s="263"/>
      <c r="Q2654" s="222" t="str">
        <f t="shared" si="208"/>
        <v/>
      </c>
      <c r="R2654" s="223" t="str">
        <f t="shared" si="209"/>
        <v/>
      </c>
      <c r="S2654" s="220"/>
      <c r="T2654" s="237"/>
      <c r="U2654" s="224"/>
    </row>
    <row r="2655" spans="1:21">
      <c r="A2655" s="94">
        <v>2651</v>
      </c>
      <c r="B2655" s="199"/>
      <c r="C2655" s="120" t="str">
        <f>IF($B2655="","",IF(VLOOKUP($B2655,競技者!$A$5:$I$1004,2,FALSE)="","",VLOOKUP($B2655,競技者!$A$5:$I$1004,2,FALSE)))</f>
        <v/>
      </c>
      <c r="D2655" s="120" t="str">
        <f>IF($B2655="","",IF(VLOOKUP($B2655,競技者!$A$5:$I$1004,3,FALSE)="","",VLOOKUP($B2655,競技者!$A$5:$I$1004,3,FALSE)))</f>
        <v/>
      </c>
      <c r="E2655" s="120" t="str">
        <f>IF($B2655="","",IF(VLOOKUP($B2655,競技者!$A$5:$I$1004,4,FALSE)="","",VLOOKUP($B2655,競技者!$A$5:$I$1004,4,FALSE)))</f>
        <v/>
      </c>
      <c r="F2655" s="120" t="str">
        <f>IF($B2655="","",IF(VLOOKUP($B2655,競技者!$A$5:$I$1004,7,FALSE)="","",VLOOKUP($B2655,競技者!$A$5:$I$1004,7,FALSE)))</f>
        <v/>
      </c>
      <c r="G2655" s="120" t="str">
        <f>IF($B2655="","",IF(VLOOKUP($B2655,競技者!$A$5:$I$1004,9,FALSE)="","",VLOOKUP($B2655,競技者!$A$5:$I$1004,9,FALSE)))</f>
        <v/>
      </c>
      <c r="H2655" s="119"/>
      <c r="I2655" s="120" t="str">
        <f t="shared" si="205"/>
        <v/>
      </c>
      <c r="J2655" s="121"/>
      <c r="K2655" s="122" t="str">
        <f t="shared" si="206"/>
        <v/>
      </c>
      <c r="L2655" s="121"/>
      <c r="M2655" s="122" t="str">
        <f t="shared" si="207"/>
        <v/>
      </c>
      <c r="N2655" s="123"/>
      <c r="O2655" s="123"/>
      <c r="P2655" s="259"/>
      <c r="Q2655" s="124" t="str">
        <f t="shared" si="208"/>
        <v/>
      </c>
      <c r="R2655" s="125" t="str">
        <f t="shared" si="209"/>
        <v/>
      </c>
      <c r="S2655" s="121"/>
      <c r="T2655" s="236"/>
      <c r="U2655" s="127"/>
    </row>
    <row r="2656" spans="1:21">
      <c r="A2656" s="94">
        <v>2652</v>
      </c>
      <c r="B2656" s="111"/>
      <c r="C2656" s="95" t="str">
        <f>IF($B2656="","",IF(VLOOKUP($B2656,競技者!$A$5:$I$1004,2,FALSE)="","",VLOOKUP($B2656,競技者!$A$5:$I$1004,2,FALSE)))</f>
        <v/>
      </c>
      <c r="D2656" s="95" t="str">
        <f>IF($B2656="","",IF(VLOOKUP($B2656,競技者!$A$5:$I$1004,3,FALSE)="","",VLOOKUP($B2656,競技者!$A$5:$I$1004,3,FALSE)))</f>
        <v/>
      </c>
      <c r="E2656" s="95" t="str">
        <f>IF($B2656="","",IF(VLOOKUP($B2656,競技者!$A$5:$I$1004,4,FALSE)="","",VLOOKUP($B2656,競技者!$A$5:$I$1004,4,FALSE)))</f>
        <v/>
      </c>
      <c r="F2656" s="95" t="str">
        <f>IF($B2656="","",IF(VLOOKUP($B2656,競技者!$A$5:$I$1004,7,FALSE)="","",VLOOKUP($B2656,競技者!$A$5:$I$1004,7,FALSE)))</f>
        <v/>
      </c>
      <c r="G2656" s="95" t="str">
        <f>IF($B2656="","",IF(VLOOKUP($B2656,競技者!$A$5:$I$1004,9,FALSE)="","",VLOOKUP($B2656,競技者!$A$5:$I$1004,9,FALSE)))</f>
        <v/>
      </c>
      <c r="H2656" s="109"/>
      <c r="I2656" s="95" t="str">
        <f t="shared" si="205"/>
        <v/>
      </c>
      <c r="J2656" s="96"/>
      <c r="K2656" s="107" t="str">
        <f t="shared" si="206"/>
        <v/>
      </c>
      <c r="L2656" s="96"/>
      <c r="M2656" s="107" t="str">
        <f t="shared" si="207"/>
        <v/>
      </c>
      <c r="N2656" s="103"/>
      <c r="O2656" s="103"/>
      <c r="P2656" s="260"/>
      <c r="Q2656" s="97" t="str">
        <f t="shared" si="208"/>
        <v/>
      </c>
      <c r="R2656" s="98" t="str">
        <f t="shared" si="209"/>
        <v/>
      </c>
      <c r="S2656" s="96"/>
      <c r="T2656" s="234"/>
      <c r="U2656" s="105"/>
    </row>
    <row r="2657" spans="1:21">
      <c r="A2657" s="94">
        <v>2653</v>
      </c>
      <c r="B2657" s="111"/>
      <c r="C2657" s="95" t="str">
        <f>IF($B2657="","",IF(VLOOKUP($B2657,競技者!$A$5:$I$1004,2,FALSE)="","",VLOOKUP($B2657,競技者!$A$5:$I$1004,2,FALSE)))</f>
        <v/>
      </c>
      <c r="D2657" s="95" t="str">
        <f>IF($B2657="","",IF(VLOOKUP($B2657,競技者!$A$5:$I$1004,3,FALSE)="","",VLOOKUP($B2657,競技者!$A$5:$I$1004,3,FALSE)))</f>
        <v/>
      </c>
      <c r="E2657" s="95" t="str">
        <f>IF($B2657="","",IF(VLOOKUP($B2657,競技者!$A$5:$I$1004,4,FALSE)="","",VLOOKUP($B2657,競技者!$A$5:$I$1004,4,FALSE)))</f>
        <v/>
      </c>
      <c r="F2657" s="95" t="str">
        <f>IF($B2657="","",IF(VLOOKUP($B2657,競技者!$A$5:$I$1004,7,FALSE)="","",VLOOKUP($B2657,競技者!$A$5:$I$1004,7,FALSE)))</f>
        <v/>
      </c>
      <c r="G2657" s="95" t="str">
        <f>IF($B2657="","",IF(VLOOKUP($B2657,競技者!$A$5:$I$1004,9,FALSE)="","",VLOOKUP($B2657,競技者!$A$5:$I$1004,9,FALSE)))</f>
        <v/>
      </c>
      <c r="H2657" s="109"/>
      <c r="I2657" s="95" t="str">
        <f t="shared" si="205"/>
        <v/>
      </c>
      <c r="J2657" s="96"/>
      <c r="K2657" s="107" t="str">
        <f t="shared" si="206"/>
        <v/>
      </c>
      <c r="L2657" s="96"/>
      <c r="M2657" s="107" t="str">
        <f t="shared" si="207"/>
        <v/>
      </c>
      <c r="N2657" s="103"/>
      <c r="O2657" s="103"/>
      <c r="P2657" s="260"/>
      <c r="Q2657" s="97" t="str">
        <f t="shared" si="208"/>
        <v/>
      </c>
      <c r="R2657" s="98" t="str">
        <f t="shared" si="209"/>
        <v/>
      </c>
      <c r="S2657" s="96"/>
      <c r="T2657" s="234"/>
      <c r="U2657" s="105"/>
    </row>
    <row r="2658" spans="1:21">
      <c r="A2658" s="94">
        <v>2654</v>
      </c>
      <c r="B2658" s="111"/>
      <c r="C2658" s="95" t="str">
        <f>IF($B2658="","",IF(VLOOKUP($B2658,競技者!$A$5:$I$1004,2,FALSE)="","",VLOOKUP($B2658,競技者!$A$5:$I$1004,2,FALSE)))</f>
        <v/>
      </c>
      <c r="D2658" s="95" t="str">
        <f>IF($B2658="","",IF(VLOOKUP($B2658,競技者!$A$5:$I$1004,3,FALSE)="","",VLOOKUP($B2658,競技者!$A$5:$I$1004,3,FALSE)))</f>
        <v/>
      </c>
      <c r="E2658" s="95" t="str">
        <f>IF($B2658="","",IF(VLOOKUP($B2658,競技者!$A$5:$I$1004,4,FALSE)="","",VLOOKUP($B2658,競技者!$A$5:$I$1004,4,FALSE)))</f>
        <v/>
      </c>
      <c r="F2658" s="95" t="str">
        <f>IF($B2658="","",IF(VLOOKUP($B2658,競技者!$A$5:$I$1004,7,FALSE)="","",VLOOKUP($B2658,競技者!$A$5:$I$1004,7,FALSE)))</f>
        <v/>
      </c>
      <c r="G2658" s="95" t="str">
        <f>IF($B2658="","",IF(VLOOKUP($B2658,競技者!$A$5:$I$1004,9,FALSE)="","",VLOOKUP($B2658,競技者!$A$5:$I$1004,9,FALSE)))</f>
        <v/>
      </c>
      <c r="H2658" s="109"/>
      <c r="I2658" s="95" t="str">
        <f t="shared" si="205"/>
        <v/>
      </c>
      <c r="J2658" s="96"/>
      <c r="K2658" s="107" t="str">
        <f t="shared" si="206"/>
        <v/>
      </c>
      <c r="L2658" s="96"/>
      <c r="M2658" s="107" t="str">
        <f t="shared" si="207"/>
        <v/>
      </c>
      <c r="N2658" s="103"/>
      <c r="O2658" s="103"/>
      <c r="P2658" s="260"/>
      <c r="Q2658" s="97" t="str">
        <f t="shared" si="208"/>
        <v/>
      </c>
      <c r="R2658" s="98" t="str">
        <f t="shared" si="209"/>
        <v/>
      </c>
      <c r="S2658" s="96"/>
      <c r="T2658" s="234"/>
      <c r="U2658" s="105"/>
    </row>
    <row r="2659" spans="1:21">
      <c r="A2659" s="94">
        <v>2655</v>
      </c>
      <c r="B2659" s="207"/>
      <c r="C2659" s="208" t="str">
        <f>IF($B2659="","",IF(VLOOKUP($B2659,競技者!$A$5:$I$1004,2,FALSE)="","",VLOOKUP($B2659,競技者!$A$5:$I$1004,2,FALSE)))</f>
        <v/>
      </c>
      <c r="D2659" s="208" t="str">
        <f>IF($B2659="","",IF(VLOOKUP($B2659,競技者!$A$5:$I$1004,3,FALSE)="","",VLOOKUP($B2659,競技者!$A$5:$I$1004,3,FALSE)))</f>
        <v/>
      </c>
      <c r="E2659" s="208" t="str">
        <f>IF($B2659="","",IF(VLOOKUP($B2659,競技者!$A$5:$I$1004,4,FALSE)="","",VLOOKUP($B2659,競技者!$A$5:$I$1004,4,FALSE)))</f>
        <v/>
      </c>
      <c r="F2659" s="208" t="str">
        <f>IF($B2659="","",IF(VLOOKUP($B2659,競技者!$A$5:$I$1004,7,FALSE)="","",VLOOKUP($B2659,競技者!$A$5:$I$1004,7,FALSE)))</f>
        <v/>
      </c>
      <c r="G2659" s="208" t="str">
        <f>IF($B2659="","",IF(VLOOKUP($B2659,競技者!$A$5:$I$1004,9,FALSE)="","",VLOOKUP($B2659,競技者!$A$5:$I$1004,9,FALSE)))</f>
        <v/>
      </c>
      <c r="H2659" s="209"/>
      <c r="I2659" s="208" t="str">
        <f t="shared" si="205"/>
        <v/>
      </c>
      <c r="J2659" s="210"/>
      <c r="K2659" s="211" t="str">
        <f t="shared" si="206"/>
        <v/>
      </c>
      <c r="L2659" s="210"/>
      <c r="M2659" s="211" t="str">
        <f t="shared" si="207"/>
        <v/>
      </c>
      <c r="N2659" s="212"/>
      <c r="O2659" s="212"/>
      <c r="P2659" s="261"/>
      <c r="Q2659" s="213" t="str">
        <f t="shared" si="208"/>
        <v/>
      </c>
      <c r="R2659" s="214" t="str">
        <f t="shared" si="209"/>
        <v/>
      </c>
      <c r="S2659" s="210"/>
      <c r="T2659" s="238"/>
      <c r="U2659" s="216"/>
    </row>
    <row r="2660" spans="1:21">
      <c r="A2660" s="94">
        <v>2656</v>
      </c>
      <c r="B2660" s="199"/>
      <c r="C2660" s="120" t="str">
        <f>IF($B2660="","",IF(VLOOKUP($B2660,競技者!$A$5:$I$1004,2,FALSE)="","",VLOOKUP($B2660,競技者!$A$5:$I$1004,2,FALSE)))</f>
        <v/>
      </c>
      <c r="D2660" s="120" t="str">
        <f>IF($B2660="","",IF(VLOOKUP($B2660,競技者!$A$5:$I$1004,3,FALSE)="","",VLOOKUP($B2660,競技者!$A$5:$I$1004,3,FALSE)))</f>
        <v/>
      </c>
      <c r="E2660" s="120" t="str">
        <f>IF($B2660="","",IF(VLOOKUP($B2660,競技者!$A$5:$I$1004,4,FALSE)="","",VLOOKUP($B2660,競技者!$A$5:$I$1004,4,FALSE)))</f>
        <v/>
      </c>
      <c r="F2660" s="120" t="str">
        <f>IF($B2660="","",IF(VLOOKUP($B2660,競技者!$A$5:$I$1004,7,FALSE)="","",VLOOKUP($B2660,競技者!$A$5:$I$1004,7,FALSE)))</f>
        <v/>
      </c>
      <c r="G2660" s="120" t="str">
        <f>IF($B2660="","",IF(VLOOKUP($B2660,競技者!$A$5:$I$1004,9,FALSE)="","",VLOOKUP($B2660,競技者!$A$5:$I$1004,9,FALSE)))</f>
        <v/>
      </c>
      <c r="H2660" s="119"/>
      <c r="I2660" s="120" t="str">
        <f t="shared" si="205"/>
        <v/>
      </c>
      <c r="J2660" s="121"/>
      <c r="K2660" s="122" t="str">
        <f t="shared" si="206"/>
        <v/>
      </c>
      <c r="L2660" s="121"/>
      <c r="M2660" s="122" t="str">
        <f t="shared" si="207"/>
        <v/>
      </c>
      <c r="N2660" s="123"/>
      <c r="O2660" s="123"/>
      <c r="P2660" s="259"/>
      <c r="Q2660" s="124" t="str">
        <f t="shared" si="208"/>
        <v/>
      </c>
      <c r="R2660" s="125" t="str">
        <f t="shared" si="209"/>
        <v/>
      </c>
      <c r="S2660" s="121"/>
      <c r="T2660" s="236"/>
      <c r="U2660" s="127"/>
    </row>
    <row r="2661" spans="1:21">
      <c r="A2661" s="94">
        <v>2657</v>
      </c>
      <c r="B2661" s="111"/>
      <c r="C2661" s="95" t="str">
        <f>IF($B2661="","",IF(VLOOKUP($B2661,競技者!$A$5:$I$1004,2,FALSE)="","",VLOOKUP($B2661,競技者!$A$5:$I$1004,2,FALSE)))</f>
        <v/>
      </c>
      <c r="D2661" s="95" t="str">
        <f>IF($B2661="","",IF(VLOOKUP($B2661,競技者!$A$5:$I$1004,3,FALSE)="","",VLOOKUP($B2661,競技者!$A$5:$I$1004,3,FALSE)))</f>
        <v/>
      </c>
      <c r="E2661" s="95" t="str">
        <f>IF($B2661="","",IF(VLOOKUP($B2661,競技者!$A$5:$I$1004,4,FALSE)="","",VLOOKUP($B2661,競技者!$A$5:$I$1004,4,FALSE)))</f>
        <v/>
      </c>
      <c r="F2661" s="95" t="str">
        <f>IF($B2661="","",IF(VLOOKUP($B2661,競技者!$A$5:$I$1004,7,FALSE)="","",VLOOKUP($B2661,競技者!$A$5:$I$1004,7,FALSE)))</f>
        <v/>
      </c>
      <c r="G2661" s="95" t="str">
        <f>IF($B2661="","",IF(VLOOKUP($B2661,競技者!$A$5:$I$1004,9,FALSE)="","",VLOOKUP($B2661,競技者!$A$5:$I$1004,9,FALSE)))</f>
        <v/>
      </c>
      <c r="H2661" s="109"/>
      <c r="I2661" s="95" t="str">
        <f t="shared" si="205"/>
        <v/>
      </c>
      <c r="J2661" s="96"/>
      <c r="K2661" s="107" t="str">
        <f t="shared" si="206"/>
        <v/>
      </c>
      <c r="L2661" s="96"/>
      <c r="M2661" s="107" t="str">
        <f t="shared" si="207"/>
        <v/>
      </c>
      <c r="N2661" s="103"/>
      <c r="O2661" s="103"/>
      <c r="P2661" s="260"/>
      <c r="Q2661" s="97" t="str">
        <f t="shared" si="208"/>
        <v/>
      </c>
      <c r="R2661" s="98" t="str">
        <f t="shared" si="209"/>
        <v/>
      </c>
      <c r="S2661" s="96"/>
      <c r="T2661" s="234"/>
      <c r="U2661" s="105"/>
    </row>
    <row r="2662" spans="1:21">
      <c r="A2662" s="94">
        <v>2658</v>
      </c>
      <c r="B2662" s="111"/>
      <c r="C2662" s="95" t="str">
        <f>IF($B2662="","",IF(VLOOKUP($B2662,競技者!$A$5:$I$1004,2,FALSE)="","",VLOOKUP($B2662,競技者!$A$5:$I$1004,2,FALSE)))</f>
        <v/>
      </c>
      <c r="D2662" s="95" t="str">
        <f>IF($B2662="","",IF(VLOOKUP($B2662,競技者!$A$5:$I$1004,3,FALSE)="","",VLOOKUP($B2662,競技者!$A$5:$I$1004,3,FALSE)))</f>
        <v/>
      </c>
      <c r="E2662" s="95" t="str">
        <f>IF($B2662="","",IF(VLOOKUP($B2662,競技者!$A$5:$I$1004,4,FALSE)="","",VLOOKUP($B2662,競技者!$A$5:$I$1004,4,FALSE)))</f>
        <v/>
      </c>
      <c r="F2662" s="95" t="str">
        <f>IF($B2662="","",IF(VLOOKUP($B2662,競技者!$A$5:$I$1004,7,FALSE)="","",VLOOKUP($B2662,競技者!$A$5:$I$1004,7,FALSE)))</f>
        <v/>
      </c>
      <c r="G2662" s="95" t="str">
        <f>IF($B2662="","",IF(VLOOKUP($B2662,競技者!$A$5:$I$1004,9,FALSE)="","",VLOOKUP($B2662,競技者!$A$5:$I$1004,9,FALSE)))</f>
        <v/>
      </c>
      <c r="H2662" s="109"/>
      <c r="I2662" s="95" t="str">
        <f t="shared" si="205"/>
        <v/>
      </c>
      <c r="J2662" s="96"/>
      <c r="K2662" s="107" t="str">
        <f t="shared" si="206"/>
        <v/>
      </c>
      <c r="L2662" s="96"/>
      <c r="M2662" s="107" t="str">
        <f t="shared" si="207"/>
        <v/>
      </c>
      <c r="N2662" s="103"/>
      <c r="O2662" s="103"/>
      <c r="P2662" s="260"/>
      <c r="Q2662" s="97" t="str">
        <f t="shared" si="208"/>
        <v/>
      </c>
      <c r="R2662" s="98" t="str">
        <f t="shared" si="209"/>
        <v/>
      </c>
      <c r="S2662" s="96"/>
      <c r="T2662" s="234"/>
      <c r="U2662" s="105"/>
    </row>
    <row r="2663" spans="1:21">
      <c r="A2663" s="94">
        <v>2659</v>
      </c>
      <c r="B2663" s="111"/>
      <c r="C2663" s="95" t="str">
        <f>IF($B2663="","",IF(VLOOKUP($B2663,競技者!$A$5:$I$1004,2,FALSE)="","",VLOOKUP($B2663,競技者!$A$5:$I$1004,2,FALSE)))</f>
        <v/>
      </c>
      <c r="D2663" s="95" t="str">
        <f>IF($B2663="","",IF(VLOOKUP($B2663,競技者!$A$5:$I$1004,3,FALSE)="","",VLOOKUP($B2663,競技者!$A$5:$I$1004,3,FALSE)))</f>
        <v/>
      </c>
      <c r="E2663" s="95" t="str">
        <f>IF($B2663="","",IF(VLOOKUP($B2663,競技者!$A$5:$I$1004,4,FALSE)="","",VLOOKUP($B2663,競技者!$A$5:$I$1004,4,FALSE)))</f>
        <v/>
      </c>
      <c r="F2663" s="95" t="str">
        <f>IF($B2663="","",IF(VLOOKUP($B2663,競技者!$A$5:$I$1004,7,FALSE)="","",VLOOKUP($B2663,競技者!$A$5:$I$1004,7,FALSE)))</f>
        <v/>
      </c>
      <c r="G2663" s="95" t="str">
        <f>IF($B2663="","",IF(VLOOKUP($B2663,競技者!$A$5:$I$1004,9,FALSE)="","",VLOOKUP($B2663,競技者!$A$5:$I$1004,9,FALSE)))</f>
        <v/>
      </c>
      <c r="H2663" s="109"/>
      <c r="I2663" s="95" t="str">
        <f t="shared" si="205"/>
        <v/>
      </c>
      <c r="J2663" s="96"/>
      <c r="K2663" s="107" t="str">
        <f t="shared" si="206"/>
        <v/>
      </c>
      <c r="L2663" s="96"/>
      <c r="M2663" s="107" t="str">
        <f t="shared" si="207"/>
        <v/>
      </c>
      <c r="N2663" s="103"/>
      <c r="O2663" s="103"/>
      <c r="P2663" s="260"/>
      <c r="Q2663" s="97" t="str">
        <f t="shared" si="208"/>
        <v/>
      </c>
      <c r="R2663" s="98" t="str">
        <f t="shared" si="209"/>
        <v/>
      </c>
      <c r="S2663" s="96"/>
      <c r="T2663" s="234"/>
      <c r="U2663" s="105"/>
    </row>
    <row r="2664" spans="1:21" ht="12.6" thickBot="1">
      <c r="A2664" s="94">
        <v>2660</v>
      </c>
      <c r="B2664" s="217"/>
      <c r="C2664" s="218" t="str">
        <f>IF($B2664="","",IF(VLOOKUP($B2664,競技者!$A$5:$I$1004,2,FALSE)="","",VLOOKUP($B2664,競技者!$A$5:$I$1004,2,FALSE)))</f>
        <v/>
      </c>
      <c r="D2664" s="218" t="str">
        <f>IF($B2664="","",IF(VLOOKUP($B2664,競技者!$A$5:$I$1004,3,FALSE)="","",VLOOKUP($B2664,競技者!$A$5:$I$1004,3,FALSE)))</f>
        <v/>
      </c>
      <c r="E2664" s="218" t="str">
        <f>IF($B2664="","",IF(VLOOKUP($B2664,競技者!$A$5:$I$1004,4,FALSE)="","",VLOOKUP($B2664,競技者!$A$5:$I$1004,4,FALSE)))</f>
        <v/>
      </c>
      <c r="F2664" s="218" t="str">
        <f>IF($B2664="","",IF(VLOOKUP($B2664,競技者!$A$5:$I$1004,7,FALSE)="","",VLOOKUP($B2664,競技者!$A$5:$I$1004,7,FALSE)))</f>
        <v/>
      </c>
      <c r="G2664" s="218" t="str">
        <f>IF($B2664="","",IF(VLOOKUP($B2664,競技者!$A$5:$I$1004,9,FALSE)="","",VLOOKUP($B2664,競技者!$A$5:$I$1004,9,FALSE)))</f>
        <v/>
      </c>
      <c r="H2664" s="219"/>
      <c r="I2664" s="218" t="str">
        <f t="shared" si="205"/>
        <v/>
      </c>
      <c r="J2664" s="220"/>
      <c r="K2664" s="221" t="str">
        <f t="shared" si="206"/>
        <v/>
      </c>
      <c r="L2664" s="220"/>
      <c r="M2664" s="221" t="str">
        <f t="shared" si="207"/>
        <v/>
      </c>
      <c r="N2664" s="262"/>
      <c r="O2664" s="262"/>
      <c r="P2664" s="263"/>
      <c r="Q2664" s="222" t="str">
        <f t="shared" si="208"/>
        <v/>
      </c>
      <c r="R2664" s="223" t="str">
        <f t="shared" si="209"/>
        <v/>
      </c>
      <c r="S2664" s="220"/>
      <c r="T2664" s="237"/>
      <c r="U2664" s="224"/>
    </row>
    <row r="2665" spans="1:21">
      <c r="A2665" s="94">
        <v>2661</v>
      </c>
      <c r="B2665" s="199"/>
      <c r="C2665" s="120" t="str">
        <f>IF($B2665="","",IF(VLOOKUP($B2665,競技者!$A$5:$I$1004,2,FALSE)="","",VLOOKUP($B2665,競技者!$A$5:$I$1004,2,FALSE)))</f>
        <v/>
      </c>
      <c r="D2665" s="120" t="str">
        <f>IF($B2665="","",IF(VLOOKUP($B2665,競技者!$A$5:$I$1004,3,FALSE)="","",VLOOKUP($B2665,競技者!$A$5:$I$1004,3,FALSE)))</f>
        <v/>
      </c>
      <c r="E2665" s="120" t="str">
        <f>IF($B2665="","",IF(VLOOKUP($B2665,競技者!$A$5:$I$1004,4,FALSE)="","",VLOOKUP($B2665,競技者!$A$5:$I$1004,4,FALSE)))</f>
        <v/>
      </c>
      <c r="F2665" s="120" t="str">
        <f>IF($B2665="","",IF(VLOOKUP($B2665,競技者!$A$5:$I$1004,7,FALSE)="","",VLOOKUP($B2665,競技者!$A$5:$I$1004,7,FALSE)))</f>
        <v/>
      </c>
      <c r="G2665" s="120" t="str">
        <f>IF($B2665="","",IF(VLOOKUP($B2665,競技者!$A$5:$I$1004,9,FALSE)="","",VLOOKUP($B2665,競技者!$A$5:$I$1004,9,FALSE)))</f>
        <v/>
      </c>
      <c r="H2665" s="119"/>
      <c r="I2665" s="120" t="str">
        <f t="shared" si="205"/>
        <v/>
      </c>
      <c r="J2665" s="121"/>
      <c r="K2665" s="122" t="str">
        <f t="shared" si="206"/>
        <v/>
      </c>
      <c r="L2665" s="121"/>
      <c r="M2665" s="122" t="str">
        <f t="shared" si="207"/>
        <v/>
      </c>
      <c r="N2665" s="123"/>
      <c r="O2665" s="123"/>
      <c r="P2665" s="259"/>
      <c r="Q2665" s="124" t="str">
        <f t="shared" si="208"/>
        <v/>
      </c>
      <c r="R2665" s="125" t="str">
        <f t="shared" si="209"/>
        <v/>
      </c>
      <c r="S2665" s="121"/>
      <c r="T2665" s="236"/>
      <c r="U2665" s="127"/>
    </row>
    <row r="2666" spans="1:21">
      <c r="A2666" s="94">
        <v>2662</v>
      </c>
      <c r="B2666" s="111"/>
      <c r="C2666" s="95" t="str">
        <f>IF($B2666="","",IF(VLOOKUP($B2666,競技者!$A$5:$I$1004,2,FALSE)="","",VLOOKUP($B2666,競技者!$A$5:$I$1004,2,FALSE)))</f>
        <v/>
      </c>
      <c r="D2666" s="95" t="str">
        <f>IF($B2666="","",IF(VLOOKUP($B2666,競技者!$A$5:$I$1004,3,FALSE)="","",VLOOKUP($B2666,競技者!$A$5:$I$1004,3,FALSE)))</f>
        <v/>
      </c>
      <c r="E2666" s="95" t="str">
        <f>IF($B2666="","",IF(VLOOKUP($B2666,競技者!$A$5:$I$1004,4,FALSE)="","",VLOOKUP($B2666,競技者!$A$5:$I$1004,4,FALSE)))</f>
        <v/>
      </c>
      <c r="F2666" s="95" t="str">
        <f>IF($B2666="","",IF(VLOOKUP($B2666,競技者!$A$5:$I$1004,7,FALSE)="","",VLOOKUP($B2666,競技者!$A$5:$I$1004,7,FALSE)))</f>
        <v/>
      </c>
      <c r="G2666" s="95" t="str">
        <f>IF($B2666="","",IF(VLOOKUP($B2666,競技者!$A$5:$I$1004,9,FALSE)="","",VLOOKUP($B2666,競技者!$A$5:$I$1004,9,FALSE)))</f>
        <v/>
      </c>
      <c r="H2666" s="109"/>
      <c r="I2666" s="95" t="str">
        <f t="shared" si="205"/>
        <v/>
      </c>
      <c r="J2666" s="96"/>
      <c r="K2666" s="107" t="str">
        <f t="shared" si="206"/>
        <v/>
      </c>
      <c r="L2666" s="96"/>
      <c r="M2666" s="107" t="str">
        <f t="shared" si="207"/>
        <v/>
      </c>
      <c r="N2666" s="103"/>
      <c r="O2666" s="103"/>
      <c r="P2666" s="260"/>
      <c r="Q2666" s="97" t="str">
        <f t="shared" si="208"/>
        <v/>
      </c>
      <c r="R2666" s="98" t="str">
        <f t="shared" si="209"/>
        <v/>
      </c>
      <c r="S2666" s="96"/>
      <c r="T2666" s="234"/>
      <c r="U2666" s="105"/>
    </row>
    <row r="2667" spans="1:21">
      <c r="A2667" s="94">
        <v>2663</v>
      </c>
      <c r="B2667" s="111"/>
      <c r="C2667" s="95" t="str">
        <f>IF($B2667="","",IF(VLOOKUP($B2667,競技者!$A$5:$I$1004,2,FALSE)="","",VLOOKUP($B2667,競技者!$A$5:$I$1004,2,FALSE)))</f>
        <v/>
      </c>
      <c r="D2667" s="95" t="str">
        <f>IF($B2667="","",IF(VLOOKUP($B2667,競技者!$A$5:$I$1004,3,FALSE)="","",VLOOKUP($B2667,競技者!$A$5:$I$1004,3,FALSE)))</f>
        <v/>
      </c>
      <c r="E2667" s="95" t="str">
        <f>IF($B2667="","",IF(VLOOKUP($B2667,競技者!$A$5:$I$1004,4,FALSE)="","",VLOOKUP($B2667,競技者!$A$5:$I$1004,4,FALSE)))</f>
        <v/>
      </c>
      <c r="F2667" s="95" t="str">
        <f>IF($B2667="","",IF(VLOOKUP($B2667,競技者!$A$5:$I$1004,7,FALSE)="","",VLOOKUP($B2667,競技者!$A$5:$I$1004,7,FALSE)))</f>
        <v/>
      </c>
      <c r="G2667" s="95" t="str">
        <f>IF($B2667="","",IF(VLOOKUP($B2667,競技者!$A$5:$I$1004,9,FALSE)="","",VLOOKUP($B2667,競技者!$A$5:$I$1004,9,FALSE)))</f>
        <v/>
      </c>
      <c r="H2667" s="109"/>
      <c r="I2667" s="95" t="str">
        <f t="shared" si="205"/>
        <v/>
      </c>
      <c r="J2667" s="96"/>
      <c r="K2667" s="107" t="str">
        <f t="shared" si="206"/>
        <v/>
      </c>
      <c r="L2667" s="96"/>
      <c r="M2667" s="107" t="str">
        <f t="shared" si="207"/>
        <v/>
      </c>
      <c r="N2667" s="103"/>
      <c r="O2667" s="103"/>
      <c r="P2667" s="260"/>
      <c r="Q2667" s="97" t="str">
        <f t="shared" si="208"/>
        <v/>
      </c>
      <c r="R2667" s="98" t="str">
        <f t="shared" si="209"/>
        <v/>
      </c>
      <c r="S2667" s="96"/>
      <c r="T2667" s="234"/>
      <c r="U2667" s="105"/>
    </row>
    <row r="2668" spans="1:21">
      <c r="A2668" s="94">
        <v>2664</v>
      </c>
      <c r="B2668" s="111"/>
      <c r="C2668" s="95" t="str">
        <f>IF($B2668="","",IF(VLOOKUP($B2668,競技者!$A$5:$I$1004,2,FALSE)="","",VLOOKUP($B2668,競技者!$A$5:$I$1004,2,FALSE)))</f>
        <v/>
      </c>
      <c r="D2668" s="95" t="str">
        <f>IF($B2668="","",IF(VLOOKUP($B2668,競技者!$A$5:$I$1004,3,FALSE)="","",VLOOKUP($B2668,競技者!$A$5:$I$1004,3,FALSE)))</f>
        <v/>
      </c>
      <c r="E2668" s="95" t="str">
        <f>IF($B2668="","",IF(VLOOKUP($B2668,競技者!$A$5:$I$1004,4,FALSE)="","",VLOOKUP($B2668,競技者!$A$5:$I$1004,4,FALSE)))</f>
        <v/>
      </c>
      <c r="F2668" s="95" t="str">
        <f>IF($B2668="","",IF(VLOOKUP($B2668,競技者!$A$5:$I$1004,7,FALSE)="","",VLOOKUP($B2668,競技者!$A$5:$I$1004,7,FALSE)))</f>
        <v/>
      </c>
      <c r="G2668" s="95" t="str">
        <f>IF($B2668="","",IF(VLOOKUP($B2668,競技者!$A$5:$I$1004,9,FALSE)="","",VLOOKUP($B2668,競技者!$A$5:$I$1004,9,FALSE)))</f>
        <v/>
      </c>
      <c r="H2668" s="109"/>
      <c r="I2668" s="95" t="str">
        <f t="shared" si="205"/>
        <v/>
      </c>
      <c r="J2668" s="96"/>
      <c r="K2668" s="107" t="str">
        <f t="shared" si="206"/>
        <v/>
      </c>
      <c r="L2668" s="96"/>
      <c r="M2668" s="107" t="str">
        <f t="shared" si="207"/>
        <v/>
      </c>
      <c r="N2668" s="103"/>
      <c r="O2668" s="103"/>
      <c r="P2668" s="260"/>
      <c r="Q2668" s="97" t="str">
        <f t="shared" si="208"/>
        <v/>
      </c>
      <c r="R2668" s="98" t="str">
        <f t="shared" si="209"/>
        <v/>
      </c>
      <c r="S2668" s="96"/>
      <c r="T2668" s="234"/>
      <c r="U2668" s="105"/>
    </row>
    <row r="2669" spans="1:21">
      <c r="A2669" s="94">
        <v>2665</v>
      </c>
      <c r="B2669" s="207"/>
      <c r="C2669" s="208" t="str">
        <f>IF($B2669="","",IF(VLOOKUP($B2669,競技者!$A$5:$I$1004,2,FALSE)="","",VLOOKUP($B2669,競技者!$A$5:$I$1004,2,FALSE)))</f>
        <v/>
      </c>
      <c r="D2669" s="208" t="str">
        <f>IF($B2669="","",IF(VLOOKUP($B2669,競技者!$A$5:$I$1004,3,FALSE)="","",VLOOKUP($B2669,競技者!$A$5:$I$1004,3,FALSE)))</f>
        <v/>
      </c>
      <c r="E2669" s="208" t="str">
        <f>IF($B2669="","",IF(VLOOKUP($B2669,競技者!$A$5:$I$1004,4,FALSE)="","",VLOOKUP($B2669,競技者!$A$5:$I$1004,4,FALSE)))</f>
        <v/>
      </c>
      <c r="F2669" s="208" t="str">
        <f>IF($B2669="","",IF(VLOOKUP($B2669,競技者!$A$5:$I$1004,7,FALSE)="","",VLOOKUP($B2669,競技者!$A$5:$I$1004,7,FALSE)))</f>
        <v/>
      </c>
      <c r="G2669" s="208" t="str">
        <f>IF($B2669="","",IF(VLOOKUP($B2669,競技者!$A$5:$I$1004,9,FALSE)="","",VLOOKUP($B2669,競技者!$A$5:$I$1004,9,FALSE)))</f>
        <v/>
      </c>
      <c r="H2669" s="209"/>
      <c r="I2669" s="208" t="str">
        <f t="shared" si="205"/>
        <v/>
      </c>
      <c r="J2669" s="210"/>
      <c r="K2669" s="211" t="str">
        <f t="shared" si="206"/>
        <v/>
      </c>
      <c r="L2669" s="210"/>
      <c r="M2669" s="211" t="str">
        <f t="shared" si="207"/>
        <v/>
      </c>
      <c r="N2669" s="212"/>
      <c r="O2669" s="212"/>
      <c r="P2669" s="261"/>
      <c r="Q2669" s="213" t="str">
        <f t="shared" si="208"/>
        <v/>
      </c>
      <c r="R2669" s="214" t="str">
        <f t="shared" si="209"/>
        <v/>
      </c>
      <c r="S2669" s="210"/>
      <c r="T2669" s="238"/>
      <c r="U2669" s="216"/>
    </row>
    <row r="2670" spans="1:21">
      <c r="A2670" s="94">
        <v>2666</v>
      </c>
      <c r="B2670" s="199"/>
      <c r="C2670" s="120" t="str">
        <f>IF($B2670="","",IF(VLOOKUP($B2670,競技者!$A$5:$I$1004,2,FALSE)="","",VLOOKUP($B2670,競技者!$A$5:$I$1004,2,FALSE)))</f>
        <v/>
      </c>
      <c r="D2670" s="120" t="str">
        <f>IF($B2670="","",IF(VLOOKUP($B2670,競技者!$A$5:$I$1004,3,FALSE)="","",VLOOKUP($B2670,競技者!$A$5:$I$1004,3,FALSE)))</f>
        <v/>
      </c>
      <c r="E2670" s="120" t="str">
        <f>IF($B2670="","",IF(VLOOKUP($B2670,競技者!$A$5:$I$1004,4,FALSE)="","",VLOOKUP($B2670,競技者!$A$5:$I$1004,4,FALSE)))</f>
        <v/>
      </c>
      <c r="F2670" s="120" t="str">
        <f>IF($B2670="","",IF(VLOOKUP($B2670,競技者!$A$5:$I$1004,7,FALSE)="","",VLOOKUP($B2670,競技者!$A$5:$I$1004,7,FALSE)))</f>
        <v/>
      </c>
      <c r="G2670" s="120" t="str">
        <f>IF($B2670="","",IF(VLOOKUP($B2670,競技者!$A$5:$I$1004,9,FALSE)="","",VLOOKUP($B2670,競技者!$A$5:$I$1004,9,FALSE)))</f>
        <v/>
      </c>
      <c r="H2670" s="119"/>
      <c r="I2670" s="120" t="str">
        <f t="shared" si="205"/>
        <v/>
      </c>
      <c r="J2670" s="121"/>
      <c r="K2670" s="122" t="str">
        <f t="shared" si="206"/>
        <v/>
      </c>
      <c r="L2670" s="121"/>
      <c r="M2670" s="122" t="str">
        <f t="shared" si="207"/>
        <v/>
      </c>
      <c r="N2670" s="123"/>
      <c r="O2670" s="123"/>
      <c r="P2670" s="259"/>
      <c r="Q2670" s="124" t="str">
        <f t="shared" si="208"/>
        <v/>
      </c>
      <c r="R2670" s="125" t="str">
        <f t="shared" si="209"/>
        <v/>
      </c>
      <c r="S2670" s="121"/>
      <c r="T2670" s="236"/>
      <c r="U2670" s="127"/>
    </row>
    <row r="2671" spans="1:21">
      <c r="A2671" s="94">
        <v>2667</v>
      </c>
      <c r="B2671" s="111"/>
      <c r="C2671" s="95" t="str">
        <f>IF($B2671="","",IF(VLOOKUP($B2671,競技者!$A$5:$I$1004,2,FALSE)="","",VLOOKUP($B2671,競技者!$A$5:$I$1004,2,FALSE)))</f>
        <v/>
      </c>
      <c r="D2671" s="95" t="str">
        <f>IF($B2671="","",IF(VLOOKUP($B2671,競技者!$A$5:$I$1004,3,FALSE)="","",VLOOKUP($B2671,競技者!$A$5:$I$1004,3,FALSE)))</f>
        <v/>
      </c>
      <c r="E2671" s="95" t="str">
        <f>IF($B2671="","",IF(VLOOKUP($B2671,競技者!$A$5:$I$1004,4,FALSE)="","",VLOOKUP($B2671,競技者!$A$5:$I$1004,4,FALSE)))</f>
        <v/>
      </c>
      <c r="F2671" s="95" t="str">
        <f>IF($B2671="","",IF(VLOOKUP($B2671,競技者!$A$5:$I$1004,7,FALSE)="","",VLOOKUP($B2671,競技者!$A$5:$I$1004,7,FALSE)))</f>
        <v/>
      </c>
      <c r="G2671" s="95" t="str">
        <f>IF($B2671="","",IF(VLOOKUP($B2671,競技者!$A$5:$I$1004,9,FALSE)="","",VLOOKUP($B2671,競技者!$A$5:$I$1004,9,FALSE)))</f>
        <v/>
      </c>
      <c r="H2671" s="109"/>
      <c r="I2671" s="95" t="str">
        <f t="shared" si="205"/>
        <v/>
      </c>
      <c r="J2671" s="96"/>
      <c r="K2671" s="107" t="str">
        <f t="shared" si="206"/>
        <v/>
      </c>
      <c r="L2671" s="96"/>
      <c r="M2671" s="107" t="str">
        <f t="shared" si="207"/>
        <v/>
      </c>
      <c r="N2671" s="103"/>
      <c r="O2671" s="103"/>
      <c r="P2671" s="260"/>
      <c r="Q2671" s="97" t="str">
        <f t="shared" si="208"/>
        <v/>
      </c>
      <c r="R2671" s="98" t="str">
        <f t="shared" si="209"/>
        <v/>
      </c>
      <c r="S2671" s="96"/>
      <c r="T2671" s="234"/>
      <c r="U2671" s="105"/>
    </row>
    <row r="2672" spans="1:21">
      <c r="A2672" s="94">
        <v>2668</v>
      </c>
      <c r="B2672" s="111"/>
      <c r="C2672" s="95" t="str">
        <f>IF($B2672="","",IF(VLOOKUP($B2672,競技者!$A$5:$I$1004,2,FALSE)="","",VLOOKUP($B2672,競技者!$A$5:$I$1004,2,FALSE)))</f>
        <v/>
      </c>
      <c r="D2672" s="95" t="str">
        <f>IF($B2672="","",IF(VLOOKUP($B2672,競技者!$A$5:$I$1004,3,FALSE)="","",VLOOKUP($B2672,競技者!$A$5:$I$1004,3,FALSE)))</f>
        <v/>
      </c>
      <c r="E2672" s="95" t="str">
        <f>IF($B2672="","",IF(VLOOKUP($B2672,競技者!$A$5:$I$1004,4,FALSE)="","",VLOOKUP($B2672,競技者!$A$5:$I$1004,4,FALSE)))</f>
        <v/>
      </c>
      <c r="F2672" s="95" t="str">
        <f>IF($B2672="","",IF(VLOOKUP($B2672,競技者!$A$5:$I$1004,7,FALSE)="","",VLOOKUP($B2672,競技者!$A$5:$I$1004,7,FALSE)))</f>
        <v/>
      </c>
      <c r="G2672" s="95" t="str">
        <f>IF($B2672="","",IF(VLOOKUP($B2672,競技者!$A$5:$I$1004,9,FALSE)="","",VLOOKUP($B2672,競技者!$A$5:$I$1004,9,FALSE)))</f>
        <v/>
      </c>
      <c r="H2672" s="109"/>
      <c r="I2672" s="95" t="str">
        <f t="shared" si="205"/>
        <v/>
      </c>
      <c r="J2672" s="96"/>
      <c r="K2672" s="107" t="str">
        <f t="shared" si="206"/>
        <v/>
      </c>
      <c r="L2672" s="96"/>
      <c r="M2672" s="107" t="str">
        <f t="shared" si="207"/>
        <v/>
      </c>
      <c r="N2672" s="103"/>
      <c r="O2672" s="103"/>
      <c r="P2672" s="260"/>
      <c r="Q2672" s="97" t="str">
        <f t="shared" si="208"/>
        <v/>
      </c>
      <c r="R2672" s="98" t="str">
        <f t="shared" si="209"/>
        <v/>
      </c>
      <c r="S2672" s="96"/>
      <c r="T2672" s="234"/>
      <c r="U2672" s="105"/>
    </row>
    <row r="2673" spans="1:21">
      <c r="A2673" s="94">
        <v>2669</v>
      </c>
      <c r="B2673" s="111"/>
      <c r="C2673" s="95" t="str">
        <f>IF($B2673="","",IF(VLOOKUP($B2673,競技者!$A$5:$I$1004,2,FALSE)="","",VLOOKUP($B2673,競技者!$A$5:$I$1004,2,FALSE)))</f>
        <v/>
      </c>
      <c r="D2673" s="95" t="str">
        <f>IF($B2673="","",IF(VLOOKUP($B2673,競技者!$A$5:$I$1004,3,FALSE)="","",VLOOKUP($B2673,競技者!$A$5:$I$1004,3,FALSE)))</f>
        <v/>
      </c>
      <c r="E2673" s="95" t="str">
        <f>IF($B2673="","",IF(VLOOKUP($B2673,競技者!$A$5:$I$1004,4,FALSE)="","",VLOOKUP($B2673,競技者!$A$5:$I$1004,4,FALSE)))</f>
        <v/>
      </c>
      <c r="F2673" s="95" t="str">
        <f>IF($B2673="","",IF(VLOOKUP($B2673,競技者!$A$5:$I$1004,7,FALSE)="","",VLOOKUP($B2673,競技者!$A$5:$I$1004,7,FALSE)))</f>
        <v/>
      </c>
      <c r="G2673" s="95" t="str">
        <f>IF($B2673="","",IF(VLOOKUP($B2673,競技者!$A$5:$I$1004,9,FALSE)="","",VLOOKUP($B2673,競技者!$A$5:$I$1004,9,FALSE)))</f>
        <v/>
      </c>
      <c r="H2673" s="109"/>
      <c r="I2673" s="95" t="str">
        <f t="shared" si="205"/>
        <v/>
      </c>
      <c r="J2673" s="96"/>
      <c r="K2673" s="107" t="str">
        <f t="shared" si="206"/>
        <v/>
      </c>
      <c r="L2673" s="96"/>
      <c r="M2673" s="107" t="str">
        <f t="shared" si="207"/>
        <v/>
      </c>
      <c r="N2673" s="103"/>
      <c r="O2673" s="103"/>
      <c r="P2673" s="260"/>
      <c r="Q2673" s="97" t="str">
        <f t="shared" si="208"/>
        <v/>
      </c>
      <c r="R2673" s="98" t="str">
        <f t="shared" si="209"/>
        <v/>
      </c>
      <c r="S2673" s="96"/>
      <c r="T2673" s="234"/>
      <c r="U2673" s="105"/>
    </row>
    <row r="2674" spans="1:21" ht="12.6" thickBot="1">
      <c r="A2674" s="94">
        <v>2670</v>
      </c>
      <c r="B2674" s="217"/>
      <c r="C2674" s="218" t="str">
        <f>IF($B2674="","",IF(VLOOKUP($B2674,競技者!$A$5:$I$1004,2,FALSE)="","",VLOOKUP($B2674,競技者!$A$5:$I$1004,2,FALSE)))</f>
        <v/>
      </c>
      <c r="D2674" s="218" t="str">
        <f>IF($B2674="","",IF(VLOOKUP($B2674,競技者!$A$5:$I$1004,3,FALSE)="","",VLOOKUP($B2674,競技者!$A$5:$I$1004,3,FALSE)))</f>
        <v/>
      </c>
      <c r="E2674" s="218" t="str">
        <f>IF($B2674="","",IF(VLOOKUP($B2674,競技者!$A$5:$I$1004,4,FALSE)="","",VLOOKUP($B2674,競技者!$A$5:$I$1004,4,FALSE)))</f>
        <v/>
      </c>
      <c r="F2674" s="218" t="str">
        <f>IF($B2674="","",IF(VLOOKUP($B2674,競技者!$A$5:$I$1004,7,FALSE)="","",VLOOKUP($B2674,競技者!$A$5:$I$1004,7,FALSE)))</f>
        <v/>
      </c>
      <c r="G2674" s="218" t="str">
        <f>IF($B2674="","",IF(VLOOKUP($B2674,競技者!$A$5:$I$1004,9,FALSE)="","",VLOOKUP($B2674,競技者!$A$5:$I$1004,9,FALSE)))</f>
        <v/>
      </c>
      <c r="H2674" s="219"/>
      <c r="I2674" s="218" t="str">
        <f t="shared" si="205"/>
        <v/>
      </c>
      <c r="J2674" s="220"/>
      <c r="K2674" s="221" t="str">
        <f t="shared" si="206"/>
        <v/>
      </c>
      <c r="L2674" s="220"/>
      <c r="M2674" s="221" t="str">
        <f t="shared" si="207"/>
        <v/>
      </c>
      <c r="N2674" s="262"/>
      <c r="O2674" s="262"/>
      <c r="P2674" s="263"/>
      <c r="Q2674" s="222" t="str">
        <f t="shared" si="208"/>
        <v/>
      </c>
      <c r="R2674" s="223" t="str">
        <f t="shared" si="209"/>
        <v/>
      </c>
      <c r="S2674" s="220"/>
      <c r="T2674" s="237"/>
      <c r="U2674" s="224"/>
    </row>
    <row r="2675" spans="1:21">
      <c r="A2675" s="94">
        <v>2671</v>
      </c>
      <c r="B2675" s="199"/>
      <c r="C2675" s="120" t="str">
        <f>IF($B2675="","",IF(VLOOKUP($B2675,競技者!$A$5:$I$1004,2,FALSE)="","",VLOOKUP($B2675,競技者!$A$5:$I$1004,2,FALSE)))</f>
        <v/>
      </c>
      <c r="D2675" s="120" t="str">
        <f>IF($B2675="","",IF(VLOOKUP($B2675,競技者!$A$5:$I$1004,3,FALSE)="","",VLOOKUP($B2675,競技者!$A$5:$I$1004,3,FALSE)))</f>
        <v/>
      </c>
      <c r="E2675" s="120" t="str">
        <f>IF($B2675="","",IF(VLOOKUP($B2675,競技者!$A$5:$I$1004,4,FALSE)="","",VLOOKUP($B2675,競技者!$A$5:$I$1004,4,FALSE)))</f>
        <v/>
      </c>
      <c r="F2675" s="120" t="str">
        <f>IF($B2675="","",IF(VLOOKUP($B2675,競技者!$A$5:$I$1004,7,FALSE)="","",VLOOKUP($B2675,競技者!$A$5:$I$1004,7,FALSE)))</f>
        <v/>
      </c>
      <c r="G2675" s="120" t="str">
        <f>IF($B2675="","",IF(VLOOKUP($B2675,競技者!$A$5:$I$1004,9,FALSE)="","",VLOOKUP($B2675,競技者!$A$5:$I$1004,9,FALSE)))</f>
        <v/>
      </c>
      <c r="H2675" s="119"/>
      <c r="I2675" s="120" t="str">
        <f t="shared" si="205"/>
        <v/>
      </c>
      <c r="J2675" s="121"/>
      <c r="K2675" s="122" t="str">
        <f t="shared" si="206"/>
        <v/>
      </c>
      <c r="L2675" s="121"/>
      <c r="M2675" s="122" t="str">
        <f t="shared" si="207"/>
        <v/>
      </c>
      <c r="N2675" s="123"/>
      <c r="O2675" s="123"/>
      <c r="P2675" s="259"/>
      <c r="Q2675" s="124" t="str">
        <f t="shared" si="208"/>
        <v/>
      </c>
      <c r="R2675" s="125" t="str">
        <f t="shared" si="209"/>
        <v/>
      </c>
      <c r="S2675" s="121"/>
      <c r="T2675" s="236"/>
      <c r="U2675" s="127"/>
    </row>
    <row r="2676" spans="1:21">
      <c r="A2676" s="94">
        <v>2672</v>
      </c>
      <c r="B2676" s="111"/>
      <c r="C2676" s="95" t="str">
        <f>IF($B2676="","",IF(VLOOKUP($B2676,競技者!$A$5:$I$1004,2,FALSE)="","",VLOOKUP($B2676,競技者!$A$5:$I$1004,2,FALSE)))</f>
        <v/>
      </c>
      <c r="D2676" s="95" t="str">
        <f>IF($B2676="","",IF(VLOOKUP($B2676,競技者!$A$5:$I$1004,3,FALSE)="","",VLOOKUP($B2676,競技者!$A$5:$I$1004,3,FALSE)))</f>
        <v/>
      </c>
      <c r="E2676" s="95" t="str">
        <f>IF($B2676="","",IF(VLOOKUP($B2676,競技者!$A$5:$I$1004,4,FALSE)="","",VLOOKUP($B2676,競技者!$A$5:$I$1004,4,FALSE)))</f>
        <v/>
      </c>
      <c r="F2676" s="95" t="str">
        <f>IF($B2676="","",IF(VLOOKUP($B2676,競技者!$A$5:$I$1004,7,FALSE)="","",VLOOKUP($B2676,競技者!$A$5:$I$1004,7,FALSE)))</f>
        <v/>
      </c>
      <c r="G2676" s="95" t="str">
        <f>IF($B2676="","",IF(VLOOKUP($B2676,競技者!$A$5:$I$1004,9,FALSE)="","",VLOOKUP($B2676,競技者!$A$5:$I$1004,9,FALSE)))</f>
        <v/>
      </c>
      <c r="H2676" s="109"/>
      <c r="I2676" s="95" t="str">
        <f t="shared" si="205"/>
        <v/>
      </c>
      <c r="J2676" s="96"/>
      <c r="K2676" s="107" t="str">
        <f t="shared" si="206"/>
        <v/>
      </c>
      <c r="L2676" s="96"/>
      <c r="M2676" s="107" t="str">
        <f t="shared" si="207"/>
        <v/>
      </c>
      <c r="N2676" s="103"/>
      <c r="O2676" s="103"/>
      <c r="P2676" s="260"/>
      <c r="Q2676" s="97" t="str">
        <f t="shared" si="208"/>
        <v/>
      </c>
      <c r="R2676" s="98" t="str">
        <f t="shared" si="209"/>
        <v/>
      </c>
      <c r="S2676" s="96"/>
      <c r="T2676" s="234"/>
      <c r="U2676" s="105"/>
    </row>
    <row r="2677" spans="1:21">
      <c r="A2677" s="94">
        <v>2673</v>
      </c>
      <c r="B2677" s="111"/>
      <c r="C2677" s="95" t="str">
        <f>IF($B2677="","",IF(VLOOKUP($B2677,競技者!$A$5:$I$1004,2,FALSE)="","",VLOOKUP($B2677,競技者!$A$5:$I$1004,2,FALSE)))</f>
        <v/>
      </c>
      <c r="D2677" s="95" t="str">
        <f>IF($B2677="","",IF(VLOOKUP($B2677,競技者!$A$5:$I$1004,3,FALSE)="","",VLOOKUP($B2677,競技者!$A$5:$I$1004,3,FALSE)))</f>
        <v/>
      </c>
      <c r="E2677" s="95" t="str">
        <f>IF($B2677="","",IF(VLOOKUP($B2677,競技者!$A$5:$I$1004,4,FALSE)="","",VLOOKUP($B2677,競技者!$A$5:$I$1004,4,FALSE)))</f>
        <v/>
      </c>
      <c r="F2677" s="95" t="str">
        <f>IF($B2677="","",IF(VLOOKUP($B2677,競技者!$A$5:$I$1004,7,FALSE)="","",VLOOKUP($B2677,競技者!$A$5:$I$1004,7,FALSE)))</f>
        <v/>
      </c>
      <c r="G2677" s="95" t="str">
        <f>IF($B2677="","",IF(VLOOKUP($B2677,競技者!$A$5:$I$1004,9,FALSE)="","",VLOOKUP($B2677,競技者!$A$5:$I$1004,9,FALSE)))</f>
        <v/>
      </c>
      <c r="H2677" s="109"/>
      <c r="I2677" s="95" t="str">
        <f t="shared" si="205"/>
        <v/>
      </c>
      <c r="J2677" s="96"/>
      <c r="K2677" s="107" t="str">
        <f t="shared" si="206"/>
        <v/>
      </c>
      <c r="L2677" s="96"/>
      <c r="M2677" s="107" t="str">
        <f t="shared" si="207"/>
        <v/>
      </c>
      <c r="N2677" s="103"/>
      <c r="O2677" s="103"/>
      <c r="P2677" s="260"/>
      <c r="Q2677" s="97" t="str">
        <f t="shared" si="208"/>
        <v/>
      </c>
      <c r="R2677" s="98" t="str">
        <f t="shared" si="209"/>
        <v/>
      </c>
      <c r="S2677" s="96"/>
      <c r="T2677" s="234"/>
      <c r="U2677" s="105"/>
    </row>
    <row r="2678" spans="1:21">
      <c r="A2678" s="94">
        <v>2674</v>
      </c>
      <c r="B2678" s="111"/>
      <c r="C2678" s="95" t="str">
        <f>IF($B2678="","",IF(VLOOKUP($B2678,競技者!$A$5:$I$1004,2,FALSE)="","",VLOOKUP($B2678,競技者!$A$5:$I$1004,2,FALSE)))</f>
        <v/>
      </c>
      <c r="D2678" s="95" t="str">
        <f>IF($B2678="","",IF(VLOOKUP($B2678,競技者!$A$5:$I$1004,3,FALSE)="","",VLOOKUP($B2678,競技者!$A$5:$I$1004,3,FALSE)))</f>
        <v/>
      </c>
      <c r="E2678" s="95" t="str">
        <f>IF($B2678="","",IF(VLOOKUP($B2678,競技者!$A$5:$I$1004,4,FALSE)="","",VLOOKUP($B2678,競技者!$A$5:$I$1004,4,FALSE)))</f>
        <v/>
      </c>
      <c r="F2678" s="95" t="str">
        <f>IF($B2678="","",IF(VLOOKUP($B2678,競技者!$A$5:$I$1004,7,FALSE)="","",VLOOKUP($B2678,競技者!$A$5:$I$1004,7,FALSE)))</f>
        <v/>
      </c>
      <c r="G2678" s="95" t="str">
        <f>IF($B2678="","",IF(VLOOKUP($B2678,競技者!$A$5:$I$1004,9,FALSE)="","",VLOOKUP($B2678,競技者!$A$5:$I$1004,9,FALSE)))</f>
        <v/>
      </c>
      <c r="H2678" s="109"/>
      <c r="I2678" s="95" t="str">
        <f t="shared" si="205"/>
        <v/>
      </c>
      <c r="J2678" s="96"/>
      <c r="K2678" s="107" t="str">
        <f t="shared" si="206"/>
        <v/>
      </c>
      <c r="L2678" s="96"/>
      <c r="M2678" s="107" t="str">
        <f t="shared" si="207"/>
        <v/>
      </c>
      <c r="N2678" s="103"/>
      <c r="O2678" s="103"/>
      <c r="P2678" s="260"/>
      <c r="Q2678" s="97" t="str">
        <f t="shared" si="208"/>
        <v/>
      </c>
      <c r="R2678" s="98" t="str">
        <f t="shared" si="209"/>
        <v/>
      </c>
      <c r="S2678" s="96"/>
      <c r="T2678" s="234"/>
      <c r="U2678" s="105"/>
    </row>
    <row r="2679" spans="1:21">
      <c r="A2679" s="94">
        <v>2675</v>
      </c>
      <c r="B2679" s="207"/>
      <c r="C2679" s="208" t="str">
        <f>IF($B2679="","",IF(VLOOKUP($B2679,競技者!$A$5:$I$1004,2,FALSE)="","",VLOOKUP($B2679,競技者!$A$5:$I$1004,2,FALSE)))</f>
        <v/>
      </c>
      <c r="D2679" s="208" t="str">
        <f>IF($B2679="","",IF(VLOOKUP($B2679,競技者!$A$5:$I$1004,3,FALSE)="","",VLOOKUP($B2679,競技者!$A$5:$I$1004,3,FALSE)))</f>
        <v/>
      </c>
      <c r="E2679" s="208" t="str">
        <f>IF($B2679="","",IF(VLOOKUP($B2679,競技者!$A$5:$I$1004,4,FALSE)="","",VLOOKUP($B2679,競技者!$A$5:$I$1004,4,FALSE)))</f>
        <v/>
      </c>
      <c r="F2679" s="208" t="str">
        <f>IF($B2679="","",IF(VLOOKUP($B2679,競技者!$A$5:$I$1004,7,FALSE)="","",VLOOKUP($B2679,競技者!$A$5:$I$1004,7,FALSE)))</f>
        <v/>
      </c>
      <c r="G2679" s="208" t="str">
        <f>IF($B2679="","",IF(VLOOKUP($B2679,競技者!$A$5:$I$1004,9,FALSE)="","",VLOOKUP($B2679,競技者!$A$5:$I$1004,9,FALSE)))</f>
        <v/>
      </c>
      <c r="H2679" s="209"/>
      <c r="I2679" s="208" t="str">
        <f t="shared" si="205"/>
        <v/>
      </c>
      <c r="J2679" s="210"/>
      <c r="K2679" s="211" t="str">
        <f t="shared" si="206"/>
        <v/>
      </c>
      <c r="L2679" s="210"/>
      <c r="M2679" s="211" t="str">
        <f t="shared" si="207"/>
        <v/>
      </c>
      <c r="N2679" s="212"/>
      <c r="O2679" s="212"/>
      <c r="P2679" s="261"/>
      <c r="Q2679" s="213" t="str">
        <f t="shared" si="208"/>
        <v/>
      </c>
      <c r="R2679" s="214" t="str">
        <f t="shared" si="209"/>
        <v/>
      </c>
      <c r="S2679" s="210"/>
      <c r="T2679" s="238"/>
      <c r="U2679" s="216"/>
    </row>
    <row r="2680" spans="1:21">
      <c r="A2680" s="94">
        <v>2676</v>
      </c>
      <c r="B2680" s="199"/>
      <c r="C2680" s="120" t="str">
        <f>IF($B2680="","",IF(VLOOKUP($B2680,競技者!$A$5:$I$1004,2,FALSE)="","",VLOOKUP($B2680,競技者!$A$5:$I$1004,2,FALSE)))</f>
        <v/>
      </c>
      <c r="D2680" s="120" t="str">
        <f>IF($B2680="","",IF(VLOOKUP($B2680,競技者!$A$5:$I$1004,3,FALSE)="","",VLOOKUP($B2680,競技者!$A$5:$I$1004,3,FALSE)))</f>
        <v/>
      </c>
      <c r="E2680" s="120" t="str">
        <f>IF($B2680="","",IF(VLOOKUP($B2680,競技者!$A$5:$I$1004,4,FALSE)="","",VLOOKUP($B2680,競技者!$A$5:$I$1004,4,FALSE)))</f>
        <v/>
      </c>
      <c r="F2680" s="120" t="str">
        <f>IF($B2680="","",IF(VLOOKUP($B2680,競技者!$A$5:$I$1004,7,FALSE)="","",VLOOKUP($B2680,競技者!$A$5:$I$1004,7,FALSE)))</f>
        <v/>
      </c>
      <c r="G2680" s="120" t="str">
        <f>IF($B2680="","",IF(VLOOKUP($B2680,競技者!$A$5:$I$1004,9,FALSE)="","",VLOOKUP($B2680,競技者!$A$5:$I$1004,9,FALSE)))</f>
        <v/>
      </c>
      <c r="H2680" s="119"/>
      <c r="I2680" s="120" t="str">
        <f t="shared" si="205"/>
        <v/>
      </c>
      <c r="J2680" s="121"/>
      <c r="K2680" s="122" t="str">
        <f t="shared" si="206"/>
        <v/>
      </c>
      <c r="L2680" s="121"/>
      <c r="M2680" s="122" t="str">
        <f t="shared" si="207"/>
        <v/>
      </c>
      <c r="N2680" s="123"/>
      <c r="O2680" s="123"/>
      <c r="P2680" s="259"/>
      <c r="Q2680" s="124" t="str">
        <f t="shared" si="208"/>
        <v/>
      </c>
      <c r="R2680" s="125" t="str">
        <f t="shared" si="209"/>
        <v/>
      </c>
      <c r="S2680" s="121"/>
      <c r="T2680" s="236"/>
      <c r="U2680" s="127"/>
    </row>
    <row r="2681" spans="1:21">
      <c r="A2681" s="94">
        <v>2677</v>
      </c>
      <c r="B2681" s="111"/>
      <c r="C2681" s="95" t="str">
        <f>IF($B2681="","",IF(VLOOKUP($B2681,競技者!$A$5:$I$1004,2,FALSE)="","",VLOOKUP($B2681,競技者!$A$5:$I$1004,2,FALSE)))</f>
        <v/>
      </c>
      <c r="D2681" s="95" t="str">
        <f>IF($B2681="","",IF(VLOOKUP($B2681,競技者!$A$5:$I$1004,3,FALSE)="","",VLOOKUP($B2681,競技者!$A$5:$I$1004,3,FALSE)))</f>
        <v/>
      </c>
      <c r="E2681" s="95" t="str">
        <f>IF($B2681="","",IF(VLOOKUP($B2681,競技者!$A$5:$I$1004,4,FALSE)="","",VLOOKUP($B2681,競技者!$A$5:$I$1004,4,FALSE)))</f>
        <v/>
      </c>
      <c r="F2681" s="95" t="str">
        <f>IF($B2681="","",IF(VLOOKUP($B2681,競技者!$A$5:$I$1004,7,FALSE)="","",VLOOKUP($B2681,競技者!$A$5:$I$1004,7,FALSE)))</f>
        <v/>
      </c>
      <c r="G2681" s="95" t="str">
        <f>IF($B2681="","",IF(VLOOKUP($B2681,競技者!$A$5:$I$1004,9,FALSE)="","",VLOOKUP($B2681,競技者!$A$5:$I$1004,9,FALSE)))</f>
        <v/>
      </c>
      <c r="H2681" s="109"/>
      <c r="I2681" s="95" t="str">
        <f t="shared" si="205"/>
        <v/>
      </c>
      <c r="J2681" s="96"/>
      <c r="K2681" s="107" t="str">
        <f t="shared" si="206"/>
        <v/>
      </c>
      <c r="L2681" s="96"/>
      <c r="M2681" s="107" t="str">
        <f t="shared" si="207"/>
        <v/>
      </c>
      <c r="N2681" s="103"/>
      <c r="O2681" s="103"/>
      <c r="P2681" s="260"/>
      <c r="Q2681" s="97" t="str">
        <f t="shared" si="208"/>
        <v/>
      </c>
      <c r="R2681" s="98" t="str">
        <f t="shared" si="209"/>
        <v/>
      </c>
      <c r="S2681" s="96"/>
      <c r="T2681" s="234"/>
      <c r="U2681" s="105"/>
    </row>
    <row r="2682" spans="1:21">
      <c r="A2682" s="94">
        <v>2678</v>
      </c>
      <c r="B2682" s="111"/>
      <c r="C2682" s="95" t="str">
        <f>IF($B2682="","",IF(VLOOKUP($B2682,競技者!$A$5:$I$1004,2,FALSE)="","",VLOOKUP($B2682,競技者!$A$5:$I$1004,2,FALSE)))</f>
        <v/>
      </c>
      <c r="D2682" s="95" t="str">
        <f>IF($B2682="","",IF(VLOOKUP($B2682,競技者!$A$5:$I$1004,3,FALSE)="","",VLOOKUP($B2682,競技者!$A$5:$I$1004,3,FALSE)))</f>
        <v/>
      </c>
      <c r="E2682" s="95" t="str">
        <f>IF($B2682="","",IF(VLOOKUP($B2682,競技者!$A$5:$I$1004,4,FALSE)="","",VLOOKUP($B2682,競技者!$A$5:$I$1004,4,FALSE)))</f>
        <v/>
      </c>
      <c r="F2682" s="95" t="str">
        <f>IF($B2682="","",IF(VLOOKUP($B2682,競技者!$A$5:$I$1004,7,FALSE)="","",VLOOKUP($B2682,競技者!$A$5:$I$1004,7,FALSE)))</f>
        <v/>
      </c>
      <c r="G2682" s="95" t="str">
        <f>IF($B2682="","",IF(VLOOKUP($B2682,競技者!$A$5:$I$1004,9,FALSE)="","",VLOOKUP($B2682,競技者!$A$5:$I$1004,9,FALSE)))</f>
        <v/>
      </c>
      <c r="H2682" s="109"/>
      <c r="I2682" s="95" t="str">
        <f t="shared" si="205"/>
        <v/>
      </c>
      <c r="J2682" s="96"/>
      <c r="K2682" s="107" t="str">
        <f t="shared" si="206"/>
        <v/>
      </c>
      <c r="L2682" s="96"/>
      <c r="M2682" s="107" t="str">
        <f t="shared" si="207"/>
        <v/>
      </c>
      <c r="N2682" s="103"/>
      <c r="O2682" s="103"/>
      <c r="P2682" s="260"/>
      <c r="Q2682" s="97" t="str">
        <f t="shared" si="208"/>
        <v/>
      </c>
      <c r="R2682" s="98" t="str">
        <f t="shared" si="209"/>
        <v/>
      </c>
      <c r="S2682" s="96"/>
      <c r="T2682" s="234"/>
      <c r="U2682" s="105"/>
    </row>
    <row r="2683" spans="1:21">
      <c r="A2683" s="94">
        <v>2679</v>
      </c>
      <c r="B2683" s="111"/>
      <c r="C2683" s="95" t="str">
        <f>IF($B2683="","",IF(VLOOKUP($B2683,競技者!$A$5:$I$1004,2,FALSE)="","",VLOOKUP($B2683,競技者!$A$5:$I$1004,2,FALSE)))</f>
        <v/>
      </c>
      <c r="D2683" s="95" t="str">
        <f>IF($B2683="","",IF(VLOOKUP($B2683,競技者!$A$5:$I$1004,3,FALSE)="","",VLOOKUP($B2683,競技者!$A$5:$I$1004,3,FALSE)))</f>
        <v/>
      </c>
      <c r="E2683" s="95" t="str">
        <f>IF($B2683="","",IF(VLOOKUP($B2683,競技者!$A$5:$I$1004,4,FALSE)="","",VLOOKUP($B2683,競技者!$A$5:$I$1004,4,FALSE)))</f>
        <v/>
      </c>
      <c r="F2683" s="95" t="str">
        <f>IF($B2683="","",IF(VLOOKUP($B2683,競技者!$A$5:$I$1004,7,FALSE)="","",VLOOKUP($B2683,競技者!$A$5:$I$1004,7,FALSE)))</f>
        <v/>
      </c>
      <c r="G2683" s="95" t="str">
        <f>IF($B2683="","",IF(VLOOKUP($B2683,競技者!$A$5:$I$1004,9,FALSE)="","",VLOOKUP($B2683,競技者!$A$5:$I$1004,9,FALSE)))</f>
        <v/>
      </c>
      <c r="H2683" s="109"/>
      <c r="I2683" s="95" t="str">
        <f t="shared" si="205"/>
        <v/>
      </c>
      <c r="J2683" s="96"/>
      <c r="K2683" s="107" t="str">
        <f t="shared" si="206"/>
        <v/>
      </c>
      <c r="L2683" s="96"/>
      <c r="M2683" s="107" t="str">
        <f t="shared" si="207"/>
        <v/>
      </c>
      <c r="N2683" s="103"/>
      <c r="O2683" s="103"/>
      <c r="P2683" s="260"/>
      <c r="Q2683" s="97" t="str">
        <f t="shared" si="208"/>
        <v/>
      </c>
      <c r="R2683" s="98" t="str">
        <f t="shared" si="209"/>
        <v/>
      </c>
      <c r="S2683" s="96"/>
      <c r="T2683" s="234"/>
      <c r="U2683" s="105"/>
    </row>
    <row r="2684" spans="1:21" ht="12.6" thickBot="1">
      <c r="A2684" s="94">
        <v>2680</v>
      </c>
      <c r="B2684" s="217"/>
      <c r="C2684" s="218" t="str">
        <f>IF($B2684="","",IF(VLOOKUP($B2684,競技者!$A$5:$I$1004,2,FALSE)="","",VLOOKUP($B2684,競技者!$A$5:$I$1004,2,FALSE)))</f>
        <v/>
      </c>
      <c r="D2684" s="218" t="str">
        <f>IF($B2684="","",IF(VLOOKUP($B2684,競技者!$A$5:$I$1004,3,FALSE)="","",VLOOKUP($B2684,競技者!$A$5:$I$1004,3,FALSE)))</f>
        <v/>
      </c>
      <c r="E2684" s="218" t="str">
        <f>IF($B2684="","",IF(VLOOKUP($B2684,競技者!$A$5:$I$1004,4,FALSE)="","",VLOOKUP($B2684,競技者!$A$5:$I$1004,4,FALSE)))</f>
        <v/>
      </c>
      <c r="F2684" s="218" t="str">
        <f>IF($B2684="","",IF(VLOOKUP($B2684,競技者!$A$5:$I$1004,7,FALSE)="","",VLOOKUP($B2684,競技者!$A$5:$I$1004,7,FALSE)))</f>
        <v/>
      </c>
      <c r="G2684" s="218" t="str">
        <f>IF($B2684="","",IF(VLOOKUP($B2684,競技者!$A$5:$I$1004,9,FALSE)="","",VLOOKUP($B2684,競技者!$A$5:$I$1004,9,FALSE)))</f>
        <v/>
      </c>
      <c r="H2684" s="219"/>
      <c r="I2684" s="218" t="str">
        <f t="shared" si="205"/>
        <v/>
      </c>
      <c r="J2684" s="220"/>
      <c r="K2684" s="221" t="str">
        <f t="shared" si="206"/>
        <v/>
      </c>
      <c r="L2684" s="220"/>
      <c r="M2684" s="221" t="str">
        <f t="shared" si="207"/>
        <v/>
      </c>
      <c r="N2684" s="262"/>
      <c r="O2684" s="262"/>
      <c r="P2684" s="263"/>
      <c r="Q2684" s="222" t="str">
        <f t="shared" si="208"/>
        <v/>
      </c>
      <c r="R2684" s="223" t="str">
        <f t="shared" si="209"/>
        <v/>
      </c>
      <c r="S2684" s="220"/>
      <c r="T2684" s="237"/>
      <c r="U2684" s="224"/>
    </row>
    <row r="2685" spans="1:21">
      <c r="A2685" s="94">
        <v>2681</v>
      </c>
      <c r="B2685" s="199"/>
      <c r="C2685" s="120" t="str">
        <f>IF($B2685="","",IF(VLOOKUP($B2685,競技者!$A$5:$I$1004,2,FALSE)="","",VLOOKUP($B2685,競技者!$A$5:$I$1004,2,FALSE)))</f>
        <v/>
      </c>
      <c r="D2685" s="120" t="str">
        <f>IF($B2685="","",IF(VLOOKUP($B2685,競技者!$A$5:$I$1004,3,FALSE)="","",VLOOKUP($B2685,競技者!$A$5:$I$1004,3,FALSE)))</f>
        <v/>
      </c>
      <c r="E2685" s="120" t="str">
        <f>IF($B2685="","",IF(VLOOKUP($B2685,競技者!$A$5:$I$1004,4,FALSE)="","",VLOOKUP($B2685,競技者!$A$5:$I$1004,4,FALSE)))</f>
        <v/>
      </c>
      <c r="F2685" s="120" t="str">
        <f>IF($B2685="","",IF(VLOOKUP($B2685,競技者!$A$5:$I$1004,7,FALSE)="","",VLOOKUP($B2685,競技者!$A$5:$I$1004,7,FALSE)))</f>
        <v/>
      </c>
      <c r="G2685" s="120" t="str">
        <f>IF($B2685="","",IF(VLOOKUP($B2685,競技者!$A$5:$I$1004,9,FALSE)="","",VLOOKUP($B2685,競技者!$A$5:$I$1004,9,FALSE)))</f>
        <v/>
      </c>
      <c r="H2685" s="119"/>
      <c r="I2685" s="120" t="str">
        <f t="shared" si="205"/>
        <v/>
      </c>
      <c r="J2685" s="121"/>
      <c r="K2685" s="122" t="str">
        <f t="shared" si="206"/>
        <v/>
      </c>
      <c r="L2685" s="121"/>
      <c r="M2685" s="122" t="str">
        <f t="shared" si="207"/>
        <v/>
      </c>
      <c r="N2685" s="123"/>
      <c r="O2685" s="123"/>
      <c r="P2685" s="259"/>
      <c r="Q2685" s="124" t="str">
        <f t="shared" si="208"/>
        <v/>
      </c>
      <c r="R2685" s="125" t="str">
        <f t="shared" si="209"/>
        <v/>
      </c>
      <c r="S2685" s="121"/>
      <c r="T2685" s="236"/>
      <c r="U2685" s="127"/>
    </row>
    <row r="2686" spans="1:21">
      <c r="A2686" s="94">
        <v>2682</v>
      </c>
      <c r="B2686" s="111"/>
      <c r="C2686" s="95" t="str">
        <f>IF($B2686="","",IF(VLOOKUP($B2686,競技者!$A$5:$I$1004,2,FALSE)="","",VLOOKUP($B2686,競技者!$A$5:$I$1004,2,FALSE)))</f>
        <v/>
      </c>
      <c r="D2686" s="95" t="str">
        <f>IF($B2686="","",IF(VLOOKUP($B2686,競技者!$A$5:$I$1004,3,FALSE)="","",VLOOKUP($B2686,競技者!$A$5:$I$1004,3,FALSE)))</f>
        <v/>
      </c>
      <c r="E2686" s="95" t="str">
        <f>IF($B2686="","",IF(VLOOKUP($B2686,競技者!$A$5:$I$1004,4,FALSE)="","",VLOOKUP($B2686,競技者!$A$5:$I$1004,4,FALSE)))</f>
        <v/>
      </c>
      <c r="F2686" s="95" t="str">
        <f>IF($B2686="","",IF(VLOOKUP($B2686,競技者!$A$5:$I$1004,7,FALSE)="","",VLOOKUP($B2686,競技者!$A$5:$I$1004,7,FALSE)))</f>
        <v/>
      </c>
      <c r="G2686" s="95" t="str">
        <f>IF($B2686="","",IF(VLOOKUP($B2686,競技者!$A$5:$I$1004,9,FALSE)="","",VLOOKUP($B2686,競技者!$A$5:$I$1004,9,FALSE)))</f>
        <v/>
      </c>
      <c r="H2686" s="109"/>
      <c r="I2686" s="95" t="str">
        <f t="shared" si="205"/>
        <v/>
      </c>
      <c r="J2686" s="96"/>
      <c r="K2686" s="107" t="str">
        <f t="shared" si="206"/>
        <v/>
      </c>
      <c r="L2686" s="96"/>
      <c r="M2686" s="107" t="str">
        <f t="shared" si="207"/>
        <v/>
      </c>
      <c r="N2686" s="103"/>
      <c r="O2686" s="103"/>
      <c r="P2686" s="260"/>
      <c r="Q2686" s="97" t="str">
        <f t="shared" si="208"/>
        <v/>
      </c>
      <c r="R2686" s="98" t="str">
        <f t="shared" si="209"/>
        <v/>
      </c>
      <c r="S2686" s="96"/>
      <c r="T2686" s="234"/>
      <c r="U2686" s="105"/>
    </row>
    <row r="2687" spans="1:21">
      <c r="A2687" s="94">
        <v>2683</v>
      </c>
      <c r="B2687" s="111"/>
      <c r="C2687" s="95" t="str">
        <f>IF($B2687="","",IF(VLOOKUP($B2687,競技者!$A$5:$I$1004,2,FALSE)="","",VLOOKUP($B2687,競技者!$A$5:$I$1004,2,FALSE)))</f>
        <v/>
      </c>
      <c r="D2687" s="95" t="str">
        <f>IF($B2687="","",IF(VLOOKUP($B2687,競技者!$A$5:$I$1004,3,FALSE)="","",VLOOKUP($B2687,競技者!$A$5:$I$1004,3,FALSE)))</f>
        <v/>
      </c>
      <c r="E2687" s="95" t="str">
        <f>IF($B2687="","",IF(VLOOKUP($B2687,競技者!$A$5:$I$1004,4,FALSE)="","",VLOOKUP($B2687,競技者!$A$5:$I$1004,4,FALSE)))</f>
        <v/>
      </c>
      <c r="F2687" s="95" t="str">
        <f>IF($B2687="","",IF(VLOOKUP($B2687,競技者!$A$5:$I$1004,7,FALSE)="","",VLOOKUP($B2687,競技者!$A$5:$I$1004,7,FALSE)))</f>
        <v/>
      </c>
      <c r="G2687" s="95" t="str">
        <f>IF($B2687="","",IF(VLOOKUP($B2687,競技者!$A$5:$I$1004,9,FALSE)="","",VLOOKUP($B2687,競技者!$A$5:$I$1004,9,FALSE)))</f>
        <v/>
      </c>
      <c r="H2687" s="109"/>
      <c r="I2687" s="95" t="str">
        <f t="shared" si="205"/>
        <v/>
      </c>
      <c r="J2687" s="96"/>
      <c r="K2687" s="107" t="str">
        <f t="shared" si="206"/>
        <v/>
      </c>
      <c r="L2687" s="96"/>
      <c r="M2687" s="107" t="str">
        <f t="shared" si="207"/>
        <v/>
      </c>
      <c r="N2687" s="103"/>
      <c r="O2687" s="103"/>
      <c r="P2687" s="260"/>
      <c r="Q2687" s="97" t="str">
        <f t="shared" si="208"/>
        <v/>
      </c>
      <c r="R2687" s="98" t="str">
        <f t="shared" si="209"/>
        <v/>
      </c>
      <c r="S2687" s="96"/>
      <c r="T2687" s="234"/>
      <c r="U2687" s="105"/>
    </row>
    <row r="2688" spans="1:21">
      <c r="A2688" s="94">
        <v>2684</v>
      </c>
      <c r="B2688" s="111"/>
      <c r="C2688" s="95" t="str">
        <f>IF($B2688="","",IF(VLOOKUP($B2688,競技者!$A$5:$I$1004,2,FALSE)="","",VLOOKUP($B2688,競技者!$A$5:$I$1004,2,FALSE)))</f>
        <v/>
      </c>
      <c r="D2688" s="95" t="str">
        <f>IF($B2688="","",IF(VLOOKUP($B2688,競技者!$A$5:$I$1004,3,FALSE)="","",VLOOKUP($B2688,競技者!$A$5:$I$1004,3,FALSE)))</f>
        <v/>
      </c>
      <c r="E2688" s="95" t="str">
        <f>IF($B2688="","",IF(VLOOKUP($B2688,競技者!$A$5:$I$1004,4,FALSE)="","",VLOOKUP($B2688,競技者!$A$5:$I$1004,4,FALSE)))</f>
        <v/>
      </c>
      <c r="F2688" s="95" t="str">
        <f>IF($B2688="","",IF(VLOOKUP($B2688,競技者!$A$5:$I$1004,7,FALSE)="","",VLOOKUP($B2688,競技者!$A$5:$I$1004,7,FALSE)))</f>
        <v/>
      </c>
      <c r="G2688" s="95" t="str">
        <f>IF($B2688="","",IF(VLOOKUP($B2688,競技者!$A$5:$I$1004,9,FALSE)="","",VLOOKUP($B2688,競技者!$A$5:$I$1004,9,FALSE)))</f>
        <v/>
      </c>
      <c r="H2688" s="109"/>
      <c r="I2688" s="95" t="str">
        <f t="shared" si="205"/>
        <v/>
      </c>
      <c r="J2688" s="96"/>
      <c r="K2688" s="107" t="str">
        <f t="shared" si="206"/>
        <v/>
      </c>
      <c r="L2688" s="96"/>
      <c r="M2688" s="107" t="str">
        <f t="shared" si="207"/>
        <v/>
      </c>
      <c r="N2688" s="103"/>
      <c r="O2688" s="103"/>
      <c r="P2688" s="260"/>
      <c r="Q2688" s="97" t="str">
        <f t="shared" si="208"/>
        <v/>
      </c>
      <c r="R2688" s="98" t="str">
        <f t="shared" si="209"/>
        <v/>
      </c>
      <c r="S2688" s="96"/>
      <c r="T2688" s="234"/>
      <c r="U2688" s="105"/>
    </row>
    <row r="2689" spans="1:21">
      <c r="A2689" s="94">
        <v>2685</v>
      </c>
      <c r="B2689" s="207"/>
      <c r="C2689" s="208" t="str">
        <f>IF($B2689="","",IF(VLOOKUP($B2689,競技者!$A$5:$I$1004,2,FALSE)="","",VLOOKUP($B2689,競技者!$A$5:$I$1004,2,FALSE)))</f>
        <v/>
      </c>
      <c r="D2689" s="208" t="str">
        <f>IF($B2689="","",IF(VLOOKUP($B2689,競技者!$A$5:$I$1004,3,FALSE)="","",VLOOKUP($B2689,競技者!$A$5:$I$1004,3,FALSE)))</f>
        <v/>
      </c>
      <c r="E2689" s="208" t="str">
        <f>IF($B2689="","",IF(VLOOKUP($B2689,競技者!$A$5:$I$1004,4,FALSE)="","",VLOOKUP($B2689,競技者!$A$5:$I$1004,4,FALSE)))</f>
        <v/>
      </c>
      <c r="F2689" s="208" t="str">
        <f>IF($B2689="","",IF(VLOOKUP($B2689,競技者!$A$5:$I$1004,7,FALSE)="","",VLOOKUP($B2689,競技者!$A$5:$I$1004,7,FALSE)))</f>
        <v/>
      </c>
      <c r="G2689" s="208" t="str">
        <f>IF($B2689="","",IF(VLOOKUP($B2689,競技者!$A$5:$I$1004,9,FALSE)="","",VLOOKUP($B2689,競技者!$A$5:$I$1004,9,FALSE)))</f>
        <v/>
      </c>
      <c r="H2689" s="209"/>
      <c r="I2689" s="208" t="str">
        <f t="shared" si="205"/>
        <v/>
      </c>
      <c r="J2689" s="210"/>
      <c r="K2689" s="211" t="str">
        <f t="shared" si="206"/>
        <v/>
      </c>
      <c r="L2689" s="210"/>
      <c r="M2689" s="211" t="str">
        <f t="shared" si="207"/>
        <v/>
      </c>
      <c r="N2689" s="212"/>
      <c r="O2689" s="212"/>
      <c r="P2689" s="261"/>
      <c r="Q2689" s="213" t="str">
        <f t="shared" si="208"/>
        <v/>
      </c>
      <c r="R2689" s="214" t="str">
        <f t="shared" si="209"/>
        <v/>
      </c>
      <c r="S2689" s="210"/>
      <c r="T2689" s="238"/>
      <c r="U2689" s="216"/>
    </row>
    <row r="2690" spans="1:21">
      <c r="A2690" s="94">
        <v>2686</v>
      </c>
      <c r="B2690" s="199"/>
      <c r="C2690" s="120" t="str">
        <f>IF($B2690="","",IF(VLOOKUP($B2690,競技者!$A$5:$I$1004,2,FALSE)="","",VLOOKUP($B2690,競技者!$A$5:$I$1004,2,FALSE)))</f>
        <v/>
      </c>
      <c r="D2690" s="120" t="str">
        <f>IF($B2690="","",IF(VLOOKUP($B2690,競技者!$A$5:$I$1004,3,FALSE)="","",VLOOKUP($B2690,競技者!$A$5:$I$1004,3,FALSE)))</f>
        <v/>
      </c>
      <c r="E2690" s="120" t="str">
        <f>IF($B2690="","",IF(VLOOKUP($B2690,競技者!$A$5:$I$1004,4,FALSE)="","",VLOOKUP($B2690,競技者!$A$5:$I$1004,4,FALSE)))</f>
        <v/>
      </c>
      <c r="F2690" s="120" t="str">
        <f>IF($B2690="","",IF(VLOOKUP($B2690,競技者!$A$5:$I$1004,7,FALSE)="","",VLOOKUP($B2690,競技者!$A$5:$I$1004,7,FALSE)))</f>
        <v/>
      </c>
      <c r="G2690" s="120" t="str">
        <f>IF($B2690="","",IF(VLOOKUP($B2690,競技者!$A$5:$I$1004,9,FALSE)="","",VLOOKUP($B2690,競技者!$A$5:$I$1004,9,FALSE)))</f>
        <v/>
      </c>
      <c r="H2690" s="119"/>
      <c r="I2690" s="120" t="str">
        <f t="shared" si="205"/>
        <v/>
      </c>
      <c r="J2690" s="121"/>
      <c r="K2690" s="122" t="str">
        <f t="shared" si="206"/>
        <v/>
      </c>
      <c r="L2690" s="121"/>
      <c r="M2690" s="122" t="str">
        <f t="shared" si="207"/>
        <v/>
      </c>
      <c r="N2690" s="123"/>
      <c r="O2690" s="123"/>
      <c r="P2690" s="259"/>
      <c r="Q2690" s="124" t="str">
        <f t="shared" si="208"/>
        <v/>
      </c>
      <c r="R2690" s="125" t="str">
        <f t="shared" si="209"/>
        <v/>
      </c>
      <c r="S2690" s="121"/>
      <c r="T2690" s="236"/>
      <c r="U2690" s="127"/>
    </row>
    <row r="2691" spans="1:21">
      <c r="A2691" s="94">
        <v>2687</v>
      </c>
      <c r="B2691" s="111"/>
      <c r="C2691" s="95" t="str">
        <f>IF($B2691="","",IF(VLOOKUP($B2691,競技者!$A$5:$I$1004,2,FALSE)="","",VLOOKUP($B2691,競技者!$A$5:$I$1004,2,FALSE)))</f>
        <v/>
      </c>
      <c r="D2691" s="95" t="str">
        <f>IF($B2691="","",IF(VLOOKUP($B2691,競技者!$A$5:$I$1004,3,FALSE)="","",VLOOKUP($B2691,競技者!$A$5:$I$1004,3,FALSE)))</f>
        <v/>
      </c>
      <c r="E2691" s="95" t="str">
        <f>IF($B2691="","",IF(VLOOKUP($B2691,競技者!$A$5:$I$1004,4,FALSE)="","",VLOOKUP($B2691,競技者!$A$5:$I$1004,4,FALSE)))</f>
        <v/>
      </c>
      <c r="F2691" s="95" t="str">
        <f>IF($B2691="","",IF(VLOOKUP($B2691,競技者!$A$5:$I$1004,7,FALSE)="","",VLOOKUP($B2691,競技者!$A$5:$I$1004,7,FALSE)))</f>
        <v/>
      </c>
      <c r="G2691" s="95" t="str">
        <f>IF($B2691="","",IF(VLOOKUP($B2691,競技者!$A$5:$I$1004,9,FALSE)="","",VLOOKUP($B2691,競技者!$A$5:$I$1004,9,FALSE)))</f>
        <v/>
      </c>
      <c r="H2691" s="109"/>
      <c r="I2691" s="95" t="str">
        <f t="shared" si="205"/>
        <v/>
      </c>
      <c r="J2691" s="96"/>
      <c r="K2691" s="107" t="str">
        <f t="shared" si="206"/>
        <v/>
      </c>
      <c r="L2691" s="96"/>
      <c r="M2691" s="107" t="str">
        <f t="shared" si="207"/>
        <v/>
      </c>
      <c r="N2691" s="103"/>
      <c r="O2691" s="103"/>
      <c r="P2691" s="260"/>
      <c r="Q2691" s="97" t="str">
        <f t="shared" si="208"/>
        <v/>
      </c>
      <c r="R2691" s="98" t="str">
        <f t="shared" si="209"/>
        <v/>
      </c>
      <c r="S2691" s="96"/>
      <c r="T2691" s="234"/>
      <c r="U2691" s="105"/>
    </row>
    <row r="2692" spans="1:21">
      <c r="A2692" s="94">
        <v>2688</v>
      </c>
      <c r="B2692" s="111"/>
      <c r="C2692" s="95" t="str">
        <f>IF($B2692="","",IF(VLOOKUP($B2692,競技者!$A$5:$I$1004,2,FALSE)="","",VLOOKUP($B2692,競技者!$A$5:$I$1004,2,FALSE)))</f>
        <v/>
      </c>
      <c r="D2692" s="95" t="str">
        <f>IF($B2692="","",IF(VLOOKUP($B2692,競技者!$A$5:$I$1004,3,FALSE)="","",VLOOKUP($B2692,競技者!$A$5:$I$1004,3,FALSE)))</f>
        <v/>
      </c>
      <c r="E2692" s="95" t="str">
        <f>IF($B2692="","",IF(VLOOKUP($B2692,競技者!$A$5:$I$1004,4,FALSE)="","",VLOOKUP($B2692,競技者!$A$5:$I$1004,4,FALSE)))</f>
        <v/>
      </c>
      <c r="F2692" s="95" t="str">
        <f>IF($B2692="","",IF(VLOOKUP($B2692,競技者!$A$5:$I$1004,7,FALSE)="","",VLOOKUP($B2692,競技者!$A$5:$I$1004,7,FALSE)))</f>
        <v/>
      </c>
      <c r="G2692" s="95" t="str">
        <f>IF($B2692="","",IF(VLOOKUP($B2692,競技者!$A$5:$I$1004,9,FALSE)="","",VLOOKUP($B2692,競技者!$A$5:$I$1004,9,FALSE)))</f>
        <v/>
      </c>
      <c r="H2692" s="109"/>
      <c r="I2692" s="95" t="str">
        <f t="shared" si="205"/>
        <v/>
      </c>
      <c r="J2692" s="96"/>
      <c r="K2692" s="107" t="str">
        <f t="shared" si="206"/>
        <v/>
      </c>
      <c r="L2692" s="96"/>
      <c r="M2692" s="107" t="str">
        <f t="shared" si="207"/>
        <v/>
      </c>
      <c r="N2692" s="103"/>
      <c r="O2692" s="103"/>
      <c r="P2692" s="260"/>
      <c r="Q2692" s="97" t="str">
        <f t="shared" si="208"/>
        <v/>
      </c>
      <c r="R2692" s="98" t="str">
        <f t="shared" si="209"/>
        <v/>
      </c>
      <c r="S2692" s="96"/>
      <c r="T2692" s="234"/>
      <c r="U2692" s="105"/>
    </row>
    <row r="2693" spans="1:21">
      <c r="A2693" s="94">
        <v>2689</v>
      </c>
      <c r="B2693" s="111"/>
      <c r="C2693" s="95" t="str">
        <f>IF($B2693="","",IF(VLOOKUP($B2693,競技者!$A$5:$I$1004,2,FALSE)="","",VLOOKUP($B2693,競技者!$A$5:$I$1004,2,FALSE)))</f>
        <v/>
      </c>
      <c r="D2693" s="95" t="str">
        <f>IF($B2693="","",IF(VLOOKUP($B2693,競技者!$A$5:$I$1004,3,FALSE)="","",VLOOKUP($B2693,競技者!$A$5:$I$1004,3,FALSE)))</f>
        <v/>
      </c>
      <c r="E2693" s="95" t="str">
        <f>IF($B2693="","",IF(VLOOKUP($B2693,競技者!$A$5:$I$1004,4,FALSE)="","",VLOOKUP($B2693,競技者!$A$5:$I$1004,4,FALSE)))</f>
        <v/>
      </c>
      <c r="F2693" s="95" t="str">
        <f>IF($B2693="","",IF(VLOOKUP($B2693,競技者!$A$5:$I$1004,7,FALSE)="","",VLOOKUP($B2693,競技者!$A$5:$I$1004,7,FALSE)))</f>
        <v/>
      </c>
      <c r="G2693" s="95" t="str">
        <f>IF($B2693="","",IF(VLOOKUP($B2693,競技者!$A$5:$I$1004,9,FALSE)="","",VLOOKUP($B2693,競技者!$A$5:$I$1004,9,FALSE)))</f>
        <v/>
      </c>
      <c r="H2693" s="109"/>
      <c r="I2693" s="95" t="str">
        <f t="shared" si="205"/>
        <v/>
      </c>
      <c r="J2693" s="96"/>
      <c r="K2693" s="107" t="str">
        <f t="shared" si="206"/>
        <v/>
      </c>
      <c r="L2693" s="96"/>
      <c r="M2693" s="107" t="str">
        <f t="shared" si="207"/>
        <v/>
      </c>
      <c r="N2693" s="103"/>
      <c r="O2693" s="103"/>
      <c r="P2693" s="260"/>
      <c r="Q2693" s="97" t="str">
        <f t="shared" si="208"/>
        <v/>
      </c>
      <c r="R2693" s="98" t="str">
        <f t="shared" si="209"/>
        <v/>
      </c>
      <c r="S2693" s="96"/>
      <c r="T2693" s="234"/>
      <c r="U2693" s="105"/>
    </row>
    <row r="2694" spans="1:21" ht="12.6" thickBot="1">
      <c r="A2694" s="94">
        <v>2690</v>
      </c>
      <c r="B2694" s="217"/>
      <c r="C2694" s="218" t="str">
        <f>IF($B2694="","",IF(VLOOKUP($B2694,競技者!$A$5:$I$1004,2,FALSE)="","",VLOOKUP($B2694,競技者!$A$5:$I$1004,2,FALSE)))</f>
        <v/>
      </c>
      <c r="D2694" s="218" t="str">
        <f>IF($B2694="","",IF(VLOOKUP($B2694,競技者!$A$5:$I$1004,3,FALSE)="","",VLOOKUP($B2694,競技者!$A$5:$I$1004,3,FALSE)))</f>
        <v/>
      </c>
      <c r="E2694" s="218" t="str">
        <f>IF($B2694="","",IF(VLOOKUP($B2694,競技者!$A$5:$I$1004,4,FALSE)="","",VLOOKUP($B2694,競技者!$A$5:$I$1004,4,FALSE)))</f>
        <v/>
      </c>
      <c r="F2694" s="218" t="str">
        <f>IF($B2694="","",IF(VLOOKUP($B2694,競技者!$A$5:$I$1004,7,FALSE)="","",VLOOKUP($B2694,競技者!$A$5:$I$1004,7,FALSE)))</f>
        <v/>
      </c>
      <c r="G2694" s="218" t="str">
        <f>IF($B2694="","",IF(VLOOKUP($B2694,競技者!$A$5:$I$1004,9,FALSE)="","",VLOOKUP($B2694,競技者!$A$5:$I$1004,9,FALSE)))</f>
        <v/>
      </c>
      <c r="H2694" s="219"/>
      <c r="I2694" s="218" t="str">
        <f t="shared" ref="I2694:I2757" si="210">IF(H2694="50ｍ（長水路）","LC",IF(H2694="","","SC"))</f>
        <v/>
      </c>
      <c r="J2694" s="220"/>
      <c r="K2694" s="221" t="str">
        <f t="shared" ref="K2694:K2757" si="211">IF(J2694="自由形",1,IF(J2694="背泳ぎ",2,IF(J2694="平泳ぎ",3,IF(J2694="バタフライ",4,IF(J2694="","",5)))))</f>
        <v/>
      </c>
      <c r="L2694" s="220"/>
      <c r="M2694" s="221" t="str">
        <f t="shared" ref="M2694:M2757" si="212">IF(L2694="25m",1,IF(L2694="50m",2,IF(L2694="100m",3,IF(L2694="200m",4,IF(L2694="400m",5,IF(L2694="800m",6,IF(L2694="1500m",7,"")))))))</f>
        <v/>
      </c>
      <c r="N2694" s="262"/>
      <c r="O2694" s="262"/>
      <c r="P2694" s="263"/>
      <c r="Q2694" s="222" t="str">
        <f t="shared" ref="Q2694:Q2757" si="213">IF(P2694="","",IF(N2694="",TEXT(O2694&amp;"."&amp;P2694,"00.00"),TIMEVALUE(N2694&amp;":"&amp;O2694&amp;"."&amp;P2694)))</f>
        <v/>
      </c>
      <c r="R2694" s="223" t="str">
        <f t="shared" ref="R2694:R2757" si="214">IF(P2694="","",N2694*60+O2694+P2694/100)</f>
        <v/>
      </c>
      <c r="S2694" s="220"/>
      <c r="T2694" s="237"/>
      <c r="U2694" s="224"/>
    </row>
    <row r="2695" spans="1:21">
      <c r="A2695" s="94">
        <v>2691</v>
      </c>
      <c r="B2695" s="199"/>
      <c r="C2695" s="120" t="str">
        <f>IF($B2695="","",IF(VLOOKUP($B2695,競技者!$A$5:$I$1004,2,FALSE)="","",VLOOKUP($B2695,競技者!$A$5:$I$1004,2,FALSE)))</f>
        <v/>
      </c>
      <c r="D2695" s="120" t="str">
        <f>IF($B2695="","",IF(VLOOKUP($B2695,競技者!$A$5:$I$1004,3,FALSE)="","",VLOOKUP($B2695,競技者!$A$5:$I$1004,3,FALSE)))</f>
        <v/>
      </c>
      <c r="E2695" s="120" t="str">
        <f>IF($B2695="","",IF(VLOOKUP($B2695,競技者!$A$5:$I$1004,4,FALSE)="","",VLOOKUP($B2695,競技者!$A$5:$I$1004,4,FALSE)))</f>
        <v/>
      </c>
      <c r="F2695" s="120" t="str">
        <f>IF($B2695="","",IF(VLOOKUP($B2695,競技者!$A$5:$I$1004,7,FALSE)="","",VLOOKUP($B2695,競技者!$A$5:$I$1004,7,FALSE)))</f>
        <v/>
      </c>
      <c r="G2695" s="120" t="str">
        <f>IF($B2695="","",IF(VLOOKUP($B2695,競技者!$A$5:$I$1004,9,FALSE)="","",VLOOKUP($B2695,競技者!$A$5:$I$1004,9,FALSE)))</f>
        <v/>
      </c>
      <c r="H2695" s="119"/>
      <c r="I2695" s="120" t="str">
        <f t="shared" si="210"/>
        <v/>
      </c>
      <c r="J2695" s="121"/>
      <c r="K2695" s="122" t="str">
        <f t="shared" si="211"/>
        <v/>
      </c>
      <c r="L2695" s="121"/>
      <c r="M2695" s="122" t="str">
        <f t="shared" si="212"/>
        <v/>
      </c>
      <c r="N2695" s="123"/>
      <c r="O2695" s="123"/>
      <c r="P2695" s="259"/>
      <c r="Q2695" s="124" t="str">
        <f t="shared" si="213"/>
        <v/>
      </c>
      <c r="R2695" s="125" t="str">
        <f t="shared" si="214"/>
        <v/>
      </c>
      <c r="S2695" s="121"/>
      <c r="T2695" s="236"/>
      <c r="U2695" s="127"/>
    </row>
    <row r="2696" spans="1:21">
      <c r="A2696" s="94">
        <v>2692</v>
      </c>
      <c r="B2696" s="111"/>
      <c r="C2696" s="95" t="str">
        <f>IF($B2696="","",IF(VLOOKUP($B2696,競技者!$A$5:$I$1004,2,FALSE)="","",VLOOKUP($B2696,競技者!$A$5:$I$1004,2,FALSE)))</f>
        <v/>
      </c>
      <c r="D2696" s="95" t="str">
        <f>IF($B2696="","",IF(VLOOKUP($B2696,競技者!$A$5:$I$1004,3,FALSE)="","",VLOOKUP($B2696,競技者!$A$5:$I$1004,3,FALSE)))</f>
        <v/>
      </c>
      <c r="E2696" s="95" t="str">
        <f>IF($B2696="","",IF(VLOOKUP($B2696,競技者!$A$5:$I$1004,4,FALSE)="","",VLOOKUP($B2696,競技者!$A$5:$I$1004,4,FALSE)))</f>
        <v/>
      </c>
      <c r="F2696" s="95" t="str">
        <f>IF($B2696="","",IF(VLOOKUP($B2696,競技者!$A$5:$I$1004,7,FALSE)="","",VLOOKUP($B2696,競技者!$A$5:$I$1004,7,FALSE)))</f>
        <v/>
      </c>
      <c r="G2696" s="95" t="str">
        <f>IF($B2696="","",IF(VLOOKUP($B2696,競技者!$A$5:$I$1004,9,FALSE)="","",VLOOKUP($B2696,競技者!$A$5:$I$1004,9,FALSE)))</f>
        <v/>
      </c>
      <c r="H2696" s="109"/>
      <c r="I2696" s="95" t="str">
        <f t="shared" si="210"/>
        <v/>
      </c>
      <c r="J2696" s="96"/>
      <c r="K2696" s="107" t="str">
        <f t="shared" si="211"/>
        <v/>
      </c>
      <c r="L2696" s="96"/>
      <c r="M2696" s="107" t="str">
        <f t="shared" si="212"/>
        <v/>
      </c>
      <c r="N2696" s="103"/>
      <c r="O2696" s="103"/>
      <c r="P2696" s="260"/>
      <c r="Q2696" s="97" t="str">
        <f t="shared" si="213"/>
        <v/>
      </c>
      <c r="R2696" s="98" t="str">
        <f t="shared" si="214"/>
        <v/>
      </c>
      <c r="S2696" s="96"/>
      <c r="T2696" s="234"/>
      <c r="U2696" s="105"/>
    </row>
    <row r="2697" spans="1:21">
      <c r="A2697" s="94">
        <v>2693</v>
      </c>
      <c r="B2697" s="111"/>
      <c r="C2697" s="95" t="str">
        <f>IF($B2697="","",IF(VLOOKUP($B2697,競技者!$A$5:$I$1004,2,FALSE)="","",VLOOKUP($B2697,競技者!$A$5:$I$1004,2,FALSE)))</f>
        <v/>
      </c>
      <c r="D2697" s="95" t="str">
        <f>IF($B2697="","",IF(VLOOKUP($B2697,競技者!$A$5:$I$1004,3,FALSE)="","",VLOOKUP($B2697,競技者!$A$5:$I$1004,3,FALSE)))</f>
        <v/>
      </c>
      <c r="E2697" s="95" t="str">
        <f>IF($B2697="","",IF(VLOOKUP($B2697,競技者!$A$5:$I$1004,4,FALSE)="","",VLOOKUP($B2697,競技者!$A$5:$I$1004,4,FALSE)))</f>
        <v/>
      </c>
      <c r="F2697" s="95" t="str">
        <f>IF($B2697="","",IF(VLOOKUP($B2697,競技者!$A$5:$I$1004,7,FALSE)="","",VLOOKUP($B2697,競技者!$A$5:$I$1004,7,FALSE)))</f>
        <v/>
      </c>
      <c r="G2697" s="95" t="str">
        <f>IF($B2697="","",IF(VLOOKUP($B2697,競技者!$A$5:$I$1004,9,FALSE)="","",VLOOKUP($B2697,競技者!$A$5:$I$1004,9,FALSE)))</f>
        <v/>
      </c>
      <c r="H2697" s="109"/>
      <c r="I2697" s="95" t="str">
        <f t="shared" si="210"/>
        <v/>
      </c>
      <c r="J2697" s="96"/>
      <c r="K2697" s="107" t="str">
        <f t="shared" si="211"/>
        <v/>
      </c>
      <c r="L2697" s="96"/>
      <c r="M2697" s="107" t="str">
        <f t="shared" si="212"/>
        <v/>
      </c>
      <c r="N2697" s="103"/>
      <c r="O2697" s="103"/>
      <c r="P2697" s="260"/>
      <c r="Q2697" s="97" t="str">
        <f t="shared" si="213"/>
        <v/>
      </c>
      <c r="R2697" s="98" t="str">
        <f t="shared" si="214"/>
        <v/>
      </c>
      <c r="S2697" s="96"/>
      <c r="T2697" s="234"/>
      <c r="U2697" s="105"/>
    </row>
    <row r="2698" spans="1:21">
      <c r="A2698" s="94">
        <v>2694</v>
      </c>
      <c r="B2698" s="111"/>
      <c r="C2698" s="95" t="str">
        <f>IF($B2698="","",IF(VLOOKUP($B2698,競技者!$A$5:$I$1004,2,FALSE)="","",VLOOKUP($B2698,競技者!$A$5:$I$1004,2,FALSE)))</f>
        <v/>
      </c>
      <c r="D2698" s="95" t="str">
        <f>IF($B2698="","",IF(VLOOKUP($B2698,競技者!$A$5:$I$1004,3,FALSE)="","",VLOOKUP($B2698,競技者!$A$5:$I$1004,3,FALSE)))</f>
        <v/>
      </c>
      <c r="E2698" s="95" t="str">
        <f>IF($B2698="","",IF(VLOOKUP($B2698,競技者!$A$5:$I$1004,4,FALSE)="","",VLOOKUP($B2698,競技者!$A$5:$I$1004,4,FALSE)))</f>
        <v/>
      </c>
      <c r="F2698" s="95" t="str">
        <f>IF($B2698="","",IF(VLOOKUP($B2698,競技者!$A$5:$I$1004,7,FALSE)="","",VLOOKUP($B2698,競技者!$A$5:$I$1004,7,FALSE)))</f>
        <v/>
      </c>
      <c r="G2698" s="95" t="str">
        <f>IF($B2698="","",IF(VLOOKUP($B2698,競技者!$A$5:$I$1004,9,FALSE)="","",VLOOKUP($B2698,競技者!$A$5:$I$1004,9,FALSE)))</f>
        <v/>
      </c>
      <c r="H2698" s="109"/>
      <c r="I2698" s="95" t="str">
        <f t="shared" si="210"/>
        <v/>
      </c>
      <c r="J2698" s="96"/>
      <c r="K2698" s="107" t="str">
        <f t="shared" si="211"/>
        <v/>
      </c>
      <c r="L2698" s="96"/>
      <c r="M2698" s="107" t="str">
        <f t="shared" si="212"/>
        <v/>
      </c>
      <c r="N2698" s="103"/>
      <c r="O2698" s="103"/>
      <c r="P2698" s="260"/>
      <c r="Q2698" s="97" t="str">
        <f t="shared" si="213"/>
        <v/>
      </c>
      <c r="R2698" s="98" t="str">
        <f t="shared" si="214"/>
        <v/>
      </c>
      <c r="S2698" s="96"/>
      <c r="T2698" s="234"/>
      <c r="U2698" s="105"/>
    </row>
    <row r="2699" spans="1:21">
      <c r="A2699" s="94">
        <v>2695</v>
      </c>
      <c r="B2699" s="207"/>
      <c r="C2699" s="208" t="str">
        <f>IF($B2699="","",IF(VLOOKUP($B2699,競技者!$A$5:$I$1004,2,FALSE)="","",VLOOKUP($B2699,競技者!$A$5:$I$1004,2,FALSE)))</f>
        <v/>
      </c>
      <c r="D2699" s="208" t="str">
        <f>IF($B2699="","",IF(VLOOKUP($B2699,競技者!$A$5:$I$1004,3,FALSE)="","",VLOOKUP($B2699,競技者!$A$5:$I$1004,3,FALSE)))</f>
        <v/>
      </c>
      <c r="E2699" s="208" t="str">
        <f>IF($B2699="","",IF(VLOOKUP($B2699,競技者!$A$5:$I$1004,4,FALSE)="","",VLOOKUP($B2699,競技者!$A$5:$I$1004,4,FALSE)))</f>
        <v/>
      </c>
      <c r="F2699" s="208" t="str">
        <f>IF($B2699="","",IF(VLOOKUP($B2699,競技者!$A$5:$I$1004,7,FALSE)="","",VLOOKUP($B2699,競技者!$A$5:$I$1004,7,FALSE)))</f>
        <v/>
      </c>
      <c r="G2699" s="208" t="str">
        <f>IF($B2699="","",IF(VLOOKUP($B2699,競技者!$A$5:$I$1004,9,FALSE)="","",VLOOKUP($B2699,競技者!$A$5:$I$1004,9,FALSE)))</f>
        <v/>
      </c>
      <c r="H2699" s="209"/>
      <c r="I2699" s="208" t="str">
        <f t="shared" si="210"/>
        <v/>
      </c>
      <c r="J2699" s="210"/>
      <c r="K2699" s="211" t="str">
        <f t="shared" si="211"/>
        <v/>
      </c>
      <c r="L2699" s="210"/>
      <c r="M2699" s="211" t="str">
        <f t="shared" si="212"/>
        <v/>
      </c>
      <c r="N2699" s="212"/>
      <c r="O2699" s="212"/>
      <c r="P2699" s="261"/>
      <c r="Q2699" s="213" t="str">
        <f t="shared" si="213"/>
        <v/>
      </c>
      <c r="R2699" s="214" t="str">
        <f t="shared" si="214"/>
        <v/>
      </c>
      <c r="S2699" s="210"/>
      <c r="T2699" s="238"/>
      <c r="U2699" s="216"/>
    </row>
    <row r="2700" spans="1:21">
      <c r="A2700" s="94">
        <v>2696</v>
      </c>
      <c r="B2700" s="199"/>
      <c r="C2700" s="120" t="str">
        <f>IF($B2700="","",IF(VLOOKUP($B2700,競技者!$A$5:$I$1004,2,FALSE)="","",VLOOKUP($B2700,競技者!$A$5:$I$1004,2,FALSE)))</f>
        <v/>
      </c>
      <c r="D2700" s="120" t="str">
        <f>IF($B2700="","",IF(VLOOKUP($B2700,競技者!$A$5:$I$1004,3,FALSE)="","",VLOOKUP($B2700,競技者!$A$5:$I$1004,3,FALSE)))</f>
        <v/>
      </c>
      <c r="E2700" s="120" t="str">
        <f>IF($B2700="","",IF(VLOOKUP($B2700,競技者!$A$5:$I$1004,4,FALSE)="","",VLOOKUP($B2700,競技者!$A$5:$I$1004,4,FALSE)))</f>
        <v/>
      </c>
      <c r="F2700" s="120" t="str">
        <f>IF($B2700="","",IF(VLOOKUP($B2700,競技者!$A$5:$I$1004,7,FALSE)="","",VLOOKUP($B2700,競技者!$A$5:$I$1004,7,FALSE)))</f>
        <v/>
      </c>
      <c r="G2700" s="120" t="str">
        <f>IF($B2700="","",IF(VLOOKUP($B2700,競技者!$A$5:$I$1004,9,FALSE)="","",VLOOKUP($B2700,競技者!$A$5:$I$1004,9,FALSE)))</f>
        <v/>
      </c>
      <c r="H2700" s="119"/>
      <c r="I2700" s="120" t="str">
        <f t="shared" si="210"/>
        <v/>
      </c>
      <c r="J2700" s="121"/>
      <c r="K2700" s="122" t="str">
        <f t="shared" si="211"/>
        <v/>
      </c>
      <c r="L2700" s="121"/>
      <c r="M2700" s="122" t="str">
        <f t="shared" si="212"/>
        <v/>
      </c>
      <c r="N2700" s="123"/>
      <c r="O2700" s="123"/>
      <c r="P2700" s="259"/>
      <c r="Q2700" s="124" t="str">
        <f t="shared" si="213"/>
        <v/>
      </c>
      <c r="R2700" s="125" t="str">
        <f t="shared" si="214"/>
        <v/>
      </c>
      <c r="S2700" s="121"/>
      <c r="T2700" s="236"/>
      <c r="U2700" s="127"/>
    </row>
    <row r="2701" spans="1:21">
      <c r="A2701" s="94">
        <v>2697</v>
      </c>
      <c r="B2701" s="111"/>
      <c r="C2701" s="95" t="str">
        <f>IF($B2701="","",IF(VLOOKUP($B2701,競技者!$A$5:$I$1004,2,FALSE)="","",VLOOKUP($B2701,競技者!$A$5:$I$1004,2,FALSE)))</f>
        <v/>
      </c>
      <c r="D2701" s="95" t="str">
        <f>IF($B2701="","",IF(VLOOKUP($B2701,競技者!$A$5:$I$1004,3,FALSE)="","",VLOOKUP($B2701,競技者!$A$5:$I$1004,3,FALSE)))</f>
        <v/>
      </c>
      <c r="E2701" s="95" t="str">
        <f>IF($B2701="","",IF(VLOOKUP($B2701,競技者!$A$5:$I$1004,4,FALSE)="","",VLOOKUP($B2701,競技者!$A$5:$I$1004,4,FALSE)))</f>
        <v/>
      </c>
      <c r="F2701" s="95" t="str">
        <f>IF($B2701="","",IF(VLOOKUP($B2701,競技者!$A$5:$I$1004,7,FALSE)="","",VLOOKUP($B2701,競技者!$A$5:$I$1004,7,FALSE)))</f>
        <v/>
      </c>
      <c r="G2701" s="95" t="str">
        <f>IF($B2701="","",IF(VLOOKUP($B2701,競技者!$A$5:$I$1004,9,FALSE)="","",VLOOKUP($B2701,競技者!$A$5:$I$1004,9,FALSE)))</f>
        <v/>
      </c>
      <c r="H2701" s="109"/>
      <c r="I2701" s="95" t="str">
        <f t="shared" si="210"/>
        <v/>
      </c>
      <c r="J2701" s="96"/>
      <c r="K2701" s="107" t="str">
        <f t="shared" si="211"/>
        <v/>
      </c>
      <c r="L2701" s="96"/>
      <c r="M2701" s="107" t="str">
        <f t="shared" si="212"/>
        <v/>
      </c>
      <c r="N2701" s="103"/>
      <c r="O2701" s="103"/>
      <c r="P2701" s="260"/>
      <c r="Q2701" s="97" t="str">
        <f t="shared" si="213"/>
        <v/>
      </c>
      <c r="R2701" s="98" t="str">
        <f t="shared" si="214"/>
        <v/>
      </c>
      <c r="S2701" s="96"/>
      <c r="T2701" s="234"/>
      <c r="U2701" s="105"/>
    </row>
    <row r="2702" spans="1:21">
      <c r="A2702" s="94">
        <v>2698</v>
      </c>
      <c r="B2702" s="111"/>
      <c r="C2702" s="95" t="str">
        <f>IF($B2702="","",IF(VLOOKUP($B2702,競技者!$A$5:$I$1004,2,FALSE)="","",VLOOKUP($B2702,競技者!$A$5:$I$1004,2,FALSE)))</f>
        <v/>
      </c>
      <c r="D2702" s="95" t="str">
        <f>IF($B2702="","",IF(VLOOKUP($B2702,競技者!$A$5:$I$1004,3,FALSE)="","",VLOOKUP($B2702,競技者!$A$5:$I$1004,3,FALSE)))</f>
        <v/>
      </c>
      <c r="E2702" s="95" t="str">
        <f>IF($B2702="","",IF(VLOOKUP($B2702,競技者!$A$5:$I$1004,4,FALSE)="","",VLOOKUP($B2702,競技者!$A$5:$I$1004,4,FALSE)))</f>
        <v/>
      </c>
      <c r="F2702" s="95" t="str">
        <f>IF($B2702="","",IF(VLOOKUP($B2702,競技者!$A$5:$I$1004,7,FALSE)="","",VLOOKUP($B2702,競技者!$A$5:$I$1004,7,FALSE)))</f>
        <v/>
      </c>
      <c r="G2702" s="95" t="str">
        <f>IF($B2702="","",IF(VLOOKUP($B2702,競技者!$A$5:$I$1004,9,FALSE)="","",VLOOKUP($B2702,競技者!$A$5:$I$1004,9,FALSE)))</f>
        <v/>
      </c>
      <c r="H2702" s="109"/>
      <c r="I2702" s="95" t="str">
        <f t="shared" si="210"/>
        <v/>
      </c>
      <c r="J2702" s="96"/>
      <c r="K2702" s="107" t="str">
        <f t="shared" si="211"/>
        <v/>
      </c>
      <c r="L2702" s="96"/>
      <c r="M2702" s="107" t="str">
        <f t="shared" si="212"/>
        <v/>
      </c>
      <c r="N2702" s="103"/>
      <c r="O2702" s="103"/>
      <c r="P2702" s="260"/>
      <c r="Q2702" s="97" t="str">
        <f t="shared" si="213"/>
        <v/>
      </c>
      <c r="R2702" s="98" t="str">
        <f t="shared" si="214"/>
        <v/>
      </c>
      <c r="S2702" s="96"/>
      <c r="T2702" s="234"/>
      <c r="U2702" s="105"/>
    </row>
    <row r="2703" spans="1:21">
      <c r="A2703" s="94">
        <v>2699</v>
      </c>
      <c r="B2703" s="111"/>
      <c r="C2703" s="95" t="str">
        <f>IF($B2703="","",IF(VLOOKUP($B2703,競技者!$A$5:$I$1004,2,FALSE)="","",VLOOKUP($B2703,競技者!$A$5:$I$1004,2,FALSE)))</f>
        <v/>
      </c>
      <c r="D2703" s="95" t="str">
        <f>IF($B2703="","",IF(VLOOKUP($B2703,競技者!$A$5:$I$1004,3,FALSE)="","",VLOOKUP($B2703,競技者!$A$5:$I$1004,3,FALSE)))</f>
        <v/>
      </c>
      <c r="E2703" s="95" t="str">
        <f>IF($B2703="","",IF(VLOOKUP($B2703,競技者!$A$5:$I$1004,4,FALSE)="","",VLOOKUP($B2703,競技者!$A$5:$I$1004,4,FALSE)))</f>
        <v/>
      </c>
      <c r="F2703" s="95" t="str">
        <f>IF($B2703="","",IF(VLOOKUP($B2703,競技者!$A$5:$I$1004,7,FALSE)="","",VLOOKUP($B2703,競技者!$A$5:$I$1004,7,FALSE)))</f>
        <v/>
      </c>
      <c r="G2703" s="95" t="str">
        <f>IF($B2703="","",IF(VLOOKUP($B2703,競技者!$A$5:$I$1004,9,FALSE)="","",VLOOKUP($B2703,競技者!$A$5:$I$1004,9,FALSE)))</f>
        <v/>
      </c>
      <c r="H2703" s="109"/>
      <c r="I2703" s="95" t="str">
        <f t="shared" si="210"/>
        <v/>
      </c>
      <c r="J2703" s="96"/>
      <c r="K2703" s="107" t="str">
        <f t="shared" si="211"/>
        <v/>
      </c>
      <c r="L2703" s="96"/>
      <c r="M2703" s="107" t="str">
        <f t="shared" si="212"/>
        <v/>
      </c>
      <c r="N2703" s="103"/>
      <c r="O2703" s="103"/>
      <c r="P2703" s="260"/>
      <c r="Q2703" s="97" t="str">
        <f t="shared" si="213"/>
        <v/>
      </c>
      <c r="R2703" s="98" t="str">
        <f t="shared" si="214"/>
        <v/>
      </c>
      <c r="S2703" s="96"/>
      <c r="T2703" s="234"/>
      <c r="U2703" s="105"/>
    </row>
    <row r="2704" spans="1:21" ht="12.6" thickBot="1">
      <c r="A2704" s="94">
        <v>2700</v>
      </c>
      <c r="B2704" s="217"/>
      <c r="C2704" s="218" t="str">
        <f>IF($B2704="","",IF(VLOOKUP($B2704,競技者!$A$5:$I$1004,2,FALSE)="","",VLOOKUP($B2704,競技者!$A$5:$I$1004,2,FALSE)))</f>
        <v/>
      </c>
      <c r="D2704" s="218" t="str">
        <f>IF($B2704="","",IF(VLOOKUP($B2704,競技者!$A$5:$I$1004,3,FALSE)="","",VLOOKUP($B2704,競技者!$A$5:$I$1004,3,FALSE)))</f>
        <v/>
      </c>
      <c r="E2704" s="218" t="str">
        <f>IF($B2704="","",IF(VLOOKUP($B2704,競技者!$A$5:$I$1004,4,FALSE)="","",VLOOKUP($B2704,競技者!$A$5:$I$1004,4,FALSE)))</f>
        <v/>
      </c>
      <c r="F2704" s="218" t="str">
        <f>IF($B2704="","",IF(VLOOKUP($B2704,競技者!$A$5:$I$1004,7,FALSE)="","",VLOOKUP($B2704,競技者!$A$5:$I$1004,7,FALSE)))</f>
        <v/>
      </c>
      <c r="G2704" s="218" t="str">
        <f>IF($B2704="","",IF(VLOOKUP($B2704,競技者!$A$5:$I$1004,9,FALSE)="","",VLOOKUP($B2704,競技者!$A$5:$I$1004,9,FALSE)))</f>
        <v/>
      </c>
      <c r="H2704" s="219"/>
      <c r="I2704" s="218" t="str">
        <f t="shared" si="210"/>
        <v/>
      </c>
      <c r="J2704" s="220"/>
      <c r="K2704" s="221" t="str">
        <f t="shared" si="211"/>
        <v/>
      </c>
      <c r="L2704" s="220"/>
      <c r="M2704" s="221" t="str">
        <f t="shared" si="212"/>
        <v/>
      </c>
      <c r="N2704" s="262"/>
      <c r="O2704" s="262"/>
      <c r="P2704" s="263"/>
      <c r="Q2704" s="222" t="str">
        <f t="shared" si="213"/>
        <v/>
      </c>
      <c r="R2704" s="223" t="str">
        <f t="shared" si="214"/>
        <v/>
      </c>
      <c r="S2704" s="220"/>
      <c r="T2704" s="237"/>
      <c r="U2704" s="224"/>
    </row>
    <row r="2705" spans="1:21">
      <c r="A2705" s="94">
        <v>2701</v>
      </c>
      <c r="B2705" s="199"/>
      <c r="C2705" s="120" t="str">
        <f>IF($B2705="","",IF(VLOOKUP($B2705,競技者!$A$5:$I$1004,2,FALSE)="","",VLOOKUP($B2705,競技者!$A$5:$I$1004,2,FALSE)))</f>
        <v/>
      </c>
      <c r="D2705" s="120" t="str">
        <f>IF($B2705="","",IF(VLOOKUP($B2705,競技者!$A$5:$I$1004,3,FALSE)="","",VLOOKUP($B2705,競技者!$A$5:$I$1004,3,FALSE)))</f>
        <v/>
      </c>
      <c r="E2705" s="120" t="str">
        <f>IF($B2705="","",IF(VLOOKUP($B2705,競技者!$A$5:$I$1004,4,FALSE)="","",VLOOKUP($B2705,競技者!$A$5:$I$1004,4,FALSE)))</f>
        <v/>
      </c>
      <c r="F2705" s="120" t="str">
        <f>IF($B2705="","",IF(VLOOKUP($B2705,競技者!$A$5:$I$1004,7,FALSE)="","",VLOOKUP($B2705,競技者!$A$5:$I$1004,7,FALSE)))</f>
        <v/>
      </c>
      <c r="G2705" s="120" t="str">
        <f>IF($B2705="","",IF(VLOOKUP($B2705,競技者!$A$5:$I$1004,9,FALSE)="","",VLOOKUP($B2705,競技者!$A$5:$I$1004,9,FALSE)))</f>
        <v/>
      </c>
      <c r="H2705" s="119"/>
      <c r="I2705" s="120" t="str">
        <f t="shared" si="210"/>
        <v/>
      </c>
      <c r="J2705" s="121"/>
      <c r="K2705" s="122" t="str">
        <f t="shared" si="211"/>
        <v/>
      </c>
      <c r="L2705" s="121"/>
      <c r="M2705" s="122" t="str">
        <f t="shared" si="212"/>
        <v/>
      </c>
      <c r="N2705" s="123"/>
      <c r="O2705" s="123"/>
      <c r="P2705" s="259"/>
      <c r="Q2705" s="124" t="str">
        <f t="shared" si="213"/>
        <v/>
      </c>
      <c r="R2705" s="125" t="str">
        <f t="shared" si="214"/>
        <v/>
      </c>
      <c r="S2705" s="121"/>
      <c r="T2705" s="236"/>
      <c r="U2705" s="127"/>
    </row>
    <row r="2706" spans="1:21">
      <c r="A2706" s="94">
        <v>2702</v>
      </c>
      <c r="B2706" s="111"/>
      <c r="C2706" s="95" t="str">
        <f>IF($B2706="","",IF(VLOOKUP($B2706,競技者!$A$5:$I$1004,2,FALSE)="","",VLOOKUP($B2706,競技者!$A$5:$I$1004,2,FALSE)))</f>
        <v/>
      </c>
      <c r="D2706" s="95" t="str">
        <f>IF($B2706="","",IF(VLOOKUP($B2706,競技者!$A$5:$I$1004,3,FALSE)="","",VLOOKUP($B2706,競技者!$A$5:$I$1004,3,FALSE)))</f>
        <v/>
      </c>
      <c r="E2706" s="95" t="str">
        <f>IF($B2706="","",IF(VLOOKUP($B2706,競技者!$A$5:$I$1004,4,FALSE)="","",VLOOKUP($B2706,競技者!$A$5:$I$1004,4,FALSE)))</f>
        <v/>
      </c>
      <c r="F2706" s="95" t="str">
        <f>IF($B2706="","",IF(VLOOKUP($B2706,競技者!$A$5:$I$1004,7,FALSE)="","",VLOOKUP($B2706,競技者!$A$5:$I$1004,7,FALSE)))</f>
        <v/>
      </c>
      <c r="G2706" s="95" t="str">
        <f>IF($B2706="","",IF(VLOOKUP($B2706,競技者!$A$5:$I$1004,9,FALSE)="","",VLOOKUP($B2706,競技者!$A$5:$I$1004,9,FALSE)))</f>
        <v/>
      </c>
      <c r="H2706" s="109"/>
      <c r="I2706" s="95" t="str">
        <f t="shared" si="210"/>
        <v/>
      </c>
      <c r="J2706" s="96"/>
      <c r="K2706" s="107" t="str">
        <f t="shared" si="211"/>
        <v/>
      </c>
      <c r="L2706" s="96"/>
      <c r="M2706" s="107" t="str">
        <f t="shared" si="212"/>
        <v/>
      </c>
      <c r="N2706" s="103"/>
      <c r="O2706" s="103"/>
      <c r="P2706" s="260"/>
      <c r="Q2706" s="97" t="str">
        <f t="shared" si="213"/>
        <v/>
      </c>
      <c r="R2706" s="98" t="str">
        <f t="shared" si="214"/>
        <v/>
      </c>
      <c r="S2706" s="96"/>
      <c r="T2706" s="234"/>
      <c r="U2706" s="105"/>
    </row>
    <row r="2707" spans="1:21">
      <c r="A2707" s="94">
        <v>2703</v>
      </c>
      <c r="B2707" s="111"/>
      <c r="C2707" s="95" t="str">
        <f>IF($B2707="","",IF(VLOOKUP($B2707,競技者!$A$5:$I$1004,2,FALSE)="","",VLOOKUP($B2707,競技者!$A$5:$I$1004,2,FALSE)))</f>
        <v/>
      </c>
      <c r="D2707" s="95" t="str">
        <f>IF($B2707="","",IF(VLOOKUP($B2707,競技者!$A$5:$I$1004,3,FALSE)="","",VLOOKUP($B2707,競技者!$A$5:$I$1004,3,FALSE)))</f>
        <v/>
      </c>
      <c r="E2707" s="95" t="str">
        <f>IF($B2707="","",IF(VLOOKUP($B2707,競技者!$A$5:$I$1004,4,FALSE)="","",VLOOKUP($B2707,競技者!$A$5:$I$1004,4,FALSE)))</f>
        <v/>
      </c>
      <c r="F2707" s="95" t="str">
        <f>IF($B2707="","",IF(VLOOKUP($B2707,競技者!$A$5:$I$1004,7,FALSE)="","",VLOOKUP($B2707,競技者!$A$5:$I$1004,7,FALSE)))</f>
        <v/>
      </c>
      <c r="G2707" s="95" t="str">
        <f>IF($B2707="","",IF(VLOOKUP($B2707,競技者!$A$5:$I$1004,9,FALSE)="","",VLOOKUP($B2707,競技者!$A$5:$I$1004,9,FALSE)))</f>
        <v/>
      </c>
      <c r="H2707" s="109"/>
      <c r="I2707" s="95" t="str">
        <f t="shared" si="210"/>
        <v/>
      </c>
      <c r="J2707" s="96"/>
      <c r="K2707" s="107" t="str">
        <f t="shared" si="211"/>
        <v/>
      </c>
      <c r="L2707" s="96"/>
      <c r="M2707" s="107" t="str">
        <f t="shared" si="212"/>
        <v/>
      </c>
      <c r="N2707" s="103"/>
      <c r="O2707" s="103"/>
      <c r="P2707" s="260"/>
      <c r="Q2707" s="97" t="str">
        <f t="shared" si="213"/>
        <v/>
      </c>
      <c r="R2707" s="98" t="str">
        <f t="shared" si="214"/>
        <v/>
      </c>
      <c r="S2707" s="96"/>
      <c r="T2707" s="234"/>
      <c r="U2707" s="105"/>
    </row>
    <row r="2708" spans="1:21">
      <c r="A2708" s="94">
        <v>2704</v>
      </c>
      <c r="B2708" s="111"/>
      <c r="C2708" s="95" t="str">
        <f>IF($B2708="","",IF(VLOOKUP($B2708,競技者!$A$5:$I$1004,2,FALSE)="","",VLOOKUP($B2708,競技者!$A$5:$I$1004,2,FALSE)))</f>
        <v/>
      </c>
      <c r="D2708" s="95" t="str">
        <f>IF($B2708="","",IF(VLOOKUP($B2708,競技者!$A$5:$I$1004,3,FALSE)="","",VLOOKUP($B2708,競技者!$A$5:$I$1004,3,FALSE)))</f>
        <v/>
      </c>
      <c r="E2708" s="95" t="str">
        <f>IF($B2708="","",IF(VLOOKUP($B2708,競技者!$A$5:$I$1004,4,FALSE)="","",VLOOKUP($B2708,競技者!$A$5:$I$1004,4,FALSE)))</f>
        <v/>
      </c>
      <c r="F2708" s="95" t="str">
        <f>IF($B2708="","",IF(VLOOKUP($B2708,競技者!$A$5:$I$1004,7,FALSE)="","",VLOOKUP($B2708,競技者!$A$5:$I$1004,7,FALSE)))</f>
        <v/>
      </c>
      <c r="G2708" s="95" t="str">
        <f>IF($B2708="","",IF(VLOOKUP($B2708,競技者!$A$5:$I$1004,9,FALSE)="","",VLOOKUP($B2708,競技者!$A$5:$I$1004,9,FALSE)))</f>
        <v/>
      </c>
      <c r="H2708" s="109"/>
      <c r="I2708" s="95" t="str">
        <f t="shared" si="210"/>
        <v/>
      </c>
      <c r="J2708" s="96"/>
      <c r="K2708" s="107" t="str">
        <f t="shared" si="211"/>
        <v/>
      </c>
      <c r="L2708" s="96"/>
      <c r="M2708" s="107" t="str">
        <f t="shared" si="212"/>
        <v/>
      </c>
      <c r="N2708" s="103"/>
      <c r="O2708" s="103"/>
      <c r="P2708" s="260"/>
      <c r="Q2708" s="97" t="str">
        <f t="shared" si="213"/>
        <v/>
      </c>
      <c r="R2708" s="98" t="str">
        <f t="shared" si="214"/>
        <v/>
      </c>
      <c r="S2708" s="96"/>
      <c r="T2708" s="234"/>
      <c r="U2708" s="105"/>
    </row>
    <row r="2709" spans="1:21">
      <c r="A2709" s="94">
        <v>2705</v>
      </c>
      <c r="B2709" s="207"/>
      <c r="C2709" s="208" t="str">
        <f>IF($B2709="","",IF(VLOOKUP($B2709,競技者!$A$5:$I$1004,2,FALSE)="","",VLOOKUP($B2709,競技者!$A$5:$I$1004,2,FALSE)))</f>
        <v/>
      </c>
      <c r="D2709" s="208" t="str">
        <f>IF($B2709="","",IF(VLOOKUP($B2709,競技者!$A$5:$I$1004,3,FALSE)="","",VLOOKUP($B2709,競技者!$A$5:$I$1004,3,FALSE)))</f>
        <v/>
      </c>
      <c r="E2709" s="208" t="str">
        <f>IF($B2709="","",IF(VLOOKUP($B2709,競技者!$A$5:$I$1004,4,FALSE)="","",VLOOKUP($B2709,競技者!$A$5:$I$1004,4,FALSE)))</f>
        <v/>
      </c>
      <c r="F2709" s="208" t="str">
        <f>IF($B2709="","",IF(VLOOKUP($B2709,競技者!$A$5:$I$1004,7,FALSE)="","",VLOOKUP($B2709,競技者!$A$5:$I$1004,7,FALSE)))</f>
        <v/>
      </c>
      <c r="G2709" s="208" t="str">
        <f>IF($B2709="","",IF(VLOOKUP($B2709,競技者!$A$5:$I$1004,9,FALSE)="","",VLOOKUP($B2709,競技者!$A$5:$I$1004,9,FALSE)))</f>
        <v/>
      </c>
      <c r="H2709" s="209"/>
      <c r="I2709" s="208" t="str">
        <f t="shared" si="210"/>
        <v/>
      </c>
      <c r="J2709" s="210"/>
      <c r="K2709" s="211" t="str">
        <f t="shared" si="211"/>
        <v/>
      </c>
      <c r="L2709" s="210"/>
      <c r="M2709" s="211" t="str">
        <f t="shared" si="212"/>
        <v/>
      </c>
      <c r="N2709" s="212"/>
      <c r="O2709" s="212"/>
      <c r="P2709" s="261"/>
      <c r="Q2709" s="213" t="str">
        <f t="shared" si="213"/>
        <v/>
      </c>
      <c r="R2709" s="214" t="str">
        <f t="shared" si="214"/>
        <v/>
      </c>
      <c r="S2709" s="210"/>
      <c r="T2709" s="238"/>
      <c r="U2709" s="216"/>
    </row>
    <row r="2710" spans="1:21">
      <c r="A2710" s="94">
        <v>2706</v>
      </c>
      <c r="B2710" s="199"/>
      <c r="C2710" s="120" t="str">
        <f>IF($B2710="","",IF(VLOOKUP($B2710,競技者!$A$5:$I$1004,2,FALSE)="","",VLOOKUP($B2710,競技者!$A$5:$I$1004,2,FALSE)))</f>
        <v/>
      </c>
      <c r="D2710" s="120" t="str">
        <f>IF($B2710="","",IF(VLOOKUP($B2710,競技者!$A$5:$I$1004,3,FALSE)="","",VLOOKUP($B2710,競技者!$A$5:$I$1004,3,FALSE)))</f>
        <v/>
      </c>
      <c r="E2710" s="120" t="str">
        <f>IF($B2710="","",IF(VLOOKUP($B2710,競技者!$A$5:$I$1004,4,FALSE)="","",VLOOKUP($B2710,競技者!$A$5:$I$1004,4,FALSE)))</f>
        <v/>
      </c>
      <c r="F2710" s="120" t="str">
        <f>IF($B2710="","",IF(VLOOKUP($B2710,競技者!$A$5:$I$1004,7,FALSE)="","",VLOOKUP($B2710,競技者!$A$5:$I$1004,7,FALSE)))</f>
        <v/>
      </c>
      <c r="G2710" s="120" t="str">
        <f>IF($B2710="","",IF(VLOOKUP($B2710,競技者!$A$5:$I$1004,9,FALSE)="","",VLOOKUP($B2710,競技者!$A$5:$I$1004,9,FALSE)))</f>
        <v/>
      </c>
      <c r="H2710" s="119"/>
      <c r="I2710" s="120" t="str">
        <f t="shared" si="210"/>
        <v/>
      </c>
      <c r="J2710" s="121"/>
      <c r="K2710" s="122" t="str">
        <f t="shared" si="211"/>
        <v/>
      </c>
      <c r="L2710" s="121"/>
      <c r="M2710" s="122" t="str">
        <f t="shared" si="212"/>
        <v/>
      </c>
      <c r="N2710" s="123"/>
      <c r="O2710" s="123"/>
      <c r="P2710" s="259"/>
      <c r="Q2710" s="124" t="str">
        <f t="shared" si="213"/>
        <v/>
      </c>
      <c r="R2710" s="125" t="str">
        <f t="shared" si="214"/>
        <v/>
      </c>
      <c r="S2710" s="121"/>
      <c r="T2710" s="236"/>
      <c r="U2710" s="127"/>
    </row>
    <row r="2711" spans="1:21">
      <c r="A2711" s="94">
        <v>2707</v>
      </c>
      <c r="B2711" s="111"/>
      <c r="C2711" s="95" t="str">
        <f>IF($B2711="","",IF(VLOOKUP($B2711,競技者!$A$5:$I$1004,2,FALSE)="","",VLOOKUP($B2711,競技者!$A$5:$I$1004,2,FALSE)))</f>
        <v/>
      </c>
      <c r="D2711" s="95" t="str">
        <f>IF($B2711="","",IF(VLOOKUP($B2711,競技者!$A$5:$I$1004,3,FALSE)="","",VLOOKUP($B2711,競技者!$A$5:$I$1004,3,FALSE)))</f>
        <v/>
      </c>
      <c r="E2711" s="95" t="str">
        <f>IF($B2711="","",IF(VLOOKUP($B2711,競技者!$A$5:$I$1004,4,FALSE)="","",VLOOKUP($B2711,競技者!$A$5:$I$1004,4,FALSE)))</f>
        <v/>
      </c>
      <c r="F2711" s="95" t="str">
        <f>IF($B2711="","",IF(VLOOKUP($B2711,競技者!$A$5:$I$1004,7,FALSE)="","",VLOOKUP($B2711,競技者!$A$5:$I$1004,7,FALSE)))</f>
        <v/>
      </c>
      <c r="G2711" s="95" t="str">
        <f>IF($B2711="","",IF(VLOOKUP($B2711,競技者!$A$5:$I$1004,9,FALSE)="","",VLOOKUP($B2711,競技者!$A$5:$I$1004,9,FALSE)))</f>
        <v/>
      </c>
      <c r="H2711" s="109"/>
      <c r="I2711" s="95" t="str">
        <f t="shared" si="210"/>
        <v/>
      </c>
      <c r="J2711" s="96"/>
      <c r="K2711" s="107" t="str">
        <f t="shared" si="211"/>
        <v/>
      </c>
      <c r="L2711" s="96"/>
      <c r="M2711" s="107" t="str">
        <f t="shared" si="212"/>
        <v/>
      </c>
      <c r="N2711" s="103"/>
      <c r="O2711" s="103"/>
      <c r="P2711" s="260"/>
      <c r="Q2711" s="97" t="str">
        <f t="shared" si="213"/>
        <v/>
      </c>
      <c r="R2711" s="98" t="str">
        <f t="shared" si="214"/>
        <v/>
      </c>
      <c r="S2711" s="96"/>
      <c r="T2711" s="234"/>
      <c r="U2711" s="105"/>
    </row>
    <row r="2712" spans="1:21">
      <c r="A2712" s="94">
        <v>2708</v>
      </c>
      <c r="B2712" s="111"/>
      <c r="C2712" s="95" t="str">
        <f>IF($B2712="","",IF(VLOOKUP($B2712,競技者!$A$5:$I$1004,2,FALSE)="","",VLOOKUP($B2712,競技者!$A$5:$I$1004,2,FALSE)))</f>
        <v/>
      </c>
      <c r="D2712" s="95" t="str">
        <f>IF($B2712="","",IF(VLOOKUP($B2712,競技者!$A$5:$I$1004,3,FALSE)="","",VLOOKUP($B2712,競技者!$A$5:$I$1004,3,FALSE)))</f>
        <v/>
      </c>
      <c r="E2712" s="95" t="str">
        <f>IF($B2712="","",IF(VLOOKUP($B2712,競技者!$A$5:$I$1004,4,FALSE)="","",VLOOKUP($B2712,競技者!$A$5:$I$1004,4,FALSE)))</f>
        <v/>
      </c>
      <c r="F2712" s="95" t="str">
        <f>IF($B2712="","",IF(VLOOKUP($B2712,競技者!$A$5:$I$1004,7,FALSE)="","",VLOOKUP($B2712,競技者!$A$5:$I$1004,7,FALSE)))</f>
        <v/>
      </c>
      <c r="G2712" s="95" t="str">
        <f>IF($B2712="","",IF(VLOOKUP($B2712,競技者!$A$5:$I$1004,9,FALSE)="","",VLOOKUP($B2712,競技者!$A$5:$I$1004,9,FALSE)))</f>
        <v/>
      </c>
      <c r="H2712" s="109"/>
      <c r="I2712" s="95" t="str">
        <f t="shared" si="210"/>
        <v/>
      </c>
      <c r="J2712" s="96"/>
      <c r="K2712" s="107" t="str">
        <f t="shared" si="211"/>
        <v/>
      </c>
      <c r="L2712" s="96"/>
      <c r="M2712" s="107" t="str">
        <f t="shared" si="212"/>
        <v/>
      </c>
      <c r="N2712" s="103"/>
      <c r="O2712" s="103"/>
      <c r="P2712" s="260"/>
      <c r="Q2712" s="97" t="str">
        <f t="shared" si="213"/>
        <v/>
      </c>
      <c r="R2712" s="98" t="str">
        <f t="shared" si="214"/>
        <v/>
      </c>
      <c r="S2712" s="96"/>
      <c r="T2712" s="234"/>
      <c r="U2712" s="105"/>
    </row>
    <row r="2713" spans="1:21">
      <c r="A2713" s="94">
        <v>2709</v>
      </c>
      <c r="B2713" s="111"/>
      <c r="C2713" s="95" t="str">
        <f>IF($B2713="","",IF(VLOOKUP($B2713,競技者!$A$5:$I$1004,2,FALSE)="","",VLOOKUP($B2713,競技者!$A$5:$I$1004,2,FALSE)))</f>
        <v/>
      </c>
      <c r="D2713" s="95" t="str">
        <f>IF($B2713="","",IF(VLOOKUP($B2713,競技者!$A$5:$I$1004,3,FALSE)="","",VLOOKUP($B2713,競技者!$A$5:$I$1004,3,FALSE)))</f>
        <v/>
      </c>
      <c r="E2713" s="95" t="str">
        <f>IF($B2713="","",IF(VLOOKUP($B2713,競技者!$A$5:$I$1004,4,FALSE)="","",VLOOKUP($B2713,競技者!$A$5:$I$1004,4,FALSE)))</f>
        <v/>
      </c>
      <c r="F2713" s="95" t="str">
        <f>IF($B2713="","",IF(VLOOKUP($B2713,競技者!$A$5:$I$1004,7,FALSE)="","",VLOOKUP($B2713,競技者!$A$5:$I$1004,7,FALSE)))</f>
        <v/>
      </c>
      <c r="G2713" s="95" t="str">
        <f>IF($B2713="","",IF(VLOOKUP($B2713,競技者!$A$5:$I$1004,9,FALSE)="","",VLOOKUP($B2713,競技者!$A$5:$I$1004,9,FALSE)))</f>
        <v/>
      </c>
      <c r="H2713" s="109"/>
      <c r="I2713" s="95" t="str">
        <f t="shared" si="210"/>
        <v/>
      </c>
      <c r="J2713" s="96"/>
      <c r="K2713" s="107" t="str">
        <f t="shared" si="211"/>
        <v/>
      </c>
      <c r="L2713" s="96"/>
      <c r="M2713" s="107" t="str">
        <f t="shared" si="212"/>
        <v/>
      </c>
      <c r="N2713" s="103"/>
      <c r="O2713" s="103"/>
      <c r="P2713" s="260"/>
      <c r="Q2713" s="97" t="str">
        <f t="shared" si="213"/>
        <v/>
      </c>
      <c r="R2713" s="98" t="str">
        <f t="shared" si="214"/>
        <v/>
      </c>
      <c r="S2713" s="96"/>
      <c r="T2713" s="234"/>
      <c r="U2713" s="105"/>
    </row>
    <row r="2714" spans="1:21" ht="12.6" thickBot="1">
      <c r="A2714" s="94">
        <v>2710</v>
      </c>
      <c r="B2714" s="217"/>
      <c r="C2714" s="218" t="str">
        <f>IF($B2714="","",IF(VLOOKUP($B2714,競技者!$A$5:$I$1004,2,FALSE)="","",VLOOKUP($B2714,競技者!$A$5:$I$1004,2,FALSE)))</f>
        <v/>
      </c>
      <c r="D2714" s="218" t="str">
        <f>IF($B2714="","",IF(VLOOKUP($B2714,競技者!$A$5:$I$1004,3,FALSE)="","",VLOOKUP($B2714,競技者!$A$5:$I$1004,3,FALSE)))</f>
        <v/>
      </c>
      <c r="E2714" s="218" t="str">
        <f>IF($B2714="","",IF(VLOOKUP($B2714,競技者!$A$5:$I$1004,4,FALSE)="","",VLOOKUP($B2714,競技者!$A$5:$I$1004,4,FALSE)))</f>
        <v/>
      </c>
      <c r="F2714" s="218" t="str">
        <f>IF($B2714="","",IF(VLOOKUP($B2714,競技者!$A$5:$I$1004,7,FALSE)="","",VLOOKUP($B2714,競技者!$A$5:$I$1004,7,FALSE)))</f>
        <v/>
      </c>
      <c r="G2714" s="218" t="str">
        <f>IF($B2714="","",IF(VLOOKUP($B2714,競技者!$A$5:$I$1004,9,FALSE)="","",VLOOKUP($B2714,競技者!$A$5:$I$1004,9,FALSE)))</f>
        <v/>
      </c>
      <c r="H2714" s="219"/>
      <c r="I2714" s="218" t="str">
        <f t="shared" si="210"/>
        <v/>
      </c>
      <c r="J2714" s="220"/>
      <c r="K2714" s="221" t="str">
        <f t="shared" si="211"/>
        <v/>
      </c>
      <c r="L2714" s="220"/>
      <c r="M2714" s="221" t="str">
        <f t="shared" si="212"/>
        <v/>
      </c>
      <c r="N2714" s="262"/>
      <c r="O2714" s="262"/>
      <c r="P2714" s="263"/>
      <c r="Q2714" s="222" t="str">
        <f t="shared" si="213"/>
        <v/>
      </c>
      <c r="R2714" s="223" t="str">
        <f t="shared" si="214"/>
        <v/>
      </c>
      <c r="S2714" s="220"/>
      <c r="T2714" s="237"/>
      <c r="U2714" s="224"/>
    </row>
    <row r="2715" spans="1:21">
      <c r="A2715" s="94">
        <v>2711</v>
      </c>
      <c r="B2715" s="199"/>
      <c r="C2715" s="120" t="str">
        <f>IF($B2715="","",IF(VLOOKUP($B2715,競技者!$A$5:$I$1004,2,FALSE)="","",VLOOKUP($B2715,競技者!$A$5:$I$1004,2,FALSE)))</f>
        <v/>
      </c>
      <c r="D2715" s="120" t="str">
        <f>IF($B2715="","",IF(VLOOKUP($B2715,競技者!$A$5:$I$1004,3,FALSE)="","",VLOOKUP($B2715,競技者!$A$5:$I$1004,3,FALSE)))</f>
        <v/>
      </c>
      <c r="E2715" s="120" t="str">
        <f>IF($B2715="","",IF(VLOOKUP($B2715,競技者!$A$5:$I$1004,4,FALSE)="","",VLOOKUP($B2715,競技者!$A$5:$I$1004,4,FALSE)))</f>
        <v/>
      </c>
      <c r="F2715" s="120" t="str">
        <f>IF($B2715="","",IF(VLOOKUP($B2715,競技者!$A$5:$I$1004,7,FALSE)="","",VLOOKUP($B2715,競技者!$A$5:$I$1004,7,FALSE)))</f>
        <v/>
      </c>
      <c r="G2715" s="120" t="str">
        <f>IF($B2715="","",IF(VLOOKUP($B2715,競技者!$A$5:$I$1004,9,FALSE)="","",VLOOKUP($B2715,競技者!$A$5:$I$1004,9,FALSE)))</f>
        <v/>
      </c>
      <c r="H2715" s="119"/>
      <c r="I2715" s="120" t="str">
        <f t="shared" si="210"/>
        <v/>
      </c>
      <c r="J2715" s="121"/>
      <c r="K2715" s="122" t="str">
        <f t="shared" si="211"/>
        <v/>
      </c>
      <c r="L2715" s="121"/>
      <c r="M2715" s="122" t="str">
        <f t="shared" si="212"/>
        <v/>
      </c>
      <c r="N2715" s="123"/>
      <c r="O2715" s="123"/>
      <c r="P2715" s="259"/>
      <c r="Q2715" s="124" t="str">
        <f t="shared" si="213"/>
        <v/>
      </c>
      <c r="R2715" s="125" t="str">
        <f t="shared" si="214"/>
        <v/>
      </c>
      <c r="S2715" s="121"/>
      <c r="T2715" s="236"/>
      <c r="U2715" s="127"/>
    </row>
    <row r="2716" spans="1:21">
      <c r="A2716" s="94">
        <v>2712</v>
      </c>
      <c r="B2716" s="111"/>
      <c r="C2716" s="95" t="str">
        <f>IF($B2716="","",IF(VLOOKUP($B2716,競技者!$A$5:$I$1004,2,FALSE)="","",VLOOKUP($B2716,競技者!$A$5:$I$1004,2,FALSE)))</f>
        <v/>
      </c>
      <c r="D2716" s="95" t="str">
        <f>IF($B2716="","",IF(VLOOKUP($B2716,競技者!$A$5:$I$1004,3,FALSE)="","",VLOOKUP($B2716,競技者!$A$5:$I$1004,3,FALSE)))</f>
        <v/>
      </c>
      <c r="E2716" s="95" t="str">
        <f>IF($B2716="","",IF(VLOOKUP($B2716,競技者!$A$5:$I$1004,4,FALSE)="","",VLOOKUP($B2716,競技者!$A$5:$I$1004,4,FALSE)))</f>
        <v/>
      </c>
      <c r="F2716" s="95" t="str">
        <f>IF($B2716="","",IF(VLOOKUP($B2716,競技者!$A$5:$I$1004,7,FALSE)="","",VLOOKUP($B2716,競技者!$A$5:$I$1004,7,FALSE)))</f>
        <v/>
      </c>
      <c r="G2716" s="95" t="str">
        <f>IF($B2716="","",IF(VLOOKUP($B2716,競技者!$A$5:$I$1004,9,FALSE)="","",VLOOKUP($B2716,競技者!$A$5:$I$1004,9,FALSE)))</f>
        <v/>
      </c>
      <c r="H2716" s="109"/>
      <c r="I2716" s="95" t="str">
        <f t="shared" si="210"/>
        <v/>
      </c>
      <c r="J2716" s="96"/>
      <c r="K2716" s="107" t="str">
        <f t="shared" si="211"/>
        <v/>
      </c>
      <c r="L2716" s="96"/>
      <c r="M2716" s="107" t="str">
        <f t="shared" si="212"/>
        <v/>
      </c>
      <c r="N2716" s="103"/>
      <c r="O2716" s="103"/>
      <c r="P2716" s="260"/>
      <c r="Q2716" s="97" t="str">
        <f t="shared" si="213"/>
        <v/>
      </c>
      <c r="R2716" s="98" t="str">
        <f t="shared" si="214"/>
        <v/>
      </c>
      <c r="S2716" s="96"/>
      <c r="T2716" s="234"/>
      <c r="U2716" s="105"/>
    </row>
    <row r="2717" spans="1:21">
      <c r="A2717" s="94">
        <v>2713</v>
      </c>
      <c r="B2717" s="111"/>
      <c r="C2717" s="95" t="str">
        <f>IF($B2717="","",IF(VLOOKUP($B2717,競技者!$A$5:$I$1004,2,FALSE)="","",VLOOKUP($B2717,競技者!$A$5:$I$1004,2,FALSE)))</f>
        <v/>
      </c>
      <c r="D2717" s="95" t="str">
        <f>IF($B2717="","",IF(VLOOKUP($B2717,競技者!$A$5:$I$1004,3,FALSE)="","",VLOOKUP($B2717,競技者!$A$5:$I$1004,3,FALSE)))</f>
        <v/>
      </c>
      <c r="E2717" s="95" t="str">
        <f>IF($B2717="","",IF(VLOOKUP($B2717,競技者!$A$5:$I$1004,4,FALSE)="","",VLOOKUP($B2717,競技者!$A$5:$I$1004,4,FALSE)))</f>
        <v/>
      </c>
      <c r="F2717" s="95" t="str">
        <f>IF($B2717="","",IF(VLOOKUP($B2717,競技者!$A$5:$I$1004,7,FALSE)="","",VLOOKUP($B2717,競技者!$A$5:$I$1004,7,FALSE)))</f>
        <v/>
      </c>
      <c r="G2717" s="95" t="str">
        <f>IF($B2717="","",IF(VLOOKUP($B2717,競技者!$A$5:$I$1004,9,FALSE)="","",VLOOKUP($B2717,競技者!$A$5:$I$1004,9,FALSE)))</f>
        <v/>
      </c>
      <c r="H2717" s="109"/>
      <c r="I2717" s="95" t="str">
        <f t="shared" si="210"/>
        <v/>
      </c>
      <c r="J2717" s="96"/>
      <c r="K2717" s="107" t="str">
        <f t="shared" si="211"/>
        <v/>
      </c>
      <c r="L2717" s="96"/>
      <c r="M2717" s="107" t="str">
        <f t="shared" si="212"/>
        <v/>
      </c>
      <c r="N2717" s="103"/>
      <c r="O2717" s="103"/>
      <c r="P2717" s="260"/>
      <c r="Q2717" s="97" t="str">
        <f t="shared" si="213"/>
        <v/>
      </c>
      <c r="R2717" s="98" t="str">
        <f t="shared" si="214"/>
        <v/>
      </c>
      <c r="S2717" s="96"/>
      <c r="T2717" s="234"/>
      <c r="U2717" s="105"/>
    </row>
    <row r="2718" spans="1:21">
      <c r="A2718" s="94">
        <v>2714</v>
      </c>
      <c r="B2718" s="111"/>
      <c r="C2718" s="95" t="str">
        <f>IF($B2718="","",IF(VLOOKUP($B2718,競技者!$A$5:$I$1004,2,FALSE)="","",VLOOKUP($B2718,競技者!$A$5:$I$1004,2,FALSE)))</f>
        <v/>
      </c>
      <c r="D2718" s="95" t="str">
        <f>IF($B2718="","",IF(VLOOKUP($B2718,競技者!$A$5:$I$1004,3,FALSE)="","",VLOOKUP($B2718,競技者!$A$5:$I$1004,3,FALSE)))</f>
        <v/>
      </c>
      <c r="E2718" s="95" t="str">
        <f>IF($B2718="","",IF(VLOOKUP($B2718,競技者!$A$5:$I$1004,4,FALSE)="","",VLOOKUP($B2718,競技者!$A$5:$I$1004,4,FALSE)))</f>
        <v/>
      </c>
      <c r="F2718" s="95" t="str">
        <f>IF($B2718="","",IF(VLOOKUP($B2718,競技者!$A$5:$I$1004,7,FALSE)="","",VLOOKUP($B2718,競技者!$A$5:$I$1004,7,FALSE)))</f>
        <v/>
      </c>
      <c r="G2718" s="95" t="str">
        <f>IF($B2718="","",IF(VLOOKUP($B2718,競技者!$A$5:$I$1004,9,FALSE)="","",VLOOKUP($B2718,競技者!$A$5:$I$1004,9,FALSE)))</f>
        <v/>
      </c>
      <c r="H2718" s="109"/>
      <c r="I2718" s="95" t="str">
        <f t="shared" si="210"/>
        <v/>
      </c>
      <c r="J2718" s="96"/>
      <c r="K2718" s="107" t="str">
        <f t="shared" si="211"/>
        <v/>
      </c>
      <c r="L2718" s="96"/>
      <c r="M2718" s="107" t="str">
        <f t="shared" si="212"/>
        <v/>
      </c>
      <c r="N2718" s="103"/>
      <c r="O2718" s="103"/>
      <c r="P2718" s="260"/>
      <c r="Q2718" s="97" t="str">
        <f t="shared" si="213"/>
        <v/>
      </c>
      <c r="R2718" s="98" t="str">
        <f t="shared" si="214"/>
        <v/>
      </c>
      <c r="S2718" s="96"/>
      <c r="T2718" s="234"/>
      <c r="U2718" s="105"/>
    </row>
    <row r="2719" spans="1:21">
      <c r="A2719" s="94">
        <v>2715</v>
      </c>
      <c r="B2719" s="207"/>
      <c r="C2719" s="208" t="str">
        <f>IF($B2719="","",IF(VLOOKUP($B2719,競技者!$A$5:$I$1004,2,FALSE)="","",VLOOKUP($B2719,競技者!$A$5:$I$1004,2,FALSE)))</f>
        <v/>
      </c>
      <c r="D2719" s="208" t="str">
        <f>IF($B2719="","",IF(VLOOKUP($B2719,競技者!$A$5:$I$1004,3,FALSE)="","",VLOOKUP($B2719,競技者!$A$5:$I$1004,3,FALSE)))</f>
        <v/>
      </c>
      <c r="E2719" s="208" t="str">
        <f>IF($B2719="","",IF(VLOOKUP($B2719,競技者!$A$5:$I$1004,4,FALSE)="","",VLOOKUP($B2719,競技者!$A$5:$I$1004,4,FALSE)))</f>
        <v/>
      </c>
      <c r="F2719" s="208" t="str">
        <f>IF($B2719="","",IF(VLOOKUP($B2719,競技者!$A$5:$I$1004,7,FALSE)="","",VLOOKUP($B2719,競技者!$A$5:$I$1004,7,FALSE)))</f>
        <v/>
      </c>
      <c r="G2719" s="208" t="str">
        <f>IF($B2719="","",IF(VLOOKUP($B2719,競技者!$A$5:$I$1004,9,FALSE)="","",VLOOKUP($B2719,競技者!$A$5:$I$1004,9,FALSE)))</f>
        <v/>
      </c>
      <c r="H2719" s="209"/>
      <c r="I2719" s="208" t="str">
        <f t="shared" si="210"/>
        <v/>
      </c>
      <c r="J2719" s="210"/>
      <c r="K2719" s="211" t="str">
        <f t="shared" si="211"/>
        <v/>
      </c>
      <c r="L2719" s="210"/>
      <c r="M2719" s="211" t="str">
        <f t="shared" si="212"/>
        <v/>
      </c>
      <c r="N2719" s="212"/>
      <c r="O2719" s="212"/>
      <c r="P2719" s="261"/>
      <c r="Q2719" s="213" t="str">
        <f t="shared" si="213"/>
        <v/>
      </c>
      <c r="R2719" s="214" t="str">
        <f t="shared" si="214"/>
        <v/>
      </c>
      <c r="S2719" s="210"/>
      <c r="T2719" s="238"/>
      <c r="U2719" s="216"/>
    </row>
    <row r="2720" spans="1:21">
      <c r="A2720" s="94">
        <v>2716</v>
      </c>
      <c r="B2720" s="199"/>
      <c r="C2720" s="120" t="str">
        <f>IF($B2720="","",IF(VLOOKUP($B2720,競技者!$A$5:$I$1004,2,FALSE)="","",VLOOKUP($B2720,競技者!$A$5:$I$1004,2,FALSE)))</f>
        <v/>
      </c>
      <c r="D2720" s="120" t="str">
        <f>IF($B2720="","",IF(VLOOKUP($B2720,競技者!$A$5:$I$1004,3,FALSE)="","",VLOOKUP($B2720,競技者!$A$5:$I$1004,3,FALSE)))</f>
        <v/>
      </c>
      <c r="E2720" s="120" t="str">
        <f>IF($B2720="","",IF(VLOOKUP($B2720,競技者!$A$5:$I$1004,4,FALSE)="","",VLOOKUP($B2720,競技者!$A$5:$I$1004,4,FALSE)))</f>
        <v/>
      </c>
      <c r="F2720" s="120" t="str">
        <f>IF($B2720="","",IF(VLOOKUP($B2720,競技者!$A$5:$I$1004,7,FALSE)="","",VLOOKUP($B2720,競技者!$A$5:$I$1004,7,FALSE)))</f>
        <v/>
      </c>
      <c r="G2720" s="120" t="str">
        <f>IF($B2720="","",IF(VLOOKUP($B2720,競技者!$A$5:$I$1004,9,FALSE)="","",VLOOKUP($B2720,競技者!$A$5:$I$1004,9,FALSE)))</f>
        <v/>
      </c>
      <c r="H2720" s="119"/>
      <c r="I2720" s="120" t="str">
        <f t="shared" si="210"/>
        <v/>
      </c>
      <c r="J2720" s="121"/>
      <c r="K2720" s="122" t="str">
        <f t="shared" si="211"/>
        <v/>
      </c>
      <c r="L2720" s="121"/>
      <c r="M2720" s="122" t="str">
        <f t="shared" si="212"/>
        <v/>
      </c>
      <c r="N2720" s="123"/>
      <c r="O2720" s="123"/>
      <c r="P2720" s="259"/>
      <c r="Q2720" s="124" t="str">
        <f t="shared" si="213"/>
        <v/>
      </c>
      <c r="R2720" s="125" t="str">
        <f t="shared" si="214"/>
        <v/>
      </c>
      <c r="S2720" s="121"/>
      <c r="T2720" s="236"/>
      <c r="U2720" s="127"/>
    </row>
    <row r="2721" spans="1:21">
      <c r="A2721" s="94">
        <v>2717</v>
      </c>
      <c r="B2721" s="111"/>
      <c r="C2721" s="95" t="str">
        <f>IF($B2721="","",IF(VLOOKUP($B2721,競技者!$A$5:$I$1004,2,FALSE)="","",VLOOKUP($B2721,競技者!$A$5:$I$1004,2,FALSE)))</f>
        <v/>
      </c>
      <c r="D2721" s="95" t="str">
        <f>IF($B2721="","",IF(VLOOKUP($B2721,競技者!$A$5:$I$1004,3,FALSE)="","",VLOOKUP($B2721,競技者!$A$5:$I$1004,3,FALSE)))</f>
        <v/>
      </c>
      <c r="E2721" s="95" t="str">
        <f>IF($B2721="","",IF(VLOOKUP($B2721,競技者!$A$5:$I$1004,4,FALSE)="","",VLOOKUP($B2721,競技者!$A$5:$I$1004,4,FALSE)))</f>
        <v/>
      </c>
      <c r="F2721" s="95" t="str">
        <f>IF($B2721="","",IF(VLOOKUP($B2721,競技者!$A$5:$I$1004,7,FALSE)="","",VLOOKUP($B2721,競技者!$A$5:$I$1004,7,FALSE)))</f>
        <v/>
      </c>
      <c r="G2721" s="95" t="str">
        <f>IF($B2721="","",IF(VLOOKUP($B2721,競技者!$A$5:$I$1004,9,FALSE)="","",VLOOKUP($B2721,競技者!$A$5:$I$1004,9,FALSE)))</f>
        <v/>
      </c>
      <c r="H2721" s="109"/>
      <c r="I2721" s="95" t="str">
        <f t="shared" si="210"/>
        <v/>
      </c>
      <c r="J2721" s="96"/>
      <c r="K2721" s="107" t="str">
        <f t="shared" si="211"/>
        <v/>
      </c>
      <c r="L2721" s="96"/>
      <c r="M2721" s="107" t="str">
        <f t="shared" si="212"/>
        <v/>
      </c>
      <c r="N2721" s="103"/>
      <c r="O2721" s="103"/>
      <c r="P2721" s="260"/>
      <c r="Q2721" s="97" t="str">
        <f t="shared" si="213"/>
        <v/>
      </c>
      <c r="R2721" s="98" t="str">
        <f t="shared" si="214"/>
        <v/>
      </c>
      <c r="S2721" s="96"/>
      <c r="T2721" s="234"/>
      <c r="U2721" s="105"/>
    </row>
    <row r="2722" spans="1:21">
      <c r="A2722" s="94">
        <v>2718</v>
      </c>
      <c r="B2722" s="111"/>
      <c r="C2722" s="95" t="str">
        <f>IF($B2722="","",IF(VLOOKUP($B2722,競技者!$A$5:$I$1004,2,FALSE)="","",VLOOKUP($B2722,競技者!$A$5:$I$1004,2,FALSE)))</f>
        <v/>
      </c>
      <c r="D2722" s="95" t="str">
        <f>IF($B2722="","",IF(VLOOKUP($B2722,競技者!$A$5:$I$1004,3,FALSE)="","",VLOOKUP($B2722,競技者!$A$5:$I$1004,3,FALSE)))</f>
        <v/>
      </c>
      <c r="E2722" s="95" t="str">
        <f>IF($B2722="","",IF(VLOOKUP($B2722,競技者!$A$5:$I$1004,4,FALSE)="","",VLOOKUP($B2722,競技者!$A$5:$I$1004,4,FALSE)))</f>
        <v/>
      </c>
      <c r="F2722" s="95" t="str">
        <f>IF($B2722="","",IF(VLOOKUP($B2722,競技者!$A$5:$I$1004,7,FALSE)="","",VLOOKUP($B2722,競技者!$A$5:$I$1004,7,FALSE)))</f>
        <v/>
      </c>
      <c r="G2722" s="95" t="str">
        <f>IF($B2722="","",IF(VLOOKUP($B2722,競技者!$A$5:$I$1004,9,FALSE)="","",VLOOKUP($B2722,競技者!$A$5:$I$1004,9,FALSE)))</f>
        <v/>
      </c>
      <c r="H2722" s="109"/>
      <c r="I2722" s="95" t="str">
        <f t="shared" si="210"/>
        <v/>
      </c>
      <c r="J2722" s="96"/>
      <c r="K2722" s="107" t="str">
        <f t="shared" si="211"/>
        <v/>
      </c>
      <c r="L2722" s="96"/>
      <c r="M2722" s="107" t="str">
        <f t="shared" si="212"/>
        <v/>
      </c>
      <c r="N2722" s="103"/>
      <c r="O2722" s="103"/>
      <c r="P2722" s="260"/>
      <c r="Q2722" s="97" t="str">
        <f t="shared" si="213"/>
        <v/>
      </c>
      <c r="R2722" s="98" t="str">
        <f t="shared" si="214"/>
        <v/>
      </c>
      <c r="S2722" s="96"/>
      <c r="T2722" s="234"/>
      <c r="U2722" s="105"/>
    </row>
    <row r="2723" spans="1:21">
      <c r="A2723" s="94">
        <v>2719</v>
      </c>
      <c r="B2723" s="111"/>
      <c r="C2723" s="95" t="str">
        <f>IF($B2723="","",IF(VLOOKUP($B2723,競技者!$A$5:$I$1004,2,FALSE)="","",VLOOKUP($B2723,競技者!$A$5:$I$1004,2,FALSE)))</f>
        <v/>
      </c>
      <c r="D2723" s="95" t="str">
        <f>IF($B2723="","",IF(VLOOKUP($B2723,競技者!$A$5:$I$1004,3,FALSE)="","",VLOOKUP($B2723,競技者!$A$5:$I$1004,3,FALSE)))</f>
        <v/>
      </c>
      <c r="E2723" s="95" t="str">
        <f>IF($B2723="","",IF(VLOOKUP($B2723,競技者!$A$5:$I$1004,4,FALSE)="","",VLOOKUP($B2723,競技者!$A$5:$I$1004,4,FALSE)))</f>
        <v/>
      </c>
      <c r="F2723" s="95" t="str">
        <f>IF($B2723="","",IF(VLOOKUP($B2723,競技者!$A$5:$I$1004,7,FALSE)="","",VLOOKUP($B2723,競技者!$A$5:$I$1004,7,FALSE)))</f>
        <v/>
      </c>
      <c r="G2723" s="95" t="str">
        <f>IF($B2723="","",IF(VLOOKUP($B2723,競技者!$A$5:$I$1004,9,FALSE)="","",VLOOKUP($B2723,競技者!$A$5:$I$1004,9,FALSE)))</f>
        <v/>
      </c>
      <c r="H2723" s="109"/>
      <c r="I2723" s="95" t="str">
        <f t="shared" si="210"/>
        <v/>
      </c>
      <c r="J2723" s="96"/>
      <c r="K2723" s="107" t="str">
        <f t="shared" si="211"/>
        <v/>
      </c>
      <c r="L2723" s="96"/>
      <c r="M2723" s="107" t="str">
        <f t="shared" si="212"/>
        <v/>
      </c>
      <c r="N2723" s="103"/>
      <c r="O2723" s="103"/>
      <c r="P2723" s="260"/>
      <c r="Q2723" s="97" t="str">
        <f t="shared" si="213"/>
        <v/>
      </c>
      <c r="R2723" s="98" t="str">
        <f t="shared" si="214"/>
        <v/>
      </c>
      <c r="S2723" s="96"/>
      <c r="T2723" s="234"/>
      <c r="U2723" s="105"/>
    </row>
    <row r="2724" spans="1:21" ht="12.6" thickBot="1">
      <c r="A2724" s="94">
        <v>2720</v>
      </c>
      <c r="B2724" s="217"/>
      <c r="C2724" s="218" t="str">
        <f>IF($B2724="","",IF(VLOOKUP($B2724,競技者!$A$5:$I$1004,2,FALSE)="","",VLOOKUP($B2724,競技者!$A$5:$I$1004,2,FALSE)))</f>
        <v/>
      </c>
      <c r="D2724" s="218" t="str">
        <f>IF($B2724="","",IF(VLOOKUP($B2724,競技者!$A$5:$I$1004,3,FALSE)="","",VLOOKUP($B2724,競技者!$A$5:$I$1004,3,FALSE)))</f>
        <v/>
      </c>
      <c r="E2724" s="218" t="str">
        <f>IF($B2724="","",IF(VLOOKUP($B2724,競技者!$A$5:$I$1004,4,FALSE)="","",VLOOKUP($B2724,競技者!$A$5:$I$1004,4,FALSE)))</f>
        <v/>
      </c>
      <c r="F2724" s="218" t="str">
        <f>IF($B2724="","",IF(VLOOKUP($B2724,競技者!$A$5:$I$1004,7,FALSE)="","",VLOOKUP($B2724,競技者!$A$5:$I$1004,7,FALSE)))</f>
        <v/>
      </c>
      <c r="G2724" s="218" t="str">
        <f>IF($B2724="","",IF(VLOOKUP($B2724,競技者!$A$5:$I$1004,9,FALSE)="","",VLOOKUP($B2724,競技者!$A$5:$I$1004,9,FALSE)))</f>
        <v/>
      </c>
      <c r="H2724" s="219"/>
      <c r="I2724" s="218" t="str">
        <f t="shared" si="210"/>
        <v/>
      </c>
      <c r="J2724" s="220"/>
      <c r="K2724" s="221" t="str">
        <f t="shared" si="211"/>
        <v/>
      </c>
      <c r="L2724" s="220"/>
      <c r="M2724" s="221" t="str">
        <f t="shared" si="212"/>
        <v/>
      </c>
      <c r="N2724" s="262"/>
      <c r="O2724" s="262"/>
      <c r="P2724" s="263"/>
      <c r="Q2724" s="222" t="str">
        <f t="shared" si="213"/>
        <v/>
      </c>
      <c r="R2724" s="223" t="str">
        <f t="shared" si="214"/>
        <v/>
      </c>
      <c r="S2724" s="220"/>
      <c r="T2724" s="237"/>
      <c r="U2724" s="224"/>
    </row>
    <row r="2725" spans="1:21">
      <c r="A2725" s="94">
        <v>2721</v>
      </c>
      <c r="B2725" s="199"/>
      <c r="C2725" s="120" t="str">
        <f>IF($B2725="","",IF(VLOOKUP($B2725,競技者!$A$5:$I$1004,2,FALSE)="","",VLOOKUP($B2725,競技者!$A$5:$I$1004,2,FALSE)))</f>
        <v/>
      </c>
      <c r="D2725" s="120" t="str">
        <f>IF($B2725="","",IF(VLOOKUP($B2725,競技者!$A$5:$I$1004,3,FALSE)="","",VLOOKUP($B2725,競技者!$A$5:$I$1004,3,FALSE)))</f>
        <v/>
      </c>
      <c r="E2725" s="120" t="str">
        <f>IF($B2725="","",IF(VLOOKUP($B2725,競技者!$A$5:$I$1004,4,FALSE)="","",VLOOKUP($B2725,競技者!$A$5:$I$1004,4,FALSE)))</f>
        <v/>
      </c>
      <c r="F2725" s="120" t="str">
        <f>IF($B2725="","",IF(VLOOKUP($B2725,競技者!$A$5:$I$1004,7,FALSE)="","",VLOOKUP($B2725,競技者!$A$5:$I$1004,7,FALSE)))</f>
        <v/>
      </c>
      <c r="G2725" s="120" t="str">
        <f>IF($B2725="","",IF(VLOOKUP($B2725,競技者!$A$5:$I$1004,9,FALSE)="","",VLOOKUP($B2725,競技者!$A$5:$I$1004,9,FALSE)))</f>
        <v/>
      </c>
      <c r="H2725" s="119"/>
      <c r="I2725" s="120" t="str">
        <f t="shared" si="210"/>
        <v/>
      </c>
      <c r="J2725" s="121"/>
      <c r="K2725" s="122" t="str">
        <f t="shared" si="211"/>
        <v/>
      </c>
      <c r="L2725" s="121"/>
      <c r="M2725" s="122" t="str">
        <f t="shared" si="212"/>
        <v/>
      </c>
      <c r="N2725" s="123"/>
      <c r="O2725" s="123"/>
      <c r="P2725" s="259"/>
      <c r="Q2725" s="124" t="str">
        <f t="shared" si="213"/>
        <v/>
      </c>
      <c r="R2725" s="125" t="str">
        <f t="shared" si="214"/>
        <v/>
      </c>
      <c r="S2725" s="121"/>
      <c r="T2725" s="236"/>
      <c r="U2725" s="127"/>
    </row>
    <row r="2726" spans="1:21">
      <c r="A2726" s="94">
        <v>2722</v>
      </c>
      <c r="B2726" s="111"/>
      <c r="C2726" s="95" t="str">
        <f>IF($B2726="","",IF(VLOOKUP($B2726,競技者!$A$5:$I$1004,2,FALSE)="","",VLOOKUP($B2726,競技者!$A$5:$I$1004,2,FALSE)))</f>
        <v/>
      </c>
      <c r="D2726" s="95" t="str">
        <f>IF($B2726="","",IF(VLOOKUP($B2726,競技者!$A$5:$I$1004,3,FALSE)="","",VLOOKUP($B2726,競技者!$A$5:$I$1004,3,FALSE)))</f>
        <v/>
      </c>
      <c r="E2726" s="95" t="str">
        <f>IF($B2726="","",IF(VLOOKUP($B2726,競技者!$A$5:$I$1004,4,FALSE)="","",VLOOKUP($B2726,競技者!$A$5:$I$1004,4,FALSE)))</f>
        <v/>
      </c>
      <c r="F2726" s="95" t="str">
        <f>IF($B2726="","",IF(VLOOKUP($B2726,競技者!$A$5:$I$1004,7,FALSE)="","",VLOOKUP($B2726,競技者!$A$5:$I$1004,7,FALSE)))</f>
        <v/>
      </c>
      <c r="G2726" s="95" t="str">
        <f>IF($B2726="","",IF(VLOOKUP($B2726,競技者!$A$5:$I$1004,9,FALSE)="","",VLOOKUP($B2726,競技者!$A$5:$I$1004,9,FALSE)))</f>
        <v/>
      </c>
      <c r="H2726" s="109"/>
      <c r="I2726" s="95" t="str">
        <f t="shared" si="210"/>
        <v/>
      </c>
      <c r="J2726" s="96"/>
      <c r="K2726" s="107" t="str">
        <f t="shared" si="211"/>
        <v/>
      </c>
      <c r="L2726" s="96"/>
      <c r="M2726" s="107" t="str">
        <f t="shared" si="212"/>
        <v/>
      </c>
      <c r="N2726" s="103"/>
      <c r="O2726" s="103"/>
      <c r="P2726" s="260"/>
      <c r="Q2726" s="97" t="str">
        <f t="shared" si="213"/>
        <v/>
      </c>
      <c r="R2726" s="98" t="str">
        <f t="shared" si="214"/>
        <v/>
      </c>
      <c r="S2726" s="96"/>
      <c r="T2726" s="234"/>
      <c r="U2726" s="105"/>
    </row>
    <row r="2727" spans="1:21">
      <c r="A2727" s="94">
        <v>2723</v>
      </c>
      <c r="B2727" s="111"/>
      <c r="C2727" s="95" t="str">
        <f>IF($B2727="","",IF(VLOOKUP($B2727,競技者!$A$5:$I$1004,2,FALSE)="","",VLOOKUP($B2727,競技者!$A$5:$I$1004,2,FALSE)))</f>
        <v/>
      </c>
      <c r="D2727" s="95" t="str">
        <f>IF($B2727="","",IF(VLOOKUP($B2727,競技者!$A$5:$I$1004,3,FALSE)="","",VLOOKUP($B2727,競技者!$A$5:$I$1004,3,FALSE)))</f>
        <v/>
      </c>
      <c r="E2727" s="95" t="str">
        <f>IF($B2727="","",IF(VLOOKUP($B2727,競技者!$A$5:$I$1004,4,FALSE)="","",VLOOKUP($B2727,競技者!$A$5:$I$1004,4,FALSE)))</f>
        <v/>
      </c>
      <c r="F2727" s="95" t="str">
        <f>IF($B2727="","",IF(VLOOKUP($B2727,競技者!$A$5:$I$1004,7,FALSE)="","",VLOOKUP($B2727,競技者!$A$5:$I$1004,7,FALSE)))</f>
        <v/>
      </c>
      <c r="G2727" s="95" t="str">
        <f>IF($B2727="","",IF(VLOOKUP($B2727,競技者!$A$5:$I$1004,9,FALSE)="","",VLOOKUP($B2727,競技者!$A$5:$I$1004,9,FALSE)))</f>
        <v/>
      </c>
      <c r="H2727" s="109"/>
      <c r="I2727" s="95" t="str">
        <f t="shared" si="210"/>
        <v/>
      </c>
      <c r="J2727" s="96"/>
      <c r="K2727" s="107" t="str">
        <f t="shared" si="211"/>
        <v/>
      </c>
      <c r="L2727" s="96"/>
      <c r="M2727" s="107" t="str">
        <f t="shared" si="212"/>
        <v/>
      </c>
      <c r="N2727" s="103"/>
      <c r="O2727" s="103"/>
      <c r="P2727" s="260"/>
      <c r="Q2727" s="97" t="str">
        <f t="shared" si="213"/>
        <v/>
      </c>
      <c r="R2727" s="98" t="str">
        <f t="shared" si="214"/>
        <v/>
      </c>
      <c r="S2727" s="96"/>
      <c r="T2727" s="234"/>
      <c r="U2727" s="105"/>
    </row>
    <row r="2728" spans="1:21">
      <c r="A2728" s="94">
        <v>2724</v>
      </c>
      <c r="B2728" s="111"/>
      <c r="C2728" s="95" t="str">
        <f>IF($B2728="","",IF(VLOOKUP($B2728,競技者!$A$5:$I$1004,2,FALSE)="","",VLOOKUP($B2728,競技者!$A$5:$I$1004,2,FALSE)))</f>
        <v/>
      </c>
      <c r="D2728" s="95" t="str">
        <f>IF($B2728="","",IF(VLOOKUP($B2728,競技者!$A$5:$I$1004,3,FALSE)="","",VLOOKUP($B2728,競技者!$A$5:$I$1004,3,FALSE)))</f>
        <v/>
      </c>
      <c r="E2728" s="95" t="str">
        <f>IF($B2728="","",IF(VLOOKUP($B2728,競技者!$A$5:$I$1004,4,FALSE)="","",VLOOKUP($B2728,競技者!$A$5:$I$1004,4,FALSE)))</f>
        <v/>
      </c>
      <c r="F2728" s="95" t="str">
        <f>IF($B2728="","",IF(VLOOKUP($B2728,競技者!$A$5:$I$1004,7,FALSE)="","",VLOOKUP($B2728,競技者!$A$5:$I$1004,7,FALSE)))</f>
        <v/>
      </c>
      <c r="G2728" s="95" t="str">
        <f>IF($B2728="","",IF(VLOOKUP($B2728,競技者!$A$5:$I$1004,9,FALSE)="","",VLOOKUP($B2728,競技者!$A$5:$I$1004,9,FALSE)))</f>
        <v/>
      </c>
      <c r="H2728" s="109"/>
      <c r="I2728" s="95" t="str">
        <f t="shared" si="210"/>
        <v/>
      </c>
      <c r="J2728" s="96"/>
      <c r="K2728" s="107" t="str">
        <f t="shared" si="211"/>
        <v/>
      </c>
      <c r="L2728" s="96"/>
      <c r="M2728" s="107" t="str">
        <f t="shared" si="212"/>
        <v/>
      </c>
      <c r="N2728" s="103"/>
      <c r="O2728" s="103"/>
      <c r="P2728" s="260"/>
      <c r="Q2728" s="97" t="str">
        <f t="shared" si="213"/>
        <v/>
      </c>
      <c r="R2728" s="98" t="str">
        <f t="shared" si="214"/>
        <v/>
      </c>
      <c r="S2728" s="96"/>
      <c r="T2728" s="234"/>
      <c r="U2728" s="105"/>
    </row>
    <row r="2729" spans="1:21">
      <c r="A2729" s="94">
        <v>2725</v>
      </c>
      <c r="B2729" s="207"/>
      <c r="C2729" s="208" t="str">
        <f>IF($B2729="","",IF(VLOOKUP($B2729,競技者!$A$5:$I$1004,2,FALSE)="","",VLOOKUP($B2729,競技者!$A$5:$I$1004,2,FALSE)))</f>
        <v/>
      </c>
      <c r="D2729" s="208" t="str">
        <f>IF($B2729="","",IF(VLOOKUP($B2729,競技者!$A$5:$I$1004,3,FALSE)="","",VLOOKUP($B2729,競技者!$A$5:$I$1004,3,FALSE)))</f>
        <v/>
      </c>
      <c r="E2729" s="208" t="str">
        <f>IF($B2729="","",IF(VLOOKUP($B2729,競技者!$A$5:$I$1004,4,FALSE)="","",VLOOKUP($B2729,競技者!$A$5:$I$1004,4,FALSE)))</f>
        <v/>
      </c>
      <c r="F2729" s="208" t="str">
        <f>IF($B2729="","",IF(VLOOKUP($B2729,競技者!$A$5:$I$1004,7,FALSE)="","",VLOOKUP($B2729,競技者!$A$5:$I$1004,7,FALSE)))</f>
        <v/>
      </c>
      <c r="G2729" s="208" t="str">
        <f>IF($B2729="","",IF(VLOOKUP($B2729,競技者!$A$5:$I$1004,9,FALSE)="","",VLOOKUP($B2729,競技者!$A$5:$I$1004,9,FALSE)))</f>
        <v/>
      </c>
      <c r="H2729" s="209"/>
      <c r="I2729" s="208" t="str">
        <f t="shared" si="210"/>
        <v/>
      </c>
      <c r="J2729" s="210"/>
      <c r="K2729" s="211" t="str">
        <f t="shared" si="211"/>
        <v/>
      </c>
      <c r="L2729" s="210"/>
      <c r="M2729" s="211" t="str">
        <f t="shared" si="212"/>
        <v/>
      </c>
      <c r="N2729" s="212"/>
      <c r="O2729" s="212"/>
      <c r="P2729" s="261"/>
      <c r="Q2729" s="213" t="str">
        <f t="shared" si="213"/>
        <v/>
      </c>
      <c r="R2729" s="214" t="str">
        <f t="shared" si="214"/>
        <v/>
      </c>
      <c r="S2729" s="210"/>
      <c r="T2729" s="238"/>
      <c r="U2729" s="216"/>
    </row>
    <row r="2730" spans="1:21">
      <c r="A2730" s="94">
        <v>2726</v>
      </c>
      <c r="B2730" s="199"/>
      <c r="C2730" s="120" t="str">
        <f>IF($B2730="","",IF(VLOOKUP($B2730,競技者!$A$5:$I$1004,2,FALSE)="","",VLOOKUP($B2730,競技者!$A$5:$I$1004,2,FALSE)))</f>
        <v/>
      </c>
      <c r="D2730" s="120" t="str">
        <f>IF($B2730="","",IF(VLOOKUP($B2730,競技者!$A$5:$I$1004,3,FALSE)="","",VLOOKUP($B2730,競技者!$A$5:$I$1004,3,FALSE)))</f>
        <v/>
      </c>
      <c r="E2730" s="120" t="str">
        <f>IF($B2730="","",IF(VLOOKUP($B2730,競技者!$A$5:$I$1004,4,FALSE)="","",VLOOKUP($B2730,競技者!$A$5:$I$1004,4,FALSE)))</f>
        <v/>
      </c>
      <c r="F2730" s="120" t="str">
        <f>IF($B2730="","",IF(VLOOKUP($B2730,競技者!$A$5:$I$1004,7,FALSE)="","",VLOOKUP($B2730,競技者!$A$5:$I$1004,7,FALSE)))</f>
        <v/>
      </c>
      <c r="G2730" s="120" t="str">
        <f>IF($B2730="","",IF(VLOOKUP($B2730,競技者!$A$5:$I$1004,9,FALSE)="","",VLOOKUP($B2730,競技者!$A$5:$I$1004,9,FALSE)))</f>
        <v/>
      </c>
      <c r="H2730" s="119"/>
      <c r="I2730" s="120" t="str">
        <f t="shared" si="210"/>
        <v/>
      </c>
      <c r="J2730" s="121"/>
      <c r="K2730" s="122" t="str">
        <f t="shared" si="211"/>
        <v/>
      </c>
      <c r="L2730" s="121"/>
      <c r="M2730" s="122" t="str">
        <f t="shared" si="212"/>
        <v/>
      </c>
      <c r="N2730" s="123"/>
      <c r="O2730" s="123"/>
      <c r="P2730" s="259"/>
      <c r="Q2730" s="124" t="str">
        <f t="shared" si="213"/>
        <v/>
      </c>
      <c r="R2730" s="125" t="str">
        <f t="shared" si="214"/>
        <v/>
      </c>
      <c r="S2730" s="121"/>
      <c r="T2730" s="236"/>
      <c r="U2730" s="127"/>
    </row>
    <row r="2731" spans="1:21">
      <c r="A2731" s="94">
        <v>2727</v>
      </c>
      <c r="B2731" s="111"/>
      <c r="C2731" s="95" t="str">
        <f>IF($B2731="","",IF(VLOOKUP($B2731,競技者!$A$5:$I$1004,2,FALSE)="","",VLOOKUP($B2731,競技者!$A$5:$I$1004,2,FALSE)))</f>
        <v/>
      </c>
      <c r="D2731" s="95" t="str">
        <f>IF($B2731="","",IF(VLOOKUP($B2731,競技者!$A$5:$I$1004,3,FALSE)="","",VLOOKUP($B2731,競技者!$A$5:$I$1004,3,FALSE)))</f>
        <v/>
      </c>
      <c r="E2731" s="95" t="str">
        <f>IF($B2731="","",IF(VLOOKUP($B2731,競技者!$A$5:$I$1004,4,FALSE)="","",VLOOKUP($B2731,競技者!$A$5:$I$1004,4,FALSE)))</f>
        <v/>
      </c>
      <c r="F2731" s="95" t="str">
        <f>IF($B2731="","",IF(VLOOKUP($B2731,競技者!$A$5:$I$1004,7,FALSE)="","",VLOOKUP($B2731,競技者!$A$5:$I$1004,7,FALSE)))</f>
        <v/>
      </c>
      <c r="G2731" s="95" t="str">
        <f>IF($B2731="","",IF(VLOOKUP($B2731,競技者!$A$5:$I$1004,9,FALSE)="","",VLOOKUP($B2731,競技者!$A$5:$I$1004,9,FALSE)))</f>
        <v/>
      </c>
      <c r="H2731" s="109"/>
      <c r="I2731" s="95" t="str">
        <f t="shared" si="210"/>
        <v/>
      </c>
      <c r="J2731" s="96"/>
      <c r="K2731" s="107" t="str">
        <f t="shared" si="211"/>
        <v/>
      </c>
      <c r="L2731" s="96"/>
      <c r="M2731" s="107" t="str">
        <f t="shared" si="212"/>
        <v/>
      </c>
      <c r="N2731" s="103"/>
      <c r="O2731" s="103"/>
      <c r="P2731" s="260"/>
      <c r="Q2731" s="97" t="str">
        <f t="shared" si="213"/>
        <v/>
      </c>
      <c r="R2731" s="98" t="str">
        <f t="shared" si="214"/>
        <v/>
      </c>
      <c r="S2731" s="96"/>
      <c r="T2731" s="234"/>
      <c r="U2731" s="105"/>
    </row>
    <row r="2732" spans="1:21">
      <c r="A2732" s="94">
        <v>2728</v>
      </c>
      <c r="B2732" s="111"/>
      <c r="C2732" s="95" t="str">
        <f>IF($B2732="","",IF(VLOOKUP($B2732,競技者!$A$5:$I$1004,2,FALSE)="","",VLOOKUP($B2732,競技者!$A$5:$I$1004,2,FALSE)))</f>
        <v/>
      </c>
      <c r="D2732" s="95" t="str">
        <f>IF($B2732="","",IF(VLOOKUP($B2732,競技者!$A$5:$I$1004,3,FALSE)="","",VLOOKUP($B2732,競技者!$A$5:$I$1004,3,FALSE)))</f>
        <v/>
      </c>
      <c r="E2732" s="95" t="str">
        <f>IF($B2732="","",IF(VLOOKUP($B2732,競技者!$A$5:$I$1004,4,FALSE)="","",VLOOKUP($B2732,競技者!$A$5:$I$1004,4,FALSE)))</f>
        <v/>
      </c>
      <c r="F2732" s="95" t="str">
        <f>IF($B2732="","",IF(VLOOKUP($B2732,競技者!$A$5:$I$1004,7,FALSE)="","",VLOOKUP($B2732,競技者!$A$5:$I$1004,7,FALSE)))</f>
        <v/>
      </c>
      <c r="G2732" s="95" t="str">
        <f>IF($B2732="","",IF(VLOOKUP($B2732,競技者!$A$5:$I$1004,9,FALSE)="","",VLOOKUP($B2732,競技者!$A$5:$I$1004,9,FALSE)))</f>
        <v/>
      </c>
      <c r="H2732" s="109"/>
      <c r="I2732" s="95" t="str">
        <f t="shared" si="210"/>
        <v/>
      </c>
      <c r="J2732" s="96"/>
      <c r="K2732" s="107" t="str">
        <f t="shared" si="211"/>
        <v/>
      </c>
      <c r="L2732" s="96"/>
      <c r="M2732" s="107" t="str">
        <f t="shared" si="212"/>
        <v/>
      </c>
      <c r="N2732" s="103"/>
      <c r="O2732" s="103"/>
      <c r="P2732" s="260"/>
      <c r="Q2732" s="97" t="str">
        <f t="shared" si="213"/>
        <v/>
      </c>
      <c r="R2732" s="98" t="str">
        <f t="shared" si="214"/>
        <v/>
      </c>
      <c r="S2732" s="96"/>
      <c r="T2732" s="234"/>
      <c r="U2732" s="105"/>
    </row>
    <row r="2733" spans="1:21">
      <c r="A2733" s="94">
        <v>2729</v>
      </c>
      <c r="B2733" s="111"/>
      <c r="C2733" s="95" t="str">
        <f>IF($B2733="","",IF(VLOOKUP($B2733,競技者!$A$5:$I$1004,2,FALSE)="","",VLOOKUP($B2733,競技者!$A$5:$I$1004,2,FALSE)))</f>
        <v/>
      </c>
      <c r="D2733" s="95" t="str">
        <f>IF($B2733="","",IF(VLOOKUP($B2733,競技者!$A$5:$I$1004,3,FALSE)="","",VLOOKUP($B2733,競技者!$A$5:$I$1004,3,FALSE)))</f>
        <v/>
      </c>
      <c r="E2733" s="95" t="str">
        <f>IF($B2733="","",IF(VLOOKUP($B2733,競技者!$A$5:$I$1004,4,FALSE)="","",VLOOKUP($B2733,競技者!$A$5:$I$1004,4,FALSE)))</f>
        <v/>
      </c>
      <c r="F2733" s="95" t="str">
        <f>IF($B2733="","",IF(VLOOKUP($B2733,競技者!$A$5:$I$1004,7,FALSE)="","",VLOOKUP($B2733,競技者!$A$5:$I$1004,7,FALSE)))</f>
        <v/>
      </c>
      <c r="G2733" s="95" t="str">
        <f>IF($B2733="","",IF(VLOOKUP($B2733,競技者!$A$5:$I$1004,9,FALSE)="","",VLOOKUP($B2733,競技者!$A$5:$I$1004,9,FALSE)))</f>
        <v/>
      </c>
      <c r="H2733" s="109"/>
      <c r="I2733" s="95" t="str">
        <f t="shared" si="210"/>
        <v/>
      </c>
      <c r="J2733" s="96"/>
      <c r="K2733" s="107" t="str">
        <f t="shared" si="211"/>
        <v/>
      </c>
      <c r="L2733" s="96"/>
      <c r="M2733" s="107" t="str">
        <f t="shared" si="212"/>
        <v/>
      </c>
      <c r="N2733" s="103"/>
      <c r="O2733" s="103"/>
      <c r="P2733" s="260"/>
      <c r="Q2733" s="97" t="str">
        <f t="shared" si="213"/>
        <v/>
      </c>
      <c r="R2733" s="98" t="str">
        <f t="shared" si="214"/>
        <v/>
      </c>
      <c r="S2733" s="96"/>
      <c r="T2733" s="234"/>
      <c r="U2733" s="105"/>
    </row>
    <row r="2734" spans="1:21" ht="12.6" thickBot="1">
      <c r="A2734" s="94">
        <v>2730</v>
      </c>
      <c r="B2734" s="217"/>
      <c r="C2734" s="218" t="str">
        <f>IF($B2734="","",IF(VLOOKUP($B2734,競技者!$A$5:$I$1004,2,FALSE)="","",VLOOKUP($B2734,競技者!$A$5:$I$1004,2,FALSE)))</f>
        <v/>
      </c>
      <c r="D2734" s="218" t="str">
        <f>IF($B2734="","",IF(VLOOKUP($B2734,競技者!$A$5:$I$1004,3,FALSE)="","",VLOOKUP($B2734,競技者!$A$5:$I$1004,3,FALSE)))</f>
        <v/>
      </c>
      <c r="E2734" s="218" t="str">
        <f>IF($B2734="","",IF(VLOOKUP($B2734,競技者!$A$5:$I$1004,4,FALSE)="","",VLOOKUP($B2734,競技者!$A$5:$I$1004,4,FALSE)))</f>
        <v/>
      </c>
      <c r="F2734" s="218" t="str">
        <f>IF($B2734="","",IF(VLOOKUP($B2734,競技者!$A$5:$I$1004,7,FALSE)="","",VLOOKUP($B2734,競技者!$A$5:$I$1004,7,FALSE)))</f>
        <v/>
      </c>
      <c r="G2734" s="218" t="str">
        <f>IF($B2734="","",IF(VLOOKUP($B2734,競技者!$A$5:$I$1004,9,FALSE)="","",VLOOKUP($B2734,競技者!$A$5:$I$1004,9,FALSE)))</f>
        <v/>
      </c>
      <c r="H2734" s="219"/>
      <c r="I2734" s="218" t="str">
        <f t="shared" si="210"/>
        <v/>
      </c>
      <c r="J2734" s="220"/>
      <c r="K2734" s="221" t="str">
        <f t="shared" si="211"/>
        <v/>
      </c>
      <c r="L2734" s="220"/>
      <c r="M2734" s="221" t="str">
        <f t="shared" si="212"/>
        <v/>
      </c>
      <c r="N2734" s="262"/>
      <c r="O2734" s="262"/>
      <c r="P2734" s="263"/>
      <c r="Q2734" s="222" t="str">
        <f t="shared" si="213"/>
        <v/>
      </c>
      <c r="R2734" s="223" t="str">
        <f t="shared" si="214"/>
        <v/>
      </c>
      <c r="S2734" s="220"/>
      <c r="T2734" s="237"/>
      <c r="U2734" s="224"/>
    </row>
    <row r="2735" spans="1:21">
      <c r="A2735" s="94">
        <v>2731</v>
      </c>
      <c r="B2735" s="199"/>
      <c r="C2735" s="120" t="str">
        <f>IF($B2735="","",IF(VLOOKUP($B2735,競技者!$A$5:$I$1004,2,FALSE)="","",VLOOKUP($B2735,競技者!$A$5:$I$1004,2,FALSE)))</f>
        <v/>
      </c>
      <c r="D2735" s="120" t="str">
        <f>IF($B2735="","",IF(VLOOKUP($B2735,競技者!$A$5:$I$1004,3,FALSE)="","",VLOOKUP($B2735,競技者!$A$5:$I$1004,3,FALSE)))</f>
        <v/>
      </c>
      <c r="E2735" s="120" t="str">
        <f>IF($B2735="","",IF(VLOOKUP($B2735,競技者!$A$5:$I$1004,4,FALSE)="","",VLOOKUP($B2735,競技者!$A$5:$I$1004,4,FALSE)))</f>
        <v/>
      </c>
      <c r="F2735" s="120" t="str">
        <f>IF($B2735="","",IF(VLOOKUP($B2735,競技者!$A$5:$I$1004,7,FALSE)="","",VLOOKUP($B2735,競技者!$A$5:$I$1004,7,FALSE)))</f>
        <v/>
      </c>
      <c r="G2735" s="120" t="str">
        <f>IF($B2735="","",IF(VLOOKUP($B2735,競技者!$A$5:$I$1004,9,FALSE)="","",VLOOKUP($B2735,競技者!$A$5:$I$1004,9,FALSE)))</f>
        <v/>
      </c>
      <c r="H2735" s="119"/>
      <c r="I2735" s="120" t="str">
        <f t="shared" si="210"/>
        <v/>
      </c>
      <c r="J2735" s="121"/>
      <c r="K2735" s="122" t="str">
        <f t="shared" si="211"/>
        <v/>
      </c>
      <c r="L2735" s="121"/>
      <c r="M2735" s="122" t="str">
        <f t="shared" si="212"/>
        <v/>
      </c>
      <c r="N2735" s="123"/>
      <c r="O2735" s="123"/>
      <c r="P2735" s="259"/>
      <c r="Q2735" s="124" t="str">
        <f t="shared" si="213"/>
        <v/>
      </c>
      <c r="R2735" s="125" t="str">
        <f t="shared" si="214"/>
        <v/>
      </c>
      <c r="S2735" s="121"/>
      <c r="T2735" s="236"/>
      <c r="U2735" s="127"/>
    </row>
    <row r="2736" spans="1:21">
      <c r="A2736" s="94">
        <v>2732</v>
      </c>
      <c r="B2736" s="111"/>
      <c r="C2736" s="95" t="str">
        <f>IF($B2736="","",IF(VLOOKUP($B2736,競技者!$A$5:$I$1004,2,FALSE)="","",VLOOKUP($B2736,競技者!$A$5:$I$1004,2,FALSE)))</f>
        <v/>
      </c>
      <c r="D2736" s="95" t="str">
        <f>IF($B2736="","",IF(VLOOKUP($B2736,競技者!$A$5:$I$1004,3,FALSE)="","",VLOOKUP($B2736,競技者!$A$5:$I$1004,3,FALSE)))</f>
        <v/>
      </c>
      <c r="E2736" s="95" t="str">
        <f>IF($B2736="","",IF(VLOOKUP($B2736,競技者!$A$5:$I$1004,4,FALSE)="","",VLOOKUP($B2736,競技者!$A$5:$I$1004,4,FALSE)))</f>
        <v/>
      </c>
      <c r="F2736" s="95" t="str">
        <f>IF($B2736="","",IF(VLOOKUP($B2736,競技者!$A$5:$I$1004,7,FALSE)="","",VLOOKUP($B2736,競技者!$A$5:$I$1004,7,FALSE)))</f>
        <v/>
      </c>
      <c r="G2736" s="95" t="str">
        <f>IF($B2736="","",IF(VLOOKUP($B2736,競技者!$A$5:$I$1004,9,FALSE)="","",VLOOKUP($B2736,競技者!$A$5:$I$1004,9,FALSE)))</f>
        <v/>
      </c>
      <c r="H2736" s="109"/>
      <c r="I2736" s="95" t="str">
        <f t="shared" si="210"/>
        <v/>
      </c>
      <c r="J2736" s="96"/>
      <c r="K2736" s="107" t="str">
        <f t="shared" si="211"/>
        <v/>
      </c>
      <c r="L2736" s="96"/>
      <c r="M2736" s="107" t="str">
        <f t="shared" si="212"/>
        <v/>
      </c>
      <c r="N2736" s="103"/>
      <c r="O2736" s="103"/>
      <c r="P2736" s="260"/>
      <c r="Q2736" s="97" t="str">
        <f t="shared" si="213"/>
        <v/>
      </c>
      <c r="R2736" s="98" t="str">
        <f t="shared" si="214"/>
        <v/>
      </c>
      <c r="S2736" s="96"/>
      <c r="T2736" s="234"/>
      <c r="U2736" s="105"/>
    </row>
    <row r="2737" spans="1:21">
      <c r="A2737" s="94">
        <v>2733</v>
      </c>
      <c r="B2737" s="111"/>
      <c r="C2737" s="95" t="str">
        <f>IF($B2737="","",IF(VLOOKUP($B2737,競技者!$A$5:$I$1004,2,FALSE)="","",VLOOKUP($B2737,競技者!$A$5:$I$1004,2,FALSE)))</f>
        <v/>
      </c>
      <c r="D2737" s="95" t="str">
        <f>IF($B2737="","",IF(VLOOKUP($B2737,競技者!$A$5:$I$1004,3,FALSE)="","",VLOOKUP($B2737,競技者!$A$5:$I$1004,3,FALSE)))</f>
        <v/>
      </c>
      <c r="E2737" s="95" t="str">
        <f>IF($B2737="","",IF(VLOOKUP($B2737,競技者!$A$5:$I$1004,4,FALSE)="","",VLOOKUP($B2737,競技者!$A$5:$I$1004,4,FALSE)))</f>
        <v/>
      </c>
      <c r="F2737" s="95" t="str">
        <f>IF($B2737="","",IF(VLOOKUP($B2737,競技者!$A$5:$I$1004,7,FALSE)="","",VLOOKUP($B2737,競技者!$A$5:$I$1004,7,FALSE)))</f>
        <v/>
      </c>
      <c r="G2737" s="95" t="str">
        <f>IF($B2737="","",IF(VLOOKUP($B2737,競技者!$A$5:$I$1004,9,FALSE)="","",VLOOKUP($B2737,競技者!$A$5:$I$1004,9,FALSE)))</f>
        <v/>
      </c>
      <c r="H2737" s="109"/>
      <c r="I2737" s="95" t="str">
        <f t="shared" si="210"/>
        <v/>
      </c>
      <c r="J2737" s="96"/>
      <c r="K2737" s="107" t="str">
        <f t="shared" si="211"/>
        <v/>
      </c>
      <c r="L2737" s="96"/>
      <c r="M2737" s="107" t="str">
        <f t="shared" si="212"/>
        <v/>
      </c>
      <c r="N2737" s="103"/>
      <c r="O2737" s="103"/>
      <c r="P2737" s="260"/>
      <c r="Q2737" s="97" t="str">
        <f t="shared" si="213"/>
        <v/>
      </c>
      <c r="R2737" s="98" t="str">
        <f t="shared" si="214"/>
        <v/>
      </c>
      <c r="S2737" s="96"/>
      <c r="T2737" s="234"/>
      <c r="U2737" s="105"/>
    </row>
    <row r="2738" spans="1:21">
      <c r="A2738" s="94">
        <v>2734</v>
      </c>
      <c r="B2738" s="111"/>
      <c r="C2738" s="95" t="str">
        <f>IF($B2738="","",IF(VLOOKUP($B2738,競技者!$A$5:$I$1004,2,FALSE)="","",VLOOKUP($B2738,競技者!$A$5:$I$1004,2,FALSE)))</f>
        <v/>
      </c>
      <c r="D2738" s="95" t="str">
        <f>IF($B2738="","",IF(VLOOKUP($B2738,競技者!$A$5:$I$1004,3,FALSE)="","",VLOOKUP($B2738,競技者!$A$5:$I$1004,3,FALSE)))</f>
        <v/>
      </c>
      <c r="E2738" s="95" t="str">
        <f>IF($B2738="","",IF(VLOOKUP($B2738,競技者!$A$5:$I$1004,4,FALSE)="","",VLOOKUP($B2738,競技者!$A$5:$I$1004,4,FALSE)))</f>
        <v/>
      </c>
      <c r="F2738" s="95" t="str">
        <f>IF($B2738="","",IF(VLOOKUP($B2738,競技者!$A$5:$I$1004,7,FALSE)="","",VLOOKUP($B2738,競技者!$A$5:$I$1004,7,FALSE)))</f>
        <v/>
      </c>
      <c r="G2738" s="95" t="str">
        <f>IF($B2738="","",IF(VLOOKUP($B2738,競技者!$A$5:$I$1004,9,FALSE)="","",VLOOKUP($B2738,競技者!$A$5:$I$1004,9,FALSE)))</f>
        <v/>
      </c>
      <c r="H2738" s="109"/>
      <c r="I2738" s="95" t="str">
        <f t="shared" si="210"/>
        <v/>
      </c>
      <c r="J2738" s="96"/>
      <c r="K2738" s="107" t="str">
        <f t="shared" si="211"/>
        <v/>
      </c>
      <c r="L2738" s="96"/>
      <c r="M2738" s="107" t="str">
        <f t="shared" si="212"/>
        <v/>
      </c>
      <c r="N2738" s="103"/>
      <c r="O2738" s="103"/>
      <c r="P2738" s="260"/>
      <c r="Q2738" s="97" t="str">
        <f t="shared" si="213"/>
        <v/>
      </c>
      <c r="R2738" s="98" t="str">
        <f t="shared" si="214"/>
        <v/>
      </c>
      <c r="S2738" s="96"/>
      <c r="T2738" s="234"/>
      <c r="U2738" s="105"/>
    </row>
    <row r="2739" spans="1:21">
      <c r="A2739" s="94">
        <v>2735</v>
      </c>
      <c r="B2739" s="207"/>
      <c r="C2739" s="208" t="str">
        <f>IF($B2739="","",IF(VLOOKUP($B2739,競技者!$A$5:$I$1004,2,FALSE)="","",VLOOKUP($B2739,競技者!$A$5:$I$1004,2,FALSE)))</f>
        <v/>
      </c>
      <c r="D2739" s="208" t="str">
        <f>IF($B2739="","",IF(VLOOKUP($B2739,競技者!$A$5:$I$1004,3,FALSE)="","",VLOOKUP($B2739,競技者!$A$5:$I$1004,3,FALSE)))</f>
        <v/>
      </c>
      <c r="E2739" s="208" t="str">
        <f>IF($B2739="","",IF(VLOOKUP($B2739,競技者!$A$5:$I$1004,4,FALSE)="","",VLOOKUP($B2739,競技者!$A$5:$I$1004,4,FALSE)))</f>
        <v/>
      </c>
      <c r="F2739" s="208" t="str">
        <f>IF($B2739="","",IF(VLOOKUP($B2739,競技者!$A$5:$I$1004,7,FALSE)="","",VLOOKUP($B2739,競技者!$A$5:$I$1004,7,FALSE)))</f>
        <v/>
      </c>
      <c r="G2739" s="208" t="str">
        <f>IF($B2739="","",IF(VLOOKUP($B2739,競技者!$A$5:$I$1004,9,FALSE)="","",VLOOKUP($B2739,競技者!$A$5:$I$1004,9,FALSE)))</f>
        <v/>
      </c>
      <c r="H2739" s="209"/>
      <c r="I2739" s="208" t="str">
        <f t="shared" si="210"/>
        <v/>
      </c>
      <c r="J2739" s="210"/>
      <c r="K2739" s="211" t="str">
        <f t="shared" si="211"/>
        <v/>
      </c>
      <c r="L2739" s="210"/>
      <c r="M2739" s="211" t="str">
        <f t="shared" si="212"/>
        <v/>
      </c>
      <c r="N2739" s="212"/>
      <c r="O2739" s="212"/>
      <c r="P2739" s="261"/>
      <c r="Q2739" s="213" t="str">
        <f t="shared" si="213"/>
        <v/>
      </c>
      <c r="R2739" s="214" t="str">
        <f t="shared" si="214"/>
        <v/>
      </c>
      <c r="S2739" s="210"/>
      <c r="T2739" s="238"/>
      <c r="U2739" s="216"/>
    </row>
    <row r="2740" spans="1:21">
      <c r="A2740" s="94">
        <v>2736</v>
      </c>
      <c r="B2740" s="199"/>
      <c r="C2740" s="120" t="str">
        <f>IF($B2740="","",IF(VLOOKUP($B2740,競技者!$A$5:$I$1004,2,FALSE)="","",VLOOKUP($B2740,競技者!$A$5:$I$1004,2,FALSE)))</f>
        <v/>
      </c>
      <c r="D2740" s="120" t="str">
        <f>IF($B2740="","",IF(VLOOKUP($B2740,競技者!$A$5:$I$1004,3,FALSE)="","",VLOOKUP($B2740,競技者!$A$5:$I$1004,3,FALSE)))</f>
        <v/>
      </c>
      <c r="E2740" s="120" t="str">
        <f>IF($B2740="","",IF(VLOOKUP($B2740,競技者!$A$5:$I$1004,4,FALSE)="","",VLOOKUP($B2740,競技者!$A$5:$I$1004,4,FALSE)))</f>
        <v/>
      </c>
      <c r="F2740" s="120" t="str">
        <f>IF($B2740="","",IF(VLOOKUP($B2740,競技者!$A$5:$I$1004,7,FALSE)="","",VLOOKUP($B2740,競技者!$A$5:$I$1004,7,FALSE)))</f>
        <v/>
      </c>
      <c r="G2740" s="120" t="str">
        <f>IF($B2740="","",IF(VLOOKUP($B2740,競技者!$A$5:$I$1004,9,FALSE)="","",VLOOKUP($B2740,競技者!$A$5:$I$1004,9,FALSE)))</f>
        <v/>
      </c>
      <c r="H2740" s="119"/>
      <c r="I2740" s="120" t="str">
        <f t="shared" si="210"/>
        <v/>
      </c>
      <c r="J2740" s="121"/>
      <c r="K2740" s="122" t="str">
        <f t="shared" si="211"/>
        <v/>
      </c>
      <c r="L2740" s="121"/>
      <c r="M2740" s="122" t="str">
        <f t="shared" si="212"/>
        <v/>
      </c>
      <c r="N2740" s="123"/>
      <c r="O2740" s="123"/>
      <c r="P2740" s="259"/>
      <c r="Q2740" s="124" t="str">
        <f t="shared" si="213"/>
        <v/>
      </c>
      <c r="R2740" s="125" t="str">
        <f t="shared" si="214"/>
        <v/>
      </c>
      <c r="S2740" s="121"/>
      <c r="T2740" s="236"/>
      <c r="U2740" s="127"/>
    </row>
    <row r="2741" spans="1:21">
      <c r="A2741" s="94">
        <v>2737</v>
      </c>
      <c r="B2741" s="111"/>
      <c r="C2741" s="95" t="str">
        <f>IF($B2741="","",IF(VLOOKUP($B2741,競技者!$A$5:$I$1004,2,FALSE)="","",VLOOKUP($B2741,競技者!$A$5:$I$1004,2,FALSE)))</f>
        <v/>
      </c>
      <c r="D2741" s="95" t="str">
        <f>IF($B2741="","",IF(VLOOKUP($B2741,競技者!$A$5:$I$1004,3,FALSE)="","",VLOOKUP($B2741,競技者!$A$5:$I$1004,3,FALSE)))</f>
        <v/>
      </c>
      <c r="E2741" s="95" t="str">
        <f>IF($B2741="","",IF(VLOOKUP($B2741,競技者!$A$5:$I$1004,4,FALSE)="","",VLOOKUP($B2741,競技者!$A$5:$I$1004,4,FALSE)))</f>
        <v/>
      </c>
      <c r="F2741" s="95" t="str">
        <f>IF($B2741="","",IF(VLOOKUP($B2741,競技者!$A$5:$I$1004,7,FALSE)="","",VLOOKUP($B2741,競技者!$A$5:$I$1004,7,FALSE)))</f>
        <v/>
      </c>
      <c r="G2741" s="95" t="str">
        <f>IF($B2741="","",IF(VLOOKUP($B2741,競技者!$A$5:$I$1004,9,FALSE)="","",VLOOKUP($B2741,競技者!$A$5:$I$1004,9,FALSE)))</f>
        <v/>
      </c>
      <c r="H2741" s="109"/>
      <c r="I2741" s="95" t="str">
        <f t="shared" si="210"/>
        <v/>
      </c>
      <c r="J2741" s="96"/>
      <c r="K2741" s="107" t="str">
        <f t="shared" si="211"/>
        <v/>
      </c>
      <c r="L2741" s="96"/>
      <c r="M2741" s="107" t="str">
        <f t="shared" si="212"/>
        <v/>
      </c>
      <c r="N2741" s="103"/>
      <c r="O2741" s="103"/>
      <c r="P2741" s="260"/>
      <c r="Q2741" s="97" t="str">
        <f t="shared" si="213"/>
        <v/>
      </c>
      <c r="R2741" s="98" t="str">
        <f t="shared" si="214"/>
        <v/>
      </c>
      <c r="S2741" s="96"/>
      <c r="T2741" s="234"/>
      <c r="U2741" s="105"/>
    </row>
    <row r="2742" spans="1:21">
      <c r="A2742" s="94">
        <v>2738</v>
      </c>
      <c r="B2742" s="111"/>
      <c r="C2742" s="95" t="str">
        <f>IF($B2742="","",IF(VLOOKUP($B2742,競技者!$A$5:$I$1004,2,FALSE)="","",VLOOKUP($B2742,競技者!$A$5:$I$1004,2,FALSE)))</f>
        <v/>
      </c>
      <c r="D2742" s="95" t="str">
        <f>IF($B2742="","",IF(VLOOKUP($B2742,競技者!$A$5:$I$1004,3,FALSE)="","",VLOOKUP($B2742,競技者!$A$5:$I$1004,3,FALSE)))</f>
        <v/>
      </c>
      <c r="E2742" s="95" t="str">
        <f>IF($B2742="","",IF(VLOOKUP($B2742,競技者!$A$5:$I$1004,4,FALSE)="","",VLOOKUP($B2742,競技者!$A$5:$I$1004,4,FALSE)))</f>
        <v/>
      </c>
      <c r="F2742" s="95" t="str">
        <f>IF($B2742="","",IF(VLOOKUP($B2742,競技者!$A$5:$I$1004,7,FALSE)="","",VLOOKUP($B2742,競技者!$A$5:$I$1004,7,FALSE)))</f>
        <v/>
      </c>
      <c r="G2742" s="95" t="str">
        <f>IF($B2742="","",IF(VLOOKUP($B2742,競技者!$A$5:$I$1004,9,FALSE)="","",VLOOKUP($B2742,競技者!$A$5:$I$1004,9,FALSE)))</f>
        <v/>
      </c>
      <c r="H2742" s="109"/>
      <c r="I2742" s="95" t="str">
        <f t="shared" si="210"/>
        <v/>
      </c>
      <c r="J2742" s="96"/>
      <c r="K2742" s="107" t="str">
        <f t="shared" si="211"/>
        <v/>
      </c>
      <c r="L2742" s="96"/>
      <c r="M2742" s="107" t="str">
        <f t="shared" si="212"/>
        <v/>
      </c>
      <c r="N2742" s="103"/>
      <c r="O2742" s="103"/>
      <c r="P2742" s="260"/>
      <c r="Q2742" s="97" t="str">
        <f t="shared" si="213"/>
        <v/>
      </c>
      <c r="R2742" s="98" t="str">
        <f t="shared" si="214"/>
        <v/>
      </c>
      <c r="S2742" s="96"/>
      <c r="T2742" s="234"/>
      <c r="U2742" s="105"/>
    </row>
    <row r="2743" spans="1:21">
      <c r="A2743" s="94">
        <v>2739</v>
      </c>
      <c r="B2743" s="111"/>
      <c r="C2743" s="95" t="str">
        <f>IF($B2743="","",IF(VLOOKUP($B2743,競技者!$A$5:$I$1004,2,FALSE)="","",VLOOKUP($B2743,競技者!$A$5:$I$1004,2,FALSE)))</f>
        <v/>
      </c>
      <c r="D2743" s="95" t="str">
        <f>IF($B2743="","",IF(VLOOKUP($B2743,競技者!$A$5:$I$1004,3,FALSE)="","",VLOOKUP($B2743,競技者!$A$5:$I$1004,3,FALSE)))</f>
        <v/>
      </c>
      <c r="E2743" s="95" t="str">
        <f>IF($B2743="","",IF(VLOOKUP($B2743,競技者!$A$5:$I$1004,4,FALSE)="","",VLOOKUP($B2743,競技者!$A$5:$I$1004,4,FALSE)))</f>
        <v/>
      </c>
      <c r="F2743" s="95" t="str">
        <f>IF($B2743="","",IF(VLOOKUP($B2743,競技者!$A$5:$I$1004,7,FALSE)="","",VLOOKUP($B2743,競技者!$A$5:$I$1004,7,FALSE)))</f>
        <v/>
      </c>
      <c r="G2743" s="95" t="str">
        <f>IF($B2743="","",IF(VLOOKUP($B2743,競技者!$A$5:$I$1004,9,FALSE)="","",VLOOKUP($B2743,競技者!$A$5:$I$1004,9,FALSE)))</f>
        <v/>
      </c>
      <c r="H2743" s="109"/>
      <c r="I2743" s="95" t="str">
        <f t="shared" si="210"/>
        <v/>
      </c>
      <c r="J2743" s="96"/>
      <c r="K2743" s="107" t="str">
        <f t="shared" si="211"/>
        <v/>
      </c>
      <c r="L2743" s="96"/>
      <c r="M2743" s="107" t="str">
        <f t="shared" si="212"/>
        <v/>
      </c>
      <c r="N2743" s="103"/>
      <c r="O2743" s="103"/>
      <c r="P2743" s="260"/>
      <c r="Q2743" s="97" t="str">
        <f t="shared" si="213"/>
        <v/>
      </c>
      <c r="R2743" s="98" t="str">
        <f t="shared" si="214"/>
        <v/>
      </c>
      <c r="S2743" s="96"/>
      <c r="T2743" s="234"/>
      <c r="U2743" s="105"/>
    </row>
    <row r="2744" spans="1:21" ht="12.6" thickBot="1">
      <c r="A2744" s="94">
        <v>2740</v>
      </c>
      <c r="B2744" s="217"/>
      <c r="C2744" s="218" t="str">
        <f>IF($B2744="","",IF(VLOOKUP($B2744,競技者!$A$5:$I$1004,2,FALSE)="","",VLOOKUP($B2744,競技者!$A$5:$I$1004,2,FALSE)))</f>
        <v/>
      </c>
      <c r="D2744" s="218" t="str">
        <f>IF($B2744="","",IF(VLOOKUP($B2744,競技者!$A$5:$I$1004,3,FALSE)="","",VLOOKUP($B2744,競技者!$A$5:$I$1004,3,FALSE)))</f>
        <v/>
      </c>
      <c r="E2744" s="218" t="str">
        <f>IF($B2744="","",IF(VLOOKUP($B2744,競技者!$A$5:$I$1004,4,FALSE)="","",VLOOKUP($B2744,競技者!$A$5:$I$1004,4,FALSE)))</f>
        <v/>
      </c>
      <c r="F2744" s="218" t="str">
        <f>IF($B2744="","",IF(VLOOKUP($B2744,競技者!$A$5:$I$1004,7,FALSE)="","",VLOOKUP($B2744,競技者!$A$5:$I$1004,7,FALSE)))</f>
        <v/>
      </c>
      <c r="G2744" s="218" t="str">
        <f>IF($B2744="","",IF(VLOOKUP($B2744,競技者!$A$5:$I$1004,9,FALSE)="","",VLOOKUP($B2744,競技者!$A$5:$I$1004,9,FALSE)))</f>
        <v/>
      </c>
      <c r="H2744" s="219"/>
      <c r="I2744" s="218" t="str">
        <f t="shared" si="210"/>
        <v/>
      </c>
      <c r="J2744" s="220"/>
      <c r="K2744" s="221" t="str">
        <f t="shared" si="211"/>
        <v/>
      </c>
      <c r="L2744" s="220"/>
      <c r="M2744" s="221" t="str">
        <f t="shared" si="212"/>
        <v/>
      </c>
      <c r="N2744" s="262"/>
      <c r="O2744" s="262"/>
      <c r="P2744" s="263"/>
      <c r="Q2744" s="222" t="str">
        <f t="shared" si="213"/>
        <v/>
      </c>
      <c r="R2744" s="223" t="str">
        <f t="shared" si="214"/>
        <v/>
      </c>
      <c r="S2744" s="220"/>
      <c r="T2744" s="237"/>
      <c r="U2744" s="224"/>
    </row>
    <row r="2745" spans="1:21">
      <c r="A2745" s="94">
        <v>2741</v>
      </c>
      <c r="B2745" s="199"/>
      <c r="C2745" s="120" t="str">
        <f>IF($B2745="","",IF(VLOOKUP($B2745,競技者!$A$5:$I$1004,2,FALSE)="","",VLOOKUP($B2745,競技者!$A$5:$I$1004,2,FALSE)))</f>
        <v/>
      </c>
      <c r="D2745" s="120" t="str">
        <f>IF($B2745="","",IF(VLOOKUP($B2745,競技者!$A$5:$I$1004,3,FALSE)="","",VLOOKUP($B2745,競技者!$A$5:$I$1004,3,FALSE)))</f>
        <v/>
      </c>
      <c r="E2745" s="120" t="str">
        <f>IF($B2745="","",IF(VLOOKUP($B2745,競技者!$A$5:$I$1004,4,FALSE)="","",VLOOKUP($B2745,競技者!$A$5:$I$1004,4,FALSE)))</f>
        <v/>
      </c>
      <c r="F2745" s="120" t="str">
        <f>IF($B2745="","",IF(VLOOKUP($B2745,競技者!$A$5:$I$1004,7,FALSE)="","",VLOOKUP($B2745,競技者!$A$5:$I$1004,7,FALSE)))</f>
        <v/>
      </c>
      <c r="G2745" s="120" t="str">
        <f>IF($B2745="","",IF(VLOOKUP($B2745,競技者!$A$5:$I$1004,9,FALSE)="","",VLOOKUP($B2745,競技者!$A$5:$I$1004,9,FALSE)))</f>
        <v/>
      </c>
      <c r="H2745" s="119"/>
      <c r="I2745" s="120" t="str">
        <f t="shared" si="210"/>
        <v/>
      </c>
      <c r="J2745" s="121"/>
      <c r="K2745" s="122" t="str">
        <f t="shared" si="211"/>
        <v/>
      </c>
      <c r="L2745" s="121"/>
      <c r="M2745" s="122" t="str">
        <f t="shared" si="212"/>
        <v/>
      </c>
      <c r="N2745" s="123"/>
      <c r="O2745" s="123"/>
      <c r="P2745" s="259"/>
      <c r="Q2745" s="124" t="str">
        <f t="shared" si="213"/>
        <v/>
      </c>
      <c r="R2745" s="125" t="str">
        <f t="shared" si="214"/>
        <v/>
      </c>
      <c r="S2745" s="121"/>
      <c r="T2745" s="236"/>
      <c r="U2745" s="127"/>
    </row>
    <row r="2746" spans="1:21">
      <c r="A2746" s="94">
        <v>2742</v>
      </c>
      <c r="B2746" s="111"/>
      <c r="C2746" s="95" t="str">
        <f>IF($B2746="","",IF(VLOOKUP($B2746,競技者!$A$5:$I$1004,2,FALSE)="","",VLOOKUP($B2746,競技者!$A$5:$I$1004,2,FALSE)))</f>
        <v/>
      </c>
      <c r="D2746" s="95" t="str">
        <f>IF($B2746="","",IF(VLOOKUP($B2746,競技者!$A$5:$I$1004,3,FALSE)="","",VLOOKUP($B2746,競技者!$A$5:$I$1004,3,FALSE)))</f>
        <v/>
      </c>
      <c r="E2746" s="95" t="str">
        <f>IF($B2746="","",IF(VLOOKUP($B2746,競技者!$A$5:$I$1004,4,FALSE)="","",VLOOKUP($B2746,競技者!$A$5:$I$1004,4,FALSE)))</f>
        <v/>
      </c>
      <c r="F2746" s="95" t="str">
        <f>IF($B2746="","",IF(VLOOKUP($B2746,競技者!$A$5:$I$1004,7,FALSE)="","",VLOOKUP($B2746,競技者!$A$5:$I$1004,7,FALSE)))</f>
        <v/>
      </c>
      <c r="G2746" s="95" t="str">
        <f>IF($B2746="","",IF(VLOOKUP($B2746,競技者!$A$5:$I$1004,9,FALSE)="","",VLOOKUP($B2746,競技者!$A$5:$I$1004,9,FALSE)))</f>
        <v/>
      </c>
      <c r="H2746" s="109"/>
      <c r="I2746" s="95" t="str">
        <f t="shared" si="210"/>
        <v/>
      </c>
      <c r="J2746" s="96"/>
      <c r="K2746" s="107" t="str">
        <f t="shared" si="211"/>
        <v/>
      </c>
      <c r="L2746" s="96"/>
      <c r="M2746" s="107" t="str">
        <f t="shared" si="212"/>
        <v/>
      </c>
      <c r="N2746" s="103"/>
      <c r="O2746" s="103"/>
      <c r="P2746" s="260"/>
      <c r="Q2746" s="97" t="str">
        <f t="shared" si="213"/>
        <v/>
      </c>
      <c r="R2746" s="98" t="str">
        <f t="shared" si="214"/>
        <v/>
      </c>
      <c r="S2746" s="96"/>
      <c r="T2746" s="234"/>
      <c r="U2746" s="105"/>
    </row>
    <row r="2747" spans="1:21">
      <c r="A2747" s="94">
        <v>2743</v>
      </c>
      <c r="B2747" s="111"/>
      <c r="C2747" s="95" t="str">
        <f>IF($B2747="","",IF(VLOOKUP($B2747,競技者!$A$5:$I$1004,2,FALSE)="","",VLOOKUP($B2747,競技者!$A$5:$I$1004,2,FALSE)))</f>
        <v/>
      </c>
      <c r="D2747" s="95" t="str">
        <f>IF($B2747="","",IF(VLOOKUP($B2747,競技者!$A$5:$I$1004,3,FALSE)="","",VLOOKUP($B2747,競技者!$A$5:$I$1004,3,FALSE)))</f>
        <v/>
      </c>
      <c r="E2747" s="95" t="str">
        <f>IF($B2747="","",IF(VLOOKUP($B2747,競技者!$A$5:$I$1004,4,FALSE)="","",VLOOKUP($B2747,競技者!$A$5:$I$1004,4,FALSE)))</f>
        <v/>
      </c>
      <c r="F2747" s="95" t="str">
        <f>IF($B2747="","",IF(VLOOKUP($B2747,競技者!$A$5:$I$1004,7,FALSE)="","",VLOOKUP($B2747,競技者!$A$5:$I$1004,7,FALSE)))</f>
        <v/>
      </c>
      <c r="G2747" s="95" t="str">
        <f>IF($B2747="","",IF(VLOOKUP($B2747,競技者!$A$5:$I$1004,9,FALSE)="","",VLOOKUP($B2747,競技者!$A$5:$I$1004,9,FALSE)))</f>
        <v/>
      </c>
      <c r="H2747" s="109"/>
      <c r="I2747" s="95" t="str">
        <f t="shared" si="210"/>
        <v/>
      </c>
      <c r="J2747" s="96"/>
      <c r="K2747" s="107" t="str">
        <f t="shared" si="211"/>
        <v/>
      </c>
      <c r="L2747" s="96"/>
      <c r="M2747" s="107" t="str">
        <f t="shared" si="212"/>
        <v/>
      </c>
      <c r="N2747" s="103"/>
      <c r="O2747" s="103"/>
      <c r="P2747" s="260"/>
      <c r="Q2747" s="97" t="str">
        <f t="shared" si="213"/>
        <v/>
      </c>
      <c r="R2747" s="98" t="str">
        <f t="shared" si="214"/>
        <v/>
      </c>
      <c r="S2747" s="96"/>
      <c r="T2747" s="234"/>
      <c r="U2747" s="105"/>
    </row>
    <row r="2748" spans="1:21">
      <c r="A2748" s="94">
        <v>2744</v>
      </c>
      <c r="B2748" s="111"/>
      <c r="C2748" s="95" t="str">
        <f>IF($B2748="","",IF(VLOOKUP($B2748,競技者!$A$5:$I$1004,2,FALSE)="","",VLOOKUP($B2748,競技者!$A$5:$I$1004,2,FALSE)))</f>
        <v/>
      </c>
      <c r="D2748" s="95" t="str">
        <f>IF($B2748="","",IF(VLOOKUP($B2748,競技者!$A$5:$I$1004,3,FALSE)="","",VLOOKUP($B2748,競技者!$A$5:$I$1004,3,FALSE)))</f>
        <v/>
      </c>
      <c r="E2748" s="95" t="str">
        <f>IF($B2748="","",IF(VLOOKUP($B2748,競技者!$A$5:$I$1004,4,FALSE)="","",VLOOKUP($B2748,競技者!$A$5:$I$1004,4,FALSE)))</f>
        <v/>
      </c>
      <c r="F2748" s="95" t="str">
        <f>IF($B2748="","",IF(VLOOKUP($B2748,競技者!$A$5:$I$1004,7,FALSE)="","",VLOOKUP($B2748,競技者!$A$5:$I$1004,7,FALSE)))</f>
        <v/>
      </c>
      <c r="G2748" s="95" t="str">
        <f>IF($B2748="","",IF(VLOOKUP($B2748,競技者!$A$5:$I$1004,9,FALSE)="","",VLOOKUP($B2748,競技者!$A$5:$I$1004,9,FALSE)))</f>
        <v/>
      </c>
      <c r="H2748" s="109"/>
      <c r="I2748" s="95" t="str">
        <f t="shared" si="210"/>
        <v/>
      </c>
      <c r="J2748" s="96"/>
      <c r="K2748" s="107" t="str">
        <f t="shared" si="211"/>
        <v/>
      </c>
      <c r="L2748" s="96"/>
      <c r="M2748" s="107" t="str">
        <f t="shared" si="212"/>
        <v/>
      </c>
      <c r="N2748" s="103"/>
      <c r="O2748" s="103"/>
      <c r="P2748" s="260"/>
      <c r="Q2748" s="97" t="str">
        <f t="shared" si="213"/>
        <v/>
      </c>
      <c r="R2748" s="98" t="str">
        <f t="shared" si="214"/>
        <v/>
      </c>
      <c r="S2748" s="96"/>
      <c r="T2748" s="234"/>
      <c r="U2748" s="105"/>
    </row>
    <row r="2749" spans="1:21">
      <c r="A2749" s="94">
        <v>2745</v>
      </c>
      <c r="B2749" s="207"/>
      <c r="C2749" s="208" t="str">
        <f>IF($B2749="","",IF(VLOOKUP($B2749,競技者!$A$5:$I$1004,2,FALSE)="","",VLOOKUP($B2749,競技者!$A$5:$I$1004,2,FALSE)))</f>
        <v/>
      </c>
      <c r="D2749" s="208" t="str">
        <f>IF($B2749="","",IF(VLOOKUP($B2749,競技者!$A$5:$I$1004,3,FALSE)="","",VLOOKUP($B2749,競技者!$A$5:$I$1004,3,FALSE)))</f>
        <v/>
      </c>
      <c r="E2749" s="208" t="str">
        <f>IF($B2749="","",IF(VLOOKUP($B2749,競技者!$A$5:$I$1004,4,FALSE)="","",VLOOKUP($B2749,競技者!$A$5:$I$1004,4,FALSE)))</f>
        <v/>
      </c>
      <c r="F2749" s="208" t="str">
        <f>IF($B2749="","",IF(VLOOKUP($B2749,競技者!$A$5:$I$1004,7,FALSE)="","",VLOOKUP($B2749,競技者!$A$5:$I$1004,7,FALSE)))</f>
        <v/>
      </c>
      <c r="G2749" s="208" t="str">
        <f>IF($B2749="","",IF(VLOOKUP($B2749,競技者!$A$5:$I$1004,9,FALSE)="","",VLOOKUP($B2749,競技者!$A$5:$I$1004,9,FALSE)))</f>
        <v/>
      </c>
      <c r="H2749" s="209"/>
      <c r="I2749" s="208" t="str">
        <f t="shared" si="210"/>
        <v/>
      </c>
      <c r="J2749" s="210"/>
      <c r="K2749" s="211" t="str">
        <f t="shared" si="211"/>
        <v/>
      </c>
      <c r="L2749" s="210"/>
      <c r="M2749" s="211" t="str">
        <f t="shared" si="212"/>
        <v/>
      </c>
      <c r="N2749" s="212"/>
      <c r="O2749" s="212"/>
      <c r="P2749" s="261"/>
      <c r="Q2749" s="213" t="str">
        <f t="shared" si="213"/>
        <v/>
      </c>
      <c r="R2749" s="214" t="str">
        <f t="shared" si="214"/>
        <v/>
      </c>
      <c r="S2749" s="210"/>
      <c r="T2749" s="238"/>
      <c r="U2749" s="216"/>
    </row>
    <row r="2750" spans="1:21">
      <c r="A2750" s="94">
        <v>2746</v>
      </c>
      <c r="B2750" s="199"/>
      <c r="C2750" s="120" t="str">
        <f>IF($B2750="","",IF(VLOOKUP($B2750,競技者!$A$5:$I$1004,2,FALSE)="","",VLOOKUP($B2750,競技者!$A$5:$I$1004,2,FALSE)))</f>
        <v/>
      </c>
      <c r="D2750" s="120" t="str">
        <f>IF($B2750="","",IF(VLOOKUP($B2750,競技者!$A$5:$I$1004,3,FALSE)="","",VLOOKUP($B2750,競技者!$A$5:$I$1004,3,FALSE)))</f>
        <v/>
      </c>
      <c r="E2750" s="120" t="str">
        <f>IF($B2750="","",IF(VLOOKUP($B2750,競技者!$A$5:$I$1004,4,FALSE)="","",VLOOKUP($B2750,競技者!$A$5:$I$1004,4,FALSE)))</f>
        <v/>
      </c>
      <c r="F2750" s="120" t="str">
        <f>IF($B2750="","",IF(VLOOKUP($B2750,競技者!$A$5:$I$1004,7,FALSE)="","",VLOOKUP($B2750,競技者!$A$5:$I$1004,7,FALSE)))</f>
        <v/>
      </c>
      <c r="G2750" s="120" t="str">
        <f>IF($B2750="","",IF(VLOOKUP($B2750,競技者!$A$5:$I$1004,9,FALSE)="","",VLOOKUP($B2750,競技者!$A$5:$I$1004,9,FALSE)))</f>
        <v/>
      </c>
      <c r="H2750" s="119"/>
      <c r="I2750" s="120" t="str">
        <f t="shared" si="210"/>
        <v/>
      </c>
      <c r="J2750" s="121"/>
      <c r="K2750" s="122" t="str">
        <f t="shared" si="211"/>
        <v/>
      </c>
      <c r="L2750" s="121"/>
      <c r="M2750" s="122" t="str">
        <f t="shared" si="212"/>
        <v/>
      </c>
      <c r="N2750" s="123"/>
      <c r="O2750" s="123"/>
      <c r="P2750" s="259"/>
      <c r="Q2750" s="124" t="str">
        <f t="shared" si="213"/>
        <v/>
      </c>
      <c r="R2750" s="125" t="str">
        <f t="shared" si="214"/>
        <v/>
      </c>
      <c r="S2750" s="121"/>
      <c r="T2750" s="236"/>
      <c r="U2750" s="127"/>
    </row>
    <row r="2751" spans="1:21">
      <c r="A2751" s="94">
        <v>2747</v>
      </c>
      <c r="B2751" s="111"/>
      <c r="C2751" s="95" t="str">
        <f>IF($B2751="","",IF(VLOOKUP($B2751,競技者!$A$5:$I$1004,2,FALSE)="","",VLOOKUP($B2751,競技者!$A$5:$I$1004,2,FALSE)))</f>
        <v/>
      </c>
      <c r="D2751" s="95" t="str">
        <f>IF($B2751="","",IF(VLOOKUP($B2751,競技者!$A$5:$I$1004,3,FALSE)="","",VLOOKUP($B2751,競技者!$A$5:$I$1004,3,FALSE)))</f>
        <v/>
      </c>
      <c r="E2751" s="95" t="str">
        <f>IF($B2751="","",IF(VLOOKUP($B2751,競技者!$A$5:$I$1004,4,FALSE)="","",VLOOKUP($B2751,競技者!$A$5:$I$1004,4,FALSE)))</f>
        <v/>
      </c>
      <c r="F2751" s="95" t="str">
        <f>IF($B2751="","",IF(VLOOKUP($B2751,競技者!$A$5:$I$1004,7,FALSE)="","",VLOOKUP($B2751,競技者!$A$5:$I$1004,7,FALSE)))</f>
        <v/>
      </c>
      <c r="G2751" s="95" t="str">
        <f>IF($B2751="","",IF(VLOOKUP($B2751,競技者!$A$5:$I$1004,9,FALSE)="","",VLOOKUP($B2751,競技者!$A$5:$I$1004,9,FALSE)))</f>
        <v/>
      </c>
      <c r="H2751" s="109"/>
      <c r="I2751" s="95" t="str">
        <f t="shared" si="210"/>
        <v/>
      </c>
      <c r="J2751" s="96"/>
      <c r="K2751" s="107" t="str">
        <f t="shared" si="211"/>
        <v/>
      </c>
      <c r="L2751" s="96"/>
      <c r="M2751" s="107" t="str">
        <f t="shared" si="212"/>
        <v/>
      </c>
      <c r="N2751" s="103"/>
      <c r="O2751" s="103"/>
      <c r="P2751" s="260"/>
      <c r="Q2751" s="97" t="str">
        <f t="shared" si="213"/>
        <v/>
      </c>
      <c r="R2751" s="98" t="str">
        <f t="shared" si="214"/>
        <v/>
      </c>
      <c r="S2751" s="96"/>
      <c r="T2751" s="234"/>
      <c r="U2751" s="105"/>
    </row>
    <row r="2752" spans="1:21">
      <c r="A2752" s="94">
        <v>2748</v>
      </c>
      <c r="B2752" s="111"/>
      <c r="C2752" s="95" t="str">
        <f>IF($B2752="","",IF(VLOOKUP($B2752,競技者!$A$5:$I$1004,2,FALSE)="","",VLOOKUP($B2752,競技者!$A$5:$I$1004,2,FALSE)))</f>
        <v/>
      </c>
      <c r="D2752" s="95" t="str">
        <f>IF($B2752="","",IF(VLOOKUP($B2752,競技者!$A$5:$I$1004,3,FALSE)="","",VLOOKUP($B2752,競技者!$A$5:$I$1004,3,FALSE)))</f>
        <v/>
      </c>
      <c r="E2752" s="95" t="str">
        <f>IF($B2752="","",IF(VLOOKUP($B2752,競技者!$A$5:$I$1004,4,FALSE)="","",VLOOKUP($B2752,競技者!$A$5:$I$1004,4,FALSE)))</f>
        <v/>
      </c>
      <c r="F2752" s="95" t="str">
        <f>IF($B2752="","",IF(VLOOKUP($B2752,競技者!$A$5:$I$1004,7,FALSE)="","",VLOOKUP($B2752,競技者!$A$5:$I$1004,7,FALSE)))</f>
        <v/>
      </c>
      <c r="G2752" s="95" t="str">
        <f>IF($B2752="","",IF(VLOOKUP($B2752,競技者!$A$5:$I$1004,9,FALSE)="","",VLOOKUP($B2752,競技者!$A$5:$I$1004,9,FALSE)))</f>
        <v/>
      </c>
      <c r="H2752" s="109"/>
      <c r="I2752" s="95" t="str">
        <f t="shared" si="210"/>
        <v/>
      </c>
      <c r="J2752" s="96"/>
      <c r="K2752" s="107" t="str">
        <f t="shared" si="211"/>
        <v/>
      </c>
      <c r="L2752" s="96"/>
      <c r="M2752" s="107" t="str">
        <f t="shared" si="212"/>
        <v/>
      </c>
      <c r="N2752" s="103"/>
      <c r="O2752" s="103"/>
      <c r="P2752" s="260"/>
      <c r="Q2752" s="97" t="str">
        <f t="shared" si="213"/>
        <v/>
      </c>
      <c r="R2752" s="98" t="str">
        <f t="shared" si="214"/>
        <v/>
      </c>
      <c r="S2752" s="96"/>
      <c r="T2752" s="234"/>
      <c r="U2752" s="105"/>
    </row>
    <row r="2753" spans="1:21">
      <c r="A2753" s="94">
        <v>2749</v>
      </c>
      <c r="B2753" s="111"/>
      <c r="C2753" s="95" t="str">
        <f>IF($B2753="","",IF(VLOOKUP($B2753,競技者!$A$5:$I$1004,2,FALSE)="","",VLOOKUP($B2753,競技者!$A$5:$I$1004,2,FALSE)))</f>
        <v/>
      </c>
      <c r="D2753" s="95" t="str">
        <f>IF($B2753="","",IF(VLOOKUP($B2753,競技者!$A$5:$I$1004,3,FALSE)="","",VLOOKUP($B2753,競技者!$A$5:$I$1004,3,FALSE)))</f>
        <v/>
      </c>
      <c r="E2753" s="95" t="str">
        <f>IF($B2753="","",IF(VLOOKUP($B2753,競技者!$A$5:$I$1004,4,FALSE)="","",VLOOKUP($B2753,競技者!$A$5:$I$1004,4,FALSE)))</f>
        <v/>
      </c>
      <c r="F2753" s="95" t="str">
        <f>IF($B2753="","",IF(VLOOKUP($B2753,競技者!$A$5:$I$1004,7,FALSE)="","",VLOOKUP($B2753,競技者!$A$5:$I$1004,7,FALSE)))</f>
        <v/>
      </c>
      <c r="G2753" s="95" t="str">
        <f>IF($B2753="","",IF(VLOOKUP($B2753,競技者!$A$5:$I$1004,9,FALSE)="","",VLOOKUP($B2753,競技者!$A$5:$I$1004,9,FALSE)))</f>
        <v/>
      </c>
      <c r="H2753" s="109"/>
      <c r="I2753" s="95" t="str">
        <f t="shared" si="210"/>
        <v/>
      </c>
      <c r="J2753" s="96"/>
      <c r="K2753" s="107" t="str">
        <f t="shared" si="211"/>
        <v/>
      </c>
      <c r="L2753" s="96"/>
      <c r="M2753" s="107" t="str">
        <f t="shared" si="212"/>
        <v/>
      </c>
      <c r="N2753" s="103"/>
      <c r="O2753" s="103"/>
      <c r="P2753" s="260"/>
      <c r="Q2753" s="97" t="str">
        <f t="shared" si="213"/>
        <v/>
      </c>
      <c r="R2753" s="98" t="str">
        <f t="shared" si="214"/>
        <v/>
      </c>
      <c r="S2753" s="96"/>
      <c r="T2753" s="234"/>
      <c r="U2753" s="105"/>
    </row>
    <row r="2754" spans="1:21" ht="12.6" thickBot="1">
      <c r="A2754" s="94">
        <v>2750</v>
      </c>
      <c r="B2754" s="217"/>
      <c r="C2754" s="218" t="str">
        <f>IF($B2754="","",IF(VLOOKUP($B2754,競技者!$A$5:$I$1004,2,FALSE)="","",VLOOKUP($B2754,競技者!$A$5:$I$1004,2,FALSE)))</f>
        <v/>
      </c>
      <c r="D2754" s="218" t="str">
        <f>IF($B2754="","",IF(VLOOKUP($B2754,競技者!$A$5:$I$1004,3,FALSE)="","",VLOOKUP($B2754,競技者!$A$5:$I$1004,3,FALSE)))</f>
        <v/>
      </c>
      <c r="E2754" s="218" t="str">
        <f>IF($B2754="","",IF(VLOOKUP($B2754,競技者!$A$5:$I$1004,4,FALSE)="","",VLOOKUP($B2754,競技者!$A$5:$I$1004,4,FALSE)))</f>
        <v/>
      </c>
      <c r="F2754" s="218" t="str">
        <f>IF($B2754="","",IF(VLOOKUP($B2754,競技者!$A$5:$I$1004,7,FALSE)="","",VLOOKUP($B2754,競技者!$A$5:$I$1004,7,FALSE)))</f>
        <v/>
      </c>
      <c r="G2754" s="218" t="str">
        <f>IF($B2754="","",IF(VLOOKUP($B2754,競技者!$A$5:$I$1004,9,FALSE)="","",VLOOKUP($B2754,競技者!$A$5:$I$1004,9,FALSE)))</f>
        <v/>
      </c>
      <c r="H2754" s="219"/>
      <c r="I2754" s="218" t="str">
        <f t="shared" si="210"/>
        <v/>
      </c>
      <c r="J2754" s="220"/>
      <c r="K2754" s="221" t="str">
        <f t="shared" si="211"/>
        <v/>
      </c>
      <c r="L2754" s="220"/>
      <c r="M2754" s="221" t="str">
        <f t="shared" si="212"/>
        <v/>
      </c>
      <c r="N2754" s="262"/>
      <c r="O2754" s="262"/>
      <c r="P2754" s="263"/>
      <c r="Q2754" s="222" t="str">
        <f t="shared" si="213"/>
        <v/>
      </c>
      <c r="R2754" s="223" t="str">
        <f t="shared" si="214"/>
        <v/>
      </c>
      <c r="S2754" s="220"/>
      <c r="T2754" s="237"/>
      <c r="U2754" s="224"/>
    </row>
    <row r="2755" spans="1:21">
      <c r="A2755" s="94">
        <v>2751</v>
      </c>
      <c r="B2755" s="199"/>
      <c r="C2755" s="120" t="str">
        <f>IF($B2755="","",IF(VLOOKUP($B2755,競技者!$A$5:$I$1004,2,FALSE)="","",VLOOKUP($B2755,競技者!$A$5:$I$1004,2,FALSE)))</f>
        <v/>
      </c>
      <c r="D2755" s="120" t="str">
        <f>IF($B2755="","",IF(VLOOKUP($B2755,競技者!$A$5:$I$1004,3,FALSE)="","",VLOOKUP($B2755,競技者!$A$5:$I$1004,3,FALSE)))</f>
        <v/>
      </c>
      <c r="E2755" s="120" t="str">
        <f>IF($B2755="","",IF(VLOOKUP($B2755,競技者!$A$5:$I$1004,4,FALSE)="","",VLOOKUP($B2755,競技者!$A$5:$I$1004,4,FALSE)))</f>
        <v/>
      </c>
      <c r="F2755" s="120" t="str">
        <f>IF($B2755="","",IF(VLOOKUP($B2755,競技者!$A$5:$I$1004,7,FALSE)="","",VLOOKUP($B2755,競技者!$A$5:$I$1004,7,FALSE)))</f>
        <v/>
      </c>
      <c r="G2755" s="120" t="str">
        <f>IF($B2755="","",IF(VLOOKUP($B2755,競技者!$A$5:$I$1004,9,FALSE)="","",VLOOKUP($B2755,競技者!$A$5:$I$1004,9,FALSE)))</f>
        <v/>
      </c>
      <c r="H2755" s="119"/>
      <c r="I2755" s="120" t="str">
        <f t="shared" si="210"/>
        <v/>
      </c>
      <c r="J2755" s="121"/>
      <c r="K2755" s="122" t="str">
        <f t="shared" si="211"/>
        <v/>
      </c>
      <c r="L2755" s="121"/>
      <c r="M2755" s="122" t="str">
        <f t="shared" si="212"/>
        <v/>
      </c>
      <c r="N2755" s="123"/>
      <c r="O2755" s="123"/>
      <c r="P2755" s="259"/>
      <c r="Q2755" s="124" t="str">
        <f t="shared" si="213"/>
        <v/>
      </c>
      <c r="R2755" s="125" t="str">
        <f t="shared" si="214"/>
        <v/>
      </c>
      <c r="S2755" s="121"/>
      <c r="T2755" s="236"/>
      <c r="U2755" s="127"/>
    </row>
    <row r="2756" spans="1:21">
      <c r="A2756" s="94">
        <v>2752</v>
      </c>
      <c r="B2756" s="111"/>
      <c r="C2756" s="95" t="str">
        <f>IF($B2756="","",IF(VLOOKUP($B2756,競技者!$A$5:$I$1004,2,FALSE)="","",VLOOKUP($B2756,競技者!$A$5:$I$1004,2,FALSE)))</f>
        <v/>
      </c>
      <c r="D2756" s="95" t="str">
        <f>IF($B2756="","",IF(VLOOKUP($B2756,競技者!$A$5:$I$1004,3,FALSE)="","",VLOOKUP($B2756,競技者!$A$5:$I$1004,3,FALSE)))</f>
        <v/>
      </c>
      <c r="E2756" s="95" t="str">
        <f>IF($B2756="","",IF(VLOOKUP($B2756,競技者!$A$5:$I$1004,4,FALSE)="","",VLOOKUP($B2756,競技者!$A$5:$I$1004,4,FALSE)))</f>
        <v/>
      </c>
      <c r="F2756" s="95" t="str">
        <f>IF($B2756="","",IF(VLOOKUP($B2756,競技者!$A$5:$I$1004,7,FALSE)="","",VLOOKUP($B2756,競技者!$A$5:$I$1004,7,FALSE)))</f>
        <v/>
      </c>
      <c r="G2756" s="95" t="str">
        <f>IF($B2756="","",IF(VLOOKUP($B2756,競技者!$A$5:$I$1004,9,FALSE)="","",VLOOKUP($B2756,競技者!$A$5:$I$1004,9,FALSE)))</f>
        <v/>
      </c>
      <c r="H2756" s="109"/>
      <c r="I2756" s="95" t="str">
        <f t="shared" si="210"/>
        <v/>
      </c>
      <c r="J2756" s="96"/>
      <c r="K2756" s="107" t="str">
        <f t="shared" si="211"/>
        <v/>
      </c>
      <c r="L2756" s="96"/>
      <c r="M2756" s="107" t="str">
        <f t="shared" si="212"/>
        <v/>
      </c>
      <c r="N2756" s="103"/>
      <c r="O2756" s="103"/>
      <c r="P2756" s="260"/>
      <c r="Q2756" s="97" t="str">
        <f t="shared" si="213"/>
        <v/>
      </c>
      <c r="R2756" s="98" t="str">
        <f t="shared" si="214"/>
        <v/>
      </c>
      <c r="S2756" s="96"/>
      <c r="T2756" s="234"/>
      <c r="U2756" s="105"/>
    </row>
    <row r="2757" spans="1:21">
      <c r="A2757" s="94">
        <v>2753</v>
      </c>
      <c r="B2757" s="111"/>
      <c r="C2757" s="95" t="str">
        <f>IF($B2757="","",IF(VLOOKUP($B2757,競技者!$A$5:$I$1004,2,FALSE)="","",VLOOKUP($B2757,競技者!$A$5:$I$1004,2,FALSE)))</f>
        <v/>
      </c>
      <c r="D2757" s="95" t="str">
        <f>IF($B2757="","",IF(VLOOKUP($B2757,競技者!$A$5:$I$1004,3,FALSE)="","",VLOOKUP($B2757,競技者!$A$5:$I$1004,3,FALSE)))</f>
        <v/>
      </c>
      <c r="E2757" s="95" t="str">
        <f>IF($B2757="","",IF(VLOOKUP($B2757,競技者!$A$5:$I$1004,4,FALSE)="","",VLOOKUP($B2757,競技者!$A$5:$I$1004,4,FALSE)))</f>
        <v/>
      </c>
      <c r="F2757" s="95" t="str">
        <f>IF($B2757="","",IF(VLOOKUP($B2757,競技者!$A$5:$I$1004,7,FALSE)="","",VLOOKUP($B2757,競技者!$A$5:$I$1004,7,FALSE)))</f>
        <v/>
      </c>
      <c r="G2757" s="95" t="str">
        <f>IF($B2757="","",IF(VLOOKUP($B2757,競技者!$A$5:$I$1004,9,FALSE)="","",VLOOKUP($B2757,競技者!$A$5:$I$1004,9,FALSE)))</f>
        <v/>
      </c>
      <c r="H2757" s="109"/>
      <c r="I2757" s="95" t="str">
        <f t="shared" si="210"/>
        <v/>
      </c>
      <c r="J2757" s="96"/>
      <c r="K2757" s="107" t="str">
        <f t="shared" si="211"/>
        <v/>
      </c>
      <c r="L2757" s="96"/>
      <c r="M2757" s="107" t="str">
        <f t="shared" si="212"/>
        <v/>
      </c>
      <c r="N2757" s="103"/>
      <c r="O2757" s="103"/>
      <c r="P2757" s="260"/>
      <c r="Q2757" s="97" t="str">
        <f t="shared" si="213"/>
        <v/>
      </c>
      <c r="R2757" s="98" t="str">
        <f t="shared" si="214"/>
        <v/>
      </c>
      <c r="S2757" s="96"/>
      <c r="T2757" s="234"/>
      <c r="U2757" s="105"/>
    </row>
    <row r="2758" spans="1:21">
      <c r="A2758" s="94">
        <v>2754</v>
      </c>
      <c r="B2758" s="111"/>
      <c r="C2758" s="95" t="str">
        <f>IF($B2758="","",IF(VLOOKUP($B2758,競技者!$A$5:$I$1004,2,FALSE)="","",VLOOKUP($B2758,競技者!$A$5:$I$1004,2,FALSE)))</f>
        <v/>
      </c>
      <c r="D2758" s="95" t="str">
        <f>IF($B2758="","",IF(VLOOKUP($B2758,競技者!$A$5:$I$1004,3,FALSE)="","",VLOOKUP($B2758,競技者!$A$5:$I$1004,3,FALSE)))</f>
        <v/>
      </c>
      <c r="E2758" s="95" t="str">
        <f>IF($B2758="","",IF(VLOOKUP($B2758,競技者!$A$5:$I$1004,4,FALSE)="","",VLOOKUP($B2758,競技者!$A$5:$I$1004,4,FALSE)))</f>
        <v/>
      </c>
      <c r="F2758" s="95" t="str">
        <f>IF($B2758="","",IF(VLOOKUP($B2758,競技者!$A$5:$I$1004,7,FALSE)="","",VLOOKUP($B2758,競技者!$A$5:$I$1004,7,FALSE)))</f>
        <v/>
      </c>
      <c r="G2758" s="95" t="str">
        <f>IF($B2758="","",IF(VLOOKUP($B2758,競技者!$A$5:$I$1004,9,FALSE)="","",VLOOKUP($B2758,競技者!$A$5:$I$1004,9,FALSE)))</f>
        <v/>
      </c>
      <c r="H2758" s="109"/>
      <c r="I2758" s="95" t="str">
        <f t="shared" ref="I2758:I2821" si="215">IF(H2758="50ｍ（長水路）","LC",IF(H2758="","","SC"))</f>
        <v/>
      </c>
      <c r="J2758" s="96"/>
      <c r="K2758" s="107" t="str">
        <f t="shared" ref="K2758:K2821" si="216">IF(J2758="自由形",1,IF(J2758="背泳ぎ",2,IF(J2758="平泳ぎ",3,IF(J2758="バタフライ",4,IF(J2758="","",5)))))</f>
        <v/>
      </c>
      <c r="L2758" s="96"/>
      <c r="M2758" s="107" t="str">
        <f t="shared" ref="M2758:M2821" si="217">IF(L2758="25m",1,IF(L2758="50m",2,IF(L2758="100m",3,IF(L2758="200m",4,IF(L2758="400m",5,IF(L2758="800m",6,IF(L2758="1500m",7,"")))))))</f>
        <v/>
      </c>
      <c r="N2758" s="103"/>
      <c r="O2758" s="103"/>
      <c r="P2758" s="260"/>
      <c r="Q2758" s="97" t="str">
        <f t="shared" ref="Q2758:Q2821" si="218">IF(P2758="","",IF(N2758="",TEXT(O2758&amp;"."&amp;P2758,"00.00"),TIMEVALUE(N2758&amp;":"&amp;O2758&amp;"."&amp;P2758)))</f>
        <v/>
      </c>
      <c r="R2758" s="98" t="str">
        <f t="shared" ref="R2758:R2821" si="219">IF(P2758="","",N2758*60+O2758+P2758/100)</f>
        <v/>
      </c>
      <c r="S2758" s="96"/>
      <c r="T2758" s="234"/>
      <c r="U2758" s="105"/>
    </row>
    <row r="2759" spans="1:21">
      <c r="A2759" s="94">
        <v>2755</v>
      </c>
      <c r="B2759" s="207"/>
      <c r="C2759" s="208" t="str">
        <f>IF($B2759="","",IF(VLOOKUP($B2759,競技者!$A$5:$I$1004,2,FALSE)="","",VLOOKUP($B2759,競技者!$A$5:$I$1004,2,FALSE)))</f>
        <v/>
      </c>
      <c r="D2759" s="208" t="str">
        <f>IF($B2759="","",IF(VLOOKUP($B2759,競技者!$A$5:$I$1004,3,FALSE)="","",VLOOKUP($B2759,競技者!$A$5:$I$1004,3,FALSE)))</f>
        <v/>
      </c>
      <c r="E2759" s="208" t="str">
        <f>IF($B2759="","",IF(VLOOKUP($B2759,競技者!$A$5:$I$1004,4,FALSE)="","",VLOOKUP($B2759,競技者!$A$5:$I$1004,4,FALSE)))</f>
        <v/>
      </c>
      <c r="F2759" s="208" t="str">
        <f>IF($B2759="","",IF(VLOOKUP($B2759,競技者!$A$5:$I$1004,7,FALSE)="","",VLOOKUP($B2759,競技者!$A$5:$I$1004,7,FALSE)))</f>
        <v/>
      </c>
      <c r="G2759" s="208" t="str">
        <f>IF($B2759="","",IF(VLOOKUP($B2759,競技者!$A$5:$I$1004,9,FALSE)="","",VLOOKUP($B2759,競技者!$A$5:$I$1004,9,FALSE)))</f>
        <v/>
      </c>
      <c r="H2759" s="209"/>
      <c r="I2759" s="208" t="str">
        <f t="shared" si="215"/>
        <v/>
      </c>
      <c r="J2759" s="210"/>
      <c r="K2759" s="211" t="str">
        <f t="shared" si="216"/>
        <v/>
      </c>
      <c r="L2759" s="210"/>
      <c r="M2759" s="211" t="str">
        <f t="shared" si="217"/>
        <v/>
      </c>
      <c r="N2759" s="212"/>
      <c r="O2759" s="212"/>
      <c r="P2759" s="261"/>
      <c r="Q2759" s="213" t="str">
        <f t="shared" si="218"/>
        <v/>
      </c>
      <c r="R2759" s="214" t="str">
        <f t="shared" si="219"/>
        <v/>
      </c>
      <c r="S2759" s="210"/>
      <c r="T2759" s="238"/>
      <c r="U2759" s="216"/>
    </row>
    <row r="2760" spans="1:21">
      <c r="A2760" s="94">
        <v>2756</v>
      </c>
      <c r="B2760" s="199"/>
      <c r="C2760" s="120" t="str">
        <f>IF($B2760="","",IF(VLOOKUP($B2760,競技者!$A$5:$I$1004,2,FALSE)="","",VLOOKUP($B2760,競技者!$A$5:$I$1004,2,FALSE)))</f>
        <v/>
      </c>
      <c r="D2760" s="120" t="str">
        <f>IF($B2760="","",IF(VLOOKUP($B2760,競技者!$A$5:$I$1004,3,FALSE)="","",VLOOKUP($B2760,競技者!$A$5:$I$1004,3,FALSE)))</f>
        <v/>
      </c>
      <c r="E2760" s="120" t="str">
        <f>IF($B2760="","",IF(VLOOKUP($B2760,競技者!$A$5:$I$1004,4,FALSE)="","",VLOOKUP($B2760,競技者!$A$5:$I$1004,4,FALSE)))</f>
        <v/>
      </c>
      <c r="F2760" s="120" t="str">
        <f>IF($B2760="","",IF(VLOOKUP($B2760,競技者!$A$5:$I$1004,7,FALSE)="","",VLOOKUP($B2760,競技者!$A$5:$I$1004,7,FALSE)))</f>
        <v/>
      </c>
      <c r="G2760" s="120" t="str">
        <f>IF($B2760="","",IF(VLOOKUP($B2760,競技者!$A$5:$I$1004,9,FALSE)="","",VLOOKUP($B2760,競技者!$A$5:$I$1004,9,FALSE)))</f>
        <v/>
      </c>
      <c r="H2760" s="119"/>
      <c r="I2760" s="120" t="str">
        <f t="shared" si="215"/>
        <v/>
      </c>
      <c r="J2760" s="121"/>
      <c r="K2760" s="122" t="str">
        <f t="shared" si="216"/>
        <v/>
      </c>
      <c r="L2760" s="121"/>
      <c r="M2760" s="122" t="str">
        <f t="shared" si="217"/>
        <v/>
      </c>
      <c r="N2760" s="123"/>
      <c r="O2760" s="123"/>
      <c r="P2760" s="259"/>
      <c r="Q2760" s="124" t="str">
        <f t="shared" si="218"/>
        <v/>
      </c>
      <c r="R2760" s="125" t="str">
        <f t="shared" si="219"/>
        <v/>
      </c>
      <c r="S2760" s="121"/>
      <c r="T2760" s="236"/>
      <c r="U2760" s="127"/>
    </row>
    <row r="2761" spans="1:21">
      <c r="A2761" s="94">
        <v>2757</v>
      </c>
      <c r="B2761" s="111"/>
      <c r="C2761" s="95" t="str">
        <f>IF($B2761="","",IF(VLOOKUP($B2761,競技者!$A$5:$I$1004,2,FALSE)="","",VLOOKUP($B2761,競技者!$A$5:$I$1004,2,FALSE)))</f>
        <v/>
      </c>
      <c r="D2761" s="95" t="str">
        <f>IF($B2761="","",IF(VLOOKUP($B2761,競技者!$A$5:$I$1004,3,FALSE)="","",VLOOKUP($B2761,競技者!$A$5:$I$1004,3,FALSE)))</f>
        <v/>
      </c>
      <c r="E2761" s="95" t="str">
        <f>IF($B2761="","",IF(VLOOKUP($B2761,競技者!$A$5:$I$1004,4,FALSE)="","",VLOOKUP($B2761,競技者!$A$5:$I$1004,4,FALSE)))</f>
        <v/>
      </c>
      <c r="F2761" s="95" t="str">
        <f>IF($B2761="","",IF(VLOOKUP($B2761,競技者!$A$5:$I$1004,7,FALSE)="","",VLOOKUP($B2761,競技者!$A$5:$I$1004,7,FALSE)))</f>
        <v/>
      </c>
      <c r="G2761" s="95" t="str">
        <f>IF($B2761="","",IF(VLOOKUP($B2761,競技者!$A$5:$I$1004,9,FALSE)="","",VLOOKUP($B2761,競技者!$A$5:$I$1004,9,FALSE)))</f>
        <v/>
      </c>
      <c r="H2761" s="109"/>
      <c r="I2761" s="95" t="str">
        <f t="shared" si="215"/>
        <v/>
      </c>
      <c r="J2761" s="96"/>
      <c r="K2761" s="107" t="str">
        <f t="shared" si="216"/>
        <v/>
      </c>
      <c r="L2761" s="96"/>
      <c r="M2761" s="107" t="str">
        <f t="shared" si="217"/>
        <v/>
      </c>
      <c r="N2761" s="103"/>
      <c r="O2761" s="103"/>
      <c r="P2761" s="260"/>
      <c r="Q2761" s="97" t="str">
        <f t="shared" si="218"/>
        <v/>
      </c>
      <c r="R2761" s="98" t="str">
        <f t="shared" si="219"/>
        <v/>
      </c>
      <c r="S2761" s="96"/>
      <c r="T2761" s="234"/>
      <c r="U2761" s="105"/>
    </row>
    <row r="2762" spans="1:21">
      <c r="A2762" s="94">
        <v>2758</v>
      </c>
      <c r="B2762" s="111"/>
      <c r="C2762" s="95" t="str">
        <f>IF($B2762="","",IF(VLOOKUP($B2762,競技者!$A$5:$I$1004,2,FALSE)="","",VLOOKUP($B2762,競技者!$A$5:$I$1004,2,FALSE)))</f>
        <v/>
      </c>
      <c r="D2762" s="95" t="str">
        <f>IF($B2762="","",IF(VLOOKUP($B2762,競技者!$A$5:$I$1004,3,FALSE)="","",VLOOKUP($B2762,競技者!$A$5:$I$1004,3,FALSE)))</f>
        <v/>
      </c>
      <c r="E2762" s="95" t="str">
        <f>IF($B2762="","",IF(VLOOKUP($B2762,競技者!$A$5:$I$1004,4,FALSE)="","",VLOOKUP($B2762,競技者!$A$5:$I$1004,4,FALSE)))</f>
        <v/>
      </c>
      <c r="F2762" s="95" t="str">
        <f>IF($B2762="","",IF(VLOOKUP($B2762,競技者!$A$5:$I$1004,7,FALSE)="","",VLOOKUP($B2762,競技者!$A$5:$I$1004,7,FALSE)))</f>
        <v/>
      </c>
      <c r="G2762" s="95" t="str">
        <f>IF($B2762="","",IF(VLOOKUP($B2762,競技者!$A$5:$I$1004,9,FALSE)="","",VLOOKUP($B2762,競技者!$A$5:$I$1004,9,FALSE)))</f>
        <v/>
      </c>
      <c r="H2762" s="109"/>
      <c r="I2762" s="95" t="str">
        <f t="shared" si="215"/>
        <v/>
      </c>
      <c r="J2762" s="96"/>
      <c r="K2762" s="107" t="str">
        <f t="shared" si="216"/>
        <v/>
      </c>
      <c r="L2762" s="96"/>
      <c r="M2762" s="107" t="str">
        <f t="shared" si="217"/>
        <v/>
      </c>
      <c r="N2762" s="103"/>
      <c r="O2762" s="103"/>
      <c r="P2762" s="260"/>
      <c r="Q2762" s="97" t="str">
        <f t="shared" si="218"/>
        <v/>
      </c>
      <c r="R2762" s="98" t="str">
        <f t="shared" si="219"/>
        <v/>
      </c>
      <c r="S2762" s="96"/>
      <c r="T2762" s="234"/>
      <c r="U2762" s="105"/>
    </row>
    <row r="2763" spans="1:21">
      <c r="A2763" s="94">
        <v>2759</v>
      </c>
      <c r="B2763" s="111"/>
      <c r="C2763" s="95" t="str">
        <f>IF($B2763="","",IF(VLOOKUP($B2763,競技者!$A$5:$I$1004,2,FALSE)="","",VLOOKUP($B2763,競技者!$A$5:$I$1004,2,FALSE)))</f>
        <v/>
      </c>
      <c r="D2763" s="95" t="str">
        <f>IF($B2763="","",IF(VLOOKUP($B2763,競技者!$A$5:$I$1004,3,FALSE)="","",VLOOKUP($B2763,競技者!$A$5:$I$1004,3,FALSE)))</f>
        <v/>
      </c>
      <c r="E2763" s="95" t="str">
        <f>IF($B2763="","",IF(VLOOKUP($B2763,競技者!$A$5:$I$1004,4,FALSE)="","",VLOOKUP($B2763,競技者!$A$5:$I$1004,4,FALSE)))</f>
        <v/>
      </c>
      <c r="F2763" s="95" t="str">
        <f>IF($B2763="","",IF(VLOOKUP($B2763,競技者!$A$5:$I$1004,7,FALSE)="","",VLOOKUP($B2763,競技者!$A$5:$I$1004,7,FALSE)))</f>
        <v/>
      </c>
      <c r="G2763" s="95" t="str">
        <f>IF($B2763="","",IF(VLOOKUP($B2763,競技者!$A$5:$I$1004,9,FALSE)="","",VLOOKUP($B2763,競技者!$A$5:$I$1004,9,FALSE)))</f>
        <v/>
      </c>
      <c r="H2763" s="109"/>
      <c r="I2763" s="95" t="str">
        <f t="shared" si="215"/>
        <v/>
      </c>
      <c r="J2763" s="96"/>
      <c r="K2763" s="107" t="str">
        <f t="shared" si="216"/>
        <v/>
      </c>
      <c r="L2763" s="96"/>
      <c r="M2763" s="107" t="str">
        <f t="shared" si="217"/>
        <v/>
      </c>
      <c r="N2763" s="103"/>
      <c r="O2763" s="103"/>
      <c r="P2763" s="260"/>
      <c r="Q2763" s="97" t="str">
        <f t="shared" si="218"/>
        <v/>
      </c>
      <c r="R2763" s="98" t="str">
        <f t="shared" si="219"/>
        <v/>
      </c>
      <c r="S2763" s="96"/>
      <c r="T2763" s="234"/>
      <c r="U2763" s="105"/>
    </row>
    <row r="2764" spans="1:21" ht="12.6" thickBot="1">
      <c r="A2764" s="94">
        <v>2760</v>
      </c>
      <c r="B2764" s="217"/>
      <c r="C2764" s="218" t="str">
        <f>IF($B2764="","",IF(VLOOKUP($B2764,競技者!$A$5:$I$1004,2,FALSE)="","",VLOOKUP($B2764,競技者!$A$5:$I$1004,2,FALSE)))</f>
        <v/>
      </c>
      <c r="D2764" s="218" t="str">
        <f>IF($B2764="","",IF(VLOOKUP($B2764,競技者!$A$5:$I$1004,3,FALSE)="","",VLOOKUP($B2764,競技者!$A$5:$I$1004,3,FALSE)))</f>
        <v/>
      </c>
      <c r="E2764" s="218" t="str">
        <f>IF($B2764="","",IF(VLOOKUP($B2764,競技者!$A$5:$I$1004,4,FALSE)="","",VLOOKUP($B2764,競技者!$A$5:$I$1004,4,FALSE)))</f>
        <v/>
      </c>
      <c r="F2764" s="218" t="str">
        <f>IF($B2764="","",IF(VLOOKUP($B2764,競技者!$A$5:$I$1004,7,FALSE)="","",VLOOKUP($B2764,競技者!$A$5:$I$1004,7,FALSE)))</f>
        <v/>
      </c>
      <c r="G2764" s="218" t="str">
        <f>IF($B2764="","",IF(VLOOKUP($B2764,競技者!$A$5:$I$1004,9,FALSE)="","",VLOOKUP($B2764,競技者!$A$5:$I$1004,9,FALSE)))</f>
        <v/>
      </c>
      <c r="H2764" s="219"/>
      <c r="I2764" s="218" t="str">
        <f t="shared" si="215"/>
        <v/>
      </c>
      <c r="J2764" s="220"/>
      <c r="K2764" s="221" t="str">
        <f t="shared" si="216"/>
        <v/>
      </c>
      <c r="L2764" s="220"/>
      <c r="M2764" s="221" t="str">
        <f t="shared" si="217"/>
        <v/>
      </c>
      <c r="N2764" s="262"/>
      <c r="O2764" s="262"/>
      <c r="P2764" s="263"/>
      <c r="Q2764" s="222" t="str">
        <f t="shared" si="218"/>
        <v/>
      </c>
      <c r="R2764" s="223" t="str">
        <f t="shared" si="219"/>
        <v/>
      </c>
      <c r="S2764" s="220"/>
      <c r="T2764" s="237"/>
      <c r="U2764" s="224"/>
    </row>
    <row r="2765" spans="1:21">
      <c r="A2765" s="94">
        <v>2761</v>
      </c>
      <c r="B2765" s="199"/>
      <c r="C2765" s="120" t="str">
        <f>IF($B2765="","",IF(VLOOKUP($B2765,競技者!$A$5:$I$1004,2,FALSE)="","",VLOOKUP($B2765,競技者!$A$5:$I$1004,2,FALSE)))</f>
        <v/>
      </c>
      <c r="D2765" s="120" t="str">
        <f>IF($B2765="","",IF(VLOOKUP($B2765,競技者!$A$5:$I$1004,3,FALSE)="","",VLOOKUP($B2765,競技者!$A$5:$I$1004,3,FALSE)))</f>
        <v/>
      </c>
      <c r="E2765" s="120" t="str">
        <f>IF($B2765="","",IF(VLOOKUP($B2765,競技者!$A$5:$I$1004,4,FALSE)="","",VLOOKUP($B2765,競技者!$A$5:$I$1004,4,FALSE)))</f>
        <v/>
      </c>
      <c r="F2765" s="120" t="str">
        <f>IF($B2765="","",IF(VLOOKUP($B2765,競技者!$A$5:$I$1004,7,FALSE)="","",VLOOKUP($B2765,競技者!$A$5:$I$1004,7,FALSE)))</f>
        <v/>
      </c>
      <c r="G2765" s="120" t="str">
        <f>IF($B2765="","",IF(VLOOKUP($B2765,競技者!$A$5:$I$1004,9,FALSE)="","",VLOOKUP($B2765,競技者!$A$5:$I$1004,9,FALSE)))</f>
        <v/>
      </c>
      <c r="H2765" s="119"/>
      <c r="I2765" s="120" t="str">
        <f t="shared" si="215"/>
        <v/>
      </c>
      <c r="J2765" s="121"/>
      <c r="K2765" s="122" t="str">
        <f t="shared" si="216"/>
        <v/>
      </c>
      <c r="L2765" s="121"/>
      <c r="M2765" s="122" t="str">
        <f t="shared" si="217"/>
        <v/>
      </c>
      <c r="N2765" s="123"/>
      <c r="O2765" s="123"/>
      <c r="P2765" s="259"/>
      <c r="Q2765" s="124" t="str">
        <f t="shared" si="218"/>
        <v/>
      </c>
      <c r="R2765" s="125" t="str">
        <f t="shared" si="219"/>
        <v/>
      </c>
      <c r="S2765" s="121"/>
      <c r="T2765" s="236"/>
      <c r="U2765" s="127"/>
    </row>
    <row r="2766" spans="1:21">
      <c r="A2766" s="94">
        <v>2762</v>
      </c>
      <c r="B2766" s="111"/>
      <c r="C2766" s="95" t="str">
        <f>IF($B2766="","",IF(VLOOKUP($B2766,競技者!$A$5:$I$1004,2,FALSE)="","",VLOOKUP($B2766,競技者!$A$5:$I$1004,2,FALSE)))</f>
        <v/>
      </c>
      <c r="D2766" s="95" t="str">
        <f>IF($B2766="","",IF(VLOOKUP($B2766,競技者!$A$5:$I$1004,3,FALSE)="","",VLOOKUP($B2766,競技者!$A$5:$I$1004,3,FALSE)))</f>
        <v/>
      </c>
      <c r="E2766" s="95" t="str">
        <f>IF($B2766="","",IF(VLOOKUP($B2766,競技者!$A$5:$I$1004,4,FALSE)="","",VLOOKUP($B2766,競技者!$A$5:$I$1004,4,FALSE)))</f>
        <v/>
      </c>
      <c r="F2766" s="95" t="str">
        <f>IF($B2766="","",IF(VLOOKUP($B2766,競技者!$A$5:$I$1004,7,FALSE)="","",VLOOKUP($B2766,競技者!$A$5:$I$1004,7,FALSE)))</f>
        <v/>
      </c>
      <c r="G2766" s="95" t="str">
        <f>IF($B2766="","",IF(VLOOKUP($B2766,競技者!$A$5:$I$1004,9,FALSE)="","",VLOOKUP($B2766,競技者!$A$5:$I$1004,9,FALSE)))</f>
        <v/>
      </c>
      <c r="H2766" s="109"/>
      <c r="I2766" s="95" t="str">
        <f t="shared" si="215"/>
        <v/>
      </c>
      <c r="J2766" s="96"/>
      <c r="K2766" s="107" t="str">
        <f t="shared" si="216"/>
        <v/>
      </c>
      <c r="L2766" s="96"/>
      <c r="M2766" s="107" t="str">
        <f t="shared" si="217"/>
        <v/>
      </c>
      <c r="N2766" s="103"/>
      <c r="O2766" s="103"/>
      <c r="P2766" s="260"/>
      <c r="Q2766" s="97" t="str">
        <f t="shared" si="218"/>
        <v/>
      </c>
      <c r="R2766" s="98" t="str">
        <f t="shared" si="219"/>
        <v/>
      </c>
      <c r="S2766" s="96"/>
      <c r="T2766" s="234"/>
      <c r="U2766" s="105"/>
    </row>
    <row r="2767" spans="1:21">
      <c r="A2767" s="94">
        <v>2763</v>
      </c>
      <c r="B2767" s="111"/>
      <c r="C2767" s="95" t="str">
        <f>IF($B2767="","",IF(VLOOKUP($B2767,競技者!$A$5:$I$1004,2,FALSE)="","",VLOOKUP($B2767,競技者!$A$5:$I$1004,2,FALSE)))</f>
        <v/>
      </c>
      <c r="D2767" s="95" t="str">
        <f>IF($B2767="","",IF(VLOOKUP($B2767,競技者!$A$5:$I$1004,3,FALSE)="","",VLOOKUP($B2767,競技者!$A$5:$I$1004,3,FALSE)))</f>
        <v/>
      </c>
      <c r="E2767" s="95" t="str">
        <f>IF($B2767="","",IF(VLOOKUP($B2767,競技者!$A$5:$I$1004,4,FALSE)="","",VLOOKUP($B2767,競技者!$A$5:$I$1004,4,FALSE)))</f>
        <v/>
      </c>
      <c r="F2767" s="95" t="str">
        <f>IF($B2767="","",IF(VLOOKUP($B2767,競技者!$A$5:$I$1004,7,FALSE)="","",VLOOKUP($B2767,競技者!$A$5:$I$1004,7,FALSE)))</f>
        <v/>
      </c>
      <c r="G2767" s="95" t="str">
        <f>IF($B2767="","",IF(VLOOKUP($B2767,競技者!$A$5:$I$1004,9,FALSE)="","",VLOOKUP($B2767,競技者!$A$5:$I$1004,9,FALSE)))</f>
        <v/>
      </c>
      <c r="H2767" s="109"/>
      <c r="I2767" s="95" t="str">
        <f t="shared" si="215"/>
        <v/>
      </c>
      <c r="J2767" s="96"/>
      <c r="K2767" s="107" t="str">
        <f t="shared" si="216"/>
        <v/>
      </c>
      <c r="L2767" s="96"/>
      <c r="M2767" s="107" t="str">
        <f t="shared" si="217"/>
        <v/>
      </c>
      <c r="N2767" s="103"/>
      <c r="O2767" s="103"/>
      <c r="P2767" s="260"/>
      <c r="Q2767" s="97" t="str">
        <f t="shared" si="218"/>
        <v/>
      </c>
      <c r="R2767" s="98" t="str">
        <f t="shared" si="219"/>
        <v/>
      </c>
      <c r="S2767" s="96"/>
      <c r="T2767" s="234"/>
      <c r="U2767" s="105"/>
    </row>
    <row r="2768" spans="1:21">
      <c r="A2768" s="94">
        <v>2764</v>
      </c>
      <c r="B2768" s="111"/>
      <c r="C2768" s="95" t="str">
        <f>IF($B2768="","",IF(VLOOKUP($B2768,競技者!$A$5:$I$1004,2,FALSE)="","",VLOOKUP($B2768,競技者!$A$5:$I$1004,2,FALSE)))</f>
        <v/>
      </c>
      <c r="D2768" s="95" t="str">
        <f>IF($B2768="","",IF(VLOOKUP($B2768,競技者!$A$5:$I$1004,3,FALSE)="","",VLOOKUP($B2768,競技者!$A$5:$I$1004,3,FALSE)))</f>
        <v/>
      </c>
      <c r="E2768" s="95" t="str">
        <f>IF($B2768="","",IF(VLOOKUP($B2768,競技者!$A$5:$I$1004,4,FALSE)="","",VLOOKUP($B2768,競技者!$A$5:$I$1004,4,FALSE)))</f>
        <v/>
      </c>
      <c r="F2768" s="95" t="str">
        <f>IF($B2768="","",IF(VLOOKUP($B2768,競技者!$A$5:$I$1004,7,FALSE)="","",VLOOKUP($B2768,競技者!$A$5:$I$1004,7,FALSE)))</f>
        <v/>
      </c>
      <c r="G2768" s="95" t="str">
        <f>IF($B2768="","",IF(VLOOKUP($B2768,競技者!$A$5:$I$1004,9,FALSE)="","",VLOOKUP($B2768,競技者!$A$5:$I$1004,9,FALSE)))</f>
        <v/>
      </c>
      <c r="H2768" s="109"/>
      <c r="I2768" s="95" t="str">
        <f t="shared" si="215"/>
        <v/>
      </c>
      <c r="J2768" s="96"/>
      <c r="K2768" s="107" t="str">
        <f t="shared" si="216"/>
        <v/>
      </c>
      <c r="L2768" s="96"/>
      <c r="M2768" s="107" t="str">
        <f t="shared" si="217"/>
        <v/>
      </c>
      <c r="N2768" s="103"/>
      <c r="O2768" s="103"/>
      <c r="P2768" s="260"/>
      <c r="Q2768" s="97" t="str">
        <f t="shared" si="218"/>
        <v/>
      </c>
      <c r="R2768" s="98" t="str">
        <f t="shared" si="219"/>
        <v/>
      </c>
      <c r="S2768" s="96"/>
      <c r="T2768" s="234"/>
      <c r="U2768" s="105"/>
    </row>
    <row r="2769" spans="1:21">
      <c r="A2769" s="94">
        <v>2765</v>
      </c>
      <c r="B2769" s="207"/>
      <c r="C2769" s="208" t="str">
        <f>IF($B2769="","",IF(VLOOKUP($B2769,競技者!$A$5:$I$1004,2,FALSE)="","",VLOOKUP($B2769,競技者!$A$5:$I$1004,2,FALSE)))</f>
        <v/>
      </c>
      <c r="D2769" s="208" t="str">
        <f>IF($B2769="","",IF(VLOOKUP($B2769,競技者!$A$5:$I$1004,3,FALSE)="","",VLOOKUP($B2769,競技者!$A$5:$I$1004,3,FALSE)))</f>
        <v/>
      </c>
      <c r="E2769" s="208" t="str">
        <f>IF($B2769="","",IF(VLOOKUP($B2769,競技者!$A$5:$I$1004,4,FALSE)="","",VLOOKUP($B2769,競技者!$A$5:$I$1004,4,FALSE)))</f>
        <v/>
      </c>
      <c r="F2769" s="208" t="str">
        <f>IF($B2769="","",IF(VLOOKUP($B2769,競技者!$A$5:$I$1004,7,FALSE)="","",VLOOKUP($B2769,競技者!$A$5:$I$1004,7,FALSE)))</f>
        <v/>
      </c>
      <c r="G2769" s="208" t="str">
        <f>IF($B2769="","",IF(VLOOKUP($B2769,競技者!$A$5:$I$1004,9,FALSE)="","",VLOOKUP($B2769,競技者!$A$5:$I$1004,9,FALSE)))</f>
        <v/>
      </c>
      <c r="H2769" s="209"/>
      <c r="I2769" s="208" t="str">
        <f t="shared" si="215"/>
        <v/>
      </c>
      <c r="J2769" s="210"/>
      <c r="K2769" s="211" t="str">
        <f t="shared" si="216"/>
        <v/>
      </c>
      <c r="L2769" s="210"/>
      <c r="M2769" s="211" t="str">
        <f t="shared" si="217"/>
        <v/>
      </c>
      <c r="N2769" s="212"/>
      <c r="O2769" s="212"/>
      <c r="P2769" s="261"/>
      <c r="Q2769" s="213" t="str">
        <f t="shared" si="218"/>
        <v/>
      </c>
      <c r="R2769" s="214" t="str">
        <f t="shared" si="219"/>
        <v/>
      </c>
      <c r="S2769" s="210"/>
      <c r="T2769" s="238"/>
      <c r="U2769" s="216"/>
    </row>
    <row r="2770" spans="1:21">
      <c r="A2770" s="94">
        <v>2766</v>
      </c>
      <c r="B2770" s="199"/>
      <c r="C2770" s="120" t="str">
        <f>IF($B2770="","",IF(VLOOKUP($B2770,競技者!$A$5:$I$1004,2,FALSE)="","",VLOOKUP($B2770,競技者!$A$5:$I$1004,2,FALSE)))</f>
        <v/>
      </c>
      <c r="D2770" s="120" t="str">
        <f>IF($B2770="","",IF(VLOOKUP($B2770,競技者!$A$5:$I$1004,3,FALSE)="","",VLOOKUP($B2770,競技者!$A$5:$I$1004,3,FALSE)))</f>
        <v/>
      </c>
      <c r="E2770" s="120" t="str">
        <f>IF($B2770="","",IF(VLOOKUP($B2770,競技者!$A$5:$I$1004,4,FALSE)="","",VLOOKUP($B2770,競技者!$A$5:$I$1004,4,FALSE)))</f>
        <v/>
      </c>
      <c r="F2770" s="120" t="str">
        <f>IF($B2770="","",IF(VLOOKUP($B2770,競技者!$A$5:$I$1004,7,FALSE)="","",VLOOKUP($B2770,競技者!$A$5:$I$1004,7,FALSE)))</f>
        <v/>
      </c>
      <c r="G2770" s="120" t="str">
        <f>IF($B2770="","",IF(VLOOKUP($B2770,競技者!$A$5:$I$1004,9,FALSE)="","",VLOOKUP($B2770,競技者!$A$5:$I$1004,9,FALSE)))</f>
        <v/>
      </c>
      <c r="H2770" s="119"/>
      <c r="I2770" s="120" t="str">
        <f t="shared" si="215"/>
        <v/>
      </c>
      <c r="J2770" s="121"/>
      <c r="K2770" s="122" t="str">
        <f t="shared" si="216"/>
        <v/>
      </c>
      <c r="L2770" s="121"/>
      <c r="M2770" s="122" t="str">
        <f t="shared" si="217"/>
        <v/>
      </c>
      <c r="N2770" s="123"/>
      <c r="O2770" s="123"/>
      <c r="P2770" s="259"/>
      <c r="Q2770" s="124" t="str">
        <f t="shared" si="218"/>
        <v/>
      </c>
      <c r="R2770" s="125" t="str">
        <f t="shared" si="219"/>
        <v/>
      </c>
      <c r="S2770" s="121"/>
      <c r="T2770" s="236"/>
      <c r="U2770" s="127"/>
    </row>
    <row r="2771" spans="1:21">
      <c r="A2771" s="94">
        <v>2767</v>
      </c>
      <c r="B2771" s="111"/>
      <c r="C2771" s="95" t="str">
        <f>IF($B2771="","",IF(VLOOKUP($B2771,競技者!$A$5:$I$1004,2,FALSE)="","",VLOOKUP($B2771,競技者!$A$5:$I$1004,2,FALSE)))</f>
        <v/>
      </c>
      <c r="D2771" s="95" t="str">
        <f>IF($B2771="","",IF(VLOOKUP($B2771,競技者!$A$5:$I$1004,3,FALSE)="","",VLOOKUP($B2771,競技者!$A$5:$I$1004,3,FALSE)))</f>
        <v/>
      </c>
      <c r="E2771" s="95" t="str">
        <f>IF($B2771="","",IF(VLOOKUP($B2771,競技者!$A$5:$I$1004,4,FALSE)="","",VLOOKUP($B2771,競技者!$A$5:$I$1004,4,FALSE)))</f>
        <v/>
      </c>
      <c r="F2771" s="95" t="str">
        <f>IF($B2771="","",IF(VLOOKUP($B2771,競技者!$A$5:$I$1004,7,FALSE)="","",VLOOKUP($B2771,競技者!$A$5:$I$1004,7,FALSE)))</f>
        <v/>
      </c>
      <c r="G2771" s="95" t="str">
        <f>IF($B2771="","",IF(VLOOKUP($B2771,競技者!$A$5:$I$1004,9,FALSE)="","",VLOOKUP($B2771,競技者!$A$5:$I$1004,9,FALSE)))</f>
        <v/>
      </c>
      <c r="H2771" s="109"/>
      <c r="I2771" s="95" t="str">
        <f t="shared" si="215"/>
        <v/>
      </c>
      <c r="J2771" s="96"/>
      <c r="K2771" s="107" t="str">
        <f t="shared" si="216"/>
        <v/>
      </c>
      <c r="L2771" s="96"/>
      <c r="M2771" s="107" t="str">
        <f t="shared" si="217"/>
        <v/>
      </c>
      <c r="N2771" s="103"/>
      <c r="O2771" s="103"/>
      <c r="P2771" s="260"/>
      <c r="Q2771" s="97" t="str">
        <f t="shared" si="218"/>
        <v/>
      </c>
      <c r="R2771" s="98" t="str">
        <f t="shared" si="219"/>
        <v/>
      </c>
      <c r="S2771" s="96"/>
      <c r="T2771" s="234"/>
      <c r="U2771" s="105"/>
    </row>
    <row r="2772" spans="1:21">
      <c r="A2772" s="94">
        <v>2768</v>
      </c>
      <c r="B2772" s="111"/>
      <c r="C2772" s="95" t="str">
        <f>IF($B2772="","",IF(VLOOKUP($B2772,競技者!$A$5:$I$1004,2,FALSE)="","",VLOOKUP($B2772,競技者!$A$5:$I$1004,2,FALSE)))</f>
        <v/>
      </c>
      <c r="D2772" s="95" t="str">
        <f>IF($B2772="","",IF(VLOOKUP($B2772,競技者!$A$5:$I$1004,3,FALSE)="","",VLOOKUP($B2772,競技者!$A$5:$I$1004,3,FALSE)))</f>
        <v/>
      </c>
      <c r="E2772" s="95" t="str">
        <f>IF($B2772="","",IF(VLOOKUP($B2772,競技者!$A$5:$I$1004,4,FALSE)="","",VLOOKUP($B2772,競技者!$A$5:$I$1004,4,FALSE)))</f>
        <v/>
      </c>
      <c r="F2772" s="95" t="str">
        <f>IF($B2772="","",IF(VLOOKUP($B2772,競技者!$A$5:$I$1004,7,FALSE)="","",VLOOKUP($B2772,競技者!$A$5:$I$1004,7,FALSE)))</f>
        <v/>
      </c>
      <c r="G2772" s="95" t="str">
        <f>IF($B2772="","",IF(VLOOKUP($B2772,競技者!$A$5:$I$1004,9,FALSE)="","",VLOOKUP($B2772,競技者!$A$5:$I$1004,9,FALSE)))</f>
        <v/>
      </c>
      <c r="H2772" s="109"/>
      <c r="I2772" s="95" t="str">
        <f t="shared" si="215"/>
        <v/>
      </c>
      <c r="J2772" s="96"/>
      <c r="K2772" s="107" t="str">
        <f t="shared" si="216"/>
        <v/>
      </c>
      <c r="L2772" s="96"/>
      <c r="M2772" s="107" t="str">
        <f t="shared" si="217"/>
        <v/>
      </c>
      <c r="N2772" s="103"/>
      <c r="O2772" s="103"/>
      <c r="P2772" s="260"/>
      <c r="Q2772" s="97" t="str">
        <f t="shared" si="218"/>
        <v/>
      </c>
      <c r="R2772" s="98" t="str">
        <f t="shared" si="219"/>
        <v/>
      </c>
      <c r="S2772" s="96"/>
      <c r="T2772" s="234"/>
      <c r="U2772" s="105"/>
    </row>
    <row r="2773" spans="1:21">
      <c r="A2773" s="94">
        <v>2769</v>
      </c>
      <c r="B2773" s="111"/>
      <c r="C2773" s="95" t="str">
        <f>IF($B2773="","",IF(VLOOKUP($B2773,競技者!$A$5:$I$1004,2,FALSE)="","",VLOOKUP($B2773,競技者!$A$5:$I$1004,2,FALSE)))</f>
        <v/>
      </c>
      <c r="D2773" s="95" t="str">
        <f>IF($B2773="","",IF(VLOOKUP($B2773,競技者!$A$5:$I$1004,3,FALSE)="","",VLOOKUP($B2773,競技者!$A$5:$I$1004,3,FALSE)))</f>
        <v/>
      </c>
      <c r="E2773" s="95" t="str">
        <f>IF($B2773="","",IF(VLOOKUP($B2773,競技者!$A$5:$I$1004,4,FALSE)="","",VLOOKUP($B2773,競技者!$A$5:$I$1004,4,FALSE)))</f>
        <v/>
      </c>
      <c r="F2773" s="95" t="str">
        <f>IF($B2773="","",IF(VLOOKUP($B2773,競技者!$A$5:$I$1004,7,FALSE)="","",VLOOKUP($B2773,競技者!$A$5:$I$1004,7,FALSE)))</f>
        <v/>
      </c>
      <c r="G2773" s="95" t="str">
        <f>IF($B2773="","",IF(VLOOKUP($B2773,競技者!$A$5:$I$1004,9,FALSE)="","",VLOOKUP($B2773,競技者!$A$5:$I$1004,9,FALSE)))</f>
        <v/>
      </c>
      <c r="H2773" s="109"/>
      <c r="I2773" s="95" t="str">
        <f t="shared" si="215"/>
        <v/>
      </c>
      <c r="J2773" s="96"/>
      <c r="K2773" s="107" t="str">
        <f t="shared" si="216"/>
        <v/>
      </c>
      <c r="L2773" s="96"/>
      <c r="M2773" s="107" t="str">
        <f t="shared" si="217"/>
        <v/>
      </c>
      <c r="N2773" s="103"/>
      <c r="O2773" s="103"/>
      <c r="P2773" s="260"/>
      <c r="Q2773" s="97" t="str">
        <f t="shared" si="218"/>
        <v/>
      </c>
      <c r="R2773" s="98" t="str">
        <f t="shared" si="219"/>
        <v/>
      </c>
      <c r="S2773" s="96"/>
      <c r="T2773" s="234"/>
      <c r="U2773" s="105"/>
    </row>
    <row r="2774" spans="1:21" ht="12.6" thickBot="1">
      <c r="A2774" s="94">
        <v>2770</v>
      </c>
      <c r="B2774" s="217"/>
      <c r="C2774" s="218" t="str">
        <f>IF($B2774="","",IF(VLOOKUP($B2774,競技者!$A$5:$I$1004,2,FALSE)="","",VLOOKUP($B2774,競技者!$A$5:$I$1004,2,FALSE)))</f>
        <v/>
      </c>
      <c r="D2774" s="218" t="str">
        <f>IF($B2774="","",IF(VLOOKUP($B2774,競技者!$A$5:$I$1004,3,FALSE)="","",VLOOKUP($B2774,競技者!$A$5:$I$1004,3,FALSE)))</f>
        <v/>
      </c>
      <c r="E2774" s="218" t="str">
        <f>IF($B2774="","",IF(VLOOKUP($B2774,競技者!$A$5:$I$1004,4,FALSE)="","",VLOOKUP($B2774,競技者!$A$5:$I$1004,4,FALSE)))</f>
        <v/>
      </c>
      <c r="F2774" s="218" t="str">
        <f>IF($B2774="","",IF(VLOOKUP($B2774,競技者!$A$5:$I$1004,7,FALSE)="","",VLOOKUP($B2774,競技者!$A$5:$I$1004,7,FALSE)))</f>
        <v/>
      </c>
      <c r="G2774" s="218" t="str">
        <f>IF($B2774="","",IF(VLOOKUP($B2774,競技者!$A$5:$I$1004,9,FALSE)="","",VLOOKUP($B2774,競技者!$A$5:$I$1004,9,FALSE)))</f>
        <v/>
      </c>
      <c r="H2774" s="219"/>
      <c r="I2774" s="218" t="str">
        <f t="shared" si="215"/>
        <v/>
      </c>
      <c r="J2774" s="220"/>
      <c r="K2774" s="221" t="str">
        <f t="shared" si="216"/>
        <v/>
      </c>
      <c r="L2774" s="220"/>
      <c r="M2774" s="221" t="str">
        <f t="shared" si="217"/>
        <v/>
      </c>
      <c r="N2774" s="262"/>
      <c r="O2774" s="262"/>
      <c r="P2774" s="263"/>
      <c r="Q2774" s="222" t="str">
        <f t="shared" si="218"/>
        <v/>
      </c>
      <c r="R2774" s="223" t="str">
        <f t="shared" si="219"/>
        <v/>
      </c>
      <c r="S2774" s="220"/>
      <c r="T2774" s="237"/>
      <c r="U2774" s="224"/>
    </row>
    <row r="2775" spans="1:21">
      <c r="A2775" s="94">
        <v>2771</v>
      </c>
      <c r="B2775" s="199"/>
      <c r="C2775" s="120" t="str">
        <f>IF($B2775="","",IF(VLOOKUP($B2775,競技者!$A$5:$I$1004,2,FALSE)="","",VLOOKUP($B2775,競技者!$A$5:$I$1004,2,FALSE)))</f>
        <v/>
      </c>
      <c r="D2775" s="120" t="str">
        <f>IF($B2775="","",IF(VLOOKUP($B2775,競技者!$A$5:$I$1004,3,FALSE)="","",VLOOKUP($B2775,競技者!$A$5:$I$1004,3,FALSE)))</f>
        <v/>
      </c>
      <c r="E2775" s="120" t="str">
        <f>IF($B2775="","",IF(VLOOKUP($B2775,競技者!$A$5:$I$1004,4,FALSE)="","",VLOOKUP($B2775,競技者!$A$5:$I$1004,4,FALSE)))</f>
        <v/>
      </c>
      <c r="F2775" s="120" t="str">
        <f>IF($B2775="","",IF(VLOOKUP($B2775,競技者!$A$5:$I$1004,7,FALSE)="","",VLOOKUP($B2775,競技者!$A$5:$I$1004,7,FALSE)))</f>
        <v/>
      </c>
      <c r="G2775" s="120" t="str">
        <f>IF($B2775="","",IF(VLOOKUP($B2775,競技者!$A$5:$I$1004,9,FALSE)="","",VLOOKUP($B2775,競技者!$A$5:$I$1004,9,FALSE)))</f>
        <v/>
      </c>
      <c r="H2775" s="119"/>
      <c r="I2775" s="120" t="str">
        <f t="shared" si="215"/>
        <v/>
      </c>
      <c r="J2775" s="121"/>
      <c r="K2775" s="122" t="str">
        <f t="shared" si="216"/>
        <v/>
      </c>
      <c r="L2775" s="121"/>
      <c r="M2775" s="122" t="str">
        <f t="shared" si="217"/>
        <v/>
      </c>
      <c r="N2775" s="123"/>
      <c r="O2775" s="123"/>
      <c r="P2775" s="259"/>
      <c r="Q2775" s="124" t="str">
        <f t="shared" si="218"/>
        <v/>
      </c>
      <c r="R2775" s="125" t="str">
        <f t="shared" si="219"/>
        <v/>
      </c>
      <c r="S2775" s="121"/>
      <c r="T2775" s="236"/>
      <c r="U2775" s="127"/>
    </row>
    <row r="2776" spans="1:21">
      <c r="A2776" s="94">
        <v>2772</v>
      </c>
      <c r="B2776" s="111"/>
      <c r="C2776" s="95" t="str">
        <f>IF($B2776="","",IF(VLOOKUP($B2776,競技者!$A$5:$I$1004,2,FALSE)="","",VLOOKUP($B2776,競技者!$A$5:$I$1004,2,FALSE)))</f>
        <v/>
      </c>
      <c r="D2776" s="95" t="str">
        <f>IF($B2776="","",IF(VLOOKUP($B2776,競技者!$A$5:$I$1004,3,FALSE)="","",VLOOKUP($B2776,競技者!$A$5:$I$1004,3,FALSE)))</f>
        <v/>
      </c>
      <c r="E2776" s="95" t="str">
        <f>IF($B2776="","",IF(VLOOKUP($B2776,競技者!$A$5:$I$1004,4,FALSE)="","",VLOOKUP($B2776,競技者!$A$5:$I$1004,4,FALSE)))</f>
        <v/>
      </c>
      <c r="F2776" s="95" t="str">
        <f>IF($B2776="","",IF(VLOOKUP($B2776,競技者!$A$5:$I$1004,7,FALSE)="","",VLOOKUP($B2776,競技者!$A$5:$I$1004,7,FALSE)))</f>
        <v/>
      </c>
      <c r="G2776" s="95" t="str">
        <f>IF($B2776="","",IF(VLOOKUP($B2776,競技者!$A$5:$I$1004,9,FALSE)="","",VLOOKUP($B2776,競技者!$A$5:$I$1004,9,FALSE)))</f>
        <v/>
      </c>
      <c r="H2776" s="109"/>
      <c r="I2776" s="95" t="str">
        <f t="shared" si="215"/>
        <v/>
      </c>
      <c r="J2776" s="96"/>
      <c r="K2776" s="107" t="str">
        <f t="shared" si="216"/>
        <v/>
      </c>
      <c r="L2776" s="96"/>
      <c r="M2776" s="107" t="str">
        <f t="shared" si="217"/>
        <v/>
      </c>
      <c r="N2776" s="103"/>
      <c r="O2776" s="103"/>
      <c r="P2776" s="260"/>
      <c r="Q2776" s="97" t="str">
        <f t="shared" si="218"/>
        <v/>
      </c>
      <c r="R2776" s="98" t="str">
        <f t="shared" si="219"/>
        <v/>
      </c>
      <c r="S2776" s="96"/>
      <c r="T2776" s="234"/>
      <c r="U2776" s="105"/>
    </row>
    <row r="2777" spans="1:21">
      <c r="A2777" s="94">
        <v>2773</v>
      </c>
      <c r="B2777" s="111"/>
      <c r="C2777" s="95" t="str">
        <f>IF($B2777="","",IF(VLOOKUP($B2777,競技者!$A$5:$I$1004,2,FALSE)="","",VLOOKUP($B2777,競技者!$A$5:$I$1004,2,FALSE)))</f>
        <v/>
      </c>
      <c r="D2777" s="95" t="str">
        <f>IF($B2777="","",IF(VLOOKUP($B2777,競技者!$A$5:$I$1004,3,FALSE)="","",VLOOKUP($B2777,競技者!$A$5:$I$1004,3,FALSE)))</f>
        <v/>
      </c>
      <c r="E2777" s="95" t="str">
        <f>IF($B2777="","",IF(VLOOKUP($B2777,競技者!$A$5:$I$1004,4,FALSE)="","",VLOOKUP($B2777,競技者!$A$5:$I$1004,4,FALSE)))</f>
        <v/>
      </c>
      <c r="F2777" s="95" t="str">
        <f>IF($B2777="","",IF(VLOOKUP($B2777,競技者!$A$5:$I$1004,7,FALSE)="","",VLOOKUP($B2777,競技者!$A$5:$I$1004,7,FALSE)))</f>
        <v/>
      </c>
      <c r="G2777" s="95" t="str">
        <f>IF($B2777="","",IF(VLOOKUP($B2777,競技者!$A$5:$I$1004,9,FALSE)="","",VLOOKUP($B2777,競技者!$A$5:$I$1004,9,FALSE)))</f>
        <v/>
      </c>
      <c r="H2777" s="109"/>
      <c r="I2777" s="95" t="str">
        <f t="shared" si="215"/>
        <v/>
      </c>
      <c r="J2777" s="96"/>
      <c r="K2777" s="107" t="str">
        <f t="shared" si="216"/>
        <v/>
      </c>
      <c r="L2777" s="96"/>
      <c r="M2777" s="107" t="str">
        <f t="shared" si="217"/>
        <v/>
      </c>
      <c r="N2777" s="103"/>
      <c r="O2777" s="103"/>
      <c r="P2777" s="260"/>
      <c r="Q2777" s="97" t="str">
        <f t="shared" si="218"/>
        <v/>
      </c>
      <c r="R2777" s="98" t="str">
        <f t="shared" si="219"/>
        <v/>
      </c>
      <c r="S2777" s="96"/>
      <c r="T2777" s="234"/>
      <c r="U2777" s="105"/>
    </row>
    <row r="2778" spans="1:21">
      <c r="A2778" s="94">
        <v>2774</v>
      </c>
      <c r="B2778" s="111"/>
      <c r="C2778" s="95" t="str">
        <f>IF($B2778="","",IF(VLOOKUP($B2778,競技者!$A$5:$I$1004,2,FALSE)="","",VLOOKUP($B2778,競技者!$A$5:$I$1004,2,FALSE)))</f>
        <v/>
      </c>
      <c r="D2778" s="95" t="str">
        <f>IF($B2778="","",IF(VLOOKUP($B2778,競技者!$A$5:$I$1004,3,FALSE)="","",VLOOKUP($B2778,競技者!$A$5:$I$1004,3,FALSE)))</f>
        <v/>
      </c>
      <c r="E2778" s="95" t="str">
        <f>IF($B2778="","",IF(VLOOKUP($B2778,競技者!$A$5:$I$1004,4,FALSE)="","",VLOOKUP($B2778,競技者!$A$5:$I$1004,4,FALSE)))</f>
        <v/>
      </c>
      <c r="F2778" s="95" t="str">
        <f>IF($B2778="","",IF(VLOOKUP($B2778,競技者!$A$5:$I$1004,7,FALSE)="","",VLOOKUP($B2778,競技者!$A$5:$I$1004,7,FALSE)))</f>
        <v/>
      </c>
      <c r="G2778" s="95" t="str">
        <f>IF($B2778="","",IF(VLOOKUP($B2778,競技者!$A$5:$I$1004,9,FALSE)="","",VLOOKUP($B2778,競技者!$A$5:$I$1004,9,FALSE)))</f>
        <v/>
      </c>
      <c r="H2778" s="109"/>
      <c r="I2778" s="95" t="str">
        <f t="shared" si="215"/>
        <v/>
      </c>
      <c r="J2778" s="96"/>
      <c r="K2778" s="107" t="str">
        <f t="shared" si="216"/>
        <v/>
      </c>
      <c r="L2778" s="96"/>
      <c r="M2778" s="107" t="str">
        <f t="shared" si="217"/>
        <v/>
      </c>
      <c r="N2778" s="103"/>
      <c r="O2778" s="103"/>
      <c r="P2778" s="260"/>
      <c r="Q2778" s="97" t="str">
        <f t="shared" si="218"/>
        <v/>
      </c>
      <c r="R2778" s="98" t="str">
        <f t="shared" si="219"/>
        <v/>
      </c>
      <c r="S2778" s="96"/>
      <c r="T2778" s="234"/>
      <c r="U2778" s="105"/>
    </row>
    <row r="2779" spans="1:21">
      <c r="A2779" s="94">
        <v>2775</v>
      </c>
      <c r="B2779" s="207"/>
      <c r="C2779" s="208" t="str">
        <f>IF($B2779="","",IF(VLOOKUP($B2779,競技者!$A$5:$I$1004,2,FALSE)="","",VLOOKUP($B2779,競技者!$A$5:$I$1004,2,FALSE)))</f>
        <v/>
      </c>
      <c r="D2779" s="208" t="str">
        <f>IF($B2779="","",IF(VLOOKUP($B2779,競技者!$A$5:$I$1004,3,FALSE)="","",VLOOKUP($B2779,競技者!$A$5:$I$1004,3,FALSE)))</f>
        <v/>
      </c>
      <c r="E2779" s="208" t="str">
        <f>IF($B2779="","",IF(VLOOKUP($B2779,競技者!$A$5:$I$1004,4,FALSE)="","",VLOOKUP($B2779,競技者!$A$5:$I$1004,4,FALSE)))</f>
        <v/>
      </c>
      <c r="F2779" s="208" t="str">
        <f>IF($B2779="","",IF(VLOOKUP($B2779,競技者!$A$5:$I$1004,7,FALSE)="","",VLOOKUP($B2779,競技者!$A$5:$I$1004,7,FALSE)))</f>
        <v/>
      </c>
      <c r="G2779" s="208" t="str">
        <f>IF($B2779="","",IF(VLOOKUP($B2779,競技者!$A$5:$I$1004,9,FALSE)="","",VLOOKUP($B2779,競技者!$A$5:$I$1004,9,FALSE)))</f>
        <v/>
      </c>
      <c r="H2779" s="209"/>
      <c r="I2779" s="208" t="str">
        <f t="shared" si="215"/>
        <v/>
      </c>
      <c r="J2779" s="210"/>
      <c r="K2779" s="211" t="str">
        <f t="shared" si="216"/>
        <v/>
      </c>
      <c r="L2779" s="210"/>
      <c r="M2779" s="211" t="str">
        <f t="shared" si="217"/>
        <v/>
      </c>
      <c r="N2779" s="212"/>
      <c r="O2779" s="212"/>
      <c r="P2779" s="261"/>
      <c r="Q2779" s="213" t="str">
        <f t="shared" si="218"/>
        <v/>
      </c>
      <c r="R2779" s="214" t="str">
        <f t="shared" si="219"/>
        <v/>
      </c>
      <c r="S2779" s="210"/>
      <c r="T2779" s="238"/>
      <c r="U2779" s="216"/>
    </row>
    <row r="2780" spans="1:21">
      <c r="A2780" s="94">
        <v>2776</v>
      </c>
      <c r="B2780" s="199"/>
      <c r="C2780" s="120" t="str">
        <f>IF($B2780="","",IF(VLOOKUP($B2780,競技者!$A$5:$I$1004,2,FALSE)="","",VLOOKUP($B2780,競技者!$A$5:$I$1004,2,FALSE)))</f>
        <v/>
      </c>
      <c r="D2780" s="120" t="str">
        <f>IF($B2780="","",IF(VLOOKUP($B2780,競技者!$A$5:$I$1004,3,FALSE)="","",VLOOKUP($B2780,競技者!$A$5:$I$1004,3,FALSE)))</f>
        <v/>
      </c>
      <c r="E2780" s="120" t="str">
        <f>IF($B2780="","",IF(VLOOKUP($B2780,競技者!$A$5:$I$1004,4,FALSE)="","",VLOOKUP($B2780,競技者!$A$5:$I$1004,4,FALSE)))</f>
        <v/>
      </c>
      <c r="F2780" s="120" t="str">
        <f>IF($B2780="","",IF(VLOOKUP($B2780,競技者!$A$5:$I$1004,7,FALSE)="","",VLOOKUP($B2780,競技者!$A$5:$I$1004,7,FALSE)))</f>
        <v/>
      </c>
      <c r="G2780" s="120" t="str">
        <f>IF($B2780="","",IF(VLOOKUP($B2780,競技者!$A$5:$I$1004,9,FALSE)="","",VLOOKUP($B2780,競技者!$A$5:$I$1004,9,FALSE)))</f>
        <v/>
      </c>
      <c r="H2780" s="119"/>
      <c r="I2780" s="120" t="str">
        <f t="shared" si="215"/>
        <v/>
      </c>
      <c r="J2780" s="121"/>
      <c r="K2780" s="122" t="str">
        <f t="shared" si="216"/>
        <v/>
      </c>
      <c r="L2780" s="121"/>
      <c r="M2780" s="122" t="str">
        <f t="shared" si="217"/>
        <v/>
      </c>
      <c r="N2780" s="123"/>
      <c r="O2780" s="123"/>
      <c r="P2780" s="259"/>
      <c r="Q2780" s="124" t="str">
        <f t="shared" si="218"/>
        <v/>
      </c>
      <c r="R2780" s="125" t="str">
        <f t="shared" si="219"/>
        <v/>
      </c>
      <c r="S2780" s="121"/>
      <c r="T2780" s="236"/>
      <c r="U2780" s="127"/>
    </row>
    <row r="2781" spans="1:21">
      <c r="A2781" s="94">
        <v>2777</v>
      </c>
      <c r="B2781" s="111"/>
      <c r="C2781" s="95" t="str">
        <f>IF($B2781="","",IF(VLOOKUP($B2781,競技者!$A$5:$I$1004,2,FALSE)="","",VLOOKUP($B2781,競技者!$A$5:$I$1004,2,FALSE)))</f>
        <v/>
      </c>
      <c r="D2781" s="95" t="str">
        <f>IF($B2781="","",IF(VLOOKUP($B2781,競技者!$A$5:$I$1004,3,FALSE)="","",VLOOKUP($B2781,競技者!$A$5:$I$1004,3,FALSE)))</f>
        <v/>
      </c>
      <c r="E2781" s="95" t="str">
        <f>IF($B2781="","",IF(VLOOKUP($B2781,競技者!$A$5:$I$1004,4,FALSE)="","",VLOOKUP($B2781,競技者!$A$5:$I$1004,4,FALSE)))</f>
        <v/>
      </c>
      <c r="F2781" s="95" t="str">
        <f>IF($B2781="","",IF(VLOOKUP($B2781,競技者!$A$5:$I$1004,7,FALSE)="","",VLOOKUP($B2781,競技者!$A$5:$I$1004,7,FALSE)))</f>
        <v/>
      </c>
      <c r="G2781" s="95" t="str">
        <f>IF($B2781="","",IF(VLOOKUP($B2781,競技者!$A$5:$I$1004,9,FALSE)="","",VLOOKUP($B2781,競技者!$A$5:$I$1004,9,FALSE)))</f>
        <v/>
      </c>
      <c r="H2781" s="109"/>
      <c r="I2781" s="95" t="str">
        <f t="shared" si="215"/>
        <v/>
      </c>
      <c r="J2781" s="96"/>
      <c r="K2781" s="107" t="str">
        <f t="shared" si="216"/>
        <v/>
      </c>
      <c r="L2781" s="96"/>
      <c r="M2781" s="107" t="str">
        <f t="shared" si="217"/>
        <v/>
      </c>
      <c r="N2781" s="103"/>
      <c r="O2781" s="103"/>
      <c r="P2781" s="260"/>
      <c r="Q2781" s="97" t="str">
        <f t="shared" si="218"/>
        <v/>
      </c>
      <c r="R2781" s="98" t="str">
        <f t="shared" si="219"/>
        <v/>
      </c>
      <c r="S2781" s="96"/>
      <c r="T2781" s="234"/>
      <c r="U2781" s="105"/>
    </row>
    <row r="2782" spans="1:21">
      <c r="A2782" s="94">
        <v>2778</v>
      </c>
      <c r="B2782" s="111"/>
      <c r="C2782" s="95" t="str">
        <f>IF($B2782="","",IF(VLOOKUP($B2782,競技者!$A$5:$I$1004,2,FALSE)="","",VLOOKUP($B2782,競技者!$A$5:$I$1004,2,FALSE)))</f>
        <v/>
      </c>
      <c r="D2782" s="95" t="str">
        <f>IF($B2782="","",IF(VLOOKUP($B2782,競技者!$A$5:$I$1004,3,FALSE)="","",VLOOKUP($B2782,競技者!$A$5:$I$1004,3,FALSE)))</f>
        <v/>
      </c>
      <c r="E2782" s="95" t="str">
        <f>IF($B2782="","",IF(VLOOKUP($B2782,競技者!$A$5:$I$1004,4,FALSE)="","",VLOOKUP($B2782,競技者!$A$5:$I$1004,4,FALSE)))</f>
        <v/>
      </c>
      <c r="F2782" s="95" t="str">
        <f>IF($B2782="","",IF(VLOOKUP($B2782,競技者!$A$5:$I$1004,7,FALSE)="","",VLOOKUP($B2782,競技者!$A$5:$I$1004,7,FALSE)))</f>
        <v/>
      </c>
      <c r="G2782" s="95" t="str">
        <f>IF($B2782="","",IF(VLOOKUP($B2782,競技者!$A$5:$I$1004,9,FALSE)="","",VLOOKUP($B2782,競技者!$A$5:$I$1004,9,FALSE)))</f>
        <v/>
      </c>
      <c r="H2782" s="109"/>
      <c r="I2782" s="95" t="str">
        <f t="shared" si="215"/>
        <v/>
      </c>
      <c r="J2782" s="96"/>
      <c r="K2782" s="107" t="str">
        <f t="shared" si="216"/>
        <v/>
      </c>
      <c r="L2782" s="96"/>
      <c r="M2782" s="107" t="str">
        <f t="shared" si="217"/>
        <v/>
      </c>
      <c r="N2782" s="103"/>
      <c r="O2782" s="103"/>
      <c r="P2782" s="260"/>
      <c r="Q2782" s="97" t="str">
        <f t="shared" si="218"/>
        <v/>
      </c>
      <c r="R2782" s="98" t="str">
        <f t="shared" si="219"/>
        <v/>
      </c>
      <c r="S2782" s="96"/>
      <c r="T2782" s="234"/>
      <c r="U2782" s="105"/>
    </row>
    <row r="2783" spans="1:21">
      <c r="A2783" s="94">
        <v>2779</v>
      </c>
      <c r="B2783" s="111"/>
      <c r="C2783" s="95" t="str">
        <f>IF($B2783="","",IF(VLOOKUP($B2783,競技者!$A$5:$I$1004,2,FALSE)="","",VLOOKUP($B2783,競技者!$A$5:$I$1004,2,FALSE)))</f>
        <v/>
      </c>
      <c r="D2783" s="95" t="str">
        <f>IF($B2783="","",IF(VLOOKUP($B2783,競技者!$A$5:$I$1004,3,FALSE)="","",VLOOKUP($B2783,競技者!$A$5:$I$1004,3,FALSE)))</f>
        <v/>
      </c>
      <c r="E2783" s="95" t="str">
        <f>IF($B2783="","",IF(VLOOKUP($B2783,競技者!$A$5:$I$1004,4,FALSE)="","",VLOOKUP($B2783,競技者!$A$5:$I$1004,4,FALSE)))</f>
        <v/>
      </c>
      <c r="F2783" s="95" t="str">
        <f>IF($B2783="","",IF(VLOOKUP($B2783,競技者!$A$5:$I$1004,7,FALSE)="","",VLOOKUP($B2783,競技者!$A$5:$I$1004,7,FALSE)))</f>
        <v/>
      </c>
      <c r="G2783" s="95" t="str">
        <f>IF($B2783="","",IF(VLOOKUP($B2783,競技者!$A$5:$I$1004,9,FALSE)="","",VLOOKUP($B2783,競技者!$A$5:$I$1004,9,FALSE)))</f>
        <v/>
      </c>
      <c r="H2783" s="109"/>
      <c r="I2783" s="95" t="str">
        <f t="shared" si="215"/>
        <v/>
      </c>
      <c r="J2783" s="96"/>
      <c r="K2783" s="107" t="str">
        <f t="shared" si="216"/>
        <v/>
      </c>
      <c r="L2783" s="96"/>
      <c r="M2783" s="107" t="str">
        <f t="shared" si="217"/>
        <v/>
      </c>
      <c r="N2783" s="103"/>
      <c r="O2783" s="103"/>
      <c r="P2783" s="260"/>
      <c r="Q2783" s="97" t="str">
        <f t="shared" si="218"/>
        <v/>
      </c>
      <c r="R2783" s="98" t="str">
        <f t="shared" si="219"/>
        <v/>
      </c>
      <c r="S2783" s="96"/>
      <c r="T2783" s="234"/>
      <c r="U2783" s="105"/>
    </row>
    <row r="2784" spans="1:21" ht="12.6" thickBot="1">
      <c r="A2784" s="94">
        <v>2780</v>
      </c>
      <c r="B2784" s="217"/>
      <c r="C2784" s="218" t="str">
        <f>IF($B2784="","",IF(VLOOKUP($B2784,競技者!$A$5:$I$1004,2,FALSE)="","",VLOOKUP($B2784,競技者!$A$5:$I$1004,2,FALSE)))</f>
        <v/>
      </c>
      <c r="D2784" s="218" t="str">
        <f>IF($B2784="","",IF(VLOOKUP($B2784,競技者!$A$5:$I$1004,3,FALSE)="","",VLOOKUP($B2784,競技者!$A$5:$I$1004,3,FALSE)))</f>
        <v/>
      </c>
      <c r="E2784" s="218" t="str">
        <f>IF($B2784="","",IF(VLOOKUP($B2784,競技者!$A$5:$I$1004,4,FALSE)="","",VLOOKUP($B2784,競技者!$A$5:$I$1004,4,FALSE)))</f>
        <v/>
      </c>
      <c r="F2784" s="218" t="str">
        <f>IF($B2784="","",IF(VLOOKUP($B2784,競技者!$A$5:$I$1004,7,FALSE)="","",VLOOKUP($B2784,競技者!$A$5:$I$1004,7,FALSE)))</f>
        <v/>
      </c>
      <c r="G2784" s="218" t="str">
        <f>IF($B2784="","",IF(VLOOKUP($B2784,競技者!$A$5:$I$1004,9,FALSE)="","",VLOOKUP($B2784,競技者!$A$5:$I$1004,9,FALSE)))</f>
        <v/>
      </c>
      <c r="H2784" s="219"/>
      <c r="I2784" s="218" t="str">
        <f t="shared" si="215"/>
        <v/>
      </c>
      <c r="J2784" s="220"/>
      <c r="K2784" s="221" t="str">
        <f t="shared" si="216"/>
        <v/>
      </c>
      <c r="L2784" s="220"/>
      <c r="M2784" s="221" t="str">
        <f t="shared" si="217"/>
        <v/>
      </c>
      <c r="N2784" s="262"/>
      <c r="O2784" s="262"/>
      <c r="P2784" s="263"/>
      <c r="Q2784" s="222" t="str">
        <f t="shared" si="218"/>
        <v/>
      </c>
      <c r="R2784" s="223" t="str">
        <f t="shared" si="219"/>
        <v/>
      </c>
      <c r="S2784" s="220"/>
      <c r="T2784" s="237"/>
      <c r="U2784" s="224"/>
    </row>
    <row r="2785" spans="1:21">
      <c r="A2785" s="94">
        <v>2781</v>
      </c>
      <c r="B2785" s="199"/>
      <c r="C2785" s="120" t="str">
        <f>IF($B2785="","",IF(VLOOKUP($B2785,競技者!$A$5:$I$1004,2,FALSE)="","",VLOOKUP($B2785,競技者!$A$5:$I$1004,2,FALSE)))</f>
        <v/>
      </c>
      <c r="D2785" s="120" t="str">
        <f>IF($B2785="","",IF(VLOOKUP($B2785,競技者!$A$5:$I$1004,3,FALSE)="","",VLOOKUP($B2785,競技者!$A$5:$I$1004,3,FALSE)))</f>
        <v/>
      </c>
      <c r="E2785" s="120" t="str">
        <f>IF($B2785="","",IF(VLOOKUP($B2785,競技者!$A$5:$I$1004,4,FALSE)="","",VLOOKUP($B2785,競技者!$A$5:$I$1004,4,FALSE)))</f>
        <v/>
      </c>
      <c r="F2785" s="120" t="str">
        <f>IF($B2785="","",IF(VLOOKUP($B2785,競技者!$A$5:$I$1004,7,FALSE)="","",VLOOKUP($B2785,競技者!$A$5:$I$1004,7,FALSE)))</f>
        <v/>
      </c>
      <c r="G2785" s="120" t="str">
        <f>IF($B2785="","",IF(VLOOKUP($B2785,競技者!$A$5:$I$1004,9,FALSE)="","",VLOOKUP($B2785,競技者!$A$5:$I$1004,9,FALSE)))</f>
        <v/>
      </c>
      <c r="H2785" s="119"/>
      <c r="I2785" s="120" t="str">
        <f t="shared" si="215"/>
        <v/>
      </c>
      <c r="J2785" s="121"/>
      <c r="K2785" s="122" t="str">
        <f t="shared" si="216"/>
        <v/>
      </c>
      <c r="L2785" s="121"/>
      <c r="M2785" s="122" t="str">
        <f t="shared" si="217"/>
        <v/>
      </c>
      <c r="N2785" s="123"/>
      <c r="O2785" s="123"/>
      <c r="P2785" s="259"/>
      <c r="Q2785" s="124" t="str">
        <f t="shared" si="218"/>
        <v/>
      </c>
      <c r="R2785" s="125" t="str">
        <f t="shared" si="219"/>
        <v/>
      </c>
      <c r="S2785" s="121"/>
      <c r="T2785" s="236"/>
      <c r="U2785" s="127"/>
    </row>
    <row r="2786" spans="1:21">
      <c r="A2786" s="94">
        <v>2782</v>
      </c>
      <c r="B2786" s="111"/>
      <c r="C2786" s="95" t="str">
        <f>IF($B2786="","",IF(VLOOKUP($B2786,競技者!$A$5:$I$1004,2,FALSE)="","",VLOOKUP($B2786,競技者!$A$5:$I$1004,2,FALSE)))</f>
        <v/>
      </c>
      <c r="D2786" s="95" t="str">
        <f>IF($B2786="","",IF(VLOOKUP($B2786,競技者!$A$5:$I$1004,3,FALSE)="","",VLOOKUP($B2786,競技者!$A$5:$I$1004,3,FALSE)))</f>
        <v/>
      </c>
      <c r="E2786" s="95" t="str">
        <f>IF($B2786="","",IF(VLOOKUP($B2786,競技者!$A$5:$I$1004,4,FALSE)="","",VLOOKUP($B2786,競技者!$A$5:$I$1004,4,FALSE)))</f>
        <v/>
      </c>
      <c r="F2786" s="95" t="str">
        <f>IF($B2786="","",IF(VLOOKUP($B2786,競技者!$A$5:$I$1004,7,FALSE)="","",VLOOKUP($B2786,競技者!$A$5:$I$1004,7,FALSE)))</f>
        <v/>
      </c>
      <c r="G2786" s="95" t="str">
        <f>IF($B2786="","",IF(VLOOKUP($B2786,競技者!$A$5:$I$1004,9,FALSE)="","",VLOOKUP($B2786,競技者!$A$5:$I$1004,9,FALSE)))</f>
        <v/>
      </c>
      <c r="H2786" s="109"/>
      <c r="I2786" s="95" t="str">
        <f t="shared" si="215"/>
        <v/>
      </c>
      <c r="J2786" s="96"/>
      <c r="K2786" s="107" t="str">
        <f t="shared" si="216"/>
        <v/>
      </c>
      <c r="L2786" s="96"/>
      <c r="M2786" s="107" t="str">
        <f t="shared" si="217"/>
        <v/>
      </c>
      <c r="N2786" s="103"/>
      <c r="O2786" s="103"/>
      <c r="P2786" s="260"/>
      <c r="Q2786" s="97" t="str">
        <f t="shared" si="218"/>
        <v/>
      </c>
      <c r="R2786" s="98" t="str">
        <f t="shared" si="219"/>
        <v/>
      </c>
      <c r="S2786" s="96"/>
      <c r="T2786" s="234"/>
      <c r="U2786" s="105"/>
    </row>
    <row r="2787" spans="1:21">
      <c r="A2787" s="94">
        <v>2783</v>
      </c>
      <c r="B2787" s="111"/>
      <c r="C2787" s="95" t="str">
        <f>IF($B2787="","",IF(VLOOKUP($B2787,競技者!$A$5:$I$1004,2,FALSE)="","",VLOOKUP($B2787,競技者!$A$5:$I$1004,2,FALSE)))</f>
        <v/>
      </c>
      <c r="D2787" s="95" t="str">
        <f>IF($B2787="","",IF(VLOOKUP($B2787,競技者!$A$5:$I$1004,3,FALSE)="","",VLOOKUP($B2787,競技者!$A$5:$I$1004,3,FALSE)))</f>
        <v/>
      </c>
      <c r="E2787" s="95" t="str">
        <f>IF($B2787="","",IF(VLOOKUP($B2787,競技者!$A$5:$I$1004,4,FALSE)="","",VLOOKUP($B2787,競技者!$A$5:$I$1004,4,FALSE)))</f>
        <v/>
      </c>
      <c r="F2787" s="95" t="str">
        <f>IF($B2787="","",IF(VLOOKUP($B2787,競技者!$A$5:$I$1004,7,FALSE)="","",VLOOKUP($B2787,競技者!$A$5:$I$1004,7,FALSE)))</f>
        <v/>
      </c>
      <c r="G2787" s="95" t="str">
        <f>IF($B2787="","",IF(VLOOKUP($B2787,競技者!$A$5:$I$1004,9,FALSE)="","",VLOOKUP($B2787,競技者!$A$5:$I$1004,9,FALSE)))</f>
        <v/>
      </c>
      <c r="H2787" s="109"/>
      <c r="I2787" s="95" t="str">
        <f t="shared" si="215"/>
        <v/>
      </c>
      <c r="J2787" s="96"/>
      <c r="K2787" s="107" t="str">
        <f t="shared" si="216"/>
        <v/>
      </c>
      <c r="L2787" s="96"/>
      <c r="M2787" s="107" t="str">
        <f t="shared" si="217"/>
        <v/>
      </c>
      <c r="N2787" s="103"/>
      <c r="O2787" s="103"/>
      <c r="P2787" s="260"/>
      <c r="Q2787" s="97" t="str">
        <f t="shared" si="218"/>
        <v/>
      </c>
      <c r="R2787" s="98" t="str">
        <f t="shared" si="219"/>
        <v/>
      </c>
      <c r="S2787" s="96"/>
      <c r="T2787" s="234"/>
      <c r="U2787" s="105"/>
    </row>
    <row r="2788" spans="1:21">
      <c r="A2788" s="94">
        <v>2784</v>
      </c>
      <c r="B2788" s="111"/>
      <c r="C2788" s="95" t="str">
        <f>IF($B2788="","",IF(VLOOKUP($B2788,競技者!$A$5:$I$1004,2,FALSE)="","",VLOOKUP($B2788,競技者!$A$5:$I$1004,2,FALSE)))</f>
        <v/>
      </c>
      <c r="D2788" s="95" t="str">
        <f>IF($B2788="","",IF(VLOOKUP($B2788,競技者!$A$5:$I$1004,3,FALSE)="","",VLOOKUP($B2788,競技者!$A$5:$I$1004,3,FALSE)))</f>
        <v/>
      </c>
      <c r="E2788" s="95" t="str">
        <f>IF($B2788="","",IF(VLOOKUP($B2788,競技者!$A$5:$I$1004,4,FALSE)="","",VLOOKUP($B2788,競技者!$A$5:$I$1004,4,FALSE)))</f>
        <v/>
      </c>
      <c r="F2788" s="95" t="str">
        <f>IF($B2788="","",IF(VLOOKUP($B2788,競技者!$A$5:$I$1004,7,FALSE)="","",VLOOKUP($B2788,競技者!$A$5:$I$1004,7,FALSE)))</f>
        <v/>
      </c>
      <c r="G2788" s="95" t="str">
        <f>IF($B2788="","",IF(VLOOKUP($B2788,競技者!$A$5:$I$1004,9,FALSE)="","",VLOOKUP($B2788,競技者!$A$5:$I$1004,9,FALSE)))</f>
        <v/>
      </c>
      <c r="H2788" s="109"/>
      <c r="I2788" s="95" t="str">
        <f t="shared" si="215"/>
        <v/>
      </c>
      <c r="J2788" s="96"/>
      <c r="K2788" s="107" t="str">
        <f t="shared" si="216"/>
        <v/>
      </c>
      <c r="L2788" s="96"/>
      <c r="M2788" s="107" t="str">
        <f t="shared" si="217"/>
        <v/>
      </c>
      <c r="N2788" s="103"/>
      <c r="O2788" s="103"/>
      <c r="P2788" s="260"/>
      <c r="Q2788" s="97" t="str">
        <f t="shared" si="218"/>
        <v/>
      </c>
      <c r="R2788" s="98" t="str">
        <f t="shared" si="219"/>
        <v/>
      </c>
      <c r="S2788" s="96"/>
      <c r="T2788" s="234"/>
      <c r="U2788" s="105"/>
    </row>
    <row r="2789" spans="1:21">
      <c r="A2789" s="94">
        <v>2785</v>
      </c>
      <c r="B2789" s="207"/>
      <c r="C2789" s="208" t="str">
        <f>IF($B2789="","",IF(VLOOKUP($B2789,競技者!$A$5:$I$1004,2,FALSE)="","",VLOOKUP($B2789,競技者!$A$5:$I$1004,2,FALSE)))</f>
        <v/>
      </c>
      <c r="D2789" s="208" t="str">
        <f>IF($B2789="","",IF(VLOOKUP($B2789,競技者!$A$5:$I$1004,3,FALSE)="","",VLOOKUP($B2789,競技者!$A$5:$I$1004,3,FALSE)))</f>
        <v/>
      </c>
      <c r="E2789" s="208" t="str">
        <f>IF($B2789="","",IF(VLOOKUP($B2789,競技者!$A$5:$I$1004,4,FALSE)="","",VLOOKUP($B2789,競技者!$A$5:$I$1004,4,FALSE)))</f>
        <v/>
      </c>
      <c r="F2789" s="208" t="str">
        <f>IF($B2789="","",IF(VLOOKUP($B2789,競技者!$A$5:$I$1004,7,FALSE)="","",VLOOKUP($B2789,競技者!$A$5:$I$1004,7,FALSE)))</f>
        <v/>
      </c>
      <c r="G2789" s="208" t="str">
        <f>IF($B2789="","",IF(VLOOKUP($B2789,競技者!$A$5:$I$1004,9,FALSE)="","",VLOOKUP($B2789,競技者!$A$5:$I$1004,9,FALSE)))</f>
        <v/>
      </c>
      <c r="H2789" s="209"/>
      <c r="I2789" s="208" t="str">
        <f t="shared" si="215"/>
        <v/>
      </c>
      <c r="J2789" s="210"/>
      <c r="K2789" s="211" t="str">
        <f t="shared" si="216"/>
        <v/>
      </c>
      <c r="L2789" s="210"/>
      <c r="M2789" s="211" t="str">
        <f t="shared" si="217"/>
        <v/>
      </c>
      <c r="N2789" s="212"/>
      <c r="O2789" s="212"/>
      <c r="P2789" s="261"/>
      <c r="Q2789" s="213" t="str">
        <f t="shared" si="218"/>
        <v/>
      </c>
      <c r="R2789" s="214" t="str">
        <f t="shared" si="219"/>
        <v/>
      </c>
      <c r="S2789" s="210"/>
      <c r="T2789" s="238"/>
      <c r="U2789" s="216"/>
    </row>
    <row r="2790" spans="1:21">
      <c r="A2790" s="94">
        <v>2786</v>
      </c>
      <c r="B2790" s="199"/>
      <c r="C2790" s="120" t="str">
        <f>IF($B2790="","",IF(VLOOKUP($B2790,競技者!$A$5:$I$1004,2,FALSE)="","",VLOOKUP($B2790,競技者!$A$5:$I$1004,2,FALSE)))</f>
        <v/>
      </c>
      <c r="D2790" s="120" t="str">
        <f>IF($B2790="","",IF(VLOOKUP($B2790,競技者!$A$5:$I$1004,3,FALSE)="","",VLOOKUP($B2790,競技者!$A$5:$I$1004,3,FALSE)))</f>
        <v/>
      </c>
      <c r="E2790" s="120" t="str">
        <f>IF($B2790="","",IF(VLOOKUP($B2790,競技者!$A$5:$I$1004,4,FALSE)="","",VLOOKUP($B2790,競技者!$A$5:$I$1004,4,FALSE)))</f>
        <v/>
      </c>
      <c r="F2790" s="120" t="str">
        <f>IF($B2790="","",IF(VLOOKUP($B2790,競技者!$A$5:$I$1004,7,FALSE)="","",VLOOKUP($B2790,競技者!$A$5:$I$1004,7,FALSE)))</f>
        <v/>
      </c>
      <c r="G2790" s="120" t="str">
        <f>IF($B2790="","",IF(VLOOKUP($B2790,競技者!$A$5:$I$1004,9,FALSE)="","",VLOOKUP($B2790,競技者!$A$5:$I$1004,9,FALSE)))</f>
        <v/>
      </c>
      <c r="H2790" s="119"/>
      <c r="I2790" s="120" t="str">
        <f t="shared" si="215"/>
        <v/>
      </c>
      <c r="J2790" s="121"/>
      <c r="K2790" s="122" t="str">
        <f t="shared" si="216"/>
        <v/>
      </c>
      <c r="L2790" s="121"/>
      <c r="M2790" s="122" t="str">
        <f t="shared" si="217"/>
        <v/>
      </c>
      <c r="N2790" s="123"/>
      <c r="O2790" s="123"/>
      <c r="P2790" s="259"/>
      <c r="Q2790" s="124" t="str">
        <f t="shared" si="218"/>
        <v/>
      </c>
      <c r="R2790" s="125" t="str">
        <f t="shared" si="219"/>
        <v/>
      </c>
      <c r="S2790" s="121"/>
      <c r="T2790" s="236"/>
      <c r="U2790" s="127"/>
    </row>
    <row r="2791" spans="1:21">
      <c r="A2791" s="94">
        <v>2787</v>
      </c>
      <c r="B2791" s="111"/>
      <c r="C2791" s="95" t="str">
        <f>IF($B2791="","",IF(VLOOKUP($B2791,競技者!$A$5:$I$1004,2,FALSE)="","",VLOOKUP($B2791,競技者!$A$5:$I$1004,2,FALSE)))</f>
        <v/>
      </c>
      <c r="D2791" s="95" t="str">
        <f>IF($B2791="","",IF(VLOOKUP($B2791,競技者!$A$5:$I$1004,3,FALSE)="","",VLOOKUP($B2791,競技者!$A$5:$I$1004,3,FALSE)))</f>
        <v/>
      </c>
      <c r="E2791" s="95" t="str">
        <f>IF($B2791="","",IF(VLOOKUP($B2791,競技者!$A$5:$I$1004,4,FALSE)="","",VLOOKUP($B2791,競技者!$A$5:$I$1004,4,FALSE)))</f>
        <v/>
      </c>
      <c r="F2791" s="95" t="str">
        <f>IF($B2791="","",IF(VLOOKUP($B2791,競技者!$A$5:$I$1004,7,FALSE)="","",VLOOKUP($B2791,競技者!$A$5:$I$1004,7,FALSE)))</f>
        <v/>
      </c>
      <c r="G2791" s="95" t="str">
        <f>IF($B2791="","",IF(VLOOKUP($B2791,競技者!$A$5:$I$1004,9,FALSE)="","",VLOOKUP($B2791,競技者!$A$5:$I$1004,9,FALSE)))</f>
        <v/>
      </c>
      <c r="H2791" s="109"/>
      <c r="I2791" s="95" t="str">
        <f t="shared" si="215"/>
        <v/>
      </c>
      <c r="J2791" s="96"/>
      <c r="K2791" s="107" t="str">
        <f t="shared" si="216"/>
        <v/>
      </c>
      <c r="L2791" s="96"/>
      <c r="M2791" s="107" t="str">
        <f t="shared" si="217"/>
        <v/>
      </c>
      <c r="N2791" s="103"/>
      <c r="O2791" s="103"/>
      <c r="P2791" s="260"/>
      <c r="Q2791" s="97" t="str">
        <f t="shared" si="218"/>
        <v/>
      </c>
      <c r="R2791" s="98" t="str">
        <f t="shared" si="219"/>
        <v/>
      </c>
      <c r="S2791" s="96"/>
      <c r="T2791" s="234"/>
      <c r="U2791" s="105"/>
    </row>
    <row r="2792" spans="1:21">
      <c r="A2792" s="94">
        <v>2788</v>
      </c>
      <c r="B2792" s="111"/>
      <c r="C2792" s="95" t="str">
        <f>IF($B2792="","",IF(VLOOKUP($B2792,競技者!$A$5:$I$1004,2,FALSE)="","",VLOOKUP($B2792,競技者!$A$5:$I$1004,2,FALSE)))</f>
        <v/>
      </c>
      <c r="D2792" s="95" t="str">
        <f>IF($B2792="","",IF(VLOOKUP($B2792,競技者!$A$5:$I$1004,3,FALSE)="","",VLOOKUP($B2792,競技者!$A$5:$I$1004,3,FALSE)))</f>
        <v/>
      </c>
      <c r="E2792" s="95" t="str">
        <f>IF($B2792="","",IF(VLOOKUP($B2792,競技者!$A$5:$I$1004,4,FALSE)="","",VLOOKUP($B2792,競技者!$A$5:$I$1004,4,FALSE)))</f>
        <v/>
      </c>
      <c r="F2792" s="95" t="str">
        <f>IF($B2792="","",IF(VLOOKUP($B2792,競技者!$A$5:$I$1004,7,FALSE)="","",VLOOKUP($B2792,競技者!$A$5:$I$1004,7,FALSE)))</f>
        <v/>
      </c>
      <c r="G2792" s="95" t="str">
        <f>IF($B2792="","",IF(VLOOKUP($B2792,競技者!$A$5:$I$1004,9,FALSE)="","",VLOOKUP($B2792,競技者!$A$5:$I$1004,9,FALSE)))</f>
        <v/>
      </c>
      <c r="H2792" s="109"/>
      <c r="I2792" s="95" t="str">
        <f t="shared" si="215"/>
        <v/>
      </c>
      <c r="J2792" s="96"/>
      <c r="K2792" s="107" t="str">
        <f t="shared" si="216"/>
        <v/>
      </c>
      <c r="L2792" s="96"/>
      <c r="M2792" s="107" t="str">
        <f t="shared" si="217"/>
        <v/>
      </c>
      <c r="N2792" s="103"/>
      <c r="O2792" s="103"/>
      <c r="P2792" s="260"/>
      <c r="Q2792" s="97" t="str">
        <f t="shared" si="218"/>
        <v/>
      </c>
      <c r="R2792" s="98" t="str">
        <f t="shared" si="219"/>
        <v/>
      </c>
      <c r="S2792" s="96"/>
      <c r="T2792" s="234"/>
      <c r="U2792" s="105"/>
    </row>
    <row r="2793" spans="1:21">
      <c r="A2793" s="94">
        <v>2789</v>
      </c>
      <c r="B2793" s="111"/>
      <c r="C2793" s="95" t="str">
        <f>IF($B2793="","",IF(VLOOKUP($B2793,競技者!$A$5:$I$1004,2,FALSE)="","",VLOOKUP($B2793,競技者!$A$5:$I$1004,2,FALSE)))</f>
        <v/>
      </c>
      <c r="D2793" s="95" t="str">
        <f>IF($B2793="","",IF(VLOOKUP($B2793,競技者!$A$5:$I$1004,3,FALSE)="","",VLOOKUP($B2793,競技者!$A$5:$I$1004,3,FALSE)))</f>
        <v/>
      </c>
      <c r="E2793" s="95" t="str">
        <f>IF($B2793="","",IF(VLOOKUP($B2793,競技者!$A$5:$I$1004,4,FALSE)="","",VLOOKUP($B2793,競技者!$A$5:$I$1004,4,FALSE)))</f>
        <v/>
      </c>
      <c r="F2793" s="95" t="str">
        <f>IF($B2793="","",IF(VLOOKUP($B2793,競技者!$A$5:$I$1004,7,FALSE)="","",VLOOKUP($B2793,競技者!$A$5:$I$1004,7,FALSE)))</f>
        <v/>
      </c>
      <c r="G2793" s="95" t="str">
        <f>IF($B2793="","",IF(VLOOKUP($B2793,競技者!$A$5:$I$1004,9,FALSE)="","",VLOOKUP($B2793,競技者!$A$5:$I$1004,9,FALSE)))</f>
        <v/>
      </c>
      <c r="H2793" s="109"/>
      <c r="I2793" s="95" t="str">
        <f t="shared" si="215"/>
        <v/>
      </c>
      <c r="J2793" s="96"/>
      <c r="K2793" s="107" t="str">
        <f t="shared" si="216"/>
        <v/>
      </c>
      <c r="L2793" s="96"/>
      <c r="M2793" s="107" t="str">
        <f t="shared" si="217"/>
        <v/>
      </c>
      <c r="N2793" s="103"/>
      <c r="O2793" s="103"/>
      <c r="P2793" s="260"/>
      <c r="Q2793" s="97" t="str">
        <f t="shared" si="218"/>
        <v/>
      </c>
      <c r="R2793" s="98" t="str">
        <f t="shared" si="219"/>
        <v/>
      </c>
      <c r="S2793" s="96"/>
      <c r="T2793" s="234"/>
      <c r="U2793" s="105"/>
    </row>
    <row r="2794" spans="1:21" ht="12.6" thickBot="1">
      <c r="A2794" s="94">
        <v>2790</v>
      </c>
      <c r="B2794" s="217"/>
      <c r="C2794" s="218" t="str">
        <f>IF($B2794="","",IF(VLOOKUP($B2794,競技者!$A$5:$I$1004,2,FALSE)="","",VLOOKUP($B2794,競技者!$A$5:$I$1004,2,FALSE)))</f>
        <v/>
      </c>
      <c r="D2794" s="218" t="str">
        <f>IF($B2794="","",IF(VLOOKUP($B2794,競技者!$A$5:$I$1004,3,FALSE)="","",VLOOKUP($B2794,競技者!$A$5:$I$1004,3,FALSE)))</f>
        <v/>
      </c>
      <c r="E2794" s="218" t="str">
        <f>IF($B2794="","",IF(VLOOKUP($B2794,競技者!$A$5:$I$1004,4,FALSE)="","",VLOOKUP($B2794,競技者!$A$5:$I$1004,4,FALSE)))</f>
        <v/>
      </c>
      <c r="F2794" s="218" t="str">
        <f>IF($B2794="","",IF(VLOOKUP($B2794,競技者!$A$5:$I$1004,7,FALSE)="","",VLOOKUP($B2794,競技者!$A$5:$I$1004,7,FALSE)))</f>
        <v/>
      </c>
      <c r="G2794" s="218" t="str">
        <f>IF($B2794="","",IF(VLOOKUP($B2794,競技者!$A$5:$I$1004,9,FALSE)="","",VLOOKUP($B2794,競技者!$A$5:$I$1004,9,FALSE)))</f>
        <v/>
      </c>
      <c r="H2794" s="219"/>
      <c r="I2794" s="218" t="str">
        <f t="shared" si="215"/>
        <v/>
      </c>
      <c r="J2794" s="220"/>
      <c r="K2794" s="221" t="str">
        <f t="shared" si="216"/>
        <v/>
      </c>
      <c r="L2794" s="220"/>
      <c r="M2794" s="221" t="str">
        <f t="shared" si="217"/>
        <v/>
      </c>
      <c r="N2794" s="262"/>
      <c r="O2794" s="262"/>
      <c r="P2794" s="263"/>
      <c r="Q2794" s="222" t="str">
        <f t="shared" si="218"/>
        <v/>
      </c>
      <c r="R2794" s="223" t="str">
        <f t="shared" si="219"/>
        <v/>
      </c>
      <c r="S2794" s="220"/>
      <c r="T2794" s="237"/>
      <c r="U2794" s="224"/>
    </row>
    <row r="2795" spans="1:21">
      <c r="A2795" s="94">
        <v>2791</v>
      </c>
      <c r="B2795" s="199"/>
      <c r="C2795" s="120" t="str">
        <f>IF($B2795="","",IF(VLOOKUP($B2795,競技者!$A$5:$I$1004,2,FALSE)="","",VLOOKUP($B2795,競技者!$A$5:$I$1004,2,FALSE)))</f>
        <v/>
      </c>
      <c r="D2795" s="120" t="str">
        <f>IF($B2795="","",IF(VLOOKUP($B2795,競技者!$A$5:$I$1004,3,FALSE)="","",VLOOKUP($B2795,競技者!$A$5:$I$1004,3,FALSE)))</f>
        <v/>
      </c>
      <c r="E2795" s="120" t="str">
        <f>IF($B2795="","",IF(VLOOKUP($B2795,競技者!$A$5:$I$1004,4,FALSE)="","",VLOOKUP($B2795,競技者!$A$5:$I$1004,4,FALSE)))</f>
        <v/>
      </c>
      <c r="F2795" s="120" t="str">
        <f>IF($B2795="","",IF(VLOOKUP($B2795,競技者!$A$5:$I$1004,7,FALSE)="","",VLOOKUP($B2795,競技者!$A$5:$I$1004,7,FALSE)))</f>
        <v/>
      </c>
      <c r="G2795" s="120" t="str">
        <f>IF($B2795="","",IF(VLOOKUP($B2795,競技者!$A$5:$I$1004,9,FALSE)="","",VLOOKUP($B2795,競技者!$A$5:$I$1004,9,FALSE)))</f>
        <v/>
      </c>
      <c r="H2795" s="119"/>
      <c r="I2795" s="120" t="str">
        <f t="shared" si="215"/>
        <v/>
      </c>
      <c r="J2795" s="121"/>
      <c r="K2795" s="122" t="str">
        <f t="shared" si="216"/>
        <v/>
      </c>
      <c r="L2795" s="121"/>
      <c r="M2795" s="122" t="str">
        <f t="shared" si="217"/>
        <v/>
      </c>
      <c r="N2795" s="123"/>
      <c r="O2795" s="123"/>
      <c r="P2795" s="259"/>
      <c r="Q2795" s="124" t="str">
        <f t="shared" si="218"/>
        <v/>
      </c>
      <c r="R2795" s="125" t="str">
        <f t="shared" si="219"/>
        <v/>
      </c>
      <c r="S2795" s="121"/>
      <c r="T2795" s="236"/>
      <c r="U2795" s="127"/>
    </row>
    <row r="2796" spans="1:21">
      <c r="A2796" s="94">
        <v>2792</v>
      </c>
      <c r="B2796" s="111"/>
      <c r="C2796" s="95" t="str">
        <f>IF($B2796="","",IF(VLOOKUP($B2796,競技者!$A$5:$I$1004,2,FALSE)="","",VLOOKUP($B2796,競技者!$A$5:$I$1004,2,FALSE)))</f>
        <v/>
      </c>
      <c r="D2796" s="95" t="str">
        <f>IF($B2796="","",IF(VLOOKUP($B2796,競技者!$A$5:$I$1004,3,FALSE)="","",VLOOKUP($B2796,競技者!$A$5:$I$1004,3,FALSE)))</f>
        <v/>
      </c>
      <c r="E2796" s="95" t="str">
        <f>IF($B2796="","",IF(VLOOKUP($B2796,競技者!$A$5:$I$1004,4,FALSE)="","",VLOOKUP($B2796,競技者!$A$5:$I$1004,4,FALSE)))</f>
        <v/>
      </c>
      <c r="F2796" s="95" t="str">
        <f>IF($B2796="","",IF(VLOOKUP($B2796,競技者!$A$5:$I$1004,7,FALSE)="","",VLOOKUP($B2796,競技者!$A$5:$I$1004,7,FALSE)))</f>
        <v/>
      </c>
      <c r="G2796" s="95" t="str">
        <f>IF($B2796="","",IF(VLOOKUP($B2796,競技者!$A$5:$I$1004,9,FALSE)="","",VLOOKUP($B2796,競技者!$A$5:$I$1004,9,FALSE)))</f>
        <v/>
      </c>
      <c r="H2796" s="109"/>
      <c r="I2796" s="95" t="str">
        <f t="shared" si="215"/>
        <v/>
      </c>
      <c r="J2796" s="96"/>
      <c r="K2796" s="107" t="str">
        <f t="shared" si="216"/>
        <v/>
      </c>
      <c r="L2796" s="96"/>
      <c r="M2796" s="107" t="str">
        <f t="shared" si="217"/>
        <v/>
      </c>
      <c r="N2796" s="103"/>
      <c r="O2796" s="103"/>
      <c r="P2796" s="260"/>
      <c r="Q2796" s="97" t="str">
        <f t="shared" si="218"/>
        <v/>
      </c>
      <c r="R2796" s="98" t="str">
        <f t="shared" si="219"/>
        <v/>
      </c>
      <c r="S2796" s="96"/>
      <c r="T2796" s="234"/>
      <c r="U2796" s="105"/>
    </row>
    <row r="2797" spans="1:21">
      <c r="A2797" s="94">
        <v>2793</v>
      </c>
      <c r="B2797" s="111"/>
      <c r="C2797" s="95" t="str">
        <f>IF($B2797="","",IF(VLOOKUP($B2797,競技者!$A$5:$I$1004,2,FALSE)="","",VLOOKUP($B2797,競技者!$A$5:$I$1004,2,FALSE)))</f>
        <v/>
      </c>
      <c r="D2797" s="95" t="str">
        <f>IF($B2797="","",IF(VLOOKUP($B2797,競技者!$A$5:$I$1004,3,FALSE)="","",VLOOKUP($B2797,競技者!$A$5:$I$1004,3,FALSE)))</f>
        <v/>
      </c>
      <c r="E2797" s="95" t="str">
        <f>IF($B2797="","",IF(VLOOKUP($B2797,競技者!$A$5:$I$1004,4,FALSE)="","",VLOOKUP($B2797,競技者!$A$5:$I$1004,4,FALSE)))</f>
        <v/>
      </c>
      <c r="F2797" s="95" t="str">
        <f>IF($B2797="","",IF(VLOOKUP($B2797,競技者!$A$5:$I$1004,7,FALSE)="","",VLOOKUP($B2797,競技者!$A$5:$I$1004,7,FALSE)))</f>
        <v/>
      </c>
      <c r="G2797" s="95" t="str">
        <f>IF($B2797="","",IF(VLOOKUP($B2797,競技者!$A$5:$I$1004,9,FALSE)="","",VLOOKUP($B2797,競技者!$A$5:$I$1004,9,FALSE)))</f>
        <v/>
      </c>
      <c r="H2797" s="109"/>
      <c r="I2797" s="95" t="str">
        <f t="shared" si="215"/>
        <v/>
      </c>
      <c r="J2797" s="96"/>
      <c r="K2797" s="107" t="str">
        <f t="shared" si="216"/>
        <v/>
      </c>
      <c r="L2797" s="96"/>
      <c r="M2797" s="107" t="str">
        <f t="shared" si="217"/>
        <v/>
      </c>
      <c r="N2797" s="103"/>
      <c r="O2797" s="103"/>
      <c r="P2797" s="260"/>
      <c r="Q2797" s="97" t="str">
        <f t="shared" si="218"/>
        <v/>
      </c>
      <c r="R2797" s="98" t="str">
        <f t="shared" si="219"/>
        <v/>
      </c>
      <c r="S2797" s="96"/>
      <c r="T2797" s="234"/>
      <c r="U2797" s="105"/>
    </row>
    <row r="2798" spans="1:21">
      <c r="A2798" s="94">
        <v>2794</v>
      </c>
      <c r="B2798" s="111"/>
      <c r="C2798" s="95" t="str">
        <f>IF($B2798="","",IF(VLOOKUP($B2798,競技者!$A$5:$I$1004,2,FALSE)="","",VLOOKUP($B2798,競技者!$A$5:$I$1004,2,FALSE)))</f>
        <v/>
      </c>
      <c r="D2798" s="95" t="str">
        <f>IF($B2798="","",IF(VLOOKUP($B2798,競技者!$A$5:$I$1004,3,FALSE)="","",VLOOKUP($B2798,競技者!$A$5:$I$1004,3,FALSE)))</f>
        <v/>
      </c>
      <c r="E2798" s="95" t="str">
        <f>IF($B2798="","",IF(VLOOKUP($B2798,競技者!$A$5:$I$1004,4,FALSE)="","",VLOOKUP($B2798,競技者!$A$5:$I$1004,4,FALSE)))</f>
        <v/>
      </c>
      <c r="F2798" s="95" t="str">
        <f>IF($B2798="","",IF(VLOOKUP($B2798,競技者!$A$5:$I$1004,7,FALSE)="","",VLOOKUP($B2798,競技者!$A$5:$I$1004,7,FALSE)))</f>
        <v/>
      </c>
      <c r="G2798" s="95" t="str">
        <f>IF($B2798="","",IF(VLOOKUP($B2798,競技者!$A$5:$I$1004,9,FALSE)="","",VLOOKUP($B2798,競技者!$A$5:$I$1004,9,FALSE)))</f>
        <v/>
      </c>
      <c r="H2798" s="109"/>
      <c r="I2798" s="95" t="str">
        <f t="shared" si="215"/>
        <v/>
      </c>
      <c r="J2798" s="96"/>
      <c r="K2798" s="107" t="str">
        <f t="shared" si="216"/>
        <v/>
      </c>
      <c r="L2798" s="96"/>
      <c r="M2798" s="107" t="str">
        <f t="shared" si="217"/>
        <v/>
      </c>
      <c r="N2798" s="103"/>
      <c r="O2798" s="103"/>
      <c r="P2798" s="260"/>
      <c r="Q2798" s="97" t="str">
        <f t="shared" si="218"/>
        <v/>
      </c>
      <c r="R2798" s="98" t="str">
        <f t="shared" si="219"/>
        <v/>
      </c>
      <c r="S2798" s="96"/>
      <c r="T2798" s="234"/>
      <c r="U2798" s="105"/>
    </row>
    <row r="2799" spans="1:21">
      <c r="A2799" s="94">
        <v>2795</v>
      </c>
      <c r="B2799" s="207"/>
      <c r="C2799" s="208" t="str">
        <f>IF($B2799="","",IF(VLOOKUP($B2799,競技者!$A$5:$I$1004,2,FALSE)="","",VLOOKUP($B2799,競技者!$A$5:$I$1004,2,FALSE)))</f>
        <v/>
      </c>
      <c r="D2799" s="208" t="str">
        <f>IF($B2799="","",IF(VLOOKUP($B2799,競技者!$A$5:$I$1004,3,FALSE)="","",VLOOKUP($B2799,競技者!$A$5:$I$1004,3,FALSE)))</f>
        <v/>
      </c>
      <c r="E2799" s="208" t="str">
        <f>IF($B2799="","",IF(VLOOKUP($B2799,競技者!$A$5:$I$1004,4,FALSE)="","",VLOOKUP($B2799,競技者!$A$5:$I$1004,4,FALSE)))</f>
        <v/>
      </c>
      <c r="F2799" s="208" t="str">
        <f>IF($B2799="","",IF(VLOOKUP($B2799,競技者!$A$5:$I$1004,7,FALSE)="","",VLOOKUP($B2799,競技者!$A$5:$I$1004,7,FALSE)))</f>
        <v/>
      </c>
      <c r="G2799" s="208" t="str">
        <f>IF($B2799="","",IF(VLOOKUP($B2799,競技者!$A$5:$I$1004,9,FALSE)="","",VLOOKUP($B2799,競技者!$A$5:$I$1004,9,FALSE)))</f>
        <v/>
      </c>
      <c r="H2799" s="209"/>
      <c r="I2799" s="208" t="str">
        <f t="shared" si="215"/>
        <v/>
      </c>
      <c r="J2799" s="210"/>
      <c r="K2799" s="211" t="str">
        <f t="shared" si="216"/>
        <v/>
      </c>
      <c r="L2799" s="210"/>
      <c r="M2799" s="211" t="str">
        <f t="shared" si="217"/>
        <v/>
      </c>
      <c r="N2799" s="212"/>
      <c r="O2799" s="212"/>
      <c r="P2799" s="261"/>
      <c r="Q2799" s="213" t="str">
        <f t="shared" si="218"/>
        <v/>
      </c>
      <c r="R2799" s="214" t="str">
        <f t="shared" si="219"/>
        <v/>
      </c>
      <c r="S2799" s="210"/>
      <c r="T2799" s="238"/>
      <c r="U2799" s="216"/>
    </row>
    <row r="2800" spans="1:21">
      <c r="A2800" s="94">
        <v>2796</v>
      </c>
      <c r="B2800" s="199"/>
      <c r="C2800" s="120" t="str">
        <f>IF($B2800="","",IF(VLOOKUP($B2800,競技者!$A$5:$I$1004,2,FALSE)="","",VLOOKUP($B2800,競技者!$A$5:$I$1004,2,FALSE)))</f>
        <v/>
      </c>
      <c r="D2800" s="120" t="str">
        <f>IF($B2800="","",IF(VLOOKUP($B2800,競技者!$A$5:$I$1004,3,FALSE)="","",VLOOKUP($B2800,競技者!$A$5:$I$1004,3,FALSE)))</f>
        <v/>
      </c>
      <c r="E2800" s="120" t="str">
        <f>IF($B2800="","",IF(VLOOKUP($B2800,競技者!$A$5:$I$1004,4,FALSE)="","",VLOOKUP($B2800,競技者!$A$5:$I$1004,4,FALSE)))</f>
        <v/>
      </c>
      <c r="F2800" s="120" t="str">
        <f>IF($B2800="","",IF(VLOOKUP($B2800,競技者!$A$5:$I$1004,7,FALSE)="","",VLOOKUP($B2800,競技者!$A$5:$I$1004,7,FALSE)))</f>
        <v/>
      </c>
      <c r="G2800" s="120" t="str">
        <f>IF($B2800="","",IF(VLOOKUP($B2800,競技者!$A$5:$I$1004,9,FALSE)="","",VLOOKUP($B2800,競技者!$A$5:$I$1004,9,FALSE)))</f>
        <v/>
      </c>
      <c r="H2800" s="119"/>
      <c r="I2800" s="120" t="str">
        <f t="shared" si="215"/>
        <v/>
      </c>
      <c r="J2800" s="121"/>
      <c r="K2800" s="122" t="str">
        <f t="shared" si="216"/>
        <v/>
      </c>
      <c r="L2800" s="121"/>
      <c r="M2800" s="122" t="str">
        <f t="shared" si="217"/>
        <v/>
      </c>
      <c r="N2800" s="123"/>
      <c r="O2800" s="123"/>
      <c r="P2800" s="259"/>
      <c r="Q2800" s="124" t="str">
        <f t="shared" si="218"/>
        <v/>
      </c>
      <c r="R2800" s="125" t="str">
        <f t="shared" si="219"/>
        <v/>
      </c>
      <c r="S2800" s="121"/>
      <c r="T2800" s="236"/>
      <c r="U2800" s="127"/>
    </row>
    <row r="2801" spans="1:21">
      <c r="A2801" s="94">
        <v>2797</v>
      </c>
      <c r="B2801" s="111"/>
      <c r="C2801" s="95" t="str">
        <f>IF($B2801="","",IF(VLOOKUP($B2801,競技者!$A$5:$I$1004,2,FALSE)="","",VLOOKUP($B2801,競技者!$A$5:$I$1004,2,FALSE)))</f>
        <v/>
      </c>
      <c r="D2801" s="95" t="str">
        <f>IF($B2801="","",IF(VLOOKUP($B2801,競技者!$A$5:$I$1004,3,FALSE)="","",VLOOKUP($B2801,競技者!$A$5:$I$1004,3,FALSE)))</f>
        <v/>
      </c>
      <c r="E2801" s="95" t="str">
        <f>IF($B2801="","",IF(VLOOKUP($B2801,競技者!$A$5:$I$1004,4,FALSE)="","",VLOOKUP($B2801,競技者!$A$5:$I$1004,4,FALSE)))</f>
        <v/>
      </c>
      <c r="F2801" s="95" t="str">
        <f>IF($B2801="","",IF(VLOOKUP($B2801,競技者!$A$5:$I$1004,7,FALSE)="","",VLOOKUP($B2801,競技者!$A$5:$I$1004,7,FALSE)))</f>
        <v/>
      </c>
      <c r="G2801" s="95" t="str">
        <f>IF($B2801="","",IF(VLOOKUP($B2801,競技者!$A$5:$I$1004,9,FALSE)="","",VLOOKUP($B2801,競技者!$A$5:$I$1004,9,FALSE)))</f>
        <v/>
      </c>
      <c r="H2801" s="109"/>
      <c r="I2801" s="95" t="str">
        <f t="shared" si="215"/>
        <v/>
      </c>
      <c r="J2801" s="96"/>
      <c r="K2801" s="107" t="str">
        <f t="shared" si="216"/>
        <v/>
      </c>
      <c r="L2801" s="96"/>
      <c r="M2801" s="107" t="str">
        <f t="shared" si="217"/>
        <v/>
      </c>
      <c r="N2801" s="103"/>
      <c r="O2801" s="103"/>
      <c r="P2801" s="260"/>
      <c r="Q2801" s="97" t="str">
        <f t="shared" si="218"/>
        <v/>
      </c>
      <c r="R2801" s="98" t="str">
        <f t="shared" si="219"/>
        <v/>
      </c>
      <c r="S2801" s="96"/>
      <c r="T2801" s="234"/>
      <c r="U2801" s="105"/>
    </row>
    <row r="2802" spans="1:21">
      <c r="A2802" s="94">
        <v>2798</v>
      </c>
      <c r="B2802" s="111"/>
      <c r="C2802" s="95" t="str">
        <f>IF($B2802="","",IF(VLOOKUP($B2802,競技者!$A$5:$I$1004,2,FALSE)="","",VLOOKUP($B2802,競技者!$A$5:$I$1004,2,FALSE)))</f>
        <v/>
      </c>
      <c r="D2802" s="95" t="str">
        <f>IF($B2802="","",IF(VLOOKUP($B2802,競技者!$A$5:$I$1004,3,FALSE)="","",VLOOKUP($B2802,競技者!$A$5:$I$1004,3,FALSE)))</f>
        <v/>
      </c>
      <c r="E2802" s="95" t="str">
        <f>IF($B2802="","",IF(VLOOKUP($B2802,競技者!$A$5:$I$1004,4,FALSE)="","",VLOOKUP($B2802,競技者!$A$5:$I$1004,4,FALSE)))</f>
        <v/>
      </c>
      <c r="F2802" s="95" t="str">
        <f>IF($B2802="","",IF(VLOOKUP($B2802,競技者!$A$5:$I$1004,7,FALSE)="","",VLOOKUP($B2802,競技者!$A$5:$I$1004,7,FALSE)))</f>
        <v/>
      </c>
      <c r="G2802" s="95" t="str">
        <f>IF($B2802="","",IF(VLOOKUP($B2802,競技者!$A$5:$I$1004,9,FALSE)="","",VLOOKUP($B2802,競技者!$A$5:$I$1004,9,FALSE)))</f>
        <v/>
      </c>
      <c r="H2802" s="109"/>
      <c r="I2802" s="95" t="str">
        <f t="shared" si="215"/>
        <v/>
      </c>
      <c r="J2802" s="96"/>
      <c r="K2802" s="107" t="str">
        <f t="shared" si="216"/>
        <v/>
      </c>
      <c r="L2802" s="96"/>
      <c r="M2802" s="107" t="str">
        <f t="shared" si="217"/>
        <v/>
      </c>
      <c r="N2802" s="103"/>
      <c r="O2802" s="103"/>
      <c r="P2802" s="260"/>
      <c r="Q2802" s="97" t="str">
        <f t="shared" si="218"/>
        <v/>
      </c>
      <c r="R2802" s="98" t="str">
        <f t="shared" si="219"/>
        <v/>
      </c>
      <c r="S2802" s="96"/>
      <c r="T2802" s="234"/>
      <c r="U2802" s="105"/>
    </row>
    <row r="2803" spans="1:21">
      <c r="A2803" s="94">
        <v>2799</v>
      </c>
      <c r="B2803" s="111"/>
      <c r="C2803" s="95" t="str">
        <f>IF($B2803="","",IF(VLOOKUP($B2803,競技者!$A$5:$I$1004,2,FALSE)="","",VLOOKUP($B2803,競技者!$A$5:$I$1004,2,FALSE)))</f>
        <v/>
      </c>
      <c r="D2803" s="95" t="str">
        <f>IF($B2803="","",IF(VLOOKUP($B2803,競技者!$A$5:$I$1004,3,FALSE)="","",VLOOKUP($B2803,競技者!$A$5:$I$1004,3,FALSE)))</f>
        <v/>
      </c>
      <c r="E2803" s="95" t="str">
        <f>IF($B2803="","",IF(VLOOKUP($B2803,競技者!$A$5:$I$1004,4,FALSE)="","",VLOOKUP($B2803,競技者!$A$5:$I$1004,4,FALSE)))</f>
        <v/>
      </c>
      <c r="F2803" s="95" t="str">
        <f>IF($B2803="","",IF(VLOOKUP($B2803,競技者!$A$5:$I$1004,7,FALSE)="","",VLOOKUP($B2803,競技者!$A$5:$I$1004,7,FALSE)))</f>
        <v/>
      </c>
      <c r="G2803" s="95" t="str">
        <f>IF($B2803="","",IF(VLOOKUP($B2803,競技者!$A$5:$I$1004,9,FALSE)="","",VLOOKUP($B2803,競技者!$A$5:$I$1004,9,FALSE)))</f>
        <v/>
      </c>
      <c r="H2803" s="109"/>
      <c r="I2803" s="95" t="str">
        <f t="shared" si="215"/>
        <v/>
      </c>
      <c r="J2803" s="96"/>
      <c r="K2803" s="107" t="str">
        <f t="shared" si="216"/>
        <v/>
      </c>
      <c r="L2803" s="96"/>
      <c r="M2803" s="107" t="str">
        <f t="shared" si="217"/>
        <v/>
      </c>
      <c r="N2803" s="103"/>
      <c r="O2803" s="103"/>
      <c r="P2803" s="260"/>
      <c r="Q2803" s="97" t="str">
        <f t="shared" si="218"/>
        <v/>
      </c>
      <c r="R2803" s="98" t="str">
        <f t="shared" si="219"/>
        <v/>
      </c>
      <c r="S2803" s="96"/>
      <c r="T2803" s="234"/>
      <c r="U2803" s="105"/>
    </row>
    <row r="2804" spans="1:21" ht="12.6" thickBot="1">
      <c r="A2804" s="94">
        <v>2800</v>
      </c>
      <c r="B2804" s="217"/>
      <c r="C2804" s="218" t="str">
        <f>IF($B2804="","",IF(VLOOKUP($B2804,競技者!$A$5:$I$1004,2,FALSE)="","",VLOOKUP($B2804,競技者!$A$5:$I$1004,2,FALSE)))</f>
        <v/>
      </c>
      <c r="D2804" s="218" t="str">
        <f>IF($B2804="","",IF(VLOOKUP($B2804,競技者!$A$5:$I$1004,3,FALSE)="","",VLOOKUP($B2804,競技者!$A$5:$I$1004,3,FALSE)))</f>
        <v/>
      </c>
      <c r="E2804" s="218" t="str">
        <f>IF($B2804="","",IF(VLOOKUP($B2804,競技者!$A$5:$I$1004,4,FALSE)="","",VLOOKUP($B2804,競技者!$A$5:$I$1004,4,FALSE)))</f>
        <v/>
      </c>
      <c r="F2804" s="218" t="str">
        <f>IF($B2804="","",IF(VLOOKUP($B2804,競技者!$A$5:$I$1004,7,FALSE)="","",VLOOKUP($B2804,競技者!$A$5:$I$1004,7,FALSE)))</f>
        <v/>
      </c>
      <c r="G2804" s="218" t="str">
        <f>IF($B2804="","",IF(VLOOKUP($B2804,競技者!$A$5:$I$1004,9,FALSE)="","",VLOOKUP($B2804,競技者!$A$5:$I$1004,9,FALSE)))</f>
        <v/>
      </c>
      <c r="H2804" s="219"/>
      <c r="I2804" s="218" t="str">
        <f t="shared" si="215"/>
        <v/>
      </c>
      <c r="J2804" s="220"/>
      <c r="K2804" s="221" t="str">
        <f t="shared" si="216"/>
        <v/>
      </c>
      <c r="L2804" s="220"/>
      <c r="M2804" s="221" t="str">
        <f t="shared" si="217"/>
        <v/>
      </c>
      <c r="N2804" s="262"/>
      <c r="O2804" s="262"/>
      <c r="P2804" s="263"/>
      <c r="Q2804" s="222" t="str">
        <f t="shared" si="218"/>
        <v/>
      </c>
      <c r="R2804" s="223" t="str">
        <f t="shared" si="219"/>
        <v/>
      </c>
      <c r="S2804" s="220"/>
      <c r="T2804" s="237"/>
      <c r="U2804" s="224"/>
    </row>
    <row r="2805" spans="1:21">
      <c r="A2805" s="94">
        <v>2801</v>
      </c>
      <c r="B2805" s="199"/>
      <c r="C2805" s="120" t="str">
        <f>IF($B2805="","",IF(VLOOKUP($B2805,競技者!$A$5:$I$1004,2,FALSE)="","",VLOOKUP($B2805,競技者!$A$5:$I$1004,2,FALSE)))</f>
        <v/>
      </c>
      <c r="D2805" s="120" t="str">
        <f>IF($B2805="","",IF(VLOOKUP($B2805,競技者!$A$5:$I$1004,3,FALSE)="","",VLOOKUP($B2805,競技者!$A$5:$I$1004,3,FALSE)))</f>
        <v/>
      </c>
      <c r="E2805" s="120" t="str">
        <f>IF($B2805="","",IF(VLOOKUP($B2805,競技者!$A$5:$I$1004,4,FALSE)="","",VLOOKUP($B2805,競技者!$A$5:$I$1004,4,FALSE)))</f>
        <v/>
      </c>
      <c r="F2805" s="120" t="str">
        <f>IF($B2805="","",IF(VLOOKUP($B2805,競技者!$A$5:$I$1004,7,FALSE)="","",VLOOKUP($B2805,競技者!$A$5:$I$1004,7,FALSE)))</f>
        <v/>
      </c>
      <c r="G2805" s="120" t="str">
        <f>IF($B2805="","",IF(VLOOKUP($B2805,競技者!$A$5:$I$1004,9,FALSE)="","",VLOOKUP($B2805,競技者!$A$5:$I$1004,9,FALSE)))</f>
        <v/>
      </c>
      <c r="H2805" s="119"/>
      <c r="I2805" s="120" t="str">
        <f t="shared" si="215"/>
        <v/>
      </c>
      <c r="J2805" s="121"/>
      <c r="K2805" s="122" t="str">
        <f t="shared" si="216"/>
        <v/>
      </c>
      <c r="L2805" s="121"/>
      <c r="M2805" s="122" t="str">
        <f t="shared" si="217"/>
        <v/>
      </c>
      <c r="N2805" s="123"/>
      <c r="O2805" s="123"/>
      <c r="P2805" s="259"/>
      <c r="Q2805" s="124" t="str">
        <f t="shared" si="218"/>
        <v/>
      </c>
      <c r="R2805" s="125" t="str">
        <f t="shared" si="219"/>
        <v/>
      </c>
      <c r="S2805" s="121"/>
      <c r="T2805" s="236"/>
      <c r="U2805" s="127"/>
    </row>
    <row r="2806" spans="1:21">
      <c r="A2806" s="94">
        <v>2802</v>
      </c>
      <c r="B2806" s="111"/>
      <c r="C2806" s="95" t="str">
        <f>IF($B2806="","",IF(VLOOKUP($B2806,競技者!$A$5:$I$1004,2,FALSE)="","",VLOOKUP($B2806,競技者!$A$5:$I$1004,2,FALSE)))</f>
        <v/>
      </c>
      <c r="D2806" s="95" t="str">
        <f>IF($B2806="","",IF(VLOOKUP($B2806,競技者!$A$5:$I$1004,3,FALSE)="","",VLOOKUP($B2806,競技者!$A$5:$I$1004,3,FALSE)))</f>
        <v/>
      </c>
      <c r="E2806" s="95" t="str">
        <f>IF($B2806="","",IF(VLOOKUP($B2806,競技者!$A$5:$I$1004,4,FALSE)="","",VLOOKUP($B2806,競技者!$A$5:$I$1004,4,FALSE)))</f>
        <v/>
      </c>
      <c r="F2806" s="95" t="str">
        <f>IF($B2806="","",IF(VLOOKUP($B2806,競技者!$A$5:$I$1004,7,FALSE)="","",VLOOKUP($B2806,競技者!$A$5:$I$1004,7,FALSE)))</f>
        <v/>
      </c>
      <c r="G2806" s="95" t="str">
        <f>IF($B2806="","",IF(VLOOKUP($B2806,競技者!$A$5:$I$1004,9,FALSE)="","",VLOOKUP($B2806,競技者!$A$5:$I$1004,9,FALSE)))</f>
        <v/>
      </c>
      <c r="H2806" s="109"/>
      <c r="I2806" s="95" t="str">
        <f t="shared" si="215"/>
        <v/>
      </c>
      <c r="J2806" s="96"/>
      <c r="K2806" s="107" t="str">
        <f t="shared" si="216"/>
        <v/>
      </c>
      <c r="L2806" s="96"/>
      <c r="M2806" s="107" t="str">
        <f t="shared" si="217"/>
        <v/>
      </c>
      <c r="N2806" s="103"/>
      <c r="O2806" s="103"/>
      <c r="P2806" s="260"/>
      <c r="Q2806" s="97" t="str">
        <f t="shared" si="218"/>
        <v/>
      </c>
      <c r="R2806" s="98" t="str">
        <f t="shared" si="219"/>
        <v/>
      </c>
      <c r="S2806" s="96"/>
      <c r="T2806" s="234"/>
      <c r="U2806" s="105"/>
    </row>
    <row r="2807" spans="1:21">
      <c r="A2807" s="94">
        <v>2803</v>
      </c>
      <c r="B2807" s="111"/>
      <c r="C2807" s="95" t="str">
        <f>IF($B2807="","",IF(VLOOKUP($B2807,競技者!$A$5:$I$1004,2,FALSE)="","",VLOOKUP($B2807,競技者!$A$5:$I$1004,2,FALSE)))</f>
        <v/>
      </c>
      <c r="D2807" s="95" t="str">
        <f>IF($B2807="","",IF(VLOOKUP($B2807,競技者!$A$5:$I$1004,3,FALSE)="","",VLOOKUP($B2807,競技者!$A$5:$I$1004,3,FALSE)))</f>
        <v/>
      </c>
      <c r="E2807" s="95" t="str">
        <f>IF($B2807="","",IF(VLOOKUP($B2807,競技者!$A$5:$I$1004,4,FALSE)="","",VLOOKUP($B2807,競技者!$A$5:$I$1004,4,FALSE)))</f>
        <v/>
      </c>
      <c r="F2807" s="95" t="str">
        <f>IF($B2807="","",IF(VLOOKUP($B2807,競技者!$A$5:$I$1004,7,FALSE)="","",VLOOKUP($B2807,競技者!$A$5:$I$1004,7,FALSE)))</f>
        <v/>
      </c>
      <c r="G2807" s="95" t="str">
        <f>IF($B2807="","",IF(VLOOKUP($B2807,競技者!$A$5:$I$1004,9,FALSE)="","",VLOOKUP($B2807,競技者!$A$5:$I$1004,9,FALSE)))</f>
        <v/>
      </c>
      <c r="H2807" s="109"/>
      <c r="I2807" s="95" t="str">
        <f t="shared" si="215"/>
        <v/>
      </c>
      <c r="J2807" s="96"/>
      <c r="K2807" s="107" t="str">
        <f t="shared" si="216"/>
        <v/>
      </c>
      <c r="L2807" s="96"/>
      <c r="M2807" s="107" t="str">
        <f t="shared" si="217"/>
        <v/>
      </c>
      <c r="N2807" s="103"/>
      <c r="O2807" s="103"/>
      <c r="P2807" s="260"/>
      <c r="Q2807" s="97" t="str">
        <f t="shared" si="218"/>
        <v/>
      </c>
      <c r="R2807" s="98" t="str">
        <f t="shared" si="219"/>
        <v/>
      </c>
      <c r="S2807" s="96"/>
      <c r="T2807" s="234"/>
      <c r="U2807" s="105"/>
    </row>
    <row r="2808" spans="1:21">
      <c r="A2808" s="94">
        <v>2804</v>
      </c>
      <c r="B2808" s="111"/>
      <c r="C2808" s="95" t="str">
        <f>IF($B2808="","",IF(VLOOKUP($B2808,競技者!$A$5:$I$1004,2,FALSE)="","",VLOOKUP($B2808,競技者!$A$5:$I$1004,2,FALSE)))</f>
        <v/>
      </c>
      <c r="D2808" s="95" t="str">
        <f>IF($B2808="","",IF(VLOOKUP($B2808,競技者!$A$5:$I$1004,3,FALSE)="","",VLOOKUP($B2808,競技者!$A$5:$I$1004,3,FALSE)))</f>
        <v/>
      </c>
      <c r="E2808" s="95" t="str">
        <f>IF($B2808="","",IF(VLOOKUP($B2808,競技者!$A$5:$I$1004,4,FALSE)="","",VLOOKUP($B2808,競技者!$A$5:$I$1004,4,FALSE)))</f>
        <v/>
      </c>
      <c r="F2808" s="95" t="str">
        <f>IF($B2808="","",IF(VLOOKUP($B2808,競技者!$A$5:$I$1004,7,FALSE)="","",VLOOKUP($B2808,競技者!$A$5:$I$1004,7,FALSE)))</f>
        <v/>
      </c>
      <c r="G2808" s="95" t="str">
        <f>IF($B2808="","",IF(VLOOKUP($B2808,競技者!$A$5:$I$1004,9,FALSE)="","",VLOOKUP($B2808,競技者!$A$5:$I$1004,9,FALSE)))</f>
        <v/>
      </c>
      <c r="H2808" s="109"/>
      <c r="I2808" s="95" t="str">
        <f t="shared" si="215"/>
        <v/>
      </c>
      <c r="J2808" s="96"/>
      <c r="K2808" s="107" t="str">
        <f t="shared" si="216"/>
        <v/>
      </c>
      <c r="L2808" s="96"/>
      <c r="M2808" s="107" t="str">
        <f t="shared" si="217"/>
        <v/>
      </c>
      <c r="N2808" s="103"/>
      <c r="O2808" s="103"/>
      <c r="P2808" s="260"/>
      <c r="Q2808" s="97" t="str">
        <f t="shared" si="218"/>
        <v/>
      </c>
      <c r="R2808" s="98" t="str">
        <f t="shared" si="219"/>
        <v/>
      </c>
      <c r="S2808" s="96"/>
      <c r="T2808" s="234"/>
      <c r="U2808" s="105"/>
    </row>
    <row r="2809" spans="1:21">
      <c r="A2809" s="94">
        <v>2805</v>
      </c>
      <c r="B2809" s="207"/>
      <c r="C2809" s="208" t="str">
        <f>IF($B2809="","",IF(VLOOKUP($B2809,競技者!$A$5:$I$1004,2,FALSE)="","",VLOOKUP($B2809,競技者!$A$5:$I$1004,2,FALSE)))</f>
        <v/>
      </c>
      <c r="D2809" s="208" t="str">
        <f>IF($B2809="","",IF(VLOOKUP($B2809,競技者!$A$5:$I$1004,3,FALSE)="","",VLOOKUP($B2809,競技者!$A$5:$I$1004,3,FALSE)))</f>
        <v/>
      </c>
      <c r="E2809" s="208" t="str">
        <f>IF($B2809="","",IF(VLOOKUP($B2809,競技者!$A$5:$I$1004,4,FALSE)="","",VLOOKUP($B2809,競技者!$A$5:$I$1004,4,FALSE)))</f>
        <v/>
      </c>
      <c r="F2809" s="208" t="str">
        <f>IF($B2809="","",IF(VLOOKUP($B2809,競技者!$A$5:$I$1004,7,FALSE)="","",VLOOKUP($B2809,競技者!$A$5:$I$1004,7,FALSE)))</f>
        <v/>
      </c>
      <c r="G2809" s="208" t="str">
        <f>IF($B2809="","",IF(VLOOKUP($B2809,競技者!$A$5:$I$1004,9,FALSE)="","",VLOOKUP($B2809,競技者!$A$5:$I$1004,9,FALSE)))</f>
        <v/>
      </c>
      <c r="H2809" s="209"/>
      <c r="I2809" s="208" t="str">
        <f t="shared" si="215"/>
        <v/>
      </c>
      <c r="J2809" s="210"/>
      <c r="K2809" s="211" t="str">
        <f t="shared" si="216"/>
        <v/>
      </c>
      <c r="L2809" s="210"/>
      <c r="M2809" s="211" t="str">
        <f t="shared" si="217"/>
        <v/>
      </c>
      <c r="N2809" s="212"/>
      <c r="O2809" s="212"/>
      <c r="P2809" s="261"/>
      <c r="Q2809" s="213" t="str">
        <f t="shared" si="218"/>
        <v/>
      </c>
      <c r="R2809" s="214" t="str">
        <f t="shared" si="219"/>
        <v/>
      </c>
      <c r="S2809" s="210"/>
      <c r="T2809" s="238"/>
      <c r="U2809" s="216"/>
    </row>
    <row r="2810" spans="1:21">
      <c r="A2810" s="94">
        <v>2806</v>
      </c>
      <c r="B2810" s="199"/>
      <c r="C2810" s="120" t="str">
        <f>IF($B2810="","",IF(VLOOKUP($B2810,競技者!$A$5:$I$1004,2,FALSE)="","",VLOOKUP($B2810,競技者!$A$5:$I$1004,2,FALSE)))</f>
        <v/>
      </c>
      <c r="D2810" s="120" t="str">
        <f>IF($B2810="","",IF(VLOOKUP($B2810,競技者!$A$5:$I$1004,3,FALSE)="","",VLOOKUP($B2810,競技者!$A$5:$I$1004,3,FALSE)))</f>
        <v/>
      </c>
      <c r="E2810" s="120" t="str">
        <f>IF($B2810="","",IF(VLOOKUP($B2810,競技者!$A$5:$I$1004,4,FALSE)="","",VLOOKUP($B2810,競技者!$A$5:$I$1004,4,FALSE)))</f>
        <v/>
      </c>
      <c r="F2810" s="120" t="str">
        <f>IF($B2810="","",IF(VLOOKUP($B2810,競技者!$A$5:$I$1004,7,FALSE)="","",VLOOKUP($B2810,競技者!$A$5:$I$1004,7,FALSE)))</f>
        <v/>
      </c>
      <c r="G2810" s="120" t="str">
        <f>IF($B2810="","",IF(VLOOKUP($B2810,競技者!$A$5:$I$1004,9,FALSE)="","",VLOOKUP($B2810,競技者!$A$5:$I$1004,9,FALSE)))</f>
        <v/>
      </c>
      <c r="H2810" s="119"/>
      <c r="I2810" s="120" t="str">
        <f t="shared" si="215"/>
        <v/>
      </c>
      <c r="J2810" s="121"/>
      <c r="K2810" s="122" t="str">
        <f t="shared" si="216"/>
        <v/>
      </c>
      <c r="L2810" s="121"/>
      <c r="M2810" s="122" t="str">
        <f t="shared" si="217"/>
        <v/>
      </c>
      <c r="N2810" s="123"/>
      <c r="O2810" s="123"/>
      <c r="P2810" s="259"/>
      <c r="Q2810" s="124" t="str">
        <f t="shared" si="218"/>
        <v/>
      </c>
      <c r="R2810" s="125" t="str">
        <f t="shared" si="219"/>
        <v/>
      </c>
      <c r="S2810" s="121"/>
      <c r="T2810" s="236"/>
      <c r="U2810" s="127"/>
    </row>
    <row r="2811" spans="1:21">
      <c r="A2811" s="94">
        <v>2807</v>
      </c>
      <c r="B2811" s="111"/>
      <c r="C2811" s="95" t="str">
        <f>IF($B2811="","",IF(VLOOKUP($B2811,競技者!$A$5:$I$1004,2,FALSE)="","",VLOOKUP($B2811,競技者!$A$5:$I$1004,2,FALSE)))</f>
        <v/>
      </c>
      <c r="D2811" s="95" t="str">
        <f>IF($B2811="","",IF(VLOOKUP($B2811,競技者!$A$5:$I$1004,3,FALSE)="","",VLOOKUP($B2811,競技者!$A$5:$I$1004,3,FALSE)))</f>
        <v/>
      </c>
      <c r="E2811" s="95" t="str">
        <f>IF($B2811="","",IF(VLOOKUP($B2811,競技者!$A$5:$I$1004,4,FALSE)="","",VLOOKUP($B2811,競技者!$A$5:$I$1004,4,FALSE)))</f>
        <v/>
      </c>
      <c r="F2811" s="95" t="str">
        <f>IF($B2811="","",IF(VLOOKUP($B2811,競技者!$A$5:$I$1004,7,FALSE)="","",VLOOKUP($B2811,競技者!$A$5:$I$1004,7,FALSE)))</f>
        <v/>
      </c>
      <c r="G2811" s="95" t="str">
        <f>IF($B2811="","",IF(VLOOKUP($B2811,競技者!$A$5:$I$1004,9,FALSE)="","",VLOOKUP($B2811,競技者!$A$5:$I$1004,9,FALSE)))</f>
        <v/>
      </c>
      <c r="H2811" s="109"/>
      <c r="I2811" s="95" t="str">
        <f t="shared" si="215"/>
        <v/>
      </c>
      <c r="J2811" s="96"/>
      <c r="K2811" s="107" t="str">
        <f t="shared" si="216"/>
        <v/>
      </c>
      <c r="L2811" s="96"/>
      <c r="M2811" s="107" t="str">
        <f t="shared" si="217"/>
        <v/>
      </c>
      <c r="N2811" s="103"/>
      <c r="O2811" s="103"/>
      <c r="P2811" s="260"/>
      <c r="Q2811" s="97" t="str">
        <f t="shared" si="218"/>
        <v/>
      </c>
      <c r="R2811" s="98" t="str">
        <f t="shared" si="219"/>
        <v/>
      </c>
      <c r="S2811" s="96"/>
      <c r="T2811" s="234"/>
      <c r="U2811" s="105"/>
    </row>
    <row r="2812" spans="1:21">
      <c r="A2812" s="94">
        <v>2808</v>
      </c>
      <c r="B2812" s="111"/>
      <c r="C2812" s="95" t="str">
        <f>IF($B2812="","",IF(VLOOKUP($B2812,競技者!$A$5:$I$1004,2,FALSE)="","",VLOOKUP($B2812,競技者!$A$5:$I$1004,2,FALSE)))</f>
        <v/>
      </c>
      <c r="D2812" s="95" t="str">
        <f>IF($B2812="","",IF(VLOOKUP($B2812,競技者!$A$5:$I$1004,3,FALSE)="","",VLOOKUP($B2812,競技者!$A$5:$I$1004,3,FALSE)))</f>
        <v/>
      </c>
      <c r="E2812" s="95" t="str">
        <f>IF($B2812="","",IF(VLOOKUP($B2812,競技者!$A$5:$I$1004,4,FALSE)="","",VLOOKUP($B2812,競技者!$A$5:$I$1004,4,FALSE)))</f>
        <v/>
      </c>
      <c r="F2812" s="95" t="str">
        <f>IF($B2812="","",IF(VLOOKUP($B2812,競技者!$A$5:$I$1004,7,FALSE)="","",VLOOKUP($B2812,競技者!$A$5:$I$1004,7,FALSE)))</f>
        <v/>
      </c>
      <c r="G2812" s="95" t="str">
        <f>IF($B2812="","",IF(VLOOKUP($B2812,競技者!$A$5:$I$1004,9,FALSE)="","",VLOOKUP($B2812,競技者!$A$5:$I$1004,9,FALSE)))</f>
        <v/>
      </c>
      <c r="H2812" s="109"/>
      <c r="I2812" s="95" t="str">
        <f t="shared" si="215"/>
        <v/>
      </c>
      <c r="J2812" s="96"/>
      <c r="K2812" s="107" t="str">
        <f t="shared" si="216"/>
        <v/>
      </c>
      <c r="L2812" s="96"/>
      <c r="M2812" s="107" t="str">
        <f t="shared" si="217"/>
        <v/>
      </c>
      <c r="N2812" s="103"/>
      <c r="O2812" s="103"/>
      <c r="P2812" s="260"/>
      <c r="Q2812" s="97" t="str">
        <f t="shared" si="218"/>
        <v/>
      </c>
      <c r="R2812" s="98" t="str">
        <f t="shared" si="219"/>
        <v/>
      </c>
      <c r="S2812" s="96"/>
      <c r="T2812" s="234"/>
      <c r="U2812" s="105"/>
    </row>
    <row r="2813" spans="1:21">
      <c r="A2813" s="94">
        <v>2809</v>
      </c>
      <c r="B2813" s="111"/>
      <c r="C2813" s="95" t="str">
        <f>IF($B2813="","",IF(VLOOKUP($B2813,競技者!$A$5:$I$1004,2,FALSE)="","",VLOOKUP($B2813,競技者!$A$5:$I$1004,2,FALSE)))</f>
        <v/>
      </c>
      <c r="D2813" s="95" t="str">
        <f>IF($B2813="","",IF(VLOOKUP($B2813,競技者!$A$5:$I$1004,3,FALSE)="","",VLOOKUP($B2813,競技者!$A$5:$I$1004,3,FALSE)))</f>
        <v/>
      </c>
      <c r="E2813" s="95" t="str">
        <f>IF($B2813="","",IF(VLOOKUP($B2813,競技者!$A$5:$I$1004,4,FALSE)="","",VLOOKUP($B2813,競技者!$A$5:$I$1004,4,FALSE)))</f>
        <v/>
      </c>
      <c r="F2813" s="95" t="str">
        <f>IF($B2813="","",IF(VLOOKUP($B2813,競技者!$A$5:$I$1004,7,FALSE)="","",VLOOKUP($B2813,競技者!$A$5:$I$1004,7,FALSE)))</f>
        <v/>
      </c>
      <c r="G2813" s="95" t="str">
        <f>IF($B2813="","",IF(VLOOKUP($B2813,競技者!$A$5:$I$1004,9,FALSE)="","",VLOOKUP($B2813,競技者!$A$5:$I$1004,9,FALSE)))</f>
        <v/>
      </c>
      <c r="H2813" s="109"/>
      <c r="I2813" s="95" t="str">
        <f t="shared" si="215"/>
        <v/>
      </c>
      <c r="J2813" s="96"/>
      <c r="K2813" s="107" t="str">
        <f t="shared" si="216"/>
        <v/>
      </c>
      <c r="L2813" s="96"/>
      <c r="M2813" s="107" t="str">
        <f t="shared" si="217"/>
        <v/>
      </c>
      <c r="N2813" s="103"/>
      <c r="O2813" s="103"/>
      <c r="P2813" s="260"/>
      <c r="Q2813" s="97" t="str">
        <f t="shared" si="218"/>
        <v/>
      </c>
      <c r="R2813" s="98" t="str">
        <f t="shared" si="219"/>
        <v/>
      </c>
      <c r="S2813" s="96"/>
      <c r="T2813" s="234"/>
      <c r="U2813" s="105"/>
    </row>
    <row r="2814" spans="1:21" ht="12.6" thickBot="1">
      <c r="A2814" s="94">
        <v>2810</v>
      </c>
      <c r="B2814" s="217"/>
      <c r="C2814" s="218" t="str">
        <f>IF($B2814="","",IF(VLOOKUP($B2814,競技者!$A$5:$I$1004,2,FALSE)="","",VLOOKUP($B2814,競技者!$A$5:$I$1004,2,FALSE)))</f>
        <v/>
      </c>
      <c r="D2814" s="218" t="str">
        <f>IF($B2814="","",IF(VLOOKUP($B2814,競技者!$A$5:$I$1004,3,FALSE)="","",VLOOKUP($B2814,競技者!$A$5:$I$1004,3,FALSE)))</f>
        <v/>
      </c>
      <c r="E2814" s="218" t="str">
        <f>IF($B2814="","",IF(VLOOKUP($B2814,競技者!$A$5:$I$1004,4,FALSE)="","",VLOOKUP($B2814,競技者!$A$5:$I$1004,4,FALSE)))</f>
        <v/>
      </c>
      <c r="F2814" s="218" t="str">
        <f>IF($B2814="","",IF(VLOOKUP($B2814,競技者!$A$5:$I$1004,7,FALSE)="","",VLOOKUP($B2814,競技者!$A$5:$I$1004,7,FALSE)))</f>
        <v/>
      </c>
      <c r="G2814" s="218" t="str">
        <f>IF($B2814="","",IF(VLOOKUP($B2814,競技者!$A$5:$I$1004,9,FALSE)="","",VLOOKUP($B2814,競技者!$A$5:$I$1004,9,FALSE)))</f>
        <v/>
      </c>
      <c r="H2814" s="219"/>
      <c r="I2814" s="218" t="str">
        <f t="shared" si="215"/>
        <v/>
      </c>
      <c r="J2814" s="220"/>
      <c r="K2814" s="221" t="str">
        <f t="shared" si="216"/>
        <v/>
      </c>
      <c r="L2814" s="220"/>
      <c r="M2814" s="221" t="str">
        <f t="shared" si="217"/>
        <v/>
      </c>
      <c r="N2814" s="262"/>
      <c r="O2814" s="262"/>
      <c r="P2814" s="263"/>
      <c r="Q2814" s="222" t="str">
        <f t="shared" si="218"/>
        <v/>
      </c>
      <c r="R2814" s="223" t="str">
        <f t="shared" si="219"/>
        <v/>
      </c>
      <c r="S2814" s="220"/>
      <c r="T2814" s="237"/>
      <c r="U2814" s="224"/>
    </row>
    <row r="2815" spans="1:21">
      <c r="A2815" s="94">
        <v>2811</v>
      </c>
      <c r="B2815" s="199"/>
      <c r="C2815" s="120" t="str">
        <f>IF($B2815="","",IF(VLOOKUP($B2815,競技者!$A$5:$I$1004,2,FALSE)="","",VLOOKUP($B2815,競技者!$A$5:$I$1004,2,FALSE)))</f>
        <v/>
      </c>
      <c r="D2815" s="120" t="str">
        <f>IF($B2815="","",IF(VLOOKUP($B2815,競技者!$A$5:$I$1004,3,FALSE)="","",VLOOKUP($B2815,競技者!$A$5:$I$1004,3,FALSE)))</f>
        <v/>
      </c>
      <c r="E2815" s="120" t="str">
        <f>IF($B2815="","",IF(VLOOKUP($B2815,競技者!$A$5:$I$1004,4,FALSE)="","",VLOOKUP($B2815,競技者!$A$5:$I$1004,4,FALSE)))</f>
        <v/>
      </c>
      <c r="F2815" s="120" t="str">
        <f>IF($B2815="","",IF(VLOOKUP($B2815,競技者!$A$5:$I$1004,7,FALSE)="","",VLOOKUP($B2815,競技者!$A$5:$I$1004,7,FALSE)))</f>
        <v/>
      </c>
      <c r="G2815" s="120" t="str">
        <f>IF($B2815="","",IF(VLOOKUP($B2815,競技者!$A$5:$I$1004,9,FALSE)="","",VLOOKUP($B2815,競技者!$A$5:$I$1004,9,FALSE)))</f>
        <v/>
      </c>
      <c r="H2815" s="119"/>
      <c r="I2815" s="120" t="str">
        <f t="shared" si="215"/>
        <v/>
      </c>
      <c r="J2815" s="121"/>
      <c r="K2815" s="122" t="str">
        <f t="shared" si="216"/>
        <v/>
      </c>
      <c r="L2815" s="121"/>
      <c r="M2815" s="122" t="str">
        <f t="shared" si="217"/>
        <v/>
      </c>
      <c r="N2815" s="123"/>
      <c r="O2815" s="123"/>
      <c r="P2815" s="259"/>
      <c r="Q2815" s="124" t="str">
        <f t="shared" si="218"/>
        <v/>
      </c>
      <c r="R2815" s="125" t="str">
        <f t="shared" si="219"/>
        <v/>
      </c>
      <c r="S2815" s="121"/>
      <c r="T2815" s="236"/>
      <c r="U2815" s="127"/>
    </row>
    <row r="2816" spans="1:21">
      <c r="A2816" s="94">
        <v>2812</v>
      </c>
      <c r="B2816" s="111"/>
      <c r="C2816" s="95" t="str">
        <f>IF($B2816="","",IF(VLOOKUP($B2816,競技者!$A$5:$I$1004,2,FALSE)="","",VLOOKUP($B2816,競技者!$A$5:$I$1004,2,FALSE)))</f>
        <v/>
      </c>
      <c r="D2816" s="95" t="str">
        <f>IF($B2816="","",IF(VLOOKUP($B2816,競技者!$A$5:$I$1004,3,FALSE)="","",VLOOKUP($B2816,競技者!$A$5:$I$1004,3,FALSE)))</f>
        <v/>
      </c>
      <c r="E2816" s="95" t="str">
        <f>IF($B2816="","",IF(VLOOKUP($B2816,競技者!$A$5:$I$1004,4,FALSE)="","",VLOOKUP($B2816,競技者!$A$5:$I$1004,4,FALSE)))</f>
        <v/>
      </c>
      <c r="F2816" s="95" t="str">
        <f>IF($B2816="","",IF(VLOOKUP($B2816,競技者!$A$5:$I$1004,7,FALSE)="","",VLOOKUP($B2816,競技者!$A$5:$I$1004,7,FALSE)))</f>
        <v/>
      </c>
      <c r="G2816" s="95" t="str">
        <f>IF($B2816="","",IF(VLOOKUP($B2816,競技者!$A$5:$I$1004,9,FALSE)="","",VLOOKUP($B2816,競技者!$A$5:$I$1004,9,FALSE)))</f>
        <v/>
      </c>
      <c r="H2816" s="109"/>
      <c r="I2816" s="95" t="str">
        <f t="shared" si="215"/>
        <v/>
      </c>
      <c r="J2816" s="96"/>
      <c r="K2816" s="107" t="str">
        <f t="shared" si="216"/>
        <v/>
      </c>
      <c r="L2816" s="96"/>
      <c r="M2816" s="107" t="str">
        <f t="shared" si="217"/>
        <v/>
      </c>
      <c r="N2816" s="103"/>
      <c r="O2816" s="103"/>
      <c r="P2816" s="260"/>
      <c r="Q2816" s="97" t="str">
        <f t="shared" si="218"/>
        <v/>
      </c>
      <c r="R2816" s="98" t="str">
        <f t="shared" si="219"/>
        <v/>
      </c>
      <c r="S2816" s="96"/>
      <c r="T2816" s="234"/>
      <c r="U2816" s="105"/>
    </row>
    <row r="2817" spans="1:21">
      <c r="A2817" s="94">
        <v>2813</v>
      </c>
      <c r="B2817" s="111"/>
      <c r="C2817" s="95" t="str">
        <f>IF($B2817="","",IF(VLOOKUP($B2817,競技者!$A$5:$I$1004,2,FALSE)="","",VLOOKUP($B2817,競技者!$A$5:$I$1004,2,FALSE)))</f>
        <v/>
      </c>
      <c r="D2817" s="95" t="str">
        <f>IF($B2817="","",IF(VLOOKUP($B2817,競技者!$A$5:$I$1004,3,FALSE)="","",VLOOKUP($B2817,競技者!$A$5:$I$1004,3,FALSE)))</f>
        <v/>
      </c>
      <c r="E2817" s="95" t="str">
        <f>IF($B2817="","",IF(VLOOKUP($B2817,競技者!$A$5:$I$1004,4,FALSE)="","",VLOOKUP($B2817,競技者!$A$5:$I$1004,4,FALSE)))</f>
        <v/>
      </c>
      <c r="F2817" s="95" t="str">
        <f>IF($B2817="","",IF(VLOOKUP($B2817,競技者!$A$5:$I$1004,7,FALSE)="","",VLOOKUP($B2817,競技者!$A$5:$I$1004,7,FALSE)))</f>
        <v/>
      </c>
      <c r="G2817" s="95" t="str">
        <f>IF($B2817="","",IF(VLOOKUP($B2817,競技者!$A$5:$I$1004,9,FALSE)="","",VLOOKUP($B2817,競技者!$A$5:$I$1004,9,FALSE)))</f>
        <v/>
      </c>
      <c r="H2817" s="109"/>
      <c r="I2817" s="95" t="str">
        <f t="shared" si="215"/>
        <v/>
      </c>
      <c r="J2817" s="96"/>
      <c r="K2817" s="107" t="str">
        <f t="shared" si="216"/>
        <v/>
      </c>
      <c r="L2817" s="96"/>
      <c r="M2817" s="107" t="str">
        <f t="shared" si="217"/>
        <v/>
      </c>
      <c r="N2817" s="103"/>
      <c r="O2817" s="103"/>
      <c r="P2817" s="260"/>
      <c r="Q2817" s="97" t="str">
        <f t="shared" si="218"/>
        <v/>
      </c>
      <c r="R2817" s="98" t="str">
        <f t="shared" si="219"/>
        <v/>
      </c>
      <c r="S2817" s="96"/>
      <c r="T2817" s="234"/>
      <c r="U2817" s="105"/>
    </row>
    <row r="2818" spans="1:21">
      <c r="A2818" s="94">
        <v>2814</v>
      </c>
      <c r="B2818" s="111"/>
      <c r="C2818" s="95" t="str">
        <f>IF($B2818="","",IF(VLOOKUP($B2818,競技者!$A$5:$I$1004,2,FALSE)="","",VLOOKUP($B2818,競技者!$A$5:$I$1004,2,FALSE)))</f>
        <v/>
      </c>
      <c r="D2818" s="95" t="str">
        <f>IF($B2818="","",IF(VLOOKUP($B2818,競技者!$A$5:$I$1004,3,FALSE)="","",VLOOKUP($B2818,競技者!$A$5:$I$1004,3,FALSE)))</f>
        <v/>
      </c>
      <c r="E2818" s="95" t="str">
        <f>IF($B2818="","",IF(VLOOKUP($B2818,競技者!$A$5:$I$1004,4,FALSE)="","",VLOOKUP($B2818,競技者!$A$5:$I$1004,4,FALSE)))</f>
        <v/>
      </c>
      <c r="F2818" s="95" t="str">
        <f>IF($B2818="","",IF(VLOOKUP($B2818,競技者!$A$5:$I$1004,7,FALSE)="","",VLOOKUP($B2818,競技者!$A$5:$I$1004,7,FALSE)))</f>
        <v/>
      </c>
      <c r="G2818" s="95" t="str">
        <f>IF($B2818="","",IF(VLOOKUP($B2818,競技者!$A$5:$I$1004,9,FALSE)="","",VLOOKUP($B2818,競技者!$A$5:$I$1004,9,FALSE)))</f>
        <v/>
      </c>
      <c r="H2818" s="109"/>
      <c r="I2818" s="95" t="str">
        <f t="shared" si="215"/>
        <v/>
      </c>
      <c r="J2818" s="96"/>
      <c r="K2818" s="107" t="str">
        <f t="shared" si="216"/>
        <v/>
      </c>
      <c r="L2818" s="96"/>
      <c r="M2818" s="107" t="str">
        <f t="shared" si="217"/>
        <v/>
      </c>
      <c r="N2818" s="103"/>
      <c r="O2818" s="103"/>
      <c r="P2818" s="260"/>
      <c r="Q2818" s="97" t="str">
        <f t="shared" si="218"/>
        <v/>
      </c>
      <c r="R2818" s="98" t="str">
        <f t="shared" si="219"/>
        <v/>
      </c>
      <c r="S2818" s="96"/>
      <c r="T2818" s="234"/>
      <c r="U2818" s="105"/>
    </row>
    <row r="2819" spans="1:21">
      <c r="A2819" s="94">
        <v>2815</v>
      </c>
      <c r="B2819" s="207"/>
      <c r="C2819" s="208" t="str">
        <f>IF($B2819="","",IF(VLOOKUP($B2819,競技者!$A$5:$I$1004,2,FALSE)="","",VLOOKUP($B2819,競技者!$A$5:$I$1004,2,FALSE)))</f>
        <v/>
      </c>
      <c r="D2819" s="208" t="str">
        <f>IF($B2819="","",IF(VLOOKUP($B2819,競技者!$A$5:$I$1004,3,FALSE)="","",VLOOKUP($B2819,競技者!$A$5:$I$1004,3,FALSE)))</f>
        <v/>
      </c>
      <c r="E2819" s="208" t="str">
        <f>IF($B2819="","",IF(VLOOKUP($B2819,競技者!$A$5:$I$1004,4,FALSE)="","",VLOOKUP($B2819,競技者!$A$5:$I$1004,4,FALSE)))</f>
        <v/>
      </c>
      <c r="F2819" s="208" t="str">
        <f>IF($B2819="","",IF(VLOOKUP($B2819,競技者!$A$5:$I$1004,7,FALSE)="","",VLOOKUP($B2819,競技者!$A$5:$I$1004,7,FALSE)))</f>
        <v/>
      </c>
      <c r="G2819" s="208" t="str">
        <f>IF($B2819="","",IF(VLOOKUP($B2819,競技者!$A$5:$I$1004,9,FALSE)="","",VLOOKUP($B2819,競技者!$A$5:$I$1004,9,FALSE)))</f>
        <v/>
      </c>
      <c r="H2819" s="209"/>
      <c r="I2819" s="208" t="str">
        <f t="shared" si="215"/>
        <v/>
      </c>
      <c r="J2819" s="210"/>
      <c r="K2819" s="211" t="str">
        <f t="shared" si="216"/>
        <v/>
      </c>
      <c r="L2819" s="210"/>
      <c r="M2819" s="211" t="str">
        <f t="shared" si="217"/>
        <v/>
      </c>
      <c r="N2819" s="212"/>
      <c r="O2819" s="212"/>
      <c r="P2819" s="261"/>
      <c r="Q2819" s="213" t="str">
        <f t="shared" si="218"/>
        <v/>
      </c>
      <c r="R2819" s="214" t="str">
        <f t="shared" si="219"/>
        <v/>
      </c>
      <c r="S2819" s="210"/>
      <c r="T2819" s="238"/>
      <c r="U2819" s="216"/>
    </row>
    <row r="2820" spans="1:21">
      <c r="A2820" s="94">
        <v>2816</v>
      </c>
      <c r="B2820" s="199"/>
      <c r="C2820" s="120" t="str">
        <f>IF($B2820="","",IF(VLOOKUP($B2820,競技者!$A$5:$I$1004,2,FALSE)="","",VLOOKUP($B2820,競技者!$A$5:$I$1004,2,FALSE)))</f>
        <v/>
      </c>
      <c r="D2820" s="120" t="str">
        <f>IF($B2820="","",IF(VLOOKUP($B2820,競技者!$A$5:$I$1004,3,FALSE)="","",VLOOKUP($B2820,競技者!$A$5:$I$1004,3,FALSE)))</f>
        <v/>
      </c>
      <c r="E2820" s="120" t="str">
        <f>IF($B2820="","",IF(VLOOKUP($B2820,競技者!$A$5:$I$1004,4,FALSE)="","",VLOOKUP($B2820,競技者!$A$5:$I$1004,4,FALSE)))</f>
        <v/>
      </c>
      <c r="F2820" s="120" t="str">
        <f>IF($B2820="","",IF(VLOOKUP($B2820,競技者!$A$5:$I$1004,7,FALSE)="","",VLOOKUP($B2820,競技者!$A$5:$I$1004,7,FALSE)))</f>
        <v/>
      </c>
      <c r="G2820" s="120" t="str">
        <f>IF($B2820="","",IF(VLOOKUP($B2820,競技者!$A$5:$I$1004,9,FALSE)="","",VLOOKUP($B2820,競技者!$A$5:$I$1004,9,FALSE)))</f>
        <v/>
      </c>
      <c r="H2820" s="119"/>
      <c r="I2820" s="120" t="str">
        <f t="shared" si="215"/>
        <v/>
      </c>
      <c r="J2820" s="121"/>
      <c r="K2820" s="122" t="str">
        <f t="shared" si="216"/>
        <v/>
      </c>
      <c r="L2820" s="121"/>
      <c r="M2820" s="122" t="str">
        <f t="shared" si="217"/>
        <v/>
      </c>
      <c r="N2820" s="123"/>
      <c r="O2820" s="123"/>
      <c r="P2820" s="259"/>
      <c r="Q2820" s="124" t="str">
        <f t="shared" si="218"/>
        <v/>
      </c>
      <c r="R2820" s="125" t="str">
        <f t="shared" si="219"/>
        <v/>
      </c>
      <c r="S2820" s="121"/>
      <c r="T2820" s="236"/>
      <c r="U2820" s="127"/>
    </row>
    <row r="2821" spans="1:21">
      <c r="A2821" s="94">
        <v>2817</v>
      </c>
      <c r="B2821" s="111"/>
      <c r="C2821" s="95" t="str">
        <f>IF($B2821="","",IF(VLOOKUP($B2821,競技者!$A$5:$I$1004,2,FALSE)="","",VLOOKUP($B2821,競技者!$A$5:$I$1004,2,FALSE)))</f>
        <v/>
      </c>
      <c r="D2821" s="95" t="str">
        <f>IF($B2821="","",IF(VLOOKUP($B2821,競技者!$A$5:$I$1004,3,FALSE)="","",VLOOKUP($B2821,競技者!$A$5:$I$1004,3,FALSE)))</f>
        <v/>
      </c>
      <c r="E2821" s="95" t="str">
        <f>IF($B2821="","",IF(VLOOKUP($B2821,競技者!$A$5:$I$1004,4,FALSE)="","",VLOOKUP($B2821,競技者!$A$5:$I$1004,4,FALSE)))</f>
        <v/>
      </c>
      <c r="F2821" s="95" t="str">
        <f>IF($B2821="","",IF(VLOOKUP($B2821,競技者!$A$5:$I$1004,7,FALSE)="","",VLOOKUP($B2821,競技者!$A$5:$I$1004,7,FALSE)))</f>
        <v/>
      </c>
      <c r="G2821" s="95" t="str">
        <f>IF($B2821="","",IF(VLOOKUP($B2821,競技者!$A$5:$I$1004,9,FALSE)="","",VLOOKUP($B2821,競技者!$A$5:$I$1004,9,FALSE)))</f>
        <v/>
      </c>
      <c r="H2821" s="109"/>
      <c r="I2821" s="95" t="str">
        <f t="shared" si="215"/>
        <v/>
      </c>
      <c r="J2821" s="96"/>
      <c r="K2821" s="107" t="str">
        <f t="shared" si="216"/>
        <v/>
      </c>
      <c r="L2821" s="96"/>
      <c r="M2821" s="107" t="str">
        <f t="shared" si="217"/>
        <v/>
      </c>
      <c r="N2821" s="103"/>
      <c r="O2821" s="103"/>
      <c r="P2821" s="260"/>
      <c r="Q2821" s="97" t="str">
        <f t="shared" si="218"/>
        <v/>
      </c>
      <c r="R2821" s="98" t="str">
        <f t="shared" si="219"/>
        <v/>
      </c>
      <c r="S2821" s="96"/>
      <c r="T2821" s="234"/>
      <c r="U2821" s="105"/>
    </row>
    <row r="2822" spans="1:21">
      <c r="A2822" s="94">
        <v>2818</v>
      </c>
      <c r="B2822" s="111"/>
      <c r="C2822" s="95" t="str">
        <f>IF($B2822="","",IF(VLOOKUP($B2822,競技者!$A$5:$I$1004,2,FALSE)="","",VLOOKUP($B2822,競技者!$A$5:$I$1004,2,FALSE)))</f>
        <v/>
      </c>
      <c r="D2822" s="95" t="str">
        <f>IF($B2822="","",IF(VLOOKUP($B2822,競技者!$A$5:$I$1004,3,FALSE)="","",VLOOKUP($B2822,競技者!$A$5:$I$1004,3,FALSE)))</f>
        <v/>
      </c>
      <c r="E2822" s="95" t="str">
        <f>IF($B2822="","",IF(VLOOKUP($B2822,競技者!$A$5:$I$1004,4,FALSE)="","",VLOOKUP($B2822,競技者!$A$5:$I$1004,4,FALSE)))</f>
        <v/>
      </c>
      <c r="F2822" s="95" t="str">
        <f>IF($B2822="","",IF(VLOOKUP($B2822,競技者!$A$5:$I$1004,7,FALSE)="","",VLOOKUP($B2822,競技者!$A$5:$I$1004,7,FALSE)))</f>
        <v/>
      </c>
      <c r="G2822" s="95" t="str">
        <f>IF($B2822="","",IF(VLOOKUP($B2822,競技者!$A$5:$I$1004,9,FALSE)="","",VLOOKUP($B2822,競技者!$A$5:$I$1004,9,FALSE)))</f>
        <v/>
      </c>
      <c r="H2822" s="109"/>
      <c r="I2822" s="95" t="str">
        <f t="shared" ref="I2822:I2885" si="220">IF(H2822="50ｍ（長水路）","LC",IF(H2822="","","SC"))</f>
        <v/>
      </c>
      <c r="J2822" s="96"/>
      <c r="K2822" s="107" t="str">
        <f t="shared" ref="K2822:K2885" si="221">IF(J2822="自由形",1,IF(J2822="背泳ぎ",2,IF(J2822="平泳ぎ",3,IF(J2822="バタフライ",4,IF(J2822="","",5)))))</f>
        <v/>
      </c>
      <c r="L2822" s="96"/>
      <c r="M2822" s="107" t="str">
        <f t="shared" ref="M2822:M2885" si="222">IF(L2822="25m",1,IF(L2822="50m",2,IF(L2822="100m",3,IF(L2822="200m",4,IF(L2822="400m",5,IF(L2822="800m",6,IF(L2822="1500m",7,"")))))))</f>
        <v/>
      </c>
      <c r="N2822" s="103"/>
      <c r="O2822" s="103"/>
      <c r="P2822" s="260"/>
      <c r="Q2822" s="97" t="str">
        <f t="shared" ref="Q2822:Q2885" si="223">IF(P2822="","",IF(N2822="",TEXT(O2822&amp;"."&amp;P2822,"00.00"),TIMEVALUE(N2822&amp;":"&amp;O2822&amp;"."&amp;P2822)))</f>
        <v/>
      </c>
      <c r="R2822" s="98" t="str">
        <f t="shared" ref="R2822:R2885" si="224">IF(P2822="","",N2822*60+O2822+P2822/100)</f>
        <v/>
      </c>
      <c r="S2822" s="96"/>
      <c r="T2822" s="234"/>
      <c r="U2822" s="105"/>
    </row>
    <row r="2823" spans="1:21">
      <c r="A2823" s="94">
        <v>2819</v>
      </c>
      <c r="B2823" s="111"/>
      <c r="C2823" s="95" t="str">
        <f>IF($B2823="","",IF(VLOOKUP($B2823,競技者!$A$5:$I$1004,2,FALSE)="","",VLOOKUP($B2823,競技者!$A$5:$I$1004,2,FALSE)))</f>
        <v/>
      </c>
      <c r="D2823" s="95" t="str">
        <f>IF($B2823="","",IF(VLOOKUP($B2823,競技者!$A$5:$I$1004,3,FALSE)="","",VLOOKUP($B2823,競技者!$A$5:$I$1004,3,FALSE)))</f>
        <v/>
      </c>
      <c r="E2823" s="95" t="str">
        <f>IF($B2823="","",IF(VLOOKUP($B2823,競技者!$A$5:$I$1004,4,FALSE)="","",VLOOKUP($B2823,競技者!$A$5:$I$1004,4,FALSE)))</f>
        <v/>
      </c>
      <c r="F2823" s="95" t="str">
        <f>IF($B2823="","",IF(VLOOKUP($B2823,競技者!$A$5:$I$1004,7,FALSE)="","",VLOOKUP($B2823,競技者!$A$5:$I$1004,7,FALSE)))</f>
        <v/>
      </c>
      <c r="G2823" s="95" t="str">
        <f>IF($B2823="","",IF(VLOOKUP($B2823,競技者!$A$5:$I$1004,9,FALSE)="","",VLOOKUP($B2823,競技者!$A$5:$I$1004,9,FALSE)))</f>
        <v/>
      </c>
      <c r="H2823" s="109"/>
      <c r="I2823" s="95" t="str">
        <f t="shared" si="220"/>
        <v/>
      </c>
      <c r="J2823" s="96"/>
      <c r="K2823" s="107" t="str">
        <f t="shared" si="221"/>
        <v/>
      </c>
      <c r="L2823" s="96"/>
      <c r="M2823" s="107" t="str">
        <f t="shared" si="222"/>
        <v/>
      </c>
      <c r="N2823" s="103"/>
      <c r="O2823" s="103"/>
      <c r="P2823" s="260"/>
      <c r="Q2823" s="97" t="str">
        <f t="shared" si="223"/>
        <v/>
      </c>
      <c r="R2823" s="98" t="str">
        <f t="shared" si="224"/>
        <v/>
      </c>
      <c r="S2823" s="96"/>
      <c r="T2823" s="234"/>
      <c r="U2823" s="105"/>
    </row>
    <row r="2824" spans="1:21" ht="12.6" thickBot="1">
      <c r="A2824" s="94">
        <v>2820</v>
      </c>
      <c r="B2824" s="217"/>
      <c r="C2824" s="218" t="str">
        <f>IF($B2824="","",IF(VLOOKUP($B2824,競技者!$A$5:$I$1004,2,FALSE)="","",VLOOKUP($B2824,競技者!$A$5:$I$1004,2,FALSE)))</f>
        <v/>
      </c>
      <c r="D2824" s="218" t="str">
        <f>IF($B2824="","",IF(VLOOKUP($B2824,競技者!$A$5:$I$1004,3,FALSE)="","",VLOOKUP($B2824,競技者!$A$5:$I$1004,3,FALSE)))</f>
        <v/>
      </c>
      <c r="E2824" s="218" t="str">
        <f>IF($B2824="","",IF(VLOOKUP($B2824,競技者!$A$5:$I$1004,4,FALSE)="","",VLOOKUP($B2824,競技者!$A$5:$I$1004,4,FALSE)))</f>
        <v/>
      </c>
      <c r="F2824" s="218" t="str">
        <f>IF($B2824="","",IF(VLOOKUP($B2824,競技者!$A$5:$I$1004,7,FALSE)="","",VLOOKUP($B2824,競技者!$A$5:$I$1004,7,FALSE)))</f>
        <v/>
      </c>
      <c r="G2824" s="218" t="str">
        <f>IF($B2824="","",IF(VLOOKUP($B2824,競技者!$A$5:$I$1004,9,FALSE)="","",VLOOKUP($B2824,競技者!$A$5:$I$1004,9,FALSE)))</f>
        <v/>
      </c>
      <c r="H2824" s="219"/>
      <c r="I2824" s="218" t="str">
        <f t="shared" si="220"/>
        <v/>
      </c>
      <c r="J2824" s="220"/>
      <c r="K2824" s="221" t="str">
        <f t="shared" si="221"/>
        <v/>
      </c>
      <c r="L2824" s="220"/>
      <c r="M2824" s="221" t="str">
        <f t="shared" si="222"/>
        <v/>
      </c>
      <c r="N2824" s="262"/>
      <c r="O2824" s="262"/>
      <c r="P2824" s="263"/>
      <c r="Q2824" s="222" t="str">
        <f t="shared" si="223"/>
        <v/>
      </c>
      <c r="R2824" s="223" t="str">
        <f t="shared" si="224"/>
        <v/>
      </c>
      <c r="S2824" s="220"/>
      <c r="T2824" s="237"/>
      <c r="U2824" s="224"/>
    </row>
    <row r="2825" spans="1:21">
      <c r="A2825" s="94">
        <v>2821</v>
      </c>
      <c r="B2825" s="199"/>
      <c r="C2825" s="120" t="str">
        <f>IF($B2825="","",IF(VLOOKUP($B2825,競技者!$A$5:$I$1004,2,FALSE)="","",VLOOKUP($B2825,競技者!$A$5:$I$1004,2,FALSE)))</f>
        <v/>
      </c>
      <c r="D2825" s="120" t="str">
        <f>IF($B2825="","",IF(VLOOKUP($B2825,競技者!$A$5:$I$1004,3,FALSE)="","",VLOOKUP($B2825,競技者!$A$5:$I$1004,3,FALSE)))</f>
        <v/>
      </c>
      <c r="E2825" s="120" t="str">
        <f>IF($B2825="","",IF(VLOOKUP($B2825,競技者!$A$5:$I$1004,4,FALSE)="","",VLOOKUP($B2825,競技者!$A$5:$I$1004,4,FALSE)))</f>
        <v/>
      </c>
      <c r="F2825" s="120" t="str">
        <f>IF($B2825="","",IF(VLOOKUP($B2825,競技者!$A$5:$I$1004,7,FALSE)="","",VLOOKUP($B2825,競技者!$A$5:$I$1004,7,FALSE)))</f>
        <v/>
      </c>
      <c r="G2825" s="120" t="str">
        <f>IF($B2825="","",IF(VLOOKUP($B2825,競技者!$A$5:$I$1004,9,FALSE)="","",VLOOKUP($B2825,競技者!$A$5:$I$1004,9,FALSE)))</f>
        <v/>
      </c>
      <c r="H2825" s="119"/>
      <c r="I2825" s="120" t="str">
        <f t="shared" si="220"/>
        <v/>
      </c>
      <c r="J2825" s="121"/>
      <c r="K2825" s="122" t="str">
        <f t="shared" si="221"/>
        <v/>
      </c>
      <c r="L2825" s="121"/>
      <c r="M2825" s="122" t="str">
        <f t="shared" si="222"/>
        <v/>
      </c>
      <c r="N2825" s="123"/>
      <c r="O2825" s="123"/>
      <c r="P2825" s="259"/>
      <c r="Q2825" s="124" t="str">
        <f t="shared" si="223"/>
        <v/>
      </c>
      <c r="R2825" s="125" t="str">
        <f t="shared" si="224"/>
        <v/>
      </c>
      <c r="S2825" s="121"/>
      <c r="T2825" s="236"/>
      <c r="U2825" s="127"/>
    </row>
    <row r="2826" spans="1:21">
      <c r="A2826" s="94">
        <v>2822</v>
      </c>
      <c r="B2826" s="111"/>
      <c r="C2826" s="95" t="str">
        <f>IF($B2826="","",IF(VLOOKUP($B2826,競技者!$A$5:$I$1004,2,FALSE)="","",VLOOKUP($B2826,競技者!$A$5:$I$1004,2,FALSE)))</f>
        <v/>
      </c>
      <c r="D2826" s="95" t="str">
        <f>IF($B2826="","",IF(VLOOKUP($B2826,競技者!$A$5:$I$1004,3,FALSE)="","",VLOOKUP($B2826,競技者!$A$5:$I$1004,3,FALSE)))</f>
        <v/>
      </c>
      <c r="E2826" s="95" t="str">
        <f>IF($B2826="","",IF(VLOOKUP($B2826,競技者!$A$5:$I$1004,4,FALSE)="","",VLOOKUP($B2826,競技者!$A$5:$I$1004,4,FALSE)))</f>
        <v/>
      </c>
      <c r="F2826" s="95" t="str">
        <f>IF($B2826="","",IF(VLOOKUP($B2826,競技者!$A$5:$I$1004,7,FALSE)="","",VLOOKUP($B2826,競技者!$A$5:$I$1004,7,FALSE)))</f>
        <v/>
      </c>
      <c r="G2826" s="95" t="str">
        <f>IF($B2826="","",IF(VLOOKUP($B2826,競技者!$A$5:$I$1004,9,FALSE)="","",VLOOKUP($B2826,競技者!$A$5:$I$1004,9,FALSE)))</f>
        <v/>
      </c>
      <c r="H2826" s="109"/>
      <c r="I2826" s="95" t="str">
        <f t="shared" si="220"/>
        <v/>
      </c>
      <c r="J2826" s="96"/>
      <c r="K2826" s="107" t="str">
        <f t="shared" si="221"/>
        <v/>
      </c>
      <c r="L2826" s="96"/>
      <c r="M2826" s="107" t="str">
        <f t="shared" si="222"/>
        <v/>
      </c>
      <c r="N2826" s="103"/>
      <c r="O2826" s="103"/>
      <c r="P2826" s="260"/>
      <c r="Q2826" s="97" t="str">
        <f t="shared" si="223"/>
        <v/>
      </c>
      <c r="R2826" s="98" t="str">
        <f t="shared" si="224"/>
        <v/>
      </c>
      <c r="S2826" s="96"/>
      <c r="T2826" s="234"/>
      <c r="U2826" s="105"/>
    </row>
    <row r="2827" spans="1:21">
      <c r="A2827" s="94">
        <v>2823</v>
      </c>
      <c r="B2827" s="111"/>
      <c r="C2827" s="95" t="str">
        <f>IF($B2827="","",IF(VLOOKUP($B2827,競技者!$A$5:$I$1004,2,FALSE)="","",VLOOKUP($B2827,競技者!$A$5:$I$1004,2,FALSE)))</f>
        <v/>
      </c>
      <c r="D2827" s="95" t="str">
        <f>IF($B2827="","",IF(VLOOKUP($B2827,競技者!$A$5:$I$1004,3,FALSE)="","",VLOOKUP($B2827,競技者!$A$5:$I$1004,3,FALSE)))</f>
        <v/>
      </c>
      <c r="E2827" s="95" t="str">
        <f>IF($B2827="","",IF(VLOOKUP($B2827,競技者!$A$5:$I$1004,4,FALSE)="","",VLOOKUP($B2827,競技者!$A$5:$I$1004,4,FALSE)))</f>
        <v/>
      </c>
      <c r="F2827" s="95" t="str">
        <f>IF($B2827="","",IF(VLOOKUP($B2827,競技者!$A$5:$I$1004,7,FALSE)="","",VLOOKUP($B2827,競技者!$A$5:$I$1004,7,FALSE)))</f>
        <v/>
      </c>
      <c r="G2827" s="95" t="str">
        <f>IF($B2827="","",IF(VLOOKUP($B2827,競技者!$A$5:$I$1004,9,FALSE)="","",VLOOKUP($B2827,競技者!$A$5:$I$1004,9,FALSE)))</f>
        <v/>
      </c>
      <c r="H2827" s="109"/>
      <c r="I2827" s="95" t="str">
        <f t="shared" si="220"/>
        <v/>
      </c>
      <c r="J2827" s="96"/>
      <c r="K2827" s="107" t="str">
        <f t="shared" si="221"/>
        <v/>
      </c>
      <c r="L2827" s="96"/>
      <c r="M2827" s="107" t="str">
        <f t="shared" si="222"/>
        <v/>
      </c>
      <c r="N2827" s="103"/>
      <c r="O2827" s="103"/>
      <c r="P2827" s="260"/>
      <c r="Q2827" s="97" t="str">
        <f t="shared" si="223"/>
        <v/>
      </c>
      <c r="R2827" s="98" t="str">
        <f t="shared" si="224"/>
        <v/>
      </c>
      <c r="S2827" s="96"/>
      <c r="T2827" s="234"/>
      <c r="U2827" s="105"/>
    </row>
    <row r="2828" spans="1:21">
      <c r="A2828" s="94">
        <v>2824</v>
      </c>
      <c r="B2828" s="111"/>
      <c r="C2828" s="95" t="str">
        <f>IF($B2828="","",IF(VLOOKUP($B2828,競技者!$A$5:$I$1004,2,FALSE)="","",VLOOKUP($B2828,競技者!$A$5:$I$1004,2,FALSE)))</f>
        <v/>
      </c>
      <c r="D2828" s="95" t="str">
        <f>IF($B2828="","",IF(VLOOKUP($B2828,競技者!$A$5:$I$1004,3,FALSE)="","",VLOOKUP($B2828,競技者!$A$5:$I$1004,3,FALSE)))</f>
        <v/>
      </c>
      <c r="E2828" s="95" t="str">
        <f>IF($B2828="","",IF(VLOOKUP($B2828,競技者!$A$5:$I$1004,4,FALSE)="","",VLOOKUP($B2828,競技者!$A$5:$I$1004,4,FALSE)))</f>
        <v/>
      </c>
      <c r="F2828" s="95" t="str">
        <f>IF($B2828="","",IF(VLOOKUP($B2828,競技者!$A$5:$I$1004,7,FALSE)="","",VLOOKUP($B2828,競技者!$A$5:$I$1004,7,FALSE)))</f>
        <v/>
      </c>
      <c r="G2828" s="95" t="str">
        <f>IF($B2828="","",IF(VLOOKUP($B2828,競技者!$A$5:$I$1004,9,FALSE)="","",VLOOKUP($B2828,競技者!$A$5:$I$1004,9,FALSE)))</f>
        <v/>
      </c>
      <c r="H2828" s="109"/>
      <c r="I2828" s="95" t="str">
        <f t="shared" si="220"/>
        <v/>
      </c>
      <c r="J2828" s="96"/>
      <c r="K2828" s="107" t="str">
        <f t="shared" si="221"/>
        <v/>
      </c>
      <c r="L2828" s="96"/>
      <c r="M2828" s="107" t="str">
        <f t="shared" si="222"/>
        <v/>
      </c>
      <c r="N2828" s="103"/>
      <c r="O2828" s="103"/>
      <c r="P2828" s="260"/>
      <c r="Q2828" s="97" t="str">
        <f t="shared" si="223"/>
        <v/>
      </c>
      <c r="R2828" s="98" t="str">
        <f t="shared" si="224"/>
        <v/>
      </c>
      <c r="S2828" s="96"/>
      <c r="T2828" s="234"/>
      <c r="U2828" s="105"/>
    </row>
    <row r="2829" spans="1:21">
      <c r="A2829" s="94">
        <v>2825</v>
      </c>
      <c r="B2829" s="207"/>
      <c r="C2829" s="208" t="str">
        <f>IF($B2829="","",IF(VLOOKUP($B2829,競技者!$A$5:$I$1004,2,FALSE)="","",VLOOKUP($B2829,競技者!$A$5:$I$1004,2,FALSE)))</f>
        <v/>
      </c>
      <c r="D2829" s="208" t="str">
        <f>IF($B2829="","",IF(VLOOKUP($B2829,競技者!$A$5:$I$1004,3,FALSE)="","",VLOOKUP($B2829,競技者!$A$5:$I$1004,3,FALSE)))</f>
        <v/>
      </c>
      <c r="E2829" s="208" t="str">
        <f>IF($B2829="","",IF(VLOOKUP($B2829,競技者!$A$5:$I$1004,4,FALSE)="","",VLOOKUP($B2829,競技者!$A$5:$I$1004,4,FALSE)))</f>
        <v/>
      </c>
      <c r="F2829" s="208" t="str">
        <f>IF($B2829="","",IF(VLOOKUP($B2829,競技者!$A$5:$I$1004,7,FALSE)="","",VLOOKUP($B2829,競技者!$A$5:$I$1004,7,FALSE)))</f>
        <v/>
      </c>
      <c r="G2829" s="208" t="str">
        <f>IF($B2829="","",IF(VLOOKUP($B2829,競技者!$A$5:$I$1004,9,FALSE)="","",VLOOKUP($B2829,競技者!$A$5:$I$1004,9,FALSE)))</f>
        <v/>
      </c>
      <c r="H2829" s="209"/>
      <c r="I2829" s="208" t="str">
        <f t="shared" si="220"/>
        <v/>
      </c>
      <c r="J2829" s="210"/>
      <c r="K2829" s="211" t="str">
        <f t="shared" si="221"/>
        <v/>
      </c>
      <c r="L2829" s="210"/>
      <c r="M2829" s="211" t="str">
        <f t="shared" si="222"/>
        <v/>
      </c>
      <c r="N2829" s="212"/>
      <c r="O2829" s="212"/>
      <c r="P2829" s="261"/>
      <c r="Q2829" s="213" t="str">
        <f t="shared" si="223"/>
        <v/>
      </c>
      <c r="R2829" s="214" t="str">
        <f t="shared" si="224"/>
        <v/>
      </c>
      <c r="S2829" s="210"/>
      <c r="T2829" s="238"/>
      <c r="U2829" s="216"/>
    </row>
    <row r="2830" spans="1:21">
      <c r="A2830" s="94">
        <v>2826</v>
      </c>
      <c r="B2830" s="199"/>
      <c r="C2830" s="120" t="str">
        <f>IF($B2830="","",IF(VLOOKUP($B2830,競技者!$A$5:$I$1004,2,FALSE)="","",VLOOKUP($B2830,競技者!$A$5:$I$1004,2,FALSE)))</f>
        <v/>
      </c>
      <c r="D2830" s="120" t="str">
        <f>IF($B2830="","",IF(VLOOKUP($B2830,競技者!$A$5:$I$1004,3,FALSE)="","",VLOOKUP($B2830,競技者!$A$5:$I$1004,3,FALSE)))</f>
        <v/>
      </c>
      <c r="E2830" s="120" t="str">
        <f>IF($B2830="","",IF(VLOOKUP($B2830,競技者!$A$5:$I$1004,4,FALSE)="","",VLOOKUP($B2830,競技者!$A$5:$I$1004,4,FALSE)))</f>
        <v/>
      </c>
      <c r="F2830" s="120" t="str">
        <f>IF($B2830="","",IF(VLOOKUP($B2830,競技者!$A$5:$I$1004,7,FALSE)="","",VLOOKUP($B2830,競技者!$A$5:$I$1004,7,FALSE)))</f>
        <v/>
      </c>
      <c r="G2830" s="120" t="str">
        <f>IF($B2830="","",IF(VLOOKUP($B2830,競技者!$A$5:$I$1004,9,FALSE)="","",VLOOKUP($B2830,競技者!$A$5:$I$1004,9,FALSE)))</f>
        <v/>
      </c>
      <c r="H2830" s="119"/>
      <c r="I2830" s="120" t="str">
        <f t="shared" si="220"/>
        <v/>
      </c>
      <c r="J2830" s="121"/>
      <c r="K2830" s="122" t="str">
        <f t="shared" si="221"/>
        <v/>
      </c>
      <c r="L2830" s="121"/>
      <c r="M2830" s="122" t="str">
        <f t="shared" si="222"/>
        <v/>
      </c>
      <c r="N2830" s="123"/>
      <c r="O2830" s="123"/>
      <c r="P2830" s="259"/>
      <c r="Q2830" s="124" t="str">
        <f t="shared" si="223"/>
        <v/>
      </c>
      <c r="R2830" s="125" t="str">
        <f t="shared" si="224"/>
        <v/>
      </c>
      <c r="S2830" s="121"/>
      <c r="T2830" s="236"/>
      <c r="U2830" s="127"/>
    </row>
    <row r="2831" spans="1:21">
      <c r="A2831" s="94">
        <v>2827</v>
      </c>
      <c r="B2831" s="111"/>
      <c r="C2831" s="95" t="str">
        <f>IF($B2831="","",IF(VLOOKUP($B2831,競技者!$A$5:$I$1004,2,FALSE)="","",VLOOKUP($B2831,競技者!$A$5:$I$1004,2,FALSE)))</f>
        <v/>
      </c>
      <c r="D2831" s="95" t="str">
        <f>IF($B2831="","",IF(VLOOKUP($B2831,競技者!$A$5:$I$1004,3,FALSE)="","",VLOOKUP($B2831,競技者!$A$5:$I$1004,3,FALSE)))</f>
        <v/>
      </c>
      <c r="E2831" s="95" t="str">
        <f>IF($B2831="","",IF(VLOOKUP($B2831,競技者!$A$5:$I$1004,4,FALSE)="","",VLOOKUP($B2831,競技者!$A$5:$I$1004,4,FALSE)))</f>
        <v/>
      </c>
      <c r="F2831" s="95" t="str">
        <f>IF($B2831="","",IF(VLOOKUP($B2831,競技者!$A$5:$I$1004,7,FALSE)="","",VLOOKUP($B2831,競技者!$A$5:$I$1004,7,FALSE)))</f>
        <v/>
      </c>
      <c r="G2831" s="95" t="str">
        <f>IF($B2831="","",IF(VLOOKUP($B2831,競技者!$A$5:$I$1004,9,FALSE)="","",VLOOKUP($B2831,競技者!$A$5:$I$1004,9,FALSE)))</f>
        <v/>
      </c>
      <c r="H2831" s="109"/>
      <c r="I2831" s="95" t="str">
        <f t="shared" si="220"/>
        <v/>
      </c>
      <c r="J2831" s="96"/>
      <c r="K2831" s="107" t="str">
        <f t="shared" si="221"/>
        <v/>
      </c>
      <c r="L2831" s="96"/>
      <c r="M2831" s="107" t="str">
        <f t="shared" si="222"/>
        <v/>
      </c>
      <c r="N2831" s="103"/>
      <c r="O2831" s="103"/>
      <c r="P2831" s="260"/>
      <c r="Q2831" s="97" t="str">
        <f t="shared" si="223"/>
        <v/>
      </c>
      <c r="R2831" s="98" t="str">
        <f t="shared" si="224"/>
        <v/>
      </c>
      <c r="S2831" s="96"/>
      <c r="T2831" s="234"/>
      <c r="U2831" s="105"/>
    </row>
    <row r="2832" spans="1:21">
      <c r="A2832" s="94">
        <v>2828</v>
      </c>
      <c r="B2832" s="111"/>
      <c r="C2832" s="95" t="str">
        <f>IF($B2832="","",IF(VLOOKUP($B2832,競技者!$A$5:$I$1004,2,FALSE)="","",VLOOKUP($B2832,競技者!$A$5:$I$1004,2,FALSE)))</f>
        <v/>
      </c>
      <c r="D2832" s="95" t="str">
        <f>IF($B2832="","",IF(VLOOKUP($B2832,競技者!$A$5:$I$1004,3,FALSE)="","",VLOOKUP($B2832,競技者!$A$5:$I$1004,3,FALSE)))</f>
        <v/>
      </c>
      <c r="E2832" s="95" t="str">
        <f>IF($B2832="","",IF(VLOOKUP($B2832,競技者!$A$5:$I$1004,4,FALSE)="","",VLOOKUP($B2832,競技者!$A$5:$I$1004,4,FALSE)))</f>
        <v/>
      </c>
      <c r="F2832" s="95" t="str">
        <f>IF($B2832="","",IF(VLOOKUP($B2832,競技者!$A$5:$I$1004,7,FALSE)="","",VLOOKUP($B2832,競技者!$A$5:$I$1004,7,FALSE)))</f>
        <v/>
      </c>
      <c r="G2832" s="95" t="str">
        <f>IF($B2832="","",IF(VLOOKUP($B2832,競技者!$A$5:$I$1004,9,FALSE)="","",VLOOKUP($B2832,競技者!$A$5:$I$1004,9,FALSE)))</f>
        <v/>
      </c>
      <c r="H2832" s="109"/>
      <c r="I2832" s="95" t="str">
        <f t="shared" si="220"/>
        <v/>
      </c>
      <c r="J2832" s="96"/>
      <c r="K2832" s="107" t="str">
        <f t="shared" si="221"/>
        <v/>
      </c>
      <c r="L2832" s="96"/>
      <c r="M2832" s="107" t="str">
        <f t="shared" si="222"/>
        <v/>
      </c>
      <c r="N2832" s="103"/>
      <c r="O2832" s="103"/>
      <c r="P2832" s="260"/>
      <c r="Q2832" s="97" t="str">
        <f t="shared" si="223"/>
        <v/>
      </c>
      <c r="R2832" s="98" t="str">
        <f t="shared" si="224"/>
        <v/>
      </c>
      <c r="S2832" s="96"/>
      <c r="T2832" s="234"/>
      <c r="U2832" s="105"/>
    </row>
    <row r="2833" spans="1:21">
      <c r="A2833" s="94">
        <v>2829</v>
      </c>
      <c r="B2833" s="111"/>
      <c r="C2833" s="95" t="str">
        <f>IF($B2833="","",IF(VLOOKUP($B2833,競技者!$A$5:$I$1004,2,FALSE)="","",VLOOKUP($B2833,競技者!$A$5:$I$1004,2,FALSE)))</f>
        <v/>
      </c>
      <c r="D2833" s="95" t="str">
        <f>IF($B2833="","",IF(VLOOKUP($B2833,競技者!$A$5:$I$1004,3,FALSE)="","",VLOOKUP($B2833,競技者!$A$5:$I$1004,3,FALSE)))</f>
        <v/>
      </c>
      <c r="E2833" s="95" t="str">
        <f>IF($B2833="","",IF(VLOOKUP($B2833,競技者!$A$5:$I$1004,4,FALSE)="","",VLOOKUP($B2833,競技者!$A$5:$I$1004,4,FALSE)))</f>
        <v/>
      </c>
      <c r="F2833" s="95" t="str">
        <f>IF($B2833="","",IF(VLOOKUP($B2833,競技者!$A$5:$I$1004,7,FALSE)="","",VLOOKUP($B2833,競技者!$A$5:$I$1004,7,FALSE)))</f>
        <v/>
      </c>
      <c r="G2833" s="95" t="str">
        <f>IF($B2833="","",IF(VLOOKUP($B2833,競技者!$A$5:$I$1004,9,FALSE)="","",VLOOKUP($B2833,競技者!$A$5:$I$1004,9,FALSE)))</f>
        <v/>
      </c>
      <c r="H2833" s="109"/>
      <c r="I2833" s="95" t="str">
        <f t="shared" si="220"/>
        <v/>
      </c>
      <c r="J2833" s="96"/>
      <c r="K2833" s="107" t="str">
        <f t="shared" si="221"/>
        <v/>
      </c>
      <c r="L2833" s="96"/>
      <c r="M2833" s="107" t="str">
        <f t="shared" si="222"/>
        <v/>
      </c>
      <c r="N2833" s="103"/>
      <c r="O2833" s="103"/>
      <c r="P2833" s="260"/>
      <c r="Q2833" s="97" t="str">
        <f t="shared" si="223"/>
        <v/>
      </c>
      <c r="R2833" s="98" t="str">
        <f t="shared" si="224"/>
        <v/>
      </c>
      <c r="S2833" s="96"/>
      <c r="T2833" s="234"/>
      <c r="U2833" s="105"/>
    </row>
    <row r="2834" spans="1:21" ht="12.6" thickBot="1">
      <c r="A2834" s="94">
        <v>2830</v>
      </c>
      <c r="B2834" s="217"/>
      <c r="C2834" s="218" t="str">
        <f>IF($B2834="","",IF(VLOOKUP($B2834,競技者!$A$5:$I$1004,2,FALSE)="","",VLOOKUP($B2834,競技者!$A$5:$I$1004,2,FALSE)))</f>
        <v/>
      </c>
      <c r="D2834" s="218" t="str">
        <f>IF($B2834="","",IF(VLOOKUP($B2834,競技者!$A$5:$I$1004,3,FALSE)="","",VLOOKUP($B2834,競技者!$A$5:$I$1004,3,FALSE)))</f>
        <v/>
      </c>
      <c r="E2834" s="218" t="str">
        <f>IF($B2834="","",IF(VLOOKUP($B2834,競技者!$A$5:$I$1004,4,FALSE)="","",VLOOKUP($B2834,競技者!$A$5:$I$1004,4,FALSE)))</f>
        <v/>
      </c>
      <c r="F2834" s="218" t="str">
        <f>IF($B2834="","",IF(VLOOKUP($B2834,競技者!$A$5:$I$1004,7,FALSE)="","",VLOOKUP($B2834,競技者!$A$5:$I$1004,7,FALSE)))</f>
        <v/>
      </c>
      <c r="G2834" s="218" t="str">
        <f>IF($B2834="","",IF(VLOOKUP($B2834,競技者!$A$5:$I$1004,9,FALSE)="","",VLOOKUP($B2834,競技者!$A$5:$I$1004,9,FALSE)))</f>
        <v/>
      </c>
      <c r="H2834" s="219"/>
      <c r="I2834" s="218" t="str">
        <f t="shared" si="220"/>
        <v/>
      </c>
      <c r="J2834" s="220"/>
      <c r="K2834" s="221" t="str">
        <f t="shared" si="221"/>
        <v/>
      </c>
      <c r="L2834" s="220"/>
      <c r="M2834" s="221" t="str">
        <f t="shared" si="222"/>
        <v/>
      </c>
      <c r="N2834" s="262"/>
      <c r="O2834" s="262"/>
      <c r="P2834" s="263"/>
      <c r="Q2834" s="222" t="str">
        <f t="shared" si="223"/>
        <v/>
      </c>
      <c r="R2834" s="223" t="str">
        <f t="shared" si="224"/>
        <v/>
      </c>
      <c r="S2834" s="220"/>
      <c r="T2834" s="237"/>
      <c r="U2834" s="224"/>
    </row>
    <row r="2835" spans="1:21">
      <c r="A2835" s="94">
        <v>2831</v>
      </c>
      <c r="B2835" s="199"/>
      <c r="C2835" s="120" t="str">
        <f>IF($B2835="","",IF(VLOOKUP($B2835,競技者!$A$5:$I$1004,2,FALSE)="","",VLOOKUP($B2835,競技者!$A$5:$I$1004,2,FALSE)))</f>
        <v/>
      </c>
      <c r="D2835" s="120" t="str">
        <f>IF($B2835="","",IF(VLOOKUP($B2835,競技者!$A$5:$I$1004,3,FALSE)="","",VLOOKUP($B2835,競技者!$A$5:$I$1004,3,FALSE)))</f>
        <v/>
      </c>
      <c r="E2835" s="120" t="str">
        <f>IF($B2835="","",IF(VLOOKUP($B2835,競技者!$A$5:$I$1004,4,FALSE)="","",VLOOKUP($B2835,競技者!$A$5:$I$1004,4,FALSE)))</f>
        <v/>
      </c>
      <c r="F2835" s="120" t="str">
        <f>IF($B2835="","",IF(VLOOKUP($B2835,競技者!$A$5:$I$1004,7,FALSE)="","",VLOOKUP($B2835,競技者!$A$5:$I$1004,7,FALSE)))</f>
        <v/>
      </c>
      <c r="G2835" s="120" t="str">
        <f>IF($B2835="","",IF(VLOOKUP($B2835,競技者!$A$5:$I$1004,9,FALSE)="","",VLOOKUP($B2835,競技者!$A$5:$I$1004,9,FALSE)))</f>
        <v/>
      </c>
      <c r="H2835" s="119"/>
      <c r="I2835" s="120" t="str">
        <f t="shared" si="220"/>
        <v/>
      </c>
      <c r="J2835" s="121"/>
      <c r="K2835" s="122" t="str">
        <f t="shared" si="221"/>
        <v/>
      </c>
      <c r="L2835" s="121"/>
      <c r="M2835" s="122" t="str">
        <f t="shared" si="222"/>
        <v/>
      </c>
      <c r="N2835" s="123"/>
      <c r="O2835" s="123"/>
      <c r="P2835" s="259"/>
      <c r="Q2835" s="124" t="str">
        <f t="shared" si="223"/>
        <v/>
      </c>
      <c r="R2835" s="125" t="str">
        <f t="shared" si="224"/>
        <v/>
      </c>
      <c r="S2835" s="121"/>
      <c r="T2835" s="236"/>
      <c r="U2835" s="127"/>
    </row>
    <row r="2836" spans="1:21">
      <c r="A2836" s="94">
        <v>2832</v>
      </c>
      <c r="B2836" s="111"/>
      <c r="C2836" s="95" t="str">
        <f>IF($B2836="","",IF(VLOOKUP($B2836,競技者!$A$5:$I$1004,2,FALSE)="","",VLOOKUP($B2836,競技者!$A$5:$I$1004,2,FALSE)))</f>
        <v/>
      </c>
      <c r="D2836" s="95" t="str">
        <f>IF($B2836="","",IF(VLOOKUP($B2836,競技者!$A$5:$I$1004,3,FALSE)="","",VLOOKUP($B2836,競技者!$A$5:$I$1004,3,FALSE)))</f>
        <v/>
      </c>
      <c r="E2836" s="95" t="str">
        <f>IF($B2836="","",IF(VLOOKUP($B2836,競技者!$A$5:$I$1004,4,FALSE)="","",VLOOKUP($B2836,競技者!$A$5:$I$1004,4,FALSE)))</f>
        <v/>
      </c>
      <c r="F2836" s="95" t="str">
        <f>IF($B2836="","",IF(VLOOKUP($B2836,競技者!$A$5:$I$1004,7,FALSE)="","",VLOOKUP($B2836,競技者!$A$5:$I$1004,7,FALSE)))</f>
        <v/>
      </c>
      <c r="G2836" s="95" t="str">
        <f>IF($B2836="","",IF(VLOOKUP($B2836,競技者!$A$5:$I$1004,9,FALSE)="","",VLOOKUP($B2836,競技者!$A$5:$I$1004,9,FALSE)))</f>
        <v/>
      </c>
      <c r="H2836" s="109"/>
      <c r="I2836" s="95" t="str">
        <f t="shared" si="220"/>
        <v/>
      </c>
      <c r="J2836" s="96"/>
      <c r="K2836" s="107" t="str">
        <f t="shared" si="221"/>
        <v/>
      </c>
      <c r="L2836" s="96"/>
      <c r="M2836" s="107" t="str">
        <f t="shared" si="222"/>
        <v/>
      </c>
      <c r="N2836" s="103"/>
      <c r="O2836" s="103"/>
      <c r="P2836" s="260"/>
      <c r="Q2836" s="97" t="str">
        <f t="shared" si="223"/>
        <v/>
      </c>
      <c r="R2836" s="98" t="str">
        <f t="shared" si="224"/>
        <v/>
      </c>
      <c r="S2836" s="96"/>
      <c r="T2836" s="234"/>
      <c r="U2836" s="105"/>
    </row>
    <row r="2837" spans="1:21">
      <c r="A2837" s="94">
        <v>2833</v>
      </c>
      <c r="B2837" s="111"/>
      <c r="C2837" s="95" t="str">
        <f>IF($B2837="","",IF(VLOOKUP($B2837,競技者!$A$5:$I$1004,2,FALSE)="","",VLOOKUP($B2837,競技者!$A$5:$I$1004,2,FALSE)))</f>
        <v/>
      </c>
      <c r="D2837" s="95" t="str">
        <f>IF($B2837="","",IF(VLOOKUP($B2837,競技者!$A$5:$I$1004,3,FALSE)="","",VLOOKUP($B2837,競技者!$A$5:$I$1004,3,FALSE)))</f>
        <v/>
      </c>
      <c r="E2837" s="95" t="str">
        <f>IF($B2837="","",IF(VLOOKUP($B2837,競技者!$A$5:$I$1004,4,FALSE)="","",VLOOKUP($B2837,競技者!$A$5:$I$1004,4,FALSE)))</f>
        <v/>
      </c>
      <c r="F2837" s="95" t="str">
        <f>IF($B2837="","",IF(VLOOKUP($B2837,競技者!$A$5:$I$1004,7,FALSE)="","",VLOOKUP($B2837,競技者!$A$5:$I$1004,7,FALSE)))</f>
        <v/>
      </c>
      <c r="G2837" s="95" t="str">
        <f>IF($B2837="","",IF(VLOOKUP($B2837,競技者!$A$5:$I$1004,9,FALSE)="","",VLOOKUP($B2837,競技者!$A$5:$I$1004,9,FALSE)))</f>
        <v/>
      </c>
      <c r="H2837" s="109"/>
      <c r="I2837" s="95" t="str">
        <f t="shared" si="220"/>
        <v/>
      </c>
      <c r="J2837" s="96"/>
      <c r="K2837" s="107" t="str">
        <f t="shared" si="221"/>
        <v/>
      </c>
      <c r="L2837" s="96"/>
      <c r="M2837" s="107" t="str">
        <f t="shared" si="222"/>
        <v/>
      </c>
      <c r="N2837" s="103"/>
      <c r="O2837" s="103"/>
      <c r="P2837" s="260"/>
      <c r="Q2837" s="97" t="str">
        <f t="shared" si="223"/>
        <v/>
      </c>
      <c r="R2837" s="98" t="str">
        <f t="shared" si="224"/>
        <v/>
      </c>
      <c r="S2837" s="96"/>
      <c r="T2837" s="234"/>
      <c r="U2837" s="105"/>
    </row>
    <row r="2838" spans="1:21">
      <c r="A2838" s="94">
        <v>2834</v>
      </c>
      <c r="B2838" s="111"/>
      <c r="C2838" s="95" t="str">
        <f>IF($B2838="","",IF(VLOOKUP($B2838,競技者!$A$5:$I$1004,2,FALSE)="","",VLOOKUP($B2838,競技者!$A$5:$I$1004,2,FALSE)))</f>
        <v/>
      </c>
      <c r="D2838" s="95" t="str">
        <f>IF($B2838="","",IF(VLOOKUP($B2838,競技者!$A$5:$I$1004,3,FALSE)="","",VLOOKUP($B2838,競技者!$A$5:$I$1004,3,FALSE)))</f>
        <v/>
      </c>
      <c r="E2838" s="95" t="str">
        <f>IF($B2838="","",IF(VLOOKUP($B2838,競技者!$A$5:$I$1004,4,FALSE)="","",VLOOKUP($B2838,競技者!$A$5:$I$1004,4,FALSE)))</f>
        <v/>
      </c>
      <c r="F2838" s="95" t="str">
        <f>IF($B2838="","",IF(VLOOKUP($B2838,競技者!$A$5:$I$1004,7,FALSE)="","",VLOOKUP($B2838,競技者!$A$5:$I$1004,7,FALSE)))</f>
        <v/>
      </c>
      <c r="G2838" s="95" t="str">
        <f>IF($B2838="","",IF(VLOOKUP($B2838,競技者!$A$5:$I$1004,9,FALSE)="","",VLOOKUP($B2838,競技者!$A$5:$I$1004,9,FALSE)))</f>
        <v/>
      </c>
      <c r="H2838" s="109"/>
      <c r="I2838" s="95" t="str">
        <f t="shared" si="220"/>
        <v/>
      </c>
      <c r="J2838" s="96"/>
      <c r="K2838" s="107" t="str">
        <f t="shared" si="221"/>
        <v/>
      </c>
      <c r="L2838" s="96"/>
      <c r="M2838" s="107" t="str">
        <f t="shared" si="222"/>
        <v/>
      </c>
      <c r="N2838" s="103"/>
      <c r="O2838" s="103"/>
      <c r="P2838" s="260"/>
      <c r="Q2838" s="97" t="str">
        <f t="shared" si="223"/>
        <v/>
      </c>
      <c r="R2838" s="98" t="str">
        <f t="shared" si="224"/>
        <v/>
      </c>
      <c r="S2838" s="96"/>
      <c r="T2838" s="234"/>
      <c r="U2838" s="105"/>
    </row>
    <row r="2839" spans="1:21">
      <c r="A2839" s="94">
        <v>2835</v>
      </c>
      <c r="B2839" s="207"/>
      <c r="C2839" s="208" t="str">
        <f>IF($B2839="","",IF(VLOOKUP($B2839,競技者!$A$5:$I$1004,2,FALSE)="","",VLOOKUP($B2839,競技者!$A$5:$I$1004,2,FALSE)))</f>
        <v/>
      </c>
      <c r="D2839" s="208" t="str">
        <f>IF($B2839="","",IF(VLOOKUP($B2839,競技者!$A$5:$I$1004,3,FALSE)="","",VLOOKUP($B2839,競技者!$A$5:$I$1004,3,FALSE)))</f>
        <v/>
      </c>
      <c r="E2839" s="208" t="str">
        <f>IF($B2839="","",IF(VLOOKUP($B2839,競技者!$A$5:$I$1004,4,FALSE)="","",VLOOKUP($B2839,競技者!$A$5:$I$1004,4,FALSE)))</f>
        <v/>
      </c>
      <c r="F2839" s="208" t="str">
        <f>IF($B2839="","",IF(VLOOKUP($B2839,競技者!$A$5:$I$1004,7,FALSE)="","",VLOOKUP($B2839,競技者!$A$5:$I$1004,7,FALSE)))</f>
        <v/>
      </c>
      <c r="G2839" s="208" t="str">
        <f>IF($B2839="","",IF(VLOOKUP($B2839,競技者!$A$5:$I$1004,9,FALSE)="","",VLOOKUP($B2839,競技者!$A$5:$I$1004,9,FALSE)))</f>
        <v/>
      </c>
      <c r="H2839" s="209"/>
      <c r="I2839" s="208" t="str">
        <f t="shared" si="220"/>
        <v/>
      </c>
      <c r="J2839" s="210"/>
      <c r="K2839" s="211" t="str">
        <f t="shared" si="221"/>
        <v/>
      </c>
      <c r="L2839" s="210"/>
      <c r="M2839" s="211" t="str">
        <f t="shared" si="222"/>
        <v/>
      </c>
      <c r="N2839" s="212"/>
      <c r="O2839" s="212"/>
      <c r="P2839" s="261"/>
      <c r="Q2839" s="213" t="str">
        <f t="shared" si="223"/>
        <v/>
      </c>
      <c r="R2839" s="214" t="str">
        <f t="shared" si="224"/>
        <v/>
      </c>
      <c r="S2839" s="210"/>
      <c r="T2839" s="238"/>
      <c r="U2839" s="216"/>
    </row>
    <row r="2840" spans="1:21">
      <c r="A2840" s="94">
        <v>2836</v>
      </c>
      <c r="B2840" s="199"/>
      <c r="C2840" s="120" t="str">
        <f>IF($B2840="","",IF(VLOOKUP($B2840,競技者!$A$5:$I$1004,2,FALSE)="","",VLOOKUP($B2840,競技者!$A$5:$I$1004,2,FALSE)))</f>
        <v/>
      </c>
      <c r="D2840" s="120" t="str">
        <f>IF($B2840="","",IF(VLOOKUP($B2840,競技者!$A$5:$I$1004,3,FALSE)="","",VLOOKUP($B2840,競技者!$A$5:$I$1004,3,FALSE)))</f>
        <v/>
      </c>
      <c r="E2840" s="120" t="str">
        <f>IF($B2840="","",IF(VLOOKUP($B2840,競技者!$A$5:$I$1004,4,FALSE)="","",VLOOKUP($B2840,競技者!$A$5:$I$1004,4,FALSE)))</f>
        <v/>
      </c>
      <c r="F2840" s="120" t="str">
        <f>IF($B2840="","",IF(VLOOKUP($B2840,競技者!$A$5:$I$1004,7,FALSE)="","",VLOOKUP($B2840,競技者!$A$5:$I$1004,7,FALSE)))</f>
        <v/>
      </c>
      <c r="G2840" s="120" t="str">
        <f>IF($B2840="","",IF(VLOOKUP($B2840,競技者!$A$5:$I$1004,9,FALSE)="","",VLOOKUP($B2840,競技者!$A$5:$I$1004,9,FALSE)))</f>
        <v/>
      </c>
      <c r="H2840" s="119"/>
      <c r="I2840" s="120" t="str">
        <f t="shared" si="220"/>
        <v/>
      </c>
      <c r="J2840" s="121"/>
      <c r="K2840" s="122" t="str">
        <f t="shared" si="221"/>
        <v/>
      </c>
      <c r="L2840" s="121"/>
      <c r="M2840" s="122" t="str">
        <f t="shared" si="222"/>
        <v/>
      </c>
      <c r="N2840" s="123"/>
      <c r="O2840" s="123"/>
      <c r="P2840" s="259"/>
      <c r="Q2840" s="124" t="str">
        <f t="shared" si="223"/>
        <v/>
      </c>
      <c r="R2840" s="125" t="str">
        <f t="shared" si="224"/>
        <v/>
      </c>
      <c r="S2840" s="121"/>
      <c r="T2840" s="236"/>
      <c r="U2840" s="127"/>
    </row>
    <row r="2841" spans="1:21">
      <c r="A2841" s="94">
        <v>2837</v>
      </c>
      <c r="B2841" s="111"/>
      <c r="C2841" s="95" t="str">
        <f>IF($B2841="","",IF(VLOOKUP($B2841,競技者!$A$5:$I$1004,2,FALSE)="","",VLOOKUP($B2841,競技者!$A$5:$I$1004,2,FALSE)))</f>
        <v/>
      </c>
      <c r="D2841" s="95" t="str">
        <f>IF($B2841="","",IF(VLOOKUP($B2841,競技者!$A$5:$I$1004,3,FALSE)="","",VLOOKUP($B2841,競技者!$A$5:$I$1004,3,FALSE)))</f>
        <v/>
      </c>
      <c r="E2841" s="95" t="str">
        <f>IF($B2841="","",IF(VLOOKUP($B2841,競技者!$A$5:$I$1004,4,FALSE)="","",VLOOKUP($B2841,競技者!$A$5:$I$1004,4,FALSE)))</f>
        <v/>
      </c>
      <c r="F2841" s="95" t="str">
        <f>IF($B2841="","",IF(VLOOKUP($B2841,競技者!$A$5:$I$1004,7,FALSE)="","",VLOOKUP($B2841,競技者!$A$5:$I$1004,7,FALSE)))</f>
        <v/>
      </c>
      <c r="G2841" s="95" t="str">
        <f>IF($B2841="","",IF(VLOOKUP($B2841,競技者!$A$5:$I$1004,9,FALSE)="","",VLOOKUP($B2841,競技者!$A$5:$I$1004,9,FALSE)))</f>
        <v/>
      </c>
      <c r="H2841" s="109"/>
      <c r="I2841" s="95" t="str">
        <f t="shared" si="220"/>
        <v/>
      </c>
      <c r="J2841" s="96"/>
      <c r="K2841" s="107" t="str">
        <f t="shared" si="221"/>
        <v/>
      </c>
      <c r="L2841" s="96"/>
      <c r="M2841" s="107" t="str">
        <f t="shared" si="222"/>
        <v/>
      </c>
      <c r="N2841" s="103"/>
      <c r="O2841" s="103"/>
      <c r="P2841" s="260"/>
      <c r="Q2841" s="97" t="str">
        <f t="shared" si="223"/>
        <v/>
      </c>
      <c r="R2841" s="98" t="str">
        <f t="shared" si="224"/>
        <v/>
      </c>
      <c r="S2841" s="96"/>
      <c r="T2841" s="234"/>
      <c r="U2841" s="105"/>
    </row>
    <row r="2842" spans="1:21">
      <c r="A2842" s="94">
        <v>2838</v>
      </c>
      <c r="B2842" s="111"/>
      <c r="C2842" s="95" t="str">
        <f>IF($B2842="","",IF(VLOOKUP($B2842,競技者!$A$5:$I$1004,2,FALSE)="","",VLOOKUP($B2842,競技者!$A$5:$I$1004,2,FALSE)))</f>
        <v/>
      </c>
      <c r="D2842" s="95" t="str">
        <f>IF($B2842="","",IF(VLOOKUP($B2842,競技者!$A$5:$I$1004,3,FALSE)="","",VLOOKUP($B2842,競技者!$A$5:$I$1004,3,FALSE)))</f>
        <v/>
      </c>
      <c r="E2842" s="95" t="str">
        <f>IF($B2842="","",IF(VLOOKUP($B2842,競技者!$A$5:$I$1004,4,FALSE)="","",VLOOKUP($B2842,競技者!$A$5:$I$1004,4,FALSE)))</f>
        <v/>
      </c>
      <c r="F2842" s="95" t="str">
        <f>IF($B2842="","",IF(VLOOKUP($B2842,競技者!$A$5:$I$1004,7,FALSE)="","",VLOOKUP($B2842,競技者!$A$5:$I$1004,7,FALSE)))</f>
        <v/>
      </c>
      <c r="G2842" s="95" t="str">
        <f>IF($B2842="","",IF(VLOOKUP($B2842,競技者!$A$5:$I$1004,9,FALSE)="","",VLOOKUP($B2842,競技者!$A$5:$I$1004,9,FALSE)))</f>
        <v/>
      </c>
      <c r="H2842" s="109"/>
      <c r="I2842" s="95" t="str">
        <f t="shared" si="220"/>
        <v/>
      </c>
      <c r="J2842" s="96"/>
      <c r="K2842" s="107" t="str">
        <f t="shared" si="221"/>
        <v/>
      </c>
      <c r="L2842" s="96"/>
      <c r="M2842" s="107" t="str">
        <f t="shared" si="222"/>
        <v/>
      </c>
      <c r="N2842" s="103"/>
      <c r="O2842" s="103"/>
      <c r="P2842" s="260"/>
      <c r="Q2842" s="97" t="str">
        <f t="shared" si="223"/>
        <v/>
      </c>
      <c r="R2842" s="98" t="str">
        <f t="shared" si="224"/>
        <v/>
      </c>
      <c r="S2842" s="96"/>
      <c r="T2842" s="234"/>
      <c r="U2842" s="105"/>
    </row>
    <row r="2843" spans="1:21">
      <c r="A2843" s="94">
        <v>2839</v>
      </c>
      <c r="B2843" s="111"/>
      <c r="C2843" s="95" t="str">
        <f>IF($B2843="","",IF(VLOOKUP($B2843,競技者!$A$5:$I$1004,2,FALSE)="","",VLOOKUP($B2843,競技者!$A$5:$I$1004,2,FALSE)))</f>
        <v/>
      </c>
      <c r="D2843" s="95" t="str">
        <f>IF($B2843="","",IF(VLOOKUP($B2843,競技者!$A$5:$I$1004,3,FALSE)="","",VLOOKUP($B2843,競技者!$A$5:$I$1004,3,FALSE)))</f>
        <v/>
      </c>
      <c r="E2843" s="95" t="str">
        <f>IF($B2843="","",IF(VLOOKUP($B2843,競技者!$A$5:$I$1004,4,FALSE)="","",VLOOKUP($B2843,競技者!$A$5:$I$1004,4,FALSE)))</f>
        <v/>
      </c>
      <c r="F2843" s="95" t="str">
        <f>IF($B2843="","",IF(VLOOKUP($B2843,競技者!$A$5:$I$1004,7,FALSE)="","",VLOOKUP($B2843,競技者!$A$5:$I$1004,7,FALSE)))</f>
        <v/>
      </c>
      <c r="G2843" s="95" t="str">
        <f>IF($B2843="","",IF(VLOOKUP($B2843,競技者!$A$5:$I$1004,9,FALSE)="","",VLOOKUP($B2843,競技者!$A$5:$I$1004,9,FALSE)))</f>
        <v/>
      </c>
      <c r="H2843" s="109"/>
      <c r="I2843" s="95" t="str">
        <f t="shared" si="220"/>
        <v/>
      </c>
      <c r="J2843" s="96"/>
      <c r="K2843" s="107" t="str">
        <f t="shared" si="221"/>
        <v/>
      </c>
      <c r="L2843" s="96"/>
      <c r="M2843" s="107" t="str">
        <f t="shared" si="222"/>
        <v/>
      </c>
      <c r="N2843" s="103"/>
      <c r="O2843" s="103"/>
      <c r="P2843" s="260"/>
      <c r="Q2843" s="97" t="str">
        <f t="shared" si="223"/>
        <v/>
      </c>
      <c r="R2843" s="98" t="str">
        <f t="shared" si="224"/>
        <v/>
      </c>
      <c r="S2843" s="96"/>
      <c r="T2843" s="234"/>
      <c r="U2843" s="105"/>
    </row>
    <row r="2844" spans="1:21" ht="12.6" thickBot="1">
      <c r="A2844" s="94">
        <v>2840</v>
      </c>
      <c r="B2844" s="217"/>
      <c r="C2844" s="218" t="str">
        <f>IF($B2844="","",IF(VLOOKUP($B2844,競技者!$A$5:$I$1004,2,FALSE)="","",VLOOKUP($B2844,競技者!$A$5:$I$1004,2,FALSE)))</f>
        <v/>
      </c>
      <c r="D2844" s="218" t="str">
        <f>IF($B2844="","",IF(VLOOKUP($B2844,競技者!$A$5:$I$1004,3,FALSE)="","",VLOOKUP($B2844,競技者!$A$5:$I$1004,3,FALSE)))</f>
        <v/>
      </c>
      <c r="E2844" s="218" t="str">
        <f>IF($B2844="","",IF(VLOOKUP($B2844,競技者!$A$5:$I$1004,4,FALSE)="","",VLOOKUP($B2844,競技者!$A$5:$I$1004,4,FALSE)))</f>
        <v/>
      </c>
      <c r="F2844" s="218" t="str">
        <f>IF($B2844="","",IF(VLOOKUP($B2844,競技者!$A$5:$I$1004,7,FALSE)="","",VLOOKUP($B2844,競技者!$A$5:$I$1004,7,FALSE)))</f>
        <v/>
      </c>
      <c r="G2844" s="218" t="str">
        <f>IF($B2844="","",IF(VLOOKUP($B2844,競技者!$A$5:$I$1004,9,FALSE)="","",VLOOKUP($B2844,競技者!$A$5:$I$1004,9,FALSE)))</f>
        <v/>
      </c>
      <c r="H2844" s="219"/>
      <c r="I2844" s="218" t="str">
        <f t="shared" si="220"/>
        <v/>
      </c>
      <c r="J2844" s="220"/>
      <c r="K2844" s="221" t="str">
        <f t="shared" si="221"/>
        <v/>
      </c>
      <c r="L2844" s="220"/>
      <c r="M2844" s="221" t="str">
        <f t="shared" si="222"/>
        <v/>
      </c>
      <c r="N2844" s="262"/>
      <c r="O2844" s="262"/>
      <c r="P2844" s="263"/>
      <c r="Q2844" s="222" t="str">
        <f t="shared" si="223"/>
        <v/>
      </c>
      <c r="R2844" s="223" t="str">
        <f t="shared" si="224"/>
        <v/>
      </c>
      <c r="S2844" s="220"/>
      <c r="T2844" s="237"/>
      <c r="U2844" s="224"/>
    </row>
    <row r="2845" spans="1:21">
      <c r="A2845" s="94">
        <v>2841</v>
      </c>
      <c r="B2845" s="199"/>
      <c r="C2845" s="120" t="str">
        <f>IF($B2845="","",IF(VLOOKUP($B2845,競技者!$A$5:$I$1004,2,FALSE)="","",VLOOKUP($B2845,競技者!$A$5:$I$1004,2,FALSE)))</f>
        <v/>
      </c>
      <c r="D2845" s="120" t="str">
        <f>IF($B2845="","",IF(VLOOKUP($B2845,競技者!$A$5:$I$1004,3,FALSE)="","",VLOOKUP($B2845,競技者!$A$5:$I$1004,3,FALSE)))</f>
        <v/>
      </c>
      <c r="E2845" s="120" t="str">
        <f>IF($B2845="","",IF(VLOOKUP($B2845,競技者!$A$5:$I$1004,4,FALSE)="","",VLOOKUP($B2845,競技者!$A$5:$I$1004,4,FALSE)))</f>
        <v/>
      </c>
      <c r="F2845" s="120" t="str">
        <f>IF($B2845="","",IF(VLOOKUP($B2845,競技者!$A$5:$I$1004,7,FALSE)="","",VLOOKUP($B2845,競技者!$A$5:$I$1004,7,FALSE)))</f>
        <v/>
      </c>
      <c r="G2845" s="120" t="str">
        <f>IF($B2845="","",IF(VLOOKUP($B2845,競技者!$A$5:$I$1004,9,FALSE)="","",VLOOKUP($B2845,競技者!$A$5:$I$1004,9,FALSE)))</f>
        <v/>
      </c>
      <c r="H2845" s="119"/>
      <c r="I2845" s="120" t="str">
        <f t="shared" si="220"/>
        <v/>
      </c>
      <c r="J2845" s="121"/>
      <c r="K2845" s="122" t="str">
        <f t="shared" si="221"/>
        <v/>
      </c>
      <c r="L2845" s="121"/>
      <c r="M2845" s="122" t="str">
        <f t="shared" si="222"/>
        <v/>
      </c>
      <c r="N2845" s="123"/>
      <c r="O2845" s="123"/>
      <c r="P2845" s="259"/>
      <c r="Q2845" s="124" t="str">
        <f t="shared" si="223"/>
        <v/>
      </c>
      <c r="R2845" s="125" t="str">
        <f t="shared" si="224"/>
        <v/>
      </c>
      <c r="S2845" s="121"/>
      <c r="T2845" s="236"/>
      <c r="U2845" s="127"/>
    </row>
    <row r="2846" spans="1:21">
      <c r="A2846" s="94">
        <v>2842</v>
      </c>
      <c r="B2846" s="111"/>
      <c r="C2846" s="95" t="str">
        <f>IF($B2846="","",IF(VLOOKUP($B2846,競技者!$A$5:$I$1004,2,FALSE)="","",VLOOKUP($B2846,競技者!$A$5:$I$1004,2,FALSE)))</f>
        <v/>
      </c>
      <c r="D2846" s="95" t="str">
        <f>IF($B2846="","",IF(VLOOKUP($B2846,競技者!$A$5:$I$1004,3,FALSE)="","",VLOOKUP($B2846,競技者!$A$5:$I$1004,3,FALSE)))</f>
        <v/>
      </c>
      <c r="E2846" s="95" t="str">
        <f>IF($B2846="","",IF(VLOOKUP($B2846,競技者!$A$5:$I$1004,4,FALSE)="","",VLOOKUP($B2846,競技者!$A$5:$I$1004,4,FALSE)))</f>
        <v/>
      </c>
      <c r="F2846" s="95" t="str">
        <f>IF($B2846="","",IF(VLOOKUP($B2846,競技者!$A$5:$I$1004,7,FALSE)="","",VLOOKUP($B2846,競技者!$A$5:$I$1004,7,FALSE)))</f>
        <v/>
      </c>
      <c r="G2846" s="95" t="str">
        <f>IF($B2846="","",IF(VLOOKUP($B2846,競技者!$A$5:$I$1004,9,FALSE)="","",VLOOKUP($B2846,競技者!$A$5:$I$1004,9,FALSE)))</f>
        <v/>
      </c>
      <c r="H2846" s="109"/>
      <c r="I2846" s="95" t="str">
        <f t="shared" si="220"/>
        <v/>
      </c>
      <c r="J2846" s="96"/>
      <c r="K2846" s="107" t="str">
        <f t="shared" si="221"/>
        <v/>
      </c>
      <c r="L2846" s="96"/>
      <c r="M2846" s="107" t="str">
        <f t="shared" si="222"/>
        <v/>
      </c>
      <c r="N2846" s="103"/>
      <c r="O2846" s="103"/>
      <c r="P2846" s="260"/>
      <c r="Q2846" s="97" t="str">
        <f t="shared" si="223"/>
        <v/>
      </c>
      <c r="R2846" s="98" t="str">
        <f t="shared" si="224"/>
        <v/>
      </c>
      <c r="S2846" s="96"/>
      <c r="T2846" s="234"/>
      <c r="U2846" s="105"/>
    </row>
    <row r="2847" spans="1:21">
      <c r="A2847" s="94">
        <v>2843</v>
      </c>
      <c r="B2847" s="111"/>
      <c r="C2847" s="95" t="str">
        <f>IF($B2847="","",IF(VLOOKUP($B2847,競技者!$A$5:$I$1004,2,FALSE)="","",VLOOKUP($B2847,競技者!$A$5:$I$1004,2,FALSE)))</f>
        <v/>
      </c>
      <c r="D2847" s="95" t="str">
        <f>IF($B2847="","",IF(VLOOKUP($B2847,競技者!$A$5:$I$1004,3,FALSE)="","",VLOOKUP($B2847,競技者!$A$5:$I$1004,3,FALSE)))</f>
        <v/>
      </c>
      <c r="E2847" s="95" t="str">
        <f>IF($B2847="","",IF(VLOOKUP($B2847,競技者!$A$5:$I$1004,4,FALSE)="","",VLOOKUP($B2847,競技者!$A$5:$I$1004,4,FALSE)))</f>
        <v/>
      </c>
      <c r="F2847" s="95" t="str">
        <f>IF($B2847="","",IF(VLOOKUP($B2847,競技者!$A$5:$I$1004,7,FALSE)="","",VLOOKUP($B2847,競技者!$A$5:$I$1004,7,FALSE)))</f>
        <v/>
      </c>
      <c r="G2847" s="95" t="str">
        <f>IF($B2847="","",IF(VLOOKUP($B2847,競技者!$A$5:$I$1004,9,FALSE)="","",VLOOKUP($B2847,競技者!$A$5:$I$1004,9,FALSE)))</f>
        <v/>
      </c>
      <c r="H2847" s="109"/>
      <c r="I2847" s="95" t="str">
        <f t="shared" si="220"/>
        <v/>
      </c>
      <c r="J2847" s="96"/>
      <c r="K2847" s="107" t="str">
        <f t="shared" si="221"/>
        <v/>
      </c>
      <c r="L2847" s="96"/>
      <c r="M2847" s="107" t="str">
        <f t="shared" si="222"/>
        <v/>
      </c>
      <c r="N2847" s="103"/>
      <c r="O2847" s="103"/>
      <c r="P2847" s="260"/>
      <c r="Q2847" s="97" t="str">
        <f t="shared" si="223"/>
        <v/>
      </c>
      <c r="R2847" s="98" t="str">
        <f t="shared" si="224"/>
        <v/>
      </c>
      <c r="S2847" s="96"/>
      <c r="T2847" s="234"/>
      <c r="U2847" s="105"/>
    </row>
    <row r="2848" spans="1:21">
      <c r="A2848" s="94">
        <v>2844</v>
      </c>
      <c r="B2848" s="111"/>
      <c r="C2848" s="95" t="str">
        <f>IF($B2848="","",IF(VLOOKUP($B2848,競技者!$A$5:$I$1004,2,FALSE)="","",VLOOKUP($B2848,競技者!$A$5:$I$1004,2,FALSE)))</f>
        <v/>
      </c>
      <c r="D2848" s="95" t="str">
        <f>IF($B2848="","",IF(VLOOKUP($B2848,競技者!$A$5:$I$1004,3,FALSE)="","",VLOOKUP($B2848,競技者!$A$5:$I$1004,3,FALSE)))</f>
        <v/>
      </c>
      <c r="E2848" s="95" t="str">
        <f>IF($B2848="","",IF(VLOOKUP($B2848,競技者!$A$5:$I$1004,4,FALSE)="","",VLOOKUP($B2848,競技者!$A$5:$I$1004,4,FALSE)))</f>
        <v/>
      </c>
      <c r="F2848" s="95" t="str">
        <f>IF($B2848="","",IF(VLOOKUP($B2848,競技者!$A$5:$I$1004,7,FALSE)="","",VLOOKUP($B2848,競技者!$A$5:$I$1004,7,FALSE)))</f>
        <v/>
      </c>
      <c r="G2848" s="95" t="str">
        <f>IF($B2848="","",IF(VLOOKUP($B2848,競技者!$A$5:$I$1004,9,FALSE)="","",VLOOKUP($B2848,競技者!$A$5:$I$1004,9,FALSE)))</f>
        <v/>
      </c>
      <c r="H2848" s="109"/>
      <c r="I2848" s="95" t="str">
        <f t="shared" si="220"/>
        <v/>
      </c>
      <c r="J2848" s="96"/>
      <c r="K2848" s="107" t="str">
        <f t="shared" si="221"/>
        <v/>
      </c>
      <c r="L2848" s="96"/>
      <c r="M2848" s="107" t="str">
        <f t="shared" si="222"/>
        <v/>
      </c>
      <c r="N2848" s="103"/>
      <c r="O2848" s="103"/>
      <c r="P2848" s="260"/>
      <c r="Q2848" s="97" t="str">
        <f t="shared" si="223"/>
        <v/>
      </c>
      <c r="R2848" s="98" t="str">
        <f t="shared" si="224"/>
        <v/>
      </c>
      <c r="S2848" s="96"/>
      <c r="T2848" s="234"/>
      <c r="U2848" s="105"/>
    </row>
    <row r="2849" spans="1:21">
      <c r="A2849" s="94">
        <v>2845</v>
      </c>
      <c r="B2849" s="207"/>
      <c r="C2849" s="208" t="str">
        <f>IF($B2849="","",IF(VLOOKUP($B2849,競技者!$A$5:$I$1004,2,FALSE)="","",VLOOKUP($B2849,競技者!$A$5:$I$1004,2,FALSE)))</f>
        <v/>
      </c>
      <c r="D2849" s="208" t="str">
        <f>IF($B2849="","",IF(VLOOKUP($B2849,競技者!$A$5:$I$1004,3,FALSE)="","",VLOOKUP($B2849,競技者!$A$5:$I$1004,3,FALSE)))</f>
        <v/>
      </c>
      <c r="E2849" s="208" t="str">
        <f>IF($B2849="","",IF(VLOOKUP($B2849,競技者!$A$5:$I$1004,4,FALSE)="","",VLOOKUP($B2849,競技者!$A$5:$I$1004,4,FALSE)))</f>
        <v/>
      </c>
      <c r="F2849" s="208" t="str">
        <f>IF($B2849="","",IF(VLOOKUP($B2849,競技者!$A$5:$I$1004,7,FALSE)="","",VLOOKUP($B2849,競技者!$A$5:$I$1004,7,FALSE)))</f>
        <v/>
      </c>
      <c r="G2849" s="208" t="str">
        <f>IF($B2849="","",IF(VLOOKUP($B2849,競技者!$A$5:$I$1004,9,FALSE)="","",VLOOKUP($B2849,競技者!$A$5:$I$1004,9,FALSE)))</f>
        <v/>
      </c>
      <c r="H2849" s="209"/>
      <c r="I2849" s="208" t="str">
        <f t="shared" si="220"/>
        <v/>
      </c>
      <c r="J2849" s="210"/>
      <c r="K2849" s="211" t="str">
        <f t="shared" si="221"/>
        <v/>
      </c>
      <c r="L2849" s="210"/>
      <c r="M2849" s="211" t="str">
        <f t="shared" si="222"/>
        <v/>
      </c>
      <c r="N2849" s="212"/>
      <c r="O2849" s="212"/>
      <c r="P2849" s="261"/>
      <c r="Q2849" s="213" t="str">
        <f t="shared" si="223"/>
        <v/>
      </c>
      <c r="R2849" s="214" t="str">
        <f t="shared" si="224"/>
        <v/>
      </c>
      <c r="S2849" s="210"/>
      <c r="T2849" s="238"/>
      <c r="U2849" s="216"/>
    </row>
    <row r="2850" spans="1:21">
      <c r="A2850" s="94">
        <v>2846</v>
      </c>
      <c r="B2850" s="199"/>
      <c r="C2850" s="120" t="str">
        <f>IF($B2850="","",IF(VLOOKUP($B2850,競技者!$A$5:$I$1004,2,FALSE)="","",VLOOKUP($B2850,競技者!$A$5:$I$1004,2,FALSE)))</f>
        <v/>
      </c>
      <c r="D2850" s="120" t="str">
        <f>IF($B2850="","",IF(VLOOKUP($B2850,競技者!$A$5:$I$1004,3,FALSE)="","",VLOOKUP($B2850,競技者!$A$5:$I$1004,3,FALSE)))</f>
        <v/>
      </c>
      <c r="E2850" s="120" t="str">
        <f>IF($B2850="","",IF(VLOOKUP($B2850,競技者!$A$5:$I$1004,4,FALSE)="","",VLOOKUP($B2850,競技者!$A$5:$I$1004,4,FALSE)))</f>
        <v/>
      </c>
      <c r="F2850" s="120" t="str">
        <f>IF($B2850="","",IF(VLOOKUP($B2850,競技者!$A$5:$I$1004,7,FALSE)="","",VLOOKUP($B2850,競技者!$A$5:$I$1004,7,FALSE)))</f>
        <v/>
      </c>
      <c r="G2850" s="120" t="str">
        <f>IF($B2850="","",IF(VLOOKUP($B2850,競技者!$A$5:$I$1004,9,FALSE)="","",VLOOKUP($B2850,競技者!$A$5:$I$1004,9,FALSE)))</f>
        <v/>
      </c>
      <c r="H2850" s="119"/>
      <c r="I2850" s="120" t="str">
        <f t="shared" si="220"/>
        <v/>
      </c>
      <c r="J2850" s="121"/>
      <c r="K2850" s="122" t="str">
        <f t="shared" si="221"/>
        <v/>
      </c>
      <c r="L2850" s="121"/>
      <c r="M2850" s="122" t="str">
        <f t="shared" si="222"/>
        <v/>
      </c>
      <c r="N2850" s="123"/>
      <c r="O2850" s="123"/>
      <c r="P2850" s="259"/>
      <c r="Q2850" s="124" t="str">
        <f t="shared" si="223"/>
        <v/>
      </c>
      <c r="R2850" s="125" t="str">
        <f t="shared" si="224"/>
        <v/>
      </c>
      <c r="S2850" s="121"/>
      <c r="T2850" s="236"/>
      <c r="U2850" s="127"/>
    </row>
    <row r="2851" spans="1:21">
      <c r="A2851" s="94">
        <v>2847</v>
      </c>
      <c r="B2851" s="111"/>
      <c r="C2851" s="95" t="str">
        <f>IF($B2851="","",IF(VLOOKUP($B2851,競技者!$A$5:$I$1004,2,FALSE)="","",VLOOKUP($B2851,競技者!$A$5:$I$1004,2,FALSE)))</f>
        <v/>
      </c>
      <c r="D2851" s="95" t="str">
        <f>IF($B2851="","",IF(VLOOKUP($B2851,競技者!$A$5:$I$1004,3,FALSE)="","",VLOOKUP($B2851,競技者!$A$5:$I$1004,3,FALSE)))</f>
        <v/>
      </c>
      <c r="E2851" s="95" t="str">
        <f>IF($B2851="","",IF(VLOOKUP($B2851,競技者!$A$5:$I$1004,4,FALSE)="","",VLOOKUP($B2851,競技者!$A$5:$I$1004,4,FALSE)))</f>
        <v/>
      </c>
      <c r="F2851" s="95" t="str">
        <f>IF($B2851="","",IF(VLOOKUP($B2851,競技者!$A$5:$I$1004,7,FALSE)="","",VLOOKUP($B2851,競技者!$A$5:$I$1004,7,FALSE)))</f>
        <v/>
      </c>
      <c r="G2851" s="95" t="str">
        <f>IF($B2851="","",IF(VLOOKUP($B2851,競技者!$A$5:$I$1004,9,FALSE)="","",VLOOKUP($B2851,競技者!$A$5:$I$1004,9,FALSE)))</f>
        <v/>
      </c>
      <c r="H2851" s="109"/>
      <c r="I2851" s="95" t="str">
        <f t="shared" si="220"/>
        <v/>
      </c>
      <c r="J2851" s="96"/>
      <c r="K2851" s="107" t="str">
        <f t="shared" si="221"/>
        <v/>
      </c>
      <c r="L2851" s="96"/>
      <c r="M2851" s="107" t="str">
        <f t="shared" si="222"/>
        <v/>
      </c>
      <c r="N2851" s="103"/>
      <c r="O2851" s="103"/>
      <c r="P2851" s="260"/>
      <c r="Q2851" s="97" t="str">
        <f t="shared" si="223"/>
        <v/>
      </c>
      <c r="R2851" s="98" t="str">
        <f t="shared" si="224"/>
        <v/>
      </c>
      <c r="S2851" s="96"/>
      <c r="T2851" s="234"/>
      <c r="U2851" s="105"/>
    </row>
    <row r="2852" spans="1:21">
      <c r="A2852" s="94">
        <v>2848</v>
      </c>
      <c r="B2852" s="111"/>
      <c r="C2852" s="95" t="str">
        <f>IF($B2852="","",IF(VLOOKUP($B2852,競技者!$A$5:$I$1004,2,FALSE)="","",VLOOKUP($B2852,競技者!$A$5:$I$1004,2,FALSE)))</f>
        <v/>
      </c>
      <c r="D2852" s="95" t="str">
        <f>IF($B2852="","",IF(VLOOKUP($B2852,競技者!$A$5:$I$1004,3,FALSE)="","",VLOOKUP($B2852,競技者!$A$5:$I$1004,3,FALSE)))</f>
        <v/>
      </c>
      <c r="E2852" s="95" t="str">
        <f>IF($B2852="","",IF(VLOOKUP($B2852,競技者!$A$5:$I$1004,4,FALSE)="","",VLOOKUP($B2852,競技者!$A$5:$I$1004,4,FALSE)))</f>
        <v/>
      </c>
      <c r="F2852" s="95" t="str">
        <f>IF($B2852="","",IF(VLOOKUP($B2852,競技者!$A$5:$I$1004,7,FALSE)="","",VLOOKUP($B2852,競技者!$A$5:$I$1004,7,FALSE)))</f>
        <v/>
      </c>
      <c r="G2852" s="95" t="str">
        <f>IF($B2852="","",IF(VLOOKUP($B2852,競技者!$A$5:$I$1004,9,FALSE)="","",VLOOKUP($B2852,競技者!$A$5:$I$1004,9,FALSE)))</f>
        <v/>
      </c>
      <c r="H2852" s="109"/>
      <c r="I2852" s="95" t="str">
        <f t="shared" si="220"/>
        <v/>
      </c>
      <c r="J2852" s="96"/>
      <c r="K2852" s="107" t="str">
        <f t="shared" si="221"/>
        <v/>
      </c>
      <c r="L2852" s="96"/>
      <c r="M2852" s="107" t="str">
        <f t="shared" si="222"/>
        <v/>
      </c>
      <c r="N2852" s="103"/>
      <c r="O2852" s="103"/>
      <c r="P2852" s="260"/>
      <c r="Q2852" s="97" t="str">
        <f t="shared" si="223"/>
        <v/>
      </c>
      <c r="R2852" s="98" t="str">
        <f t="shared" si="224"/>
        <v/>
      </c>
      <c r="S2852" s="96"/>
      <c r="T2852" s="234"/>
      <c r="U2852" s="105"/>
    </row>
    <row r="2853" spans="1:21">
      <c r="A2853" s="94">
        <v>2849</v>
      </c>
      <c r="B2853" s="111"/>
      <c r="C2853" s="95" t="str">
        <f>IF($B2853="","",IF(VLOOKUP($B2853,競技者!$A$5:$I$1004,2,FALSE)="","",VLOOKUP($B2853,競技者!$A$5:$I$1004,2,FALSE)))</f>
        <v/>
      </c>
      <c r="D2853" s="95" t="str">
        <f>IF($B2853="","",IF(VLOOKUP($B2853,競技者!$A$5:$I$1004,3,FALSE)="","",VLOOKUP($B2853,競技者!$A$5:$I$1004,3,FALSE)))</f>
        <v/>
      </c>
      <c r="E2853" s="95" t="str">
        <f>IF($B2853="","",IF(VLOOKUP($B2853,競技者!$A$5:$I$1004,4,FALSE)="","",VLOOKUP($B2853,競技者!$A$5:$I$1004,4,FALSE)))</f>
        <v/>
      </c>
      <c r="F2853" s="95" t="str">
        <f>IF($B2853="","",IF(VLOOKUP($B2853,競技者!$A$5:$I$1004,7,FALSE)="","",VLOOKUP($B2853,競技者!$A$5:$I$1004,7,FALSE)))</f>
        <v/>
      </c>
      <c r="G2853" s="95" t="str">
        <f>IF($B2853="","",IF(VLOOKUP($B2853,競技者!$A$5:$I$1004,9,FALSE)="","",VLOOKUP($B2853,競技者!$A$5:$I$1004,9,FALSE)))</f>
        <v/>
      </c>
      <c r="H2853" s="109"/>
      <c r="I2853" s="95" t="str">
        <f t="shared" si="220"/>
        <v/>
      </c>
      <c r="J2853" s="96"/>
      <c r="K2853" s="107" t="str">
        <f t="shared" si="221"/>
        <v/>
      </c>
      <c r="L2853" s="96"/>
      <c r="M2853" s="107" t="str">
        <f t="shared" si="222"/>
        <v/>
      </c>
      <c r="N2853" s="103"/>
      <c r="O2853" s="103"/>
      <c r="P2853" s="260"/>
      <c r="Q2853" s="97" t="str">
        <f t="shared" si="223"/>
        <v/>
      </c>
      <c r="R2853" s="98" t="str">
        <f t="shared" si="224"/>
        <v/>
      </c>
      <c r="S2853" s="96"/>
      <c r="T2853" s="234"/>
      <c r="U2853" s="105"/>
    </row>
    <row r="2854" spans="1:21" ht="12.6" thickBot="1">
      <c r="A2854" s="94">
        <v>2850</v>
      </c>
      <c r="B2854" s="217"/>
      <c r="C2854" s="218" t="str">
        <f>IF($B2854="","",IF(VLOOKUP($B2854,競技者!$A$5:$I$1004,2,FALSE)="","",VLOOKUP($B2854,競技者!$A$5:$I$1004,2,FALSE)))</f>
        <v/>
      </c>
      <c r="D2854" s="218" t="str">
        <f>IF($B2854="","",IF(VLOOKUP($B2854,競技者!$A$5:$I$1004,3,FALSE)="","",VLOOKUP($B2854,競技者!$A$5:$I$1004,3,FALSE)))</f>
        <v/>
      </c>
      <c r="E2854" s="218" t="str">
        <f>IF($B2854="","",IF(VLOOKUP($B2854,競技者!$A$5:$I$1004,4,FALSE)="","",VLOOKUP($B2854,競技者!$A$5:$I$1004,4,FALSE)))</f>
        <v/>
      </c>
      <c r="F2854" s="218" t="str">
        <f>IF($B2854="","",IF(VLOOKUP($B2854,競技者!$A$5:$I$1004,7,FALSE)="","",VLOOKUP($B2854,競技者!$A$5:$I$1004,7,FALSE)))</f>
        <v/>
      </c>
      <c r="G2854" s="218" t="str">
        <f>IF($B2854="","",IF(VLOOKUP($B2854,競技者!$A$5:$I$1004,9,FALSE)="","",VLOOKUP($B2854,競技者!$A$5:$I$1004,9,FALSE)))</f>
        <v/>
      </c>
      <c r="H2854" s="219"/>
      <c r="I2854" s="218" t="str">
        <f t="shared" si="220"/>
        <v/>
      </c>
      <c r="J2854" s="220"/>
      <c r="K2854" s="221" t="str">
        <f t="shared" si="221"/>
        <v/>
      </c>
      <c r="L2854" s="220"/>
      <c r="M2854" s="221" t="str">
        <f t="shared" si="222"/>
        <v/>
      </c>
      <c r="N2854" s="262"/>
      <c r="O2854" s="262"/>
      <c r="P2854" s="263"/>
      <c r="Q2854" s="222" t="str">
        <f t="shared" si="223"/>
        <v/>
      </c>
      <c r="R2854" s="223" t="str">
        <f t="shared" si="224"/>
        <v/>
      </c>
      <c r="S2854" s="220"/>
      <c r="T2854" s="237"/>
      <c r="U2854" s="224"/>
    </row>
    <row r="2855" spans="1:21">
      <c r="A2855" s="94">
        <v>2851</v>
      </c>
      <c r="B2855" s="199"/>
      <c r="C2855" s="120" t="str">
        <f>IF($B2855="","",IF(VLOOKUP($B2855,競技者!$A$5:$I$1004,2,FALSE)="","",VLOOKUP($B2855,競技者!$A$5:$I$1004,2,FALSE)))</f>
        <v/>
      </c>
      <c r="D2855" s="120" t="str">
        <f>IF($B2855="","",IF(VLOOKUP($B2855,競技者!$A$5:$I$1004,3,FALSE)="","",VLOOKUP($B2855,競技者!$A$5:$I$1004,3,FALSE)))</f>
        <v/>
      </c>
      <c r="E2855" s="120" t="str">
        <f>IF($B2855="","",IF(VLOOKUP($B2855,競技者!$A$5:$I$1004,4,FALSE)="","",VLOOKUP($B2855,競技者!$A$5:$I$1004,4,FALSE)))</f>
        <v/>
      </c>
      <c r="F2855" s="120" t="str">
        <f>IF($B2855="","",IF(VLOOKUP($B2855,競技者!$A$5:$I$1004,7,FALSE)="","",VLOOKUP($B2855,競技者!$A$5:$I$1004,7,FALSE)))</f>
        <v/>
      </c>
      <c r="G2855" s="120" t="str">
        <f>IF($B2855="","",IF(VLOOKUP($B2855,競技者!$A$5:$I$1004,9,FALSE)="","",VLOOKUP($B2855,競技者!$A$5:$I$1004,9,FALSE)))</f>
        <v/>
      </c>
      <c r="H2855" s="119"/>
      <c r="I2855" s="120" t="str">
        <f t="shared" si="220"/>
        <v/>
      </c>
      <c r="J2855" s="121"/>
      <c r="K2855" s="122" t="str">
        <f t="shared" si="221"/>
        <v/>
      </c>
      <c r="L2855" s="121"/>
      <c r="M2855" s="122" t="str">
        <f t="shared" si="222"/>
        <v/>
      </c>
      <c r="N2855" s="123"/>
      <c r="O2855" s="123"/>
      <c r="P2855" s="259"/>
      <c r="Q2855" s="124" t="str">
        <f t="shared" si="223"/>
        <v/>
      </c>
      <c r="R2855" s="125" t="str">
        <f t="shared" si="224"/>
        <v/>
      </c>
      <c r="S2855" s="121"/>
      <c r="T2855" s="236"/>
      <c r="U2855" s="127"/>
    </row>
    <row r="2856" spans="1:21">
      <c r="A2856" s="94">
        <v>2852</v>
      </c>
      <c r="B2856" s="111"/>
      <c r="C2856" s="95" t="str">
        <f>IF($B2856="","",IF(VLOOKUP($B2856,競技者!$A$5:$I$1004,2,FALSE)="","",VLOOKUP($B2856,競技者!$A$5:$I$1004,2,FALSE)))</f>
        <v/>
      </c>
      <c r="D2856" s="95" t="str">
        <f>IF($B2856="","",IF(VLOOKUP($B2856,競技者!$A$5:$I$1004,3,FALSE)="","",VLOOKUP($B2856,競技者!$A$5:$I$1004,3,FALSE)))</f>
        <v/>
      </c>
      <c r="E2856" s="95" t="str">
        <f>IF($B2856="","",IF(VLOOKUP($B2856,競技者!$A$5:$I$1004,4,FALSE)="","",VLOOKUP($B2856,競技者!$A$5:$I$1004,4,FALSE)))</f>
        <v/>
      </c>
      <c r="F2856" s="95" t="str">
        <f>IF($B2856="","",IF(VLOOKUP($B2856,競技者!$A$5:$I$1004,7,FALSE)="","",VLOOKUP($B2856,競技者!$A$5:$I$1004,7,FALSE)))</f>
        <v/>
      </c>
      <c r="G2856" s="95" t="str">
        <f>IF($B2856="","",IF(VLOOKUP($B2856,競技者!$A$5:$I$1004,9,FALSE)="","",VLOOKUP($B2856,競技者!$A$5:$I$1004,9,FALSE)))</f>
        <v/>
      </c>
      <c r="H2856" s="109"/>
      <c r="I2856" s="95" t="str">
        <f t="shared" si="220"/>
        <v/>
      </c>
      <c r="J2856" s="96"/>
      <c r="K2856" s="107" t="str">
        <f t="shared" si="221"/>
        <v/>
      </c>
      <c r="L2856" s="96"/>
      <c r="M2856" s="107" t="str">
        <f t="shared" si="222"/>
        <v/>
      </c>
      <c r="N2856" s="103"/>
      <c r="O2856" s="103"/>
      <c r="P2856" s="260"/>
      <c r="Q2856" s="97" t="str">
        <f t="shared" si="223"/>
        <v/>
      </c>
      <c r="R2856" s="98" t="str">
        <f t="shared" si="224"/>
        <v/>
      </c>
      <c r="S2856" s="96"/>
      <c r="T2856" s="234"/>
      <c r="U2856" s="105"/>
    </row>
    <row r="2857" spans="1:21">
      <c r="A2857" s="94">
        <v>2853</v>
      </c>
      <c r="B2857" s="111"/>
      <c r="C2857" s="95" t="str">
        <f>IF($B2857="","",IF(VLOOKUP($B2857,競技者!$A$5:$I$1004,2,FALSE)="","",VLOOKUP($B2857,競技者!$A$5:$I$1004,2,FALSE)))</f>
        <v/>
      </c>
      <c r="D2857" s="95" t="str">
        <f>IF($B2857="","",IF(VLOOKUP($B2857,競技者!$A$5:$I$1004,3,FALSE)="","",VLOOKUP($B2857,競技者!$A$5:$I$1004,3,FALSE)))</f>
        <v/>
      </c>
      <c r="E2857" s="95" t="str">
        <f>IF($B2857="","",IF(VLOOKUP($B2857,競技者!$A$5:$I$1004,4,FALSE)="","",VLOOKUP($B2857,競技者!$A$5:$I$1004,4,FALSE)))</f>
        <v/>
      </c>
      <c r="F2857" s="95" t="str">
        <f>IF($B2857="","",IF(VLOOKUP($B2857,競技者!$A$5:$I$1004,7,FALSE)="","",VLOOKUP($B2857,競技者!$A$5:$I$1004,7,FALSE)))</f>
        <v/>
      </c>
      <c r="G2857" s="95" t="str">
        <f>IF($B2857="","",IF(VLOOKUP($B2857,競技者!$A$5:$I$1004,9,FALSE)="","",VLOOKUP($B2857,競技者!$A$5:$I$1004,9,FALSE)))</f>
        <v/>
      </c>
      <c r="H2857" s="109"/>
      <c r="I2857" s="95" t="str">
        <f t="shared" si="220"/>
        <v/>
      </c>
      <c r="J2857" s="96"/>
      <c r="K2857" s="107" t="str">
        <f t="shared" si="221"/>
        <v/>
      </c>
      <c r="L2857" s="96"/>
      <c r="M2857" s="107" t="str">
        <f t="shared" si="222"/>
        <v/>
      </c>
      <c r="N2857" s="103"/>
      <c r="O2857" s="103"/>
      <c r="P2857" s="260"/>
      <c r="Q2857" s="97" t="str">
        <f t="shared" si="223"/>
        <v/>
      </c>
      <c r="R2857" s="98" t="str">
        <f t="shared" si="224"/>
        <v/>
      </c>
      <c r="S2857" s="96"/>
      <c r="T2857" s="234"/>
      <c r="U2857" s="105"/>
    </row>
    <row r="2858" spans="1:21">
      <c r="A2858" s="94">
        <v>2854</v>
      </c>
      <c r="B2858" s="111"/>
      <c r="C2858" s="95" t="str">
        <f>IF($B2858="","",IF(VLOOKUP($B2858,競技者!$A$5:$I$1004,2,FALSE)="","",VLOOKUP($B2858,競技者!$A$5:$I$1004,2,FALSE)))</f>
        <v/>
      </c>
      <c r="D2858" s="95" t="str">
        <f>IF($B2858="","",IF(VLOOKUP($B2858,競技者!$A$5:$I$1004,3,FALSE)="","",VLOOKUP($B2858,競技者!$A$5:$I$1004,3,FALSE)))</f>
        <v/>
      </c>
      <c r="E2858" s="95" t="str">
        <f>IF($B2858="","",IF(VLOOKUP($B2858,競技者!$A$5:$I$1004,4,FALSE)="","",VLOOKUP($B2858,競技者!$A$5:$I$1004,4,FALSE)))</f>
        <v/>
      </c>
      <c r="F2858" s="95" t="str">
        <f>IF($B2858="","",IF(VLOOKUP($B2858,競技者!$A$5:$I$1004,7,FALSE)="","",VLOOKUP($B2858,競技者!$A$5:$I$1004,7,FALSE)))</f>
        <v/>
      </c>
      <c r="G2858" s="95" t="str">
        <f>IF($B2858="","",IF(VLOOKUP($B2858,競技者!$A$5:$I$1004,9,FALSE)="","",VLOOKUP($B2858,競技者!$A$5:$I$1004,9,FALSE)))</f>
        <v/>
      </c>
      <c r="H2858" s="109"/>
      <c r="I2858" s="95" t="str">
        <f t="shared" si="220"/>
        <v/>
      </c>
      <c r="J2858" s="96"/>
      <c r="K2858" s="107" t="str">
        <f t="shared" si="221"/>
        <v/>
      </c>
      <c r="L2858" s="96"/>
      <c r="M2858" s="107" t="str">
        <f t="shared" si="222"/>
        <v/>
      </c>
      <c r="N2858" s="103"/>
      <c r="O2858" s="103"/>
      <c r="P2858" s="260"/>
      <c r="Q2858" s="97" t="str">
        <f t="shared" si="223"/>
        <v/>
      </c>
      <c r="R2858" s="98" t="str">
        <f t="shared" si="224"/>
        <v/>
      </c>
      <c r="S2858" s="96"/>
      <c r="T2858" s="234"/>
      <c r="U2858" s="105"/>
    </row>
    <row r="2859" spans="1:21">
      <c r="A2859" s="94">
        <v>2855</v>
      </c>
      <c r="B2859" s="207"/>
      <c r="C2859" s="208" t="str">
        <f>IF($B2859="","",IF(VLOOKUP($B2859,競技者!$A$5:$I$1004,2,FALSE)="","",VLOOKUP($B2859,競技者!$A$5:$I$1004,2,FALSE)))</f>
        <v/>
      </c>
      <c r="D2859" s="208" t="str">
        <f>IF($B2859="","",IF(VLOOKUP($B2859,競技者!$A$5:$I$1004,3,FALSE)="","",VLOOKUP($B2859,競技者!$A$5:$I$1004,3,FALSE)))</f>
        <v/>
      </c>
      <c r="E2859" s="208" t="str">
        <f>IF($B2859="","",IF(VLOOKUP($B2859,競技者!$A$5:$I$1004,4,FALSE)="","",VLOOKUP($B2859,競技者!$A$5:$I$1004,4,FALSE)))</f>
        <v/>
      </c>
      <c r="F2859" s="208" t="str">
        <f>IF($B2859="","",IF(VLOOKUP($B2859,競技者!$A$5:$I$1004,7,FALSE)="","",VLOOKUP($B2859,競技者!$A$5:$I$1004,7,FALSE)))</f>
        <v/>
      </c>
      <c r="G2859" s="208" t="str">
        <f>IF($B2859="","",IF(VLOOKUP($B2859,競技者!$A$5:$I$1004,9,FALSE)="","",VLOOKUP($B2859,競技者!$A$5:$I$1004,9,FALSE)))</f>
        <v/>
      </c>
      <c r="H2859" s="209"/>
      <c r="I2859" s="208" t="str">
        <f t="shared" si="220"/>
        <v/>
      </c>
      <c r="J2859" s="210"/>
      <c r="K2859" s="211" t="str">
        <f t="shared" si="221"/>
        <v/>
      </c>
      <c r="L2859" s="210"/>
      <c r="M2859" s="211" t="str">
        <f t="shared" si="222"/>
        <v/>
      </c>
      <c r="N2859" s="212"/>
      <c r="O2859" s="212"/>
      <c r="P2859" s="261"/>
      <c r="Q2859" s="213" t="str">
        <f t="shared" si="223"/>
        <v/>
      </c>
      <c r="R2859" s="214" t="str">
        <f t="shared" si="224"/>
        <v/>
      </c>
      <c r="S2859" s="210"/>
      <c r="T2859" s="238"/>
      <c r="U2859" s="216"/>
    </row>
    <row r="2860" spans="1:21">
      <c r="A2860" s="94">
        <v>2856</v>
      </c>
      <c r="B2860" s="199"/>
      <c r="C2860" s="120" t="str">
        <f>IF($B2860="","",IF(VLOOKUP($B2860,競技者!$A$5:$I$1004,2,FALSE)="","",VLOOKUP($B2860,競技者!$A$5:$I$1004,2,FALSE)))</f>
        <v/>
      </c>
      <c r="D2860" s="120" t="str">
        <f>IF($B2860="","",IF(VLOOKUP($B2860,競技者!$A$5:$I$1004,3,FALSE)="","",VLOOKUP($B2860,競技者!$A$5:$I$1004,3,FALSE)))</f>
        <v/>
      </c>
      <c r="E2860" s="120" t="str">
        <f>IF($B2860="","",IF(VLOOKUP($B2860,競技者!$A$5:$I$1004,4,FALSE)="","",VLOOKUP($B2860,競技者!$A$5:$I$1004,4,FALSE)))</f>
        <v/>
      </c>
      <c r="F2860" s="120" t="str">
        <f>IF($B2860="","",IF(VLOOKUP($B2860,競技者!$A$5:$I$1004,7,FALSE)="","",VLOOKUP($B2860,競技者!$A$5:$I$1004,7,FALSE)))</f>
        <v/>
      </c>
      <c r="G2860" s="120" t="str">
        <f>IF($B2860="","",IF(VLOOKUP($B2860,競技者!$A$5:$I$1004,9,FALSE)="","",VLOOKUP($B2860,競技者!$A$5:$I$1004,9,FALSE)))</f>
        <v/>
      </c>
      <c r="H2860" s="119"/>
      <c r="I2860" s="120" t="str">
        <f t="shared" si="220"/>
        <v/>
      </c>
      <c r="J2860" s="121"/>
      <c r="K2860" s="122" t="str">
        <f t="shared" si="221"/>
        <v/>
      </c>
      <c r="L2860" s="121"/>
      <c r="M2860" s="122" t="str">
        <f t="shared" si="222"/>
        <v/>
      </c>
      <c r="N2860" s="123"/>
      <c r="O2860" s="123"/>
      <c r="P2860" s="259"/>
      <c r="Q2860" s="124" t="str">
        <f t="shared" si="223"/>
        <v/>
      </c>
      <c r="R2860" s="125" t="str">
        <f t="shared" si="224"/>
        <v/>
      </c>
      <c r="S2860" s="121"/>
      <c r="T2860" s="236"/>
      <c r="U2860" s="127"/>
    </row>
    <row r="2861" spans="1:21">
      <c r="A2861" s="94">
        <v>2857</v>
      </c>
      <c r="B2861" s="111"/>
      <c r="C2861" s="95" t="str">
        <f>IF($B2861="","",IF(VLOOKUP($B2861,競技者!$A$5:$I$1004,2,FALSE)="","",VLOOKUP($B2861,競技者!$A$5:$I$1004,2,FALSE)))</f>
        <v/>
      </c>
      <c r="D2861" s="95" t="str">
        <f>IF($B2861="","",IF(VLOOKUP($B2861,競技者!$A$5:$I$1004,3,FALSE)="","",VLOOKUP($B2861,競技者!$A$5:$I$1004,3,FALSE)))</f>
        <v/>
      </c>
      <c r="E2861" s="95" t="str">
        <f>IF($B2861="","",IF(VLOOKUP($B2861,競技者!$A$5:$I$1004,4,FALSE)="","",VLOOKUP($B2861,競技者!$A$5:$I$1004,4,FALSE)))</f>
        <v/>
      </c>
      <c r="F2861" s="95" t="str">
        <f>IF($B2861="","",IF(VLOOKUP($B2861,競技者!$A$5:$I$1004,7,FALSE)="","",VLOOKUP($B2861,競技者!$A$5:$I$1004,7,FALSE)))</f>
        <v/>
      </c>
      <c r="G2861" s="95" t="str">
        <f>IF($B2861="","",IF(VLOOKUP($B2861,競技者!$A$5:$I$1004,9,FALSE)="","",VLOOKUP($B2861,競技者!$A$5:$I$1004,9,FALSE)))</f>
        <v/>
      </c>
      <c r="H2861" s="109"/>
      <c r="I2861" s="95" t="str">
        <f t="shared" si="220"/>
        <v/>
      </c>
      <c r="J2861" s="96"/>
      <c r="K2861" s="107" t="str">
        <f t="shared" si="221"/>
        <v/>
      </c>
      <c r="L2861" s="96"/>
      <c r="M2861" s="107" t="str">
        <f t="shared" si="222"/>
        <v/>
      </c>
      <c r="N2861" s="103"/>
      <c r="O2861" s="103"/>
      <c r="P2861" s="260"/>
      <c r="Q2861" s="97" t="str">
        <f t="shared" si="223"/>
        <v/>
      </c>
      <c r="R2861" s="98" t="str">
        <f t="shared" si="224"/>
        <v/>
      </c>
      <c r="S2861" s="96"/>
      <c r="T2861" s="234"/>
      <c r="U2861" s="105"/>
    </row>
    <row r="2862" spans="1:21">
      <c r="A2862" s="94">
        <v>2858</v>
      </c>
      <c r="B2862" s="111"/>
      <c r="C2862" s="95" t="str">
        <f>IF($B2862="","",IF(VLOOKUP($B2862,競技者!$A$5:$I$1004,2,FALSE)="","",VLOOKUP($B2862,競技者!$A$5:$I$1004,2,FALSE)))</f>
        <v/>
      </c>
      <c r="D2862" s="95" t="str">
        <f>IF($B2862="","",IF(VLOOKUP($B2862,競技者!$A$5:$I$1004,3,FALSE)="","",VLOOKUP($B2862,競技者!$A$5:$I$1004,3,FALSE)))</f>
        <v/>
      </c>
      <c r="E2862" s="95" t="str">
        <f>IF($B2862="","",IF(VLOOKUP($B2862,競技者!$A$5:$I$1004,4,FALSE)="","",VLOOKUP($B2862,競技者!$A$5:$I$1004,4,FALSE)))</f>
        <v/>
      </c>
      <c r="F2862" s="95" t="str">
        <f>IF($B2862="","",IF(VLOOKUP($B2862,競技者!$A$5:$I$1004,7,FALSE)="","",VLOOKUP($B2862,競技者!$A$5:$I$1004,7,FALSE)))</f>
        <v/>
      </c>
      <c r="G2862" s="95" t="str">
        <f>IF($B2862="","",IF(VLOOKUP($B2862,競技者!$A$5:$I$1004,9,FALSE)="","",VLOOKUP($B2862,競技者!$A$5:$I$1004,9,FALSE)))</f>
        <v/>
      </c>
      <c r="H2862" s="109"/>
      <c r="I2862" s="95" t="str">
        <f t="shared" si="220"/>
        <v/>
      </c>
      <c r="J2862" s="96"/>
      <c r="K2862" s="107" t="str">
        <f t="shared" si="221"/>
        <v/>
      </c>
      <c r="L2862" s="96"/>
      <c r="M2862" s="107" t="str">
        <f t="shared" si="222"/>
        <v/>
      </c>
      <c r="N2862" s="103"/>
      <c r="O2862" s="103"/>
      <c r="P2862" s="260"/>
      <c r="Q2862" s="97" t="str">
        <f t="shared" si="223"/>
        <v/>
      </c>
      <c r="R2862" s="98" t="str">
        <f t="shared" si="224"/>
        <v/>
      </c>
      <c r="S2862" s="96"/>
      <c r="T2862" s="234"/>
      <c r="U2862" s="105"/>
    </row>
    <row r="2863" spans="1:21">
      <c r="A2863" s="94">
        <v>2859</v>
      </c>
      <c r="B2863" s="111"/>
      <c r="C2863" s="95" t="str">
        <f>IF($B2863="","",IF(VLOOKUP($B2863,競技者!$A$5:$I$1004,2,FALSE)="","",VLOOKUP($B2863,競技者!$A$5:$I$1004,2,FALSE)))</f>
        <v/>
      </c>
      <c r="D2863" s="95" t="str">
        <f>IF($B2863="","",IF(VLOOKUP($B2863,競技者!$A$5:$I$1004,3,FALSE)="","",VLOOKUP($B2863,競技者!$A$5:$I$1004,3,FALSE)))</f>
        <v/>
      </c>
      <c r="E2863" s="95" t="str">
        <f>IF($B2863="","",IF(VLOOKUP($B2863,競技者!$A$5:$I$1004,4,FALSE)="","",VLOOKUP($B2863,競技者!$A$5:$I$1004,4,FALSE)))</f>
        <v/>
      </c>
      <c r="F2863" s="95" t="str">
        <f>IF($B2863="","",IF(VLOOKUP($B2863,競技者!$A$5:$I$1004,7,FALSE)="","",VLOOKUP($B2863,競技者!$A$5:$I$1004,7,FALSE)))</f>
        <v/>
      </c>
      <c r="G2863" s="95" t="str">
        <f>IF($B2863="","",IF(VLOOKUP($B2863,競技者!$A$5:$I$1004,9,FALSE)="","",VLOOKUP($B2863,競技者!$A$5:$I$1004,9,FALSE)))</f>
        <v/>
      </c>
      <c r="H2863" s="109"/>
      <c r="I2863" s="95" t="str">
        <f t="shared" si="220"/>
        <v/>
      </c>
      <c r="J2863" s="96"/>
      <c r="K2863" s="107" t="str">
        <f t="shared" si="221"/>
        <v/>
      </c>
      <c r="L2863" s="96"/>
      <c r="M2863" s="107" t="str">
        <f t="shared" si="222"/>
        <v/>
      </c>
      <c r="N2863" s="103"/>
      <c r="O2863" s="103"/>
      <c r="P2863" s="260"/>
      <c r="Q2863" s="97" t="str">
        <f t="shared" si="223"/>
        <v/>
      </c>
      <c r="R2863" s="98" t="str">
        <f t="shared" si="224"/>
        <v/>
      </c>
      <c r="S2863" s="96"/>
      <c r="T2863" s="234"/>
      <c r="U2863" s="105"/>
    </row>
    <row r="2864" spans="1:21" ht="12.6" thickBot="1">
      <c r="A2864" s="94">
        <v>2860</v>
      </c>
      <c r="B2864" s="217"/>
      <c r="C2864" s="218" t="str">
        <f>IF($B2864="","",IF(VLOOKUP($B2864,競技者!$A$5:$I$1004,2,FALSE)="","",VLOOKUP($B2864,競技者!$A$5:$I$1004,2,FALSE)))</f>
        <v/>
      </c>
      <c r="D2864" s="218" t="str">
        <f>IF($B2864="","",IF(VLOOKUP($B2864,競技者!$A$5:$I$1004,3,FALSE)="","",VLOOKUP($B2864,競技者!$A$5:$I$1004,3,FALSE)))</f>
        <v/>
      </c>
      <c r="E2864" s="218" t="str">
        <f>IF($B2864="","",IF(VLOOKUP($B2864,競技者!$A$5:$I$1004,4,FALSE)="","",VLOOKUP($B2864,競技者!$A$5:$I$1004,4,FALSE)))</f>
        <v/>
      </c>
      <c r="F2864" s="218" t="str">
        <f>IF($B2864="","",IF(VLOOKUP($B2864,競技者!$A$5:$I$1004,7,FALSE)="","",VLOOKUP($B2864,競技者!$A$5:$I$1004,7,FALSE)))</f>
        <v/>
      </c>
      <c r="G2864" s="218" t="str">
        <f>IF($B2864="","",IF(VLOOKUP($B2864,競技者!$A$5:$I$1004,9,FALSE)="","",VLOOKUP($B2864,競技者!$A$5:$I$1004,9,FALSE)))</f>
        <v/>
      </c>
      <c r="H2864" s="219"/>
      <c r="I2864" s="218" t="str">
        <f t="shared" si="220"/>
        <v/>
      </c>
      <c r="J2864" s="220"/>
      <c r="K2864" s="221" t="str">
        <f t="shared" si="221"/>
        <v/>
      </c>
      <c r="L2864" s="220"/>
      <c r="M2864" s="221" t="str">
        <f t="shared" si="222"/>
        <v/>
      </c>
      <c r="N2864" s="262"/>
      <c r="O2864" s="262"/>
      <c r="P2864" s="263"/>
      <c r="Q2864" s="222" t="str">
        <f t="shared" si="223"/>
        <v/>
      </c>
      <c r="R2864" s="223" t="str">
        <f t="shared" si="224"/>
        <v/>
      </c>
      <c r="S2864" s="220"/>
      <c r="T2864" s="237"/>
      <c r="U2864" s="224"/>
    </row>
    <row r="2865" spans="1:21">
      <c r="A2865" s="94">
        <v>2861</v>
      </c>
      <c r="B2865" s="199"/>
      <c r="C2865" s="120" t="str">
        <f>IF($B2865="","",IF(VLOOKUP($B2865,競技者!$A$5:$I$1004,2,FALSE)="","",VLOOKUP($B2865,競技者!$A$5:$I$1004,2,FALSE)))</f>
        <v/>
      </c>
      <c r="D2865" s="120" t="str">
        <f>IF($B2865="","",IF(VLOOKUP($B2865,競技者!$A$5:$I$1004,3,FALSE)="","",VLOOKUP($B2865,競技者!$A$5:$I$1004,3,FALSE)))</f>
        <v/>
      </c>
      <c r="E2865" s="120" t="str">
        <f>IF($B2865="","",IF(VLOOKUP($B2865,競技者!$A$5:$I$1004,4,FALSE)="","",VLOOKUP($B2865,競技者!$A$5:$I$1004,4,FALSE)))</f>
        <v/>
      </c>
      <c r="F2865" s="120" t="str">
        <f>IF($B2865="","",IF(VLOOKUP($B2865,競技者!$A$5:$I$1004,7,FALSE)="","",VLOOKUP($B2865,競技者!$A$5:$I$1004,7,FALSE)))</f>
        <v/>
      </c>
      <c r="G2865" s="120" t="str">
        <f>IF($B2865="","",IF(VLOOKUP($B2865,競技者!$A$5:$I$1004,9,FALSE)="","",VLOOKUP($B2865,競技者!$A$5:$I$1004,9,FALSE)))</f>
        <v/>
      </c>
      <c r="H2865" s="119"/>
      <c r="I2865" s="120" t="str">
        <f t="shared" si="220"/>
        <v/>
      </c>
      <c r="J2865" s="121"/>
      <c r="K2865" s="122" t="str">
        <f t="shared" si="221"/>
        <v/>
      </c>
      <c r="L2865" s="121"/>
      <c r="M2865" s="122" t="str">
        <f t="shared" si="222"/>
        <v/>
      </c>
      <c r="N2865" s="123"/>
      <c r="O2865" s="123"/>
      <c r="P2865" s="259"/>
      <c r="Q2865" s="124" t="str">
        <f t="shared" si="223"/>
        <v/>
      </c>
      <c r="R2865" s="125" t="str">
        <f t="shared" si="224"/>
        <v/>
      </c>
      <c r="S2865" s="121"/>
      <c r="T2865" s="236"/>
      <c r="U2865" s="127"/>
    </row>
    <row r="2866" spans="1:21">
      <c r="A2866" s="94">
        <v>2862</v>
      </c>
      <c r="B2866" s="111"/>
      <c r="C2866" s="95" t="str">
        <f>IF($B2866="","",IF(VLOOKUP($B2866,競技者!$A$5:$I$1004,2,FALSE)="","",VLOOKUP($B2866,競技者!$A$5:$I$1004,2,FALSE)))</f>
        <v/>
      </c>
      <c r="D2866" s="95" t="str">
        <f>IF($B2866="","",IF(VLOOKUP($B2866,競技者!$A$5:$I$1004,3,FALSE)="","",VLOOKUP($B2866,競技者!$A$5:$I$1004,3,FALSE)))</f>
        <v/>
      </c>
      <c r="E2866" s="95" t="str">
        <f>IF($B2866="","",IF(VLOOKUP($B2866,競技者!$A$5:$I$1004,4,FALSE)="","",VLOOKUP($B2866,競技者!$A$5:$I$1004,4,FALSE)))</f>
        <v/>
      </c>
      <c r="F2866" s="95" t="str">
        <f>IF($B2866="","",IF(VLOOKUP($B2866,競技者!$A$5:$I$1004,7,FALSE)="","",VLOOKUP($B2866,競技者!$A$5:$I$1004,7,FALSE)))</f>
        <v/>
      </c>
      <c r="G2866" s="95" t="str">
        <f>IF($B2866="","",IF(VLOOKUP($B2866,競技者!$A$5:$I$1004,9,FALSE)="","",VLOOKUP($B2866,競技者!$A$5:$I$1004,9,FALSE)))</f>
        <v/>
      </c>
      <c r="H2866" s="109"/>
      <c r="I2866" s="95" t="str">
        <f t="shared" si="220"/>
        <v/>
      </c>
      <c r="J2866" s="96"/>
      <c r="K2866" s="107" t="str">
        <f t="shared" si="221"/>
        <v/>
      </c>
      <c r="L2866" s="96"/>
      <c r="M2866" s="107" t="str">
        <f t="shared" si="222"/>
        <v/>
      </c>
      <c r="N2866" s="103"/>
      <c r="O2866" s="103"/>
      <c r="P2866" s="260"/>
      <c r="Q2866" s="97" t="str">
        <f t="shared" si="223"/>
        <v/>
      </c>
      <c r="R2866" s="98" t="str">
        <f t="shared" si="224"/>
        <v/>
      </c>
      <c r="S2866" s="96"/>
      <c r="T2866" s="234"/>
      <c r="U2866" s="105"/>
    </row>
    <row r="2867" spans="1:21">
      <c r="A2867" s="94">
        <v>2863</v>
      </c>
      <c r="B2867" s="111"/>
      <c r="C2867" s="95" t="str">
        <f>IF($B2867="","",IF(VLOOKUP($B2867,競技者!$A$5:$I$1004,2,FALSE)="","",VLOOKUP($B2867,競技者!$A$5:$I$1004,2,FALSE)))</f>
        <v/>
      </c>
      <c r="D2867" s="95" t="str">
        <f>IF($B2867="","",IF(VLOOKUP($B2867,競技者!$A$5:$I$1004,3,FALSE)="","",VLOOKUP($B2867,競技者!$A$5:$I$1004,3,FALSE)))</f>
        <v/>
      </c>
      <c r="E2867" s="95" t="str">
        <f>IF($B2867="","",IF(VLOOKUP($B2867,競技者!$A$5:$I$1004,4,FALSE)="","",VLOOKUP($B2867,競技者!$A$5:$I$1004,4,FALSE)))</f>
        <v/>
      </c>
      <c r="F2867" s="95" t="str">
        <f>IF($B2867="","",IF(VLOOKUP($B2867,競技者!$A$5:$I$1004,7,FALSE)="","",VLOOKUP($B2867,競技者!$A$5:$I$1004,7,FALSE)))</f>
        <v/>
      </c>
      <c r="G2867" s="95" t="str">
        <f>IF($B2867="","",IF(VLOOKUP($B2867,競技者!$A$5:$I$1004,9,FALSE)="","",VLOOKUP($B2867,競技者!$A$5:$I$1004,9,FALSE)))</f>
        <v/>
      </c>
      <c r="H2867" s="109"/>
      <c r="I2867" s="95" t="str">
        <f t="shared" si="220"/>
        <v/>
      </c>
      <c r="J2867" s="96"/>
      <c r="K2867" s="107" t="str">
        <f t="shared" si="221"/>
        <v/>
      </c>
      <c r="L2867" s="96"/>
      <c r="M2867" s="107" t="str">
        <f t="shared" si="222"/>
        <v/>
      </c>
      <c r="N2867" s="103"/>
      <c r="O2867" s="103"/>
      <c r="P2867" s="260"/>
      <c r="Q2867" s="97" t="str">
        <f t="shared" si="223"/>
        <v/>
      </c>
      <c r="R2867" s="98" t="str">
        <f t="shared" si="224"/>
        <v/>
      </c>
      <c r="S2867" s="96"/>
      <c r="T2867" s="234"/>
      <c r="U2867" s="105"/>
    </row>
    <row r="2868" spans="1:21">
      <c r="A2868" s="94">
        <v>2864</v>
      </c>
      <c r="B2868" s="111"/>
      <c r="C2868" s="95" t="str">
        <f>IF($B2868="","",IF(VLOOKUP($B2868,競技者!$A$5:$I$1004,2,FALSE)="","",VLOOKUP($B2868,競技者!$A$5:$I$1004,2,FALSE)))</f>
        <v/>
      </c>
      <c r="D2868" s="95" t="str">
        <f>IF($B2868="","",IF(VLOOKUP($B2868,競技者!$A$5:$I$1004,3,FALSE)="","",VLOOKUP($B2868,競技者!$A$5:$I$1004,3,FALSE)))</f>
        <v/>
      </c>
      <c r="E2868" s="95" t="str">
        <f>IF($B2868="","",IF(VLOOKUP($B2868,競技者!$A$5:$I$1004,4,FALSE)="","",VLOOKUP($B2868,競技者!$A$5:$I$1004,4,FALSE)))</f>
        <v/>
      </c>
      <c r="F2868" s="95" t="str">
        <f>IF($B2868="","",IF(VLOOKUP($B2868,競技者!$A$5:$I$1004,7,FALSE)="","",VLOOKUP($B2868,競技者!$A$5:$I$1004,7,FALSE)))</f>
        <v/>
      </c>
      <c r="G2868" s="95" t="str">
        <f>IF($B2868="","",IF(VLOOKUP($B2868,競技者!$A$5:$I$1004,9,FALSE)="","",VLOOKUP($B2868,競技者!$A$5:$I$1004,9,FALSE)))</f>
        <v/>
      </c>
      <c r="H2868" s="109"/>
      <c r="I2868" s="95" t="str">
        <f t="shared" si="220"/>
        <v/>
      </c>
      <c r="J2868" s="96"/>
      <c r="K2868" s="107" t="str">
        <f t="shared" si="221"/>
        <v/>
      </c>
      <c r="L2868" s="96"/>
      <c r="M2868" s="107" t="str">
        <f t="shared" si="222"/>
        <v/>
      </c>
      <c r="N2868" s="103"/>
      <c r="O2868" s="103"/>
      <c r="P2868" s="260"/>
      <c r="Q2868" s="97" t="str">
        <f t="shared" si="223"/>
        <v/>
      </c>
      <c r="R2868" s="98" t="str">
        <f t="shared" si="224"/>
        <v/>
      </c>
      <c r="S2868" s="96"/>
      <c r="T2868" s="234"/>
      <c r="U2868" s="105"/>
    </row>
    <row r="2869" spans="1:21">
      <c r="A2869" s="94">
        <v>2865</v>
      </c>
      <c r="B2869" s="207"/>
      <c r="C2869" s="208" t="str">
        <f>IF($B2869="","",IF(VLOOKUP($B2869,競技者!$A$5:$I$1004,2,FALSE)="","",VLOOKUP($B2869,競技者!$A$5:$I$1004,2,FALSE)))</f>
        <v/>
      </c>
      <c r="D2869" s="208" t="str">
        <f>IF($B2869="","",IF(VLOOKUP($B2869,競技者!$A$5:$I$1004,3,FALSE)="","",VLOOKUP($B2869,競技者!$A$5:$I$1004,3,FALSE)))</f>
        <v/>
      </c>
      <c r="E2869" s="208" t="str">
        <f>IF($B2869="","",IF(VLOOKUP($B2869,競技者!$A$5:$I$1004,4,FALSE)="","",VLOOKUP($B2869,競技者!$A$5:$I$1004,4,FALSE)))</f>
        <v/>
      </c>
      <c r="F2869" s="208" t="str">
        <f>IF($B2869="","",IF(VLOOKUP($B2869,競技者!$A$5:$I$1004,7,FALSE)="","",VLOOKUP($B2869,競技者!$A$5:$I$1004,7,FALSE)))</f>
        <v/>
      </c>
      <c r="G2869" s="208" t="str">
        <f>IF($B2869="","",IF(VLOOKUP($B2869,競技者!$A$5:$I$1004,9,FALSE)="","",VLOOKUP($B2869,競技者!$A$5:$I$1004,9,FALSE)))</f>
        <v/>
      </c>
      <c r="H2869" s="209"/>
      <c r="I2869" s="208" t="str">
        <f t="shared" si="220"/>
        <v/>
      </c>
      <c r="J2869" s="210"/>
      <c r="K2869" s="211" t="str">
        <f t="shared" si="221"/>
        <v/>
      </c>
      <c r="L2869" s="210"/>
      <c r="M2869" s="211" t="str">
        <f t="shared" si="222"/>
        <v/>
      </c>
      <c r="N2869" s="212"/>
      <c r="O2869" s="212"/>
      <c r="P2869" s="261"/>
      <c r="Q2869" s="213" t="str">
        <f t="shared" si="223"/>
        <v/>
      </c>
      <c r="R2869" s="214" t="str">
        <f t="shared" si="224"/>
        <v/>
      </c>
      <c r="S2869" s="210"/>
      <c r="T2869" s="238"/>
      <c r="U2869" s="216"/>
    </row>
    <row r="2870" spans="1:21">
      <c r="A2870" s="94">
        <v>2866</v>
      </c>
      <c r="B2870" s="199"/>
      <c r="C2870" s="120" t="str">
        <f>IF($B2870="","",IF(VLOOKUP($B2870,競技者!$A$5:$I$1004,2,FALSE)="","",VLOOKUP($B2870,競技者!$A$5:$I$1004,2,FALSE)))</f>
        <v/>
      </c>
      <c r="D2870" s="120" t="str">
        <f>IF($B2870="","",IF(VLOOKUP($B2870,競技者!$A$5:$I$1004,3,FALSE)="","",VLOOKUP($B2870,競技者!$A$5:$I$1004,3,FALSE)))</f>
        <v/>
      </c>
      <c r="E2870" s="120" t="str">
        <f>IF($B2870="","",IF(VLOOKUP($B2870,競技者!$A$5:$I$1004,4,FALSE)="","",VLOOKUP($B2870,競技者!$A$5:$I$1004,4,FALSE)))</f>
        <v/>
      </c>
      <c r="F2870" s="120" t="str">
        <f>IF($B2870="","",IF(VLOOKUP($B2870,競技者!$A$5:$I$1004,7,FALSE)="","",VLOOKUP($B2870,競技者!$A$5:$I$1004,7,FALSE)))</f>
        <v/>
      </c>
      <c r="G2870" s="120" t="str">
        <f>IF($B2870="","",IF(VLOOKUP($B2870,競技者!$A$5:$I$1004,9,FALSE)="","",VLOOKUP($B2870,競技者!$A$5:$I$1004,9,FALSE)))</f>
        <v/>
      </c>
      <c r="H2870" s="119"/>
      <c r="I2870" s="120" t="str">
        <f t="shared" si="220"/>
        <v/>
      </c>
      <c r="J2870" s="121"/>
      <c r="K2870" s="122" t="str">
        <f t="shared" si="221"/>
        <v/>
      </c>
      <c r="L2870" s="121"/>
      <c r="M2870" s="122" t="str">
        <f t="shared" si="222"/>
        <v/>
      </c>
      <c r="N2870" s="123"/>
      <c r="O2870" s="123"/>
      <c r="P2870" s="259"/>
      <c r="Q2870" s="124" t="str">
        <f t="shared" si="223"/>
        <v/>
      </c>
      <c r="R2870" s="125" t="str">
        <f t="shared" si="224"/>
        <v/>
      </c>
      <c r="S2870" s="121"/>
      <c r="T2870" s="236"/>
      <c r="U2870" s="127"/>
    </row>
    <row r="2871" spans="1:21">
      <c r="A2871" s="94">
        <v>2867</v>
      </c>
      <c r="B2871" s="111"/>
      <c r="C2871" s="95" t="str">
        <f>IF($B2871="","",IF(VLOOKUP($B2871,競技者!$A$5:$I$1004,2,FALSE)="","",VLOOKUP($B2871,競技者!$A$5:$I$1004,2,FALSE)))</f>
        <v/>
      </c>
      <c r="D2871" s="95" t="str">
        <f>IF($B2871="","",IF(VLOOKUP($B2871,競技者!$A$5:$I$1004,3,FALSE)="","",VLOOKUP($B2871,競技者!$A$5:$I$1004,3,FALSE)))</f>
        <v/>
      </c>
      <c r="E2871" s="95" t="str">
        <f>IF($B2871="","",IF(VLOOKUP($B2871,競技者!$A$5:$I$1004,4,FALSE)="","",VLOOKUP($B2871,競技者!$A$5:$I$1004,4,FALSE)))</f>
        <v/>
      </c>
      <c r="F2871" s="95" t="str">
        <f>IF($B2871="","",IF(VLOOKUP($B2871,競技者!$A$5:$I$1004,7,FALSE)="","",VLOOKUP($B2871,競技者!$A$5:$I$1004,7,FALSE)))</f>
        <v/>
      </c>
      <c r="G2871" s="95" t="str">
        <f>IF($B2871="","",IF(VLOOKUP($B2871,競技者!$A$5:$I$1004,9,FALSE)="","",VLOOKUP($B2871,競技者!$A$5:$I$1004,9,FALSE)))</f>
        <v/>
      </c>
      <c r="H2871" s="109"/>
      <c r="I2871" s="95" t="str">
        <f t="shared" si="220"/>
        <v/>
      </c>
      <c r="J2871" s="96"/>
      <c r="K2871" s="107" t="str">
        <f t="shared" si="221"/>
        <v/>
      </c>
      <c r="L2871" s="96"/>
      <c r="M2871" s="107" t="str">
        <f t="shared" si="222"/>
        <v/>
      </c>
      <c r="N2871" s="103"/>
      <c r="O2871" s="103"/>
      <c r="P2871" s="260"/>
      <c r="Q2871" s="97" t="str">
        <f t="shared" si="223"/>
        <v/>
      </c>
      <c r="R2871" s="98" t="str">
        <f t="shared" si="224"/>
        <v/>
      </c>
      <c r="S2871" s="96"/>
      <c r="T2871" s="234"/>
      <c r="U2871" s="105"/>
    </row>
    <row r="2872" spans="1:21">
      <c r="A2872" s="94">
        <v>2868</v>
      </c>
      <c r="B2872" s="111"/>
      <c r="C2872" s="95" t="str">
        <f>IF($B2872="","",IF(VLOOKUP($B2872,競技者!$A$5:$I$1004,2,FALSE)="","",VLOOKUP($B2872,競技者!$A$5:$I$1004,2,FALSE)))</f>
        <v/>
      </c>
      <c r="D2872" s="95" t="str">
        <f>IF($B2872="","",IF(VLOOKUP($B2872,競技者!$A$5:$I$1004,3,FALSE)="","",VLOOKUP($B2872,競技者!$A$5:$I$1004,3,FALSE)))</f>
        <v/>
      </c>
      <c r="E2872" s="95" t="str">
        <f>IF($B2872="","",IF(VLOOKUP($B2872,競技者!$A$5:$I$1004,4,FALSE)="","",VLOOKUP($B2872,競技者!$A$5:$I$1004,4,FALSE)))</f>
        <v/>
      </c>
      <c r="F2872" s="95" t="str">
        <f>IF($B2872="","",IF(VLOOKUP($B2872,競技者!$A$5:$I$1004,7,FALSE)="","",VLOOKUP($B2872,競技者!$A$5:$I$1004,7,FALSE)))</f>
        <v/>
      </c>
      <c r="G2872" s="95" t="str">
        <f>IF($B2872="","",IF(VLOOKUP($B2872,競技者!$A$5:$I$1004,9,FALSE)="","",VLOOKUP($B2872,競技者!$A$5:$I$1004,9,FALSE)))</f>
        <v/>
      </c>
      <c r="H2872" s="109"/>
      <c r="I2872" s="95" t="str">
        <f t="shared" si="220"/>
        <v/>
      </c>
      <c r="J2872" s="96"/>
      <c r="K2872" s="107" t="str">
        <f t="shared" si="221"/>
        <v/>
      </c>
      <c r="L2872" s="96"/>
      <c r="M2872" s="107" t="str">
        <f t="shared" si="222"/>
        <v/>
      </c>
      <c r="N2872" s="103"/>
      <c r="O2872" s="103"/>
      <c r="P2872" s="260"/>
      <c r="Q2872" s="97" t="str">
        <f t="shared" si="223"/>
        <v/>
      </c>
      <c r="R2872" s="98" t="str">
        <f t="shared" si="224"/>
        <v/>
      </c>
      <c r="S2872" s="96"/>
      <c r="T2872" s="234"/>
      <c r="U2872" s="105"/>
    </row>
    <row r="2873" spans="1:21">
      <c r="A2873" s="94">
        <v>2869</v>
      </c>
      <c r="B2873" s="111"/>
      <c r="C2873" s="95" t="str">
        <f>IF($B2873="","",IF(VLOOKUP($B2873,競技者!$A$5:$I$1004,2,FALSE)="","",VLOOKUP($B2873,競技者!$A$5:$I$1004,2,FALSE)))</f>
        <v/>
      </c>
      <c r="D2873" s="95" t="str">
        <f>IF($B2873="","",IF(VLOOKUP($B2873,競技者!$A$5:$I$1004,3,FALSE)="","",VLOOKUP($B2873,競技者!$A$5:$I$1004,3,FALSE)))</f>
        <v/>
      </c>
      <c r="E2873" s="95" t="str">
        <f>IF($B2873="","",IF(VLOOKUP($B2873,競技者!$A$5:$I$1004,4,FALSE)="","",VLOOKUP($B2873,競技者!$A$5:$I$1004,4,FALSE)))</f>
        <v/>
      </c>
      <c r="F2873" s="95" t="str">
        <f>IF($B2873="","",IF(VLOOKUP($B2873,競技者!$A$5:$I$1004,7,FALSE)="","",VLOOKUP($B2873,競技者!$A$5:$I$1004,7,FALSE)))</f>
        <v/>
      </c>
      <c r="G2873" s="95" t="str">
        <f>IF($B2873="","",IF(VLOOKUP($B2873,競技者!$A$5:$I$1004,9,FALSE)="","",VLOOKUP($B2873,競技者!$A$5:$I$1004,9,FALSE)))</f>
        <v/>
      </c>
      <c r="H2873" s="109"/>
      <c r="I2873" s="95" t="str">
        <f t="shared" si="220"/>
        <v/>
      </c>
      <c r="J2873" s="96"/>
      <c r="K2873" s="107" t="str">
        <f t="shared" si="221"/>
        <v/>
      </c>
      <c r="L2873" s="96"/>
      <c r="M2873" s="107" t="str">
        <f t="shared" si="222"/>
        <v/>
      </c>
      <c r="N2873" s="103"/>
      <c r="O2873" s="103"/>
      <c r="P2873" s="260"/>
      <c r="Q2873" s="97" t="str">
        <f t="shared" si="223"/>
        <v/>
      </c>
      <c r="R2873" s="98" t="str">
        <f t="shared" si="224"/>
        <v/>
      </c>
      <c r="S2873" s="96"/>
      <c r="T2873" s="234"/>
      <c r="U2873" s="105"/>
    </row>
    <row r="2874" spans="1:21" ht="12.6" thickBot="1">
      <c r="A2874" s="94">
        <v>2870</v>
      </c>
      <c r="B2874" s="217"/>
      <c r="C2874" s="218" t="str">
        <f>IF($B2874="","",IF(VLOOKUP($B2874,競技者!$A$5:$I$1004,2,FALSE)="","",VLOOKUP($B2874,競技者!$A$5:$I$1004,2,FALSE)))</f>
        <v/>
      </c>
      <c r="D2874" s="218" t="str">
        <f>IF($B2874="","",IF(VLOOKUP($B2874,競技者!$A$5:$I$1004,3,FALSE)="","",VLOOKUP($B2874,競技者!$A$5:$I$1004,3,FALSE)))</f>
        <v/>
      </c>
      <c r="E2874" s="218" t="str">
        <f>IF($B2874="","",IF(VLOOKUP($B2874,競技者!$A$5:$I$1004,4,FALSE)="","",VLOOKUP($B2874,競技者!$A$5:$I$1004,4,FALSE)))</f>
        <v/>
      </c>
      <c r="F2874" s="218" t="str">
        <f>IF($B2874="","",IF(VLOOKUP($B2874,競技者!$A$5:$I$1004,7,FALSE)="","",VLOOKUP($B2874,競技者!$A$5:$I$1004,7,FALSE)))</f>
        <v/>
      </c>
      <c r="G2874" s="218" t="str">
        <f>IF($B2874="","",IF(VLOOKUP($B2874,競技者!$A$5:$I$1004,9,FALSE)="","",VLOOKUP($B2874,競技者!$A$5:$I$1004,9,FALSE)))</f>
        <v/>
      </c>
      <c r="H2874" s="219"/>
      <c r="I2874" s="218" t="str">
        <f t="shared" si="220"/>
        <v/>
      </c>
      <c r="J2874" s="220"/>
      <c r="K2874" s="221" t="str">
        <f t="shared" si="221"/>
        <v/>
      </c>
      <c r="L2874" s="220"/>
      <c r="M2874" s="221" t="str">
        <f t="shared" si="222"/>
        <v/>
      </c>
      <c r="N2874" s="262"/>
      <c r="O2874" s="262"/>
      <c r="P2874" s="263"/>
      <c r="Q2874" s="222" t="str">
        <f t="shared" si="223"/>
        <v/>
      </c>
      <c r="R2874" s="223" t="str">
        <f t="shared" si="224"/>
        <v/>
      </c>
      <c r="S2874" s="220"/>
      <c r="T2874" s="237"/>
      <c r="U2874" s="224"/>
    </row>
    <row r="2875" spans="1:21">
      <c r="A2875" s="94">
        <v>2871</v>
      </c>
      <c r="B2875" s="199"/>
      <c r="C2875" s="120" t="str">
        <f>IF($B2875="","",IF(VLOOKUP($B2875,競技者!$A$5:$I$1004,2,FALSE)="","",VLOOKUP($B2875,競技者!$A$5:$I$1004,2,FALSE)))</f>
        <v/>
      </c>
      <c r="D2875" s="120" t="str">
        <f>IF($B2875="","",IF(VLOOKUP($B2875,競技者!$A$5:$I$1004,3,FALSE)="","",VLOOKUP($B2875,競技者!$A$5:$I$1004,3,FALSE)))</f>
        <v/>
      </c>
      <c r="E2875" s="120" t="str">
        <f>IF($B2875="","",IF(VLOOKUP($B2875,競技者!$A$5:$I$1004,4,FALSE)="","",VLOOKUP($B2875,競技者!$A$5:$I$1004,4,FALSE)))</f>
        <v/>
      </c>
      <c r="F2875" s="120" t="str">
        <f>IF($B2875="","",IF(VLOOKUP($B2875,競技者!$A$5:$I$1004,7,FALSE)="","",VLOOKUP($B2875,競技者!$A$5:$I$1004,7,FALSE)))</f>
        <v/>
      </c>
      <c r="G2875" s="120" t="str">
        <f>IF($B2875="","",IF(VLOOKUP($B2875,競技者!$A$5:$I$1004,9,FALSE)="","",VLOOKUP($B2875,競技者!$A$5:$I$1004,9,FALSE)))</f>
        <v/>
      </c>
      <c r="H2875" s="119"/>
      <c r="I2875" s="120" t="str">
        <f t="shared" si="220"/>
        <v/>
      </c>
      <c r="J2875" s="121"/>
      <c r="K2875" s="122" t="str">
        <f t="shared" si="221"/>
        <v/>
      </c>
      <c r="L2875" s="121"/>
      <c r="M2875" s="122" t="str">
        <f t="shared" si="222"/>
        <v/>
      </c>
      <c r="N2875" s="123"/>
      <c r="O2875" s="123"/>
      <c r="P2875" s="259"/>
      <c r="Q2875" s="124" t="str">
        <f t="shared" si="223"/>
        <v/>
      </c>
      <c r="R2875" s="125" t="str">
        <f t="shared" si="224"/>
        <v/>
      </c>
      <c r="S2875" s="121"/>
      <c r="T2875" s="236"/>
      <c r="U2875" s="127"/>
    </row>
    <row r="2876" spans="1:21">
      <c r="A2876" s="94">
        <v>2872</v>
      </c>
      <c r="B2876" s="111"/>
      <c r="C2876" s="95" t="str">
        <f>IF($B2876="","",IF(VLOOKUP($B2876,競技者!$A$5:$I$1004,2,FALSE)="","",VLOOKUP($B2876,競技者!$A$5:$I$1004,2,FALSE)))</f>
        <v/>
      </c>
      <c r="D2876" s="95" t="str">
        <f>IF($B2876="","",IF(VLOOKUP($B2876,競技者!$A$5:$I$1004,3,FALSE)="","",VLOOKUP($B2876,競技者!$A$5:$I$1004,3,FALSE)))</f>
        <v/>
      </c>
      <c r="E2876" s="95" t="str">
        <f>IF($B2876="","",IF(VLOOKUP($B2876,競技者!$A$5:$I$1004,4,FALSE)="","",VLOOKUP($B2876,競技者!$A$5:$I$1004,4,FALSE)))</f>
        <v/>
      </c>
      <c r="F2876" s="95" t="str">
        <f>IF($B2876="","",IF(VLOOKUP($B2876,競技者!$A$5:$I$1004,7,FALSE)="","",VLOOKUP($B2876,競技者!$A$5:$I$1004,7,FALSE)))</f>
        <v/>
      </c>
      <c r="G2876" s="95" t="str">
        <f>IF($B2876="","",IF(VLOOKUP($B2876,競技者!$A$5:$I$1004,9,FALSE)="","",VLOOKUP($B2876,競技者!$A$5:$I$1004,9,FALSE)))</f>
        <v/>
      </c>
      <c r="H2876" s="109"/>
      <c r="I2876" s="95" t="str">
        <f t="shared" si="220"/>
        <v/>
      </c>
      <c r="J2876" s="96"/>
      <c r="K2876" s="107" t="str">
        <f t="shared" si="221"/>
        <v/>
      </c>
      <c r="L2876" s="96"/>
      <c r="M2876" s="107" t="str">
        <f t="shared" si="222"/>
        <v/>
      </c>
      <c r="N2876" s="103"/>
      <c r="O2876" s="103"/>
      <c r="P2876" s="260"/>
      <c r="Q2876" s="97" t="str">
        <f t="shared" si="223"/>
        <v/>
      </c>
      <c r="R2876" s="98" t="str">
        <f t="shared" si="224"/>
        <v/>
      </c>
      <c r="S2876" s="96"/>
      <c r="T2876" s="234"/>
      <c r="U2876" s="105"/>
    </row>
    <row r="2877" spans="1:21">
      <c r="A2877" s="94">
        <v>2873</v>
      </c>
      <c r="B2877" s="111"/>
      <c r="C2877" s="95" t="str">
        <f>IF($B2877="","",IF(VLOOKUP($B2877,競技者!$A$5:$I$1004,2,FALSE)="","",VLOOKUP($B2877,競技者!$A$5:$I$1004,2,FALSE)))</f>
        <v/>
      </c>
      <c r="D2877" s="95" t="str">
        <f>IF($B2877="","",IF(VLOOKUP($B2877,競技者!$A$5:$I$1004,3,FALSE)="","",VLOOKUP($B2877,競技者!$A$5:$I$1004,3,FALSE)))</f>
        <v/>
      </c>
      <c r="E2877" s="95" t="str">
        <f>IF($B2877="","",IF(VLOOKUP($B2877,競技者!$A$5:$I$1004,4,FALSE)="","",VLOOKUP($B2877,競技者!$A$5:$I$1004,4,FALSE)))</f>
        <v/>
      </c>
      <c r="F2877" s="95" t="str">
        <f>IF($B2877="","",IF(VLOOKUP($B2877,競技者!$A$5:$I$1004,7,FALSE)="","",VLOOKUP($B2877,競技者!$A$5:$I$1004,7,FALSE)))</f>
        <v/>
      </c>
      <c r="G2877" s="95" t="str">
        <f>IF($B2877="","",IF(VLOOKUP($B2877,競技者!$A$5:$I$1004,9,FALSE)="","",VLOOKUP($B2877,競技者!$A$5:$I$1004,9,FALSE)))</f>
        <v/>
      </c>
      <c r="H2877" s="109"/>
      <c r="I2877" s="95" t="str">
        <f t="shared" si="220"/>
        <v/>
      </c>
      <c r="J2877" s="96"/>
      <c r="K2877" s="107" t="str">
        <f t="shared" si="221"/>
        <v/>
      </c>
      <c r="L2877" s="96"/>
      <c r="M2877" s="107" t="str">
        <f t="shared" si="222"/>
        <v/>
      </c>
      <c r="N2877" s="103"/>
      <c r="O2877" s="103"/>
      <c r="P2877" s="260"/>
      <c r="Q2877" s="97" t="str">
        <f t="shared" si="223"/>
        <v/>
      </c>
      <c r="R2877" s="98" t="str">
        <f t="shared" si="224"/>
        <v/>
      </c>
      <c r="S2877" s="96"/>
      <c r="T2877" s="234"/>
      <c r="U2877" s="105"/>
    </row>
    <row r="2878" spans="1:21">
      <c r="A2878" s="94">
        <v>2874</v>
      </c>
      <c r="B2878" s="111"/>
      <c r="C2878" s="95" t="str">
        <f>IF($B2878="","",IF(VLOOKUP($B2878,競技者!$A$5:$I$1004,2,FALSE)="","",VLOOKUP($B2878,競技者!$A$5:$I$1004,2,FALSE)))</f>
        <v/>
      </c>
      <c r="D2878" s="95" t="str">
        <f>IF($B2878="","",IF(VLOOKUP($B2878,競技者!$A$5:$I$1004,3,FALSE)="","",VLOOKUP($B2878,競技者!$A$5:$I$1004,3,FALSE)))</f>
        <v/>
      </c>
      <c r="E2878" s="95" t="str">
        <f>IF($B2878="","",IF(VLOOKUP($B2878,競技者!$A$5:$I$1004,4,FALSE)="","",VLOOKUP($B2878,競技者!$A$5:$I$1004,4,FALSE)))</f>
        <v/>
      </c>
      <c r="F2878" s="95" t="str">
        <f>IF($B2878="","",IF(VLOOKUP($B2878,競技者!$A$5:$I$1004,7,FALSE)="","",VLOOKUP($B2878,競技者!$A$5:$I$1004,7,FALSE)))</f>
        <v/>
      </c>
      <c r="G2878" s="95" t="str">
        <f>IF($B2878="","",IF(VLOOKUP($B2878,競技者!$A$5:$I$1004,9,FALSE)="","",VLOOKUP($B2878,競技者!$A$5:$I$1004,9,FALSE)))</f>
        <v/>
      </c>
      <c r="H2878" s="109"/>
      <c r="I2878" s="95" t="str">
        <f t="shared" si="220"/>
        <v/>
      </c>
      <c r="J2878" s="96"/>
      <c r="K2878" s="107" t="str">
        <f t="shared" si="221"/>
        <v/>
      </c>
      <c r="L2878" s="96"/>
      <c r="M2878" s="107" t="str">
        <f t="shared" si="222"/>
        <v/>
      </c>
      <c r="N2878" s="103"/>
      <c r="O2878" s="103"/>
      <c r="P2878" s="260"/>
      <c r="Q2878" s="97" t="str">
        <f t="shared" si="223"/>
        <v/>
      </c>
      <c r="R2878" s="98" t="str">
        <f t="shared" si="224"/>
        <v/>
      </c>
      <c r="S2878" s="96"/>
      <c r="T2878" s="234"/>
      <c r="U2878" s="105"/>
    </row>
    <row r="2879" spans="1:21">
      <c r="A2879" s="94">
        <v>2875</v>
      </c>
      <c r="B2879" s="207"/>
      <c r="C2879" s="208" t="str">
        <f>IF($B2879="","",IF(VLOOKUP($B2879,競技者!$A$5:$I$1004,2,FALSE)="","",VLOOKUP($B2879,競技者!$A$5:$I$1004,2,FALSE)))</f>
        <v/>
      </c>
      <c r="D2879" s="208" t="str">
        <f>IF($B2879="","",IF(VLOOKUP($B2879,競技者!$A$5:$I$1004,3,FALSE)="","",VLOOKUP($B2879,競技者!$A$5:$I$1004,3,FALSE)))</f>
        <v/>
      </c>
      <c r="E2879" s="208" t="str">
        <f>IF($B2879="","",IF(VLOOKUP($B2879,競技者!$A$5:$I$1004,4,FALSE)="","",VLOOKUP($B2879,競技者!$A$5:$I$1004,4,FALSE)))</f>
        <v/>
      </c>
      <c r="F2879" s="208" t="str">
        <f>IF($B2879="","",IF(VLOOKUP($B2879,競技者!$A$5:$I$1004,7,FALSE)="","",VLOOKUP($B2879,競技者!$A$5:$I$1004,7,FALSE)))</f>
        <v/>
      </c>
      <c r="G2879" s="208" t="str">
        <f>IF($B2879="","",IF(VLOOKUP($B2879,競技者!$A$5:$I$1004,9,FALSE)="","",VLOOKUP($B2879,競技者!$A$5:$I$1004,9,FALSE)))</f>
        <v/>
      </c>
      <c r="H2879" s="209"/>
      <c r="I2879" s="208" t="str">
        <f t="shared" si="220"/>
        <v/>
      </c>
      <c r="J2879" s="210"/>
      <c r="K2879" s="211" t="str">
        <f t="shared" si="221"/>
        <v/>
      </c>
      <c r="L2879" s="210"/>
      <c r="M2879" s="211" t="str">
        <f t="shared" si="222"/>
        <v/>
      </c>
      <c r="N2879" s="212"/>
      <c r="O2879" s="212"/>
      <c r="P2879" s="261"/>
      <c r="Q2879" s="213" t="str">
        <f t="shared" si="223"/>
        <v/>
      </c>
      <c r="R2879" s="214" t="str">
        <f t="shared" si="224"/>
        <v/>
      </c>
      <c r="S2879" s="210"/>
      <c r="T2879" s="238"/>
      <c r="U2879" s="216"/>
    </row>
    <row r="2880" spans="1:21">
      <c r="A2880" s="94">
        <v>2876</v>
      </c>
      <c r="B2880" s="199"/>
      <c r="C2880" s="120" t="str">
        <f>IF($B2880="","",IF(VLOOKUP($B2880,競技者!$A$5:$I$1004,2,FALSE)="","",VLOOKUP($B2880,競技者!$A$5:$I$1004,2,FALSE)))</f>
        <v/>
      </c>
      <c r="D2880" s="120" t="str">
        <f>IF($B2880="","",IF(VLOOKUP($B2880,競技者!$A$5:$I$1004,3,FALSE)="","",VLOOKUP($B2880,競技者!$A$5:$I$1004,3,FALSE)))</f>
        <v/>
      </c>
      <c r="E2880" s="120" t="str">
        <f>IF($B2880="","",IF(VLOOKUP($B2880,競技者!$A$5:$I$1004,4,FALSE)="","",VLOOKUP($B2880,競技者!$A$5:$I$1004,4,FALSE)))</f>
        <v/>
      </c>
      <c r="F2880" s="120" t="str">
        <f>IF($B2880="","",IF(VLOOKUP($B2880,競技者!$A$5:$I$1004,7,FALSE)="","",VLOOKUP($B2880,競技者!$A$5:$I$1004,7,FALSE)))</f>
        <v/>
      </c>
      <c r="G2880" s="120" t="str">
        <f>IF($B2880="","",IF(VLOOKUP($B2880,競技者!$A$5:$I$1004,9,FALSE)="","",VLOOKUP($B2880,競技者!$A$5:$I$1004,9,FALSE)))</f>
        <v/>
      </c>
      <c r="H2880" s="119"/>
      <c r="I2880" s="120" t="str">
        <f t="shared" si="220"/>
        <v/>
      </c>
      <c r="J2880" s="121"/>
      <c r="K2880" s="122" t="str">
        <f t="shared" si="221"/>
        <v/>
      </c>
      <c r="L2880" s="121"/>
      <c r="M2880" s="122" t="str">
        <f t="shared" si="222"/>
        <v/>
      </c>
      <c r="N2880" s="123"/>
      <c r="O2880" s="123"/>
      <c r="P2880" s="259"/>
      <c r="Q2880" s="124" t="str">
        <f t="shared" si="223"/>
        <v/>
      </c>
      <c r="R2880" s="125" t="str">
        <f t="shared" si="224"/>
        <v/>
      </c>
      <c r="S2880" s="121"/>
      <c r="T2880" s="236"/>
      <c r="U2880" s="127"/>
    </row>
    <row r="2881" spans="1:21">
      <c r="A2881" s="94">
        <v>2877</v>
      </c>
      <c r="B2881" s="111"/>
      <c r="C2881" s="95" t="str">
        <f>IF($B2881="","",IF(VLOOKUP($B2881,競技者!$A$5:$I$1004,2,FALSE)="","",VLOOKUP($B2881,競技者!$A$5:$I$1004,2,FALSE)))</f>
        <v/>
      </c>
      <c r="D2881" s="95" t="str">
        <f>IF($B2881="","",IF(VLOOKUP($B2881,競技者!$A$5:$I$1004,3,FALSE)="","",VLOOKUP($B2881,競技者!$A$5:$I$1004,3,FALSE)))</f>
        <v/>
      </c>
      <c r="E2881" s="95" t="str">
        <f>IF($B2881="","",IF(VLOOKUP($B2881,競技者!$A$5:$I$1004,4,FALSE)="","",VLOOKUP($B2881,競技者!$A$5:$I$1004,4,FALSE)))</f>
        <v/>
      </c>
      <c r="F2881" s="95" t="str">
        <f>IF($B2881="","",IF(VLOOKUP($B2881,競技者!$A$5:$I$1004,7,FALSE)="","",VLOOKUP($B2881,競技者!$A$5:$I$1004,7,FALSE)))</f>
        <v/>
      </c>
      <c r="G2881" s="95" t="str">
        <f>IF($B2881="","",IF(VLOOKUP($B2881,競技者!$A$5:$I$1004,9,FALSE)="","",VLOOKUP($B2881,競技者!$A$5:$I$1004,9,FALSE)))</f>
        <v/>
      </c>
      <c r="H2881" s="109"/>
      <c r="I2881" s="95" t="str">
        <f t="shared" si="220"/>
        <v/>
      </c>
      <c r="J2881" s="96"/>
      <c r="K2881" s="107" t="str">
        <f t="shared" si="221"/>
        <v/>
      </c>
      <c r="L2881" s="96"/>
      <c r="M2881" s="107" t="str">
        <f t="shared" si="222"/>
        <v/>
      </c>
      <c r="N2881" s="103"/>
      <c r="O2881" s="103"/>
      <c r="P2881" s="260"/>
      <c r="Q2881" s="97" t="str">
        <f t="shared" si="223"/>
        <v/>
      </c>
      <c r="R2881" s="98" t="str">
        <f t="shared" si="224"/>
        <v/>
      </c>
      <c r="S2881" s="96"/>
      <c r="T2881" s="234"/>
      <c r="U2881" s="105"/>
    </row>
    <row r="2882" spans="1:21">
      <c r="A2882" s="94">
        <v>2878</v>
      </c>
      <c r="B2882" s="111"/>
      <c r="C2882" s="95" t="str">
        <f>IF($B2882="","",IF(VLOOKUP($B2882,競技者!$A$5:$I$1004,2,FALSE)="","",VLOOKUP($B2882,競技者!$A$5:$I$1004,2,FALSE)))</f>
        <v/>
      </c>
      <c r="D2882" s="95" t="str">
        <f>IF($B2882="","",IF(VLOOKUP($B2882,競技者!$A$5:$I$1004,3,FALSE)="","",VLOOKUP($B2882,競技者!$A$5:$I$1004,3,FALSE)))</f>
        <v/>
      </c>
      <c r="E2882" s="95" t="str">
        <f>IF($B2882="","",IF(VLOOKUP($B2882,競技者!$A$5:$I$1004,4,FALSE)="","",VLOOKUP($B2882,競技者!$A$5:$I$1004,4,FALSE)))</f>
        <v/>
      </c>
      <c r="F2882" s="95" t="str">
        <f>IF($B2882="","",IF(VLOOKUP($B2882,競技者!$A$5:$I$1004,7,FALSE)="","",VLOOKUP($B2882,競技者!$A$5:$I$1004,7,FALSE)))</f>
        <v/>
      </c>
      <c r="G2882" s="95" t="str">
        <f>IF($B2882="","",IF(VLOOKUP($B2882,競技者!$A$5:$I$1004,9,FALSE)="","",VLOOKUP($B2882,競技者!$A$5:$I$1004,9,FALSE)))</f>
        <v/>
      </c>
      <c r="H2882" s="109"/>
      <c r="I2882" s="95" t="str">
        <f t="shared" si="220"/>
        <v/>
      </c>
      <c r="J2882" s="96"/>
      <c r="K2882" s="107" t="str">
        <f t="shared" si="221"/>
        <v/>
      </c>
      <c r="L2882" s="96"/>
      <c r="M2882" s="107" t="str">
        <f t="shared" si="222"/>
        <v/>
      </c>
      <c r="N2882" s="103"/>
      <c r="O2882" s="103"/>
      <c r="P2882" s="260"/>
      <c r="Q2882" s="97" t="str">
        <f t="shared" si="223"/>
        <v/>
      </c>
      <c r="R2882" s="98" t="str">
        <f t="shared" si="224"/>
        <v/>
      </c>
      <c r="S2882" s="96"/>
      <c r="T2882" s="234"/>
      <c r="U2882" s="105"/>
    </row>
    <row r="2883" spans="1:21">
      <c r="A2883" s="94">
        <v>2879</v>
      </c>
      <c r="B2883" s="111"/>
      <c r="C2883" s="95" t="str">
        <f>IF($B2883="","",IF(VLOOKUP($B2883,競技者!$A$5:$I$1004,2,FALSE)="","",VLOOKUP($B2883,競技者!$A$5:$I$1004,2,FALSE)))</f>
        <v/>
      </c>
      <c r="D2883" s="95" t="str">
        <f>IF($B2883="","",IF(VLOOKUP($B2883,競技者!$A$5:$I$1004,3,FALSE)="","",VLOOKUP($B2883,競技者!$A$5:$I$1004,3,FALSE)))</f>
        <v/>
      </c>
      <c r="E2883" s="95" t="str">
        <f>IF($B2883="","",IF(VLOOKUP($B2883,競技者!$A$5:$I$1004,4,FALSE)="","",VLOOKUP($B2883,競技者!$A$5:$I$1004,4,FALSE)))</f>
        <v/>
      </c>
      <c r="F2883" s="95" t="str">
        <f>IF($B2883="","",IF(VLOOKUP($B2883,競技者!$A$5:$I$1004,7,FALSE)="","",VLOOKUP($B2883,競技者!$A$5:$I$1004,7,FALSE)))</f>
        <v/>
      </c>
      <c r="G2883" s="95" t="str">
        <f>IF($B2883="","",IF(VLOOKUP($B2883,競技者!$A$5:$I$1004,9,FALSE)="","",VLOOKUP($B2883,競技者!$A$5:$I$1004,9,FALSE)))</f>
        <v/>
      </c>
      <c r="H2883" s="109"/>
      <c r="I2883" s="95" t="str">
        <f t="shared" si="220"/>
        <v/>
      </c>
      <c r="J2883" s="96"/>
      <c r="K2883" s="107" t="str">
        <f t="shared" si="221"/>
        <v/>
      </c>
      <c r="L2883" s="96"/>
      <c r="M2883" s="107" t="str">
        <f t="shared" si="222"/>
        <v/>
      </c>
      <c r="N2883" s="103"/>
      <c r="O2883" s="103"/>
      <c r="P2883" s="260"/>
      <c r="Q2883" s="97" t="str">
        <f t="shared" si="223"/>
        <v/>
      </c>
      <c r="R2883" s="98" t="str">
        <f t="shared" si="224"/>
        <v/>
      </c>
      <c r="S2883" s="96"/>
      <c r="T2883" s="234"/>
      <c r="U2883" s="105"/>
    </row>
    <row r="2884" spans="1:21" ht="12.6" thickBot="1">
      <c r="A2884" s="94">
        <v>2880</v>
      </c>
      <c r="B2884" s="217"/>
      <c r="C2884" s="218" t="str">
        <f>IF($B2884="","",IF(VLOOKUP($B2884,競技者!$A$5:$I$1004,2,FALSE)="","",VLOOKUP($B2884,競技者!$A$5:$I$1004,2,FALSE)))</f>
        <v/>
      </c>
      <c r="D2884" s="218" t="str">
        <f>IF($B2884="","",IF(VLOOKUP($B2884,競技者!$A$5:$I$1004,3,FALSE)="","",VLOOKUP($B2884,競技者!$A$5:$I$1004,3,FALSE)))</f>
        <v/>
      </c>
      <c r="E2884" s="218" t="str">
        <f>IF($B2884="","",IF(VLOOKUP($B2884,競技者!$A$5:$I$1004,4,FALSE)="","",VLOOKUP($B2884,競技者!$A$5:$I$1004,4,FALSE)))</f>
        <v/>
      </c>
      <c r="F2884" s="218" t="str">
        <f>IF($B2884="","",IF(VLOOKUP($B2884,競技者!$A$5:$I$1004,7,FALSE)="","",VLOOKUP($B2884,競技者!$A$5:$I$1004,7,FALSE)))</f>
        <v/>
      </c>
      <c r="G2884" s="218" t="str">
        <f>IF($B2884="","",IF(VLOOKUP($B2884,競技者!$A$5:$I$1004,9,FALSE)="","",VLOOKUP($B2884,競技者!$A$5:$I$1004,9,FALSE)))</f>
        <v/>
      </c>
      <c r="H2884" s="219"/>
      <c r="I2884" s="218" t="str">
        <f t="shared" si="220"/>
        <v/>
      </c>
      <c r="J2884" s="220"/>
      <c r="K2884" s="221" t="str">
        <f t="shared" si="221"/>
        <v/>
      </c>
      <c r="L2884" s="220"/>
      <c r="M2884" s="221" t="str">
        <f t="shared" si="222"/>
        <v/>
      </c>
      <c r="N2884" s="262"/>
      <c r="O2884" s="262"/>
      <c r="P2884" s="263"/>
      <c r="Q2884" s="222" t="str">
        <f t="shared" si="223"/>
        <v/>
      </c>
      <c r="R2884" s="223" t="str">
        <f t="shared" si="224"/>
        <v/>
      </c>
      <c r="S2884" s="220"/>
      <c r="T2884" s="237"/>
      <c r="U2884" s="224"/>
    </row>
    <row r="2885" spans="1:21">
      <c r="A2885" s="94">
        <v>2881</v>
      </c>
      <c r="B2885" s="199"/>
      <c r="C2885" s="120" t="str">
        <f>IF($B2885="","",IF(VLOOKUP($B2885,競技者!$A$5:$I$1004,2,FALSE)="","",VLOOKUP($B2885,競技者!$A$5:$I$1004,2,FALSE)))</f>
        <v/>
      </c>
      <c r="D2885" s="120" t="str">
        <f>IF($B2885="","",IF(VLOOKUP($B2885,競技者!$A$5:$I$1004,3,FALSE)="","",VLOOKUP($B2885,競技者!$A$5:$I$1004,3,FALSE)))</f>
        <v/>
      </c>
      <c r="E2885" s="120" t="str">
        <f>IF($B2885="","",IF(VLOOKUP($B2885,競技者!$A$5:$I$1004,4,FALSE)="","",VLOOKUP($B2885,競技者!$A$5:$I$1004,4,FALSE)))</f>
        <v/>
      </c>
      <c r="F2885" s="120" t="str">
        <f>IF($B2885="","",IF(VLOOKUP($B2885,競技者!$A$5:$I$1004,7,FALSE)="","",VLOOKUP($B2885,競技者!$A$5:$I$1004,7,FALSE)))</f>
        <v/>
      </c>
      <c r="G2885" s="120" t="str">
        <f>IF($B2885="","",IF(VLOOKUP($B2885,競技者!$A$5:$I$1004,9,FALSE)="","",VLOOKUP($B2885,競技者!$A$5:$I$1004,9,FALSE)))</f>
        <v/>
      </c>
      <c r="H2885" s="119"/>
      <c r="I2885" s="120" t="str">
        <f t="shared" si="220"/>
        <v/>
      </c>
      <c r="J2885" s="121"/>
      <c r="K2885" s="122" t="str">
        <f t="shared" si="221"/>
        <v/>
      </c>
      <c r="L2885" s="121"/>
      <c r="M2885" s="122" t="str">
        <f t="shared" si="222"/>
        <v/>
      </c>
      <c r="N2885" s="123"/>
      <c r="O2885" s="123"/>
      <c r="P2885" s="259"/>
      <c r="Q2885" s="124" t="str">
        <f t="shared" si="223"/>
        <v/>
      </c>
      <c r="R2885" s="125" t="str">
        <f t="shared" si="224"/>
        <v/>
      </c>
      <c r="S2885" s="121"/>
      <c r="T2885" s="236"/>
      <c r="U2885" s="127"/>
    </row>
    <row r="2886" spans="1:21">
      <c r="A2886" s="94">
        <v>2882</v>
      </c>
      <c r="B2886" s="111"/>
      <c r="C2886" s="95" t="str">
        <f>IF($B2886="","",IF(VLOOKUP($B2886,競技者!$A$5:$I$1004,2,FALSE)="","",VLOOKUP($B2886,競技者!$A$5:$I$1004,2,FALSE)))</f>
        <v/>
      </c>
      <c r="D2886" s="95" t="str">
        <f>IF($B2886="","",IF(VLOOKUP($B2886,競技者!$A$5:$I$1004,3,FALSE)="","",VLOOKUP($B2886,競技者!$A$5:$I$1004,3,FALSE)))</f>
        <v/>
      </c>
      <c r="E2886" s="95" t="str">
        <f>IF($B2886="","",IF(VLOOKUP($B2886,競技者!$A$5:$I$1004,4,FALSE)="","",VLOOKUP($B2886,競技者!$A$5:$I$1004,4,FALSE)))</f>
        <v/>
      </c>
      <c r="F2886" s="95" t="str">
        <f>IF($B2886="","",IF(VLOOKUP($B2886,競技者!$A$5:$I$1004,7,FALSE)="","",VLOOKUP($B2886,競技者!$A$5:$I$1004,7,FALSE)))</f>
        <v/>
      </c>
      <c r="G2886" s="95" t="str">
        <f>IF($B2886="","",IF(VLOOKUP($B2886,競技者!$A$5:$I$1004,9,FALSE)="","",VLOOKUP($B2886,競技者!$A$5:$I$1004,9,FALSE)))</f>
        <v/>
      </c>
      <c r="H2886" s="109"/>
      <c r="I2886" s="95" t="str">
        <f t="shared" ref="I2886:I2949" si="225">IF(H2886="50ｍ（長水路）","LC",IF(H2886="","","SC"))</f>
        <v/>
      </c>
      <c r="J2886" s="96"/>
      <c r="K2886" s="107" t="str">
        <f t="shared" ref="K2886:K2949" si="226">IF(J2886="自由形",1,IF(J2886="背泳ぎ",2,IF(J2886="平泳ぎ",3,IF(J2886="バタフライ",4,IF(J2886="","",5)))))</f>
        <v/>
      </c>
      <c r="L2886" s="96"/>
      <c r="M2886" s="107" t="str">
        <f t="shared" ref="M2886:M2949" si="227">IF(L2886="25m",1,IF(L2886="50m",2,IF(L2886="100m",3,IF(L2886="200m",4,IF(L2886="400m",5,IF(L2886="800m",6,IF(L2886="1500m",7,"")))))))</f>
        <v/>
      </c>
      <c r="N2886" s="103"/>
      <c r="O2886" s="103"/>
      <c r="P2886" s="260"/>
      <c r="Q2886" s="97" t="str">
        <f t="shared" ref="Q2886:Q2949" si="228">IF(P2886="","",IF(N2886="",TEXT(O2886&amp;"."&amp;P2886,"00.00"),TIMEVALUE(N2886&amp;":"&amp;O2886&amp;"."&amp;P2886)))</f>
        <v/>
      </c>
      <c r="R2886" s="98" t="str">
        <f t="shared" ref="R2886:R2949" si="229">IF(P2886="","",N2886*60+O2886+P2886/100)</f>
        <v/>
      </c>
      <c r="S2886" s="96"/>
      <c r="T2886" s="234"/>
      <c r="U2886" s="105"/>
    </row>
    <row r="2887" spans="1:21">
      <c r="A2887" s="94">
        <v>2883</v>
      </c>
      <c r="B2887" s="111"/>
      <c r="C2887" s="95" t="str">
        <f>IF($B2887="","",IF(VLOOKUP($B2887,競技者!$A$5:$I$1004,2,FALSE)="","",VLOOKUP($B2887,競技者!$A$5:$I$1004,2,FALSE)))</f>
        <v/>
      </c>
      <c r="D2887" s="95" t="str">
        <f>IF($B2887="","",IF(VLOOKUP($B2887,競技者!$A$5:$I$1004,3,FALSE)="","",VLOOKUP($B2887,競技者!$A$5:$I$1004,3,FALSE)))</f>
        <v/>
      </c>
      <c r="E2887" s="95" t="str">
        <f>IF($B2887="","",IF(VLOOKUP($B2887,競技者!$A$5:$I$1004,4,FALSE)="","",VLOOKUP($B2887,競技者!$A$5:$I$1004,4,FALSE)))</f>
        <v/>
      </c>
      <c r="F2887" s="95" t="str">
        <f>IF($B2887="","",IF(VLOOKUP($B2887,競技者!$A$5:$I$1004,7,FALSE)="","",VLOOKUP($B2887,競技者!$A$5:$I$1004,7,FALSE)))</f>
        <v/>
      </c>
      <c r="G2887" s="95" t="str">
        <f>IF($B2887="","",IF(VLOOKUP($B2887,競技者!$A$5:$I$1004,9,FALSE)="","",VLOOKUP($B2887,競技者!$A$5:$I$1004,9,FALSE)))</f>
        <v/>
      </c>
      <c r="H2887" s="109"/>
      <c r="I2887" s="95" t="str">
        <f t="shared" si="225"/>
        <v/>
      </c>
      <c r="J2887" s="96"/>
      <c r="K2887" s="107" t="str">
        <f t="shared" si="226"/>
        <v/>
      </c>
      <c r="L2887" s="96"/>
      <c r="M2887" s="107" t="str">
        <f t="shared" si="227"/>
        <v/>
      </c>
      <c r="N2887" s="103"/>
      <c r="O2887" s="103"/>
      <c r="P2887" s="260"/>
      <c r="Q2887" s="97" t="str">
        <f t="shared" si="228"/>
        <v/>
      </c>
      <c r="R2887" s="98" t="str">
        <f t="shared" si="229"/>
        <v/>
      </c>
      <c r="S2887" s="96"/>
      <c r="T2887" s="234"/>
      <c r="U2887" s="105"/>
    </row>
    <row r="2888" spans="1:21">
      <c r="A2888" s="94">
        <v>2884</v>
      </c>
      <c r="B2888" s="111"/>
      <c r="C2888" s="95" t="str">
        <f>IF($B2888="","",IF(VLOOKUP($B2888,競技者!$A$5:$I$1004,2,FALSE)="","",VLOOKUP($B2888,競技者!$A$5:$I$1004,2,FALSE)))</f>
        <v/>
      </c>
      <c r="D2888" s="95" t="str">
        <f>IF($B2888="","",IF(VLOOKUP($B2888,競技者!$A$5:$I$1004,3,FALSE)="","",VLOOKUP($B2888,競技者!$A$5:$I$1004,3,FALSE)))</f>
        <v/>
      </c>
      <c r="E2888" s="95" t="str">
        <f>IF($B2888="","",IF(VLOOKUP($B2888,競技者!$A$5:$I$1004,4,FALSE)="","",VLOOKUP($B2888,競技者!$A$5:$I$1004,4,FALSE)))</f>
        <v/>
      </c>
      <c r="F2888" s="95" t="str">
        <f>IF($B2888="","",IF(VLOOKUP($B2888,競技者!$A$5:$I$1004,7,FALSE)="","",VLOOKUP($B2888,競技者!$A$5:$I$1004,7,FALSE)))</f>
        <v/>
      </c>
      <c r="G2888" s="95" t="str">
        <f>IF($B2888="","",IF(VLOOKUP($B2888,競技者!$A$5:$I$1004,9,FALSE)="","",VLOOKUP($B2888,競技者!$A$5:$I$1004,9,FALSE)))</f>
        <v/>
      </c>
      <c r="H2888" s="109"/>
      <c r="I2888" s="95" t="str">
        <f t="shared" si="225"/>
        <v/>
      </c>
      <c r="J2888" s="96"/>
      <c r="K2888" s="107" t="str">
        <f t="shared" si="226"/>
        <v/>
      </c>
      <c r="L2888" s="96"/>
      <c r="M2888" s="107" t="str">
        <f t="shared" si="227"/>
        <v/>
      </c>
      <c r="N2888" s="103"/>
      <c r="O2888" s="103"/>
      <c r="P2888" s="260"/>
      <c r="Q2888" s="97" t="str">
        <f t="shared" si="228"/>
        <v/>
      </c>
      <c r="R2888" s="98" t="str">
        <f t="shared" si="229"/>
        <v/>
      </c>
      <c r="S2888" s="96"/>
      <c r="T2888" s="234"/>
      <c r="U2888" s="105"/>
    </row>
    <row r="2889" spans="1:21">
      <c r="A2889" s="94">
        <v>2885</v>
      </c>
      <c r="B2889" s="207"/>
      <c r="C2889" s="208" t="str">
        <f>IF($B2889="","",IF(VLOOKUP($B2889,競技者!$A$5:$I$1004,2,FALSE)="","",VLOOKUP($B2889,競技者!$A$5:$I$1004,2,FALSE)))</f>
        <v/>
      </c>
      <c r="D2889" s="208" t="str">
        <f>IF($B2889="","",IF(VLOOKUP($B2889,競技者!$A$5:$I$1004,3,FALSE)="","",VLOOKUP($B2889,競技者!$A$5:$I$1004,3,FALSE)))</f>
        <v/>
      </c>
      <c r="E2889" s="208" t="str">
        <f>IF($B2889="","",IF(VLOOKUP($B2889,競技者!$A$5:$I$1004,4,FALSE)="","",VLOOKUP($B2889,競技者!$A$5:$I$1004,4,FALSE)))</f>
        <v/>
      </c>
      <c r="F2889" s="208" t="str">
        <f>IF($B2889="","",IF(VLOOKUP($B2889,競技者!$A$5:$I$1004,7,FALSE)="","",VLOOKUP($B2889,競技者!$A$5:$I$1004,7,FALSE)))</f>
        <v/>
      </c>
      <c r="G2889" s="208" t="str">
        <f>IF($B2889="","",IF(VLOOKUP($B2889,競技者!$A$5:$I$1004,9,FALSE)="","",VLOOKUP($B2889,競技者!$A$5:$I$1004,9,FALSE)))</f>
        <v/>
      </c>
      <c r="H2889" s="209"/>
      <c r="I2889" s="208" t="str">
        <f t="shared" si="225"/>
        <v/>
      </c>
      <c r="J2889" s="210"/>
      <c r="K2889" s="211" t="str">
        <f t="shared" si="226"/>
        <v/>
      </c>
      <c r="L2889" s="210"/>
      <c r="M2889" s="211" t="str">
        <f t="shared" si="227"/>
        <v/>
      </c>
      <c r="N2889" s="212"/>
      <c r="O2889" s="212"/>
      <c r="P2889" s="261"/>
      <c r="Q2889" s="213" t="str">
        <f t="shared" si="228"/>
        <v/>
      </c>
      <c r="R2889" s="214" t="str">
        <f t="shared" si="229"/>
        <v/>
      </c>
      <c r="S2889" s="210"/>
      <c r="T2889" s="238"/>
      <c r="U2889" s="216"/>
    </row>
    <row r="2890" spans="1:21">
      <c r="A2890" s="94">
        <v>2886</v>
      </c>
      <c r="B2890" s="199"/>
      <c r="C2890" s="120" t="str">
        <f>IF($B2890="","",IF(VLOOKUP($B2890,競技者!$A$5:$I$1004,2,FALSE)="","",VLOOKUP($B2890,競技者!$A$5:$I$1004,2,FALSE)))</f>
        <v/>
      </c>
      <c r="D2890" s="120" t="str">
        <f>IF($B2890="","",IF(VLOOKUP($B2890,競技者!$A$5:$I$1004,3,FALSE)="","",VLOOKUP($B2890,競技者!$A$5:$I$1004,3,FALSE)))</f>
        <v/>
      </c>
      <c r="E2890" s="120" t="str">
        <f>IF($B2890="","",IF(VLOOKUP($B2890,競技者!$A$5:$I$1004,4,FALSE)="","",VLOOKUP($B2890,競技者!$A$5:$I$1004,4,FALSE)))</f>
        <v/>
      </c>
      <c r="F2890" s="120" t="str">
        <f>IF($B2890="","",IF(VLOOKUP($B2890,競技者!$A$5:$I$1004,7,FALSE)="","",VLOOKUP($B2890,競技者!$A$5:$I$1004,7,FALSE)))</f>
        <v/>
      </c>
      <c r="G2890" s="120" t="str">
        <f>IF($B2890="","",IF(VLOOKUP($B2890,競技者!$A$5:$I$1004,9,FALSE)="","",VLOOKUP($B2890,競技者!$A$5:$I$1004,9,FALSE)))</f>
        <v/>
      </c>
      <c r="H2890" s="119"/>
      <c r="I2890" s="120" t="str">
        <f t="shared" si="225"/>
        <v/>
      </c>
      <c r="J2890" s="121"/>
      <c r="K2890" s="122" t="str">
        <f t="shared" si="226"/>
        <v/>
      </c>
      <c r="L2890" s="121"/>
      <c r="M2890" s="122" t="str">
        <f t="shared" si="227"/>
        <v/>
      </c>
      <c r="N2890" s="123"/>
      <c r="O2890" s="123"/>
      <c r="P2890" s="259"/>
      <c r="Q2890" s="124" t="str">
        <f t="shared" si="228"/>
        <v/>
      </c>
      <c r="R2890" s="125" t="str">
        <f t="shared" si="229"/>
        <v/>
      </c>
      <c r="S2890" s="121"/>
      <c r="T2890" s="236"/>
      <c r="U2890" s="127"/>
    </row>
    <row r="2891" spans="1:21">
      <c r="A2891" s="94">
        <v>2887</v>
      </c>
      <c r="B2891" s="111"/>
      <c r="C2891" s="95" t="str">
        <f>IF($B2891="","",IF(VLOOKUP($B2891,競技者!$A$5:$I$1004,2,FALSE)="","",VLOOKUP($B2891,競技者!$A$5:$I$1004,2,FALSE)))</f>
        <v/>
      </c>
      <c r="D2891" s="95" t="str">
        <f>IF($B2891="","",IF(VLOOKUP($B2891,競技者!$A$5:$I$1004,3,FALSE)="","",VLOOKUP($B2891,競技者!$A$5:$I$1004,3,FALSE)))</f>
        <v/>
      </c>
      <c r="E2891" s="95" t="str">
        <f>IF($B2891="","",IF(VLOOKUP($B2891,競技者!$A$5:$I$1004,4,FALSE)="","",VLOOKUP($B2891,競技者!$A$5:$I$1004,4,FALSE)))</f>
        <v/>
      </c>
      <c r="F2891" s="95" t="str">
        <f>IF($B2891="","",IF(VLOOKUP($B2891,競技者!$A$5:$I$1004,7,FALSE)="","",VLOOKUP($B2891,競技者!$A$5:$I$1004,7,FALSE)))</f>
        <v/>
      </c>
      <c r="G2891" s="95" t="str">
        <f>IF($B2891="","",IF(VLOOKUP($B2891,競技者!$A$5:$I$1004,9,FALSE)="","",VLOOKUP($B2891,競技者!$A$5:$I$1004,9,FALSE)))</f>
        <v/>
      </c>
      <c r="H2891" s="109"/>
      <c r="I2891" s="95" t="str">
        <f t="shared" si="225"/>
        <v/>
      </c>
      <c r="J2891" s="96"/>
      <c r="K2891" s="107" t="str">
        <f t="shared" si="226"/>
        <v/>
      </c>
      <c r="L2891" s="96"/>
      <c r="M2891" s="107" t="str">
        <f t="shared" si="227"/>
        <v/>
      </c>
      <c r="N2891" s="103"/>
      <c r="O2891" s="103"/>
      <c r="P2891" s="260"/>
      <c r="Q2891" s="97" t="str">
        <f t="shared" si="228"/>
        <v/>
      </c>
      <c r="R2891" s="98" t="str">
        <f t="shared" si="229"/>
        <v/>
      </c>
      <c r="S2891" s="96"/>
      <c r="T2891" s="234"/>
      <c r="U2891" s="105"/>
    </row>
    <row r="2892" spans="1:21">
      <c r="A2892" s="94">
        <v>2888</v>
      </c>
      <c r="B2892" s="111"/>
      <c r="C2892" s="95" t="str">
        <f>IF($B2892="","",IF(VLOOKUP($B2892,競技者!$A$5:$I$1004,2,FALSE)="","",VLOOKUP($B2892,競技者!$A$5:$I$1004,2,FALSE)))</f>
        <v/>
      </c>
      <c r="D2892" s="95" t="str">
        <f>IF($B2892="","",IF(VLOOKUP($B2892,競技者!$A$5:$I$1004,3,FALSE)="","",VLOOKUP($B2892,競技者!$A$5:$I$1004,3,FALSE)))</f>
        <v/>
      </c>
      <c r="E2892" s="95" t="str">
        <f>IF($B2892="","",IF(VLOOKUP($B2892,競技者!$A$5:$I$1004,4,FALSE)="","",VLOOKUP($B2892,競技者!$A$5:$I$1004,4,FALSE)))</f>
        <v/>
      </c>
      <c r="F2892" s="95" t="str">
        <f>IF($B2892="","",IF(VLOOKUP($B2892,競技者!$A$5:$I$1004,7,FALSE)="","",VLOOKUP($B2892,競技者!$A$5:$I$1004,7,FALSE)))</f>
        <v/>
      </c>
      <c r="G2892" s="95" t="str">
        <f>IF($B2892="","",IF(VLOOKUP($B2892,競技者!$A$5:$I$1004,9,FALSE)="","",VLOOKUP($B2892,競技者!$A$5:$I$1004,9,FALSE)))</f>
        <v/>
      </c>
      <c r="H2892" s="109"/>
      <c r="I2892" s="95" t="str">
        <f t="shared" si="225"/>
        <v/>
      </c>
      <c r="J2892" s="96"/>
      <c r="K2892" s="107" t="str">
        <f t="shared" si="226"/>
        <v/>
      </c>
      <c r="L2892" s="96"/>
      <c r="M2892" s="107" t="str">
        <f t="shared" si="227"/>
        <v/>
      </c>
      <c r="N2892" s="103"/>
      <c r="O2892" s="103"/>
      <c r="P2892" s="260"/>
      <c r="Q2892" s="97" t="str">
        <f t="shared" si="228"/>
        <v/>
      </c>
      <c r="R2892" s="98" t="str">
        <f t="shared" si="229"/>
        <v/>
      </c>
      <c r="S2892" s="96"/>
      <c r="T2892" s="234"/>
      <c r="U2892" s="105"/>
    </row>
    <row r="2893" spans="1:21">
      <c r="A2893" s="94">
        <v>2889</v>
      </c>
      <c r="B2893" s="111"/>
      <c r="C2893" s="95" t="str">
        <f>IF($B2893="","",IF(VLOOKUP($B2893,競技者!$A$5:$I$1004,2,FALSE)="","",VLOOKUP($B2893,競技者!$A$5:$I$1004,2,FALSE)))</f>
        <v/>
      </c>
      <c r="D2893" s="95" t="str">
        <f>IF($B2893="","",IF(VLOOKUP($B2893,競技者!$A$5:$I$1004,3,FALSE)="","",VLOOKUP($B2893,競技者!$A$5:$I$1004,3,FALSE)))</f>
        <v/>
      </c>
      <c r="E2893" s="95" t="str">
        <f>IF($B2893="","",IF(VLOOKUP($B2893,競技者!$A$5:$I$1004,4,FALSE)="","",VLOOKUP($B2893,競技者!$A$5:$I$1004,4,FALSE)))</f>
        <v/>
      </c>
      <c r="F2893" s="95" t="str">
        <f>IF($B2893="","",IF(VLOOKUP($B2893,競技者!$A$5:$I$1004,7,FALSE)="","",VLOOKUP($B2893,競技者!$A$5:$I$1004,7,FALSE)))</f>
        <v/>
      </c>
      <c r="G2893" s="95" t="str">
        <f>IF($B2893="","",IF(VLOOKUP($B2893,競技者!$A$5:$I$1004,9,FALSE)="","",VLOOKUP($B2893,競技者!$A$5:$I$1004,9,FALSE)))</f>
        <v/>
      </c>
      <c r="H2893" s="109"/>
      <c r="I2893" s="95" t="str">
        <f t="shared" si="225"/>
        <v/>
      </c>
      <c r="J2893" s="96"/>
      <c r="K2893" s="107" t="str">
        <f t="shared" si="226"/>
        <v/>
      </c>
      <c r="L2893" s="96"/>
      <c r="M2893" s="107" t="str">
        <f t="shared" si="227"/>
        <v/>
      </c>
      <c r="N2893" s="103"/>
      <c r="O2893" s="103"/>
      <c r="P2893" s="260"/>
      <c r="Q2893" s="97" t="str">
        <f t="shared" si="228"/>
        <v/>
      </c>
      <c r="R2893" s="98" t="str">
        <f t="shared" si="229"/>
        <v/>
      </c>
      <c r="S2893" s="96"/>
      <c r="T2893" s="234"/>
      <c r="U2893" s="105"/>
    </row>
    <row r="2894" spans="1:21" ht="12.6" thickBot="1">
      <c r="A2894" s="94">
        <v>2890</v>
      </c>
      <c r="B2894" s="217"/>
      <c r="C2894" s="218" t="str">
        <f>IF($B2894="","",IF(VLOOKUP($B2894,競技者!$A$5:$I$1004,2,FALSE)="","",VLOOKUP($B2894,競技者!$A$5:$I$1004,2,FALSE)))</f>
        <v/>
      </c>
      <c r="D2894" s="218" t="str">
        <f>IF($B2894="","",IF(VLOOKUP($B2894,競技者!$A$5:$I$1004,3,FALSE)="","",VLOOKUP($B2894,競技者!$A$5:$I$1004,3,FALSE)))</f>
        <v/>
      </c>
      <c r="E2894" s="218" t="str">
        <f>IF($B2894="","",IF(VLOOKUP($B2894,競技者!$A$5:$I$1004,4,FALSE)="","",VLOOKUP($B2894,競技者!$A$5:$I$1004,4,FALSE)))</f>
        <v/>
      </c>
      <c r="F2894" s="218" t="str">
        <f>IF($B2894="","",IF(VLOOKUP($B2894,競技者!$A$5:$I$1004,7,FALSE)="","",VLOOKUP($B2894,競技者!$A$5:$I$1004,7,FALSE)))</f>
        <v/>
      </c>
      <c r="G2894" s="218" t="str">
        <f>IF($B2894="","",IF(VLOOKUP($B2894,競技者!$A$5:$I$1004,9,FALSE)="","",VLOOKUP($B2894,競技者!$A$5:$I$1004,9,FALSE)))</f>
        <v/>
      </c>
      <c r="H2894" s="219"/>
      <c r="I2894" s="218" t="str">
        <f t="shared" si="225"/>
        <v/>
      </c>
      <c r="J2894" s="220"/>
      <c r="K2894" s="221" t="str">
        <f t="shared" si="226"/>
        <v/>
      </c>
      <c r="L2894" s="220"/>
      <c r="M2894" s="221" t="str">
        <f t="shared" si="227"/>
        <v/>
      </c>
      <c r="N2894" s="262"/>
      <c r="O2894" s="262"/>
      <c r="P2894" s="263"/>
      <c r="Q2894" s="222" t="str">
        <f t="shared" si="228"/>
        <v/>
      </c>
      <c r="R2894" s="223" t="str">
        <f t="shared" si="229"/>
        <v/>
      </c>
      <c r="S2894" s="220"/>
      <c r="T2894" s="237"/>
      <c r="U2894" s="224"/>
    </row>
    <row r="2895" spans="1:21">
      <c r="A2895" s="94">
        <v>2891</v>
      </c>
      <c r="B2895" s="199"/>
      <c r="C2895" s="120" t="str">
        <f>IF($B2895="","",IF(VLOOKUP($B2895,競技者!$A$5:$I$1004,2,FALSE)="","",VLOOKUP($B2895,競技者!$A$5:$I$1004,2,FALSE)))</f>
        <v/>
      </c>
      <c r="D2895" s="120" t="str">
        <f>IF($B2895="","",IF(VLOOKUP($B2895,競技者!$A$5:$I$1004,3,FALSE)="","",VLOOKUP($B2895,競技者!$A$5:$I$1004,3,FALSE)))</f>
        <v/>
      </c>
      <c r="E2895" s="120" t="str">
        <f>IF($B2895="","",IF(VLOOKUP($B2895,競技者!$A$5:$I$1004,4,FALSE)="","",VLOOKUP($B2895,競技者!$A$5:$I$1004,4,FALSE)))</f>
        <v/>
      </c>
      <c r="F2895" s="120" t="str">
        <f>IF($B2895="","",IF(VLOOKUP($B2895,競技者!$A$5:$I$1004,7,FALSE)="","",VLOOKUP($B2895,競技者!$A$5:$I$1004,7,FALSE)))</f>
        <v/>
      </c>
      <c r="G2895" s="120" t="str">
        <f>IF($B2895="","",IF(VLOOKUP($B2895,競技者!$A$5:$I$1004,9,FALSE)="","",VLOOKUP($B2895,競技者!$A$5:$I$1004,9,FALSE)))</f>
        <v/>
      </c>
      <c r="H2895" s="119"/>
      <c r="I2895" s="120" t="str">
        <f t="shared" si="225"/>
        <v/>
      </c>
      <c r="J2895" s="121"/>
      <c r="K2895" s="122" t="str">
        <f t="shared" si="226"/>
        <v/>
      </c>
      <c r="L2895" s="121"/>
      <c r="M2895" s="122" t="str">
        <f t="shared" si="227"/>
        <v/>
      </c>
      <c r="N2895" s="123"/>
      <c r="O2895" s="123"/>
      <c r="P2895" s="259"/>
      <c r="Q2895" s="124" t="str">
        <f t="shared" si="228"/>
        <v/>
      </c>
      <c r="R2895" s="125" t="str">
        <f t="shared" si="229"/>
        <v/>
      </c>
      <c r="S2895" s="121"/>
      <c r="T2895" s="236"/>
      <c r="U2895" s="127"/>
    </row>
    <row r="2896" spans="1:21">
      <c r="A2896" s="94">
        <v>2892</v>
      </c>
      <c r="B2896" s="111"/>
      <c r="C2896" s="95" t="str">
        <f>IF($B2896="","",IF(VLOOKUP($B2896,競技者!$A$5:$I$1004,2,FALSE)="","",VLOOKUP($B2896,競技者!$A$5:$I$1004,2,FALSE)))</f>
        <v/>
      </c>
      <c r="D2896" s="95" t="str">
        <f>IF($B2896="","",IF(VLOOKUP($B2896,競技者!$A$5:$I$1004,3,FALSE)="","",VLOOKUP($B2896,競技者!$A$5:$I$1004,3,FALSE)))</f>
        <v/>
      </c>
      <c r="E2896" s="95" t="str">
        <f>IF($B2896="","",IF(VLOOKUP($B2896,競技者!$A$5:$I$1004,4,FALSE)="","",VLOOKUP($B2896,競技者!$A$5:$I$1004,4,FALSE)))</f>
        <v/>
      </c>
      <c r="F2896" s="95" t="str">
        <f>IF($B2896="","",IF(VLOOKUP($B2896,競技者!$A$5:$I$1004,7,FALSE)="","",VLOOKUP($B2896,競技者!$A$5:$I$1004,7,FALSE)))</f>
        <v/>
      </c>
      <c r="G2896" s="95" t="str">
        <f>IF($B2896="","",IF(VLOOKUP($B2896,競技者!$A$5:$I$1004,9,FALSE)="","",VLOOKUP($B2896,競技者!$A$5:$I$1004,9,FALSE)))</f>
        <v/>
      </c>
      <c r="H2896" s="109"/>
      <c r="I2896" s="95" t="str">
        <f t="shared" si="225"/>
        <v/>
      </c>
      <c r="J2896" s="96"/>
      <c r="K2896" s="107" t="str">
        <f t="shared" si="226"/>
        <v/>
      </c>
      <c r="L2896" s="96"/>
      <c r="M2896" s="107" t="str">
        <f t="shared" si="227"/>
        <v/>
      </c>
      <c r="N2896" s="103"/>
      <c r="O2896" s="103"/>
      <c r="P2896" s="260"/>
      <c r="Q2896" s="97" t="str">
        <f t="shared" si="228"/>
        <v/>
      </c>
      <c r="R2896" s="98" t="str">
        <f t="shared" si="229"/>
        <v/>
      </c>
      <c r="S2896" s="96"/>
      <c r="T2896" s="234"/>
      <c r="U2896" s="105"/>
    </row>
    <row r="2897" spans="1:21">
      <c r="A2897" s="94">
        <v>2893</v>
      </c>
      <c r="B2897" s="111"/>
      <c r="C2897" s="95" t="str">
        <f>IF($B2897="","",IF(VLOOKUP($B2897,競技者!$A$5:$I$1004,2,FALSE)="","",VLOOKUP($B2897,競技者!$A$5:$I$1004,2,FALSE)))</f>
        <v/>
      </c>
      <c r="D2897" s="95" t="str">
        <f>IF($B2897="","",IF(VLOOKUP($B2897,競技者!$A$5:$I$1004,3,FALSE)="","",VLOOKUP($B2897,競技者!$A$5:$I$1004,3,FALSE)))</f>
        <v/>
      </c>
      <c r="E2897" s="95" t="str">
        <f>IF($B2897="","",IF(VLOOKUP($B2897,競技者!$A$5:$I$1004,4,FALSE)="","",VLOOKUP($B2897,競技者!$A$5:$I$1004,4,FALSE)))</f>
        <v/>
      </c>
      <c r="F2897" s="95" t="str">
        <f>IF($B2897="","",IF(VLOOKUP($B2897,競技者!$A$5:$I$1004,7,FALSE)="","",VLOOKUP($B2897,競技者!$A$5:$I$1004,7,FALSE)))</f>
        <v/>
      </c>
      <c r="G2897" s="95" t="str">
        <f>IF($B2897="","",IF(VLOOKUP($B2897,競技者!$A$5:$I$1004,9,FALSE)="","",VLOOKUP($B2897,競技者!$A$5:$I$1004,9,FALSE)))</f>
        <v/>
      </c>
      <c r="H2897" s="109"/>
      <c r="I2897" s="95" t="str">
        <f t="shared" si="225"/>
        <v/>
      </c>
      <c r="J2897" s="96"/>
      <c r="K2897" s="107" t="str">
        <f t="shared" si="226"/>
        <v/>
      </c>
      <c r="L2897" s="96"/>
      <c r="M2897" s="107" t="str">
        <f t="shared" si="227"/>
        <v/>
      </c>
      <c r="N2897" s="103"/>
      <c r="O2897" s="103"/>
      <c r="P2897" s="260"/>
      <c r="Q2897" s="97" t="str">
        <f t="shared" si="228"/>
        <v/>
      </c>
      <c r="R2897" s="98" t="str">
        <f t="shared" si="229"/>
        <v/>
      </c>
      <c r="S2897" s="96"/>
      <c r="T2897" s="234"/>
      <c r="U2897" s="105"/>
    </row>
    <row r="2898" spans="1:21">
      <c r="A2898" s="94">
        <v>2894</v>
      </c>
      <c r="B2898" s="111"/>
      <c r="C2898" s="95" t="str">
        <f>IF($B2898="","",IF(VLOOKUP($B2898,競技者!$A$5:$I$1004,2,FALSE)="","",VLOOKUP($B2898,競技者!$A$5:$I$1004,2,FALSE)))</f>
        <v/>
      </c>
      <c r="D2898" s="95" t="str">
        <f>IF($B2898="","",IF(VLOOKUP($B2898,競技者!$A$5:$I$1004,3,FALSE)="","",VLOOKUP($B2898,競技者!$A$5:$I$1004,3,FALSE)))</f>
        <v/>
      </c>
      <c r="E2898" s="95" t="str">
        <f>IF($B2898="","",IF(VLOOKUP($B2898,競技者!$A$5:$I$1004,4,FALSE)="","",VLOOKUP($B2898,競技者!$A$5:$I$1004,4,FALSE)))</f>
        <v/>
      </c>
      <c r="F2898" s="95" t="str">
        <f>IF($B2898="","",IF(VLOOKUP($B2898,競技者!$A$5:$I$1004,7,FALSE)="","",VLOOKUP($B2898,競技者!$A$5:$I$1004,7,FALSE)))</f>
        <v/>
      </c>
      <c r="G2898" s="95" t="str">
        <f>IF($B2898="","",IF(VLOOKUP($B2898,競技者!$A$5:$I$1004,9,FALSE)="","",VLOOKUP($B2898,競技者!$A$5:$I$1004,9,FALSE)))</f>
        <v/>
      </c>
      <c r="H2898" s="109"/>
      <c r="I2898" s="95" t="str">
        <f t="shared" si="225"/>
        <v/>
      </c>
      <c r="J2898" s="96"/>
      <c r="K2898" s="107" t="str">
        <f t="shared" si="226"/>
        <v/>
      </c>
      <c r="L2898" s="96"/>
      <c r="M2898" s="107" t="str">
        <f t="shared" si="227"/>
        <v/>
      </c>
      <c r="N2898" s="103"/>
      <c r="O2898" s="103"/>
      <c r="P2898" s="260"/>
      <c r="Q2898" s="97" t="str">
        <f t="shared" si="228"/>
        <v/>
      </c>
      <c r="R2898" s="98" t="str">
        <f t="shared" si="229"/>
        <v/>
      </c>
      <c r="S2898" s="96"/>
      <c r="T2898" s="234"/>
      <c r="U2898" s="105"/>
    </row>
    <row r="2899" spans="1:21">
      <c r="A2899" s="94">
        <v>2895</v>
      </c>
      <c r="B2899" s="207"/>
      <c r="C2899" s="208" t="str">
        <f>IF($B2899="","",IF(VLOOKUP($B2899,競技者!$A$5:$I$1004,2,FALSE)="","",VLOOKUP($B2899,競技者!$A$5:$I$1004,2,FALSE)))</f>
        <v/>
      </c>
      <c r="D2899" s="208" t="str">
        <f>IF($B2899="","",IF(VLOOKUP($B2899,競技者!$A$5:$I$1004,3,FALSE)="","",VLOOKUP($B2899,競技者!$A$5:$I$1004,3,FALSE)))</f>
        <v/>
      </c>
      <c r="E2899" s="208" t="str">
        <f>IF($B2899="","",IF(VLOOKUP($B2899,競技者!$A$5:$I$1004,4,FALSE)="","",VLOOKUP($B2899,競技者!$A$5:$I$1004,4,FALSE)))</f>
        <v/>
      </c>
      <c r="F2899" s="208" t="str">
        <f>IF($B2899="","",IF(VLOOKUP($B2899,競技者!$A$5:$I$1004,7,FALSE)="","",VLOOKUP($B2899,競技者!$A$5:$I$1004,7,FALSE)))</f>
        <v/>
      </c>
      <c r="G2899" s="208" t="str">
        <f>IF($B2899="","",IF(VLOOKUP($B2899,競技者!$A$5:$I$1004,9,FALSE)="","",VLOOKUP($B2899,競技者!$A$5:$I$1004,9,FALSE)))</f>
        <v/>
      </c>
      <c r="H2899" s="209"/>
      <c r="I2899" s="208" t="str">
        <f t="shared" si="225"/>
        <v/>
      </c>
      <c r="J2899" s="210"/>
      <c r="K2899" s="211" t="str">
        <f t="shared" si="226"/>
        <v/>
      </c>
      <c r="L2899" s="210"/>
      <c r="M2899" s="211" t="str">
        <f t="shared" si="227"/>
        <v/>
      </c>
      <c r="N2899" s="212"/>
      <c r="O2899" s="212"/>
      <c r="P2899" s="261"/>
      <c r="Q2899" s="213" t="str">
        <f t="shared" si="228"/>
        <v/>
      </c>
      <c r="R2899" s="214" t="str">
        <f t="shared" si="229"/>
        <v/>
      </c>
      <c r="S2899" s="210"/>
      <c r="T2899" s="238"/>
      <c r="U2899" s="216"/>
    </row>
    <row r="2900" spans="1:21">
      <c r="A2900" s="94">
        <v>2896</v>
      </c>
      <c r="B2900" s="199"/>
      <c r="C2900" s="120" t="str">
        <f>IF($B2900="","",IF(VLOOKUP($B2900,競技者!$A$5:$I$1004,2,FALSE)="","",VLOOKUP($B2900,競技者!$A$5:$I$1004,2,FALSE)))</f>
        <v/>
      </c>
      <c r="D2900" s="120" t="str">
        <f>IF($B2900="","",IF(VLOOKUP($B2900,競技者!$A$5:$I$1004,3,FALSE)="","",VLOOKUP($B2900,競技者!$A$5:$I$1004,3,FALSE)))</f>
        <v/>
      </c>
      <c r="E2900" s="120" t="str">
        <f>IF($B2900="","",IF(VLOOKUP($B2900,競技者!$A$5:$I$1004,4,FALSE)="","",VLOOKUP($B2900,競技者!$A$5:$I$1004,4,FALSE)))</f>
        <v/>
      </c>
      <c r="F2900" s="120" t="str">
        <f>IF($B2900="","",IF(VLOOKUP($B2900,競技者!$A$5:$I$1004,7,FALSE)="","",VLOOKUP($B2900,競技者!$A$5:$I$1004,7,FALSE)))</f>
        <v/>
      </c>
      <c r="G2900" s="120" t="str">
        <f>IF($B2900="","",IF(VLOOKUP($B2900,競技者!$A$5:$I$1004,9,FALSE)="","",VLOOKUP($B2900,競技者!$A$5:$I$1004,9,FALSE)))</f>
        <v/>
      </c>
      <c r="H2900" s="119"/>
      <c r="I2900" s="120" t="str">
        <f t="shared" si="225"/>
        <v/>
      </c>
      <c r="J2900" s="121"/>
      <c r="K2900" s="122" t="str">
        <f t="shared" si="226"/>
        <v/>
      </c>
      <c r="L2900" s="121"/>
      <c r="M2900" s="122" t="str">
        <f t="shared" si="227"/>
        <v/>
      </c>
      <c r="N2900" s="123"/>
      <c r="O2900" s="123"/>
      <c r="P2900" s="259"/>
      <c r="Q2900" s="124" t="str">
        <f t="shared" si="228"/>
        <v/>
      </c>
      <c r="R2900" s="125" t="str">
        <f t="shared" si="229"/>
        <v/>
      </c>
      <c r="S2900" s="121"/>
      <c r="T2900" s="236"/>
      <c r="U2900" s="127"/>
    </row>
    <row r="2901" spans="1:21">
      <c r="A2901" s="94">
        <v>2897</v>
      </c>
      <c r="B2901" s="111"/>
      <c r="C2901" s="95" t="str">
        <f>IF($B2901="","",IF(VLOOKUP($B2901,競技者!$A$5:$I$1004,2,FALSE)="","",VLOOKUP($B2901,競技者!$A$5:$I$1004,2,FALSE)))</f>
        <v/>
      </c>
      <c r="D2901" s="95" t="str">
        <f>IF($B2901="","",IF(VLOOKUP($B2901,競技者!$A$5:$I$1004,3,FALSE)="","",VLOOKUP($B2901,競技者!$A$5:$I$1004,3,FALSE)))</f>
        <v/>
      </c>
      <c r="E2901" s="95" t="str">
        <f>IF($B2901="","",IF(VLOOKUP($B2901,競技者!$A$5:$I$1004,4,FALSE)="","",VLOOKUP($B2901,競技者!$A$5:$I$1004,4,FALSE)))</f>
        <v/>
      </c>
      <c r="F2901" s="95" t="str">
        <f>IF($B2901="","",IF(VLOOKUP($B2901,競技者!$A$5:$I$1004,7,FALSE)="","",VLOOKUP($B2901,競技者!$A$5:$I$1004,7,FALSE)))</f>
        <v/>
      </c>
      <c r="G2901" s="95" t="str">
        <f>IF($B2901="","",IF(VLOOKUP($B2901,競技者!$A$5:$I$1004,9,FALSE)="","",VLOOKUP($B2901,競技者!$A$5:$I$1004,9,FALSE)))</f>
        <v/>
      </c>
      <c r="H2901" s="109"/>
      <c r="I2901" s="95" t="str">
        <f t="shared" si="225"/>
        <v/>
      </c>
      <c r="J2901" s="96"/>
      <c r="K2901" s="107" t="str">
        <f t="shared" si="226"/>
        <v/>
      </c>
      <c r="L2901" s="96"/>
      <c r="M2901" s="107" t="str">
        <f t="shared" si="227"/>
        <v/>
      </c>
      <c r="N2901" s="103"/>
      <c r="O2901" s="103"/>
      <c r="P2901" s="260"/>
      <c r="Q2901" s="97" t="str">
        <f t="shared" si="228"/>
        <v/>
      </c>
      <c r="R2901" s="98" t="str">
        <f t="shared" si="229"/>
        <v/>
      </c>
      <c r="S2901" s="96"/>
      <c r="T2901" s="234"/>
      <c r="U2901" s="105"/>
    </row>
    <row r="2902" spans="1:21">
      <c r="A2902" s="94">
        <v>2898</v>
      </c>
      <c r="B2902" s="111"/>
      <c r="C2902" s="95" t="str">
        <f>IF($B2902="","",IF(VLOOKUP($B2902,競技者!$A$5:$I$1004,2,FALSE)="","",VLOOKUP($B2902,競技者!$A$5:$I$1004,2,FALSE)))</f>
        <v/>
      </c>
      <c r="D2902" s="95" t="str">
        <f>IF($B2902="","",IF(VLOOKUP($B2902,競技者!$A$5:$I$1004,3,FALSE)="","",VLOOKUP($B2902,競技者!$A$5:$I$1004,3,FALSE)))</f>
        <v/>
      </c>
      <c r="E2902" s="95" t="str">
        <f>IF($B2902="","",IF(VLOOKUP($B2902,競技者!$A$5:$I$1004,4,FALSE)="","",VLOOKUP($B2902,競技者!$A$5:$I$1004,4,FALSE)))</f>
        <v/>
      </c>
      <c r="F2902" s="95" t="str">
        <f>IF($B2902="","",IF(VLOOKUP($B2902,競技者!$A$5:$I$1004,7,FALSE)="","",VLOOKUP($B2902,競技者!$A$5:$I$1004,7,FALSE)))</f>
        <v/>
      </c>
      <c r="G2902" s="95" t="str">
        <f>IF($B2902="","",IF(VLOOKUP($B2902,競技者!$A$5:$I$1004,9,FALSE)="","",VLOOKUP($B2902,競技者!$A$5:$I$1004,9,FALSE)))</f>
        <v/>
      </c>
      <c r="H2902" s="109"/>
      <c r="I2902" s="95" t="str">
        <f t="shared" si="225"/>
        <v/>
      </c>
      <c r="J2902" s="96"/>
      <c r="K2902" s="107" t="str">
        <f t="shared" si="226"/>
        <v/>
      </c>
      <c r="L2902" s="96"/>
      <c r="M2902" s="107" t="str">
        <f t="shared" si="227"/>
        <v/>
      </c>
      <c r="N2902" s="103"/>
      <c r="O2902" s="103"/>
      <c r="P2902" s="260"/>
      <c r="Q2902" s="97" t="str">
        <f t="shared" si="228"/>
        <v/>
      </c>
      <c r="R2902" s="98" t="str">
        <f t="shared" si="229"/>
        <v/>
      </c>
      <c r="S2902" s="96"/>
      <c r="T2902" s="234"/>
      <c r="U2902" s="105"/>
    </row>
    <row r="2903" spans="1:21">
      <c r="A2903" s="94">
        <v>2899</v>
      </c>
      <c r="B2903" s="111"/>
      <c r="C2903" s="95" t="str">
        <f>IF($B2903="","",IF(VLOOKUP($B2903,競技者!$A$5:$I$1004,2,FALSE)="","",VLOOKUP($B2903,競技者!$A$5:$I$1004,2,FALSE)))</f>
        <v/>
      </c>
      <c r="D2903" s="95" t="str">
        <f>IF($B2903="","",IF(VLOOKUP($B2903,競技者!$A$5:$I$1004,3,FALSE)="","",VLOOKUP($B2903,競技者!$A$5:$I$1004,3,FALSE)))</f>
        <v/>
      </c>
      <c r="E2903" s="95" t="str">
        <f>IF($B2903="","",IF(VLOOKUP($B2903,競技者!$A$5:$I$1004,4,FALSE)="","",VLOOKUP($B2903,競技者!$A$5:$I$1004,4,FALSE)))</f>
        <v/>
      </c>
      <c r="F2903" s="95" t="str">
        <f>IF($B2903="","",IF(VLOOKUP($B2903,競技者!$A$5:$I$1004,7,FALSE)="","",VLOOKUP($B2903,競技者!$A$5:$I$1004,7,FALSE)))</f>
        <v/>
      </c>
      <c r="G2903" s="95" t="str">
        <f>IF($B2903="","",IF(VLOOKUP($B2903,競技者!$A$5:$I$1004,9,FALSE)="","",VLOOKUP($B2903,競技者!$A$5:$I$1004,9,FALSE)))</f>
        <v/>
      </c>
      <c r="H2903" s="109"/>
      <c r="I2903" s="95" t="str">
        <f t="shared" si="225"/>
        <v/>
      </c>
      <c r="J2903" s="96"/>
      <c r="K2903" s="107" t="str">
        <f t="shared" si="226"/>
        <v/>
      </c>
      <c r="L2903" s="96"/>
      <c r="M2903" s="107" t="str">
        <f t="shared" si="227"/>
        <v/>
      </c>
      <c r="N2903" s="103"/>
      <c r="O2903" s="103"/>
      <c r="P2903" s="260"/>
      <c r="Q2903" s="97" t="str">
        <f t="shared" si="228"/>
        <v/>
      </c>
      <c r="R2903" s="98" t="str">
        <f t="shared" si="229"/>
        <v/>
      </c>
      <c r="S2903" s="96"/>
      <c r="T2903" s="234"/>
      <c r="U2903" s="105"/>
    </row>
    <row r="2904" spans="1:21" ht="12.6" thickBot="1">
      <c r="A2904" s="94">
        <v>2900</v>
      </c>
      <c r="B2904" s="217"/>
      <c r="C2904" s="218" t="str">
        <f>IF($B2904="","",IF(VLOOKUP($B2904,競技者!$A$5:$I$1004,2,FALSE)="","",VLOOKUP($B2904,競技者!$A$5:$I$1004,2,FALSE)))</f>
        <v/>
      </c>
      <c r="D2904" s="218" t="str">
        <f>IF($B2904="","",IF(VLOOKUP($B2904,競技者!$A$5:$I$1004,3,FALSE)="","",VLOOKUP($B2904,競技者!$A$5:$I$1004,3,FALSE)))</f>
        <v/>
      </c>
      <c r="E2904" s="218" t="str">
        <f>IF($B2904="","",IF(VLOOKUP($B2904,競技者!$A$5:$I$1004,4,FALSE)="","",VLOOKUP($B2904,競技者!$A$5:$I$1004,4,FALSE)))</f>
        <v/>
      </c>
      <c r="F2904" s="218" t="str">
        <f>IF($B2904="","",IF(VLOOKUP($B2904,競技者!$A$5:$I$1004,7,FALSE)="","",VLOOKUP($B2904,競技者!$A$5:$I$1004,7,FALSE)))</f>
        <v/>
      </c>
      <c r="G2904" s="218" t="str">
        <f>IF($B2904="","",IF(VLOOKUP($B2904,競技者!$A$5:$I$1004,9,FALSE)="","",VLOOKUP($B2904,競技者!$A$5:$I$1004,9,FALSE)))</f>
        <v/>
      </c>
      <c r="H2904" s="219"/>
      <c r="I2904" s="218" t="str">
        <f t="shared" si="225"/>
        <v/>
      </c>
      <c r="J2904" s="220"/>
      <c r="K2904" s="221" t="str">
        <f t="shared" si="226"/>
        <v/>
      </c>
      <c r="L2904" s="220"/>
      <c r="M2904" s="221" t="str">
        <f t="shared" si="227"/>
        <v/>
      </c>
      <c r="N2904" s="262"/>
      <c r="O2904" s="262"/>
      <c r="P2904" s="263"/>
      <c r="Q2904" s="222" t="str">
        <f t="shared" si="228"/>
        <v/>
      </c>
      <c r="R2904" s="223" t="str">
        <f t="shared" si="229"/>
        <v/>
      </c>
      <c r="S2904" s="220"/>
      <c r="T2904" s="237"/>
      <c r="U2904" s="224"/>
    </row>
    <row r="2905" spans="1:21">
      <c r="A2905" s="94">
        <v>2901</v>
      </c>
      <c r="B2905" s="199"/>
      <c r="C2905" s="120" t="str">
        <f>IF($B2905="","",IF(VLOOKUP($B2905,競技者!$A$5:$I$1004,2,FALSE)="","",VLOOKUP($B2905,競技者!$A$5:$I$1004,2,FALSE)))</f>
        <v/>
      </c>
      <c r="D2905" s="120" t="str">
        <f>IF($B2905="","",IF(VLOOKUP($B2905,競技者!$A$5:$I$1004,3,FALSE)="","",VLOOKUP($B2905,競技者!$A$5:$I$1004,3,FALSE)))</f>
        <v/>
      </c>
      <c r="E2905" s="120" t="str">
        <f>IF($B2905="","",IF(VLOOKUP($B2905,競技者!$A$5:$I$1004,4,FALSE)="","",VLOOKUP($B2905,競技者!$A$5:$I$1004,4,FALSE)))</f>
        <v/>
      </c>
      <c r="F2905" s="120" t="str">
        <f>IF($B2905="","",IF(VLOOKUP($B2905,競技者!$A$5:$I$1004,7,FALSE)="","",VLOOKUP($B2905,競技者!$A$5:$I$1004,7,FALSE)))</f>
        <v/>
      </c>
      <c r="G2905" s="120" t="str">
        <f>IF($B2905="","",IF(VLOOKUP($B2905,競技者!$A$5:$I$1004,9,FALSE)="","",VLOOKUP($B2905,競技者!$A$5:$I$1004,9,FALSE)))</f>
        <v/>
      </c>
      <c r="H2905" s="119"/>
      <c r="I2905" s="120" t="str">
        <f t="shared" si="225"/>
        <v/>
      </c>
      <c r="J2905" s="121"/>
      <c r="K2905" s="122" t="str">
        <f t="shared" si="226"/>
        <v/>
      </c>
      <c r="L2905" s="121"/>
      <c r="M2905" s="122" t="str">
        <f t="shared" si="227"/>
        <v/>
      </c>
      <c r="N2905" s="123"/>
      <c r="O2905" s="123"/>
      <c r="P2905" s="259"/>
      <c r="Q2905" s="124" t="str">
        <f t="shared" si="228"/>
        <v/>
      </c>
      <c r="R2905" s="125" t="str">
        <f t="shared" si="229"/>
        <v/>
      </c>
      <c r="S2905" s="121"/>
      <c r="T2905" s="236"/>
      <c r="U2905" s="127"/>
    </row>
    <row r="2906" spans="1:21">
      <c r="A2906" s="94">
        <v>2902</v>
      </c>
      <c r="B2906" s="111"/>
      <c r="C2906" s="95" t="str">
        <f>IF($B2906="","",IF(VLOOKUP($B2906,競技者!$A$5:$I$1004,2,FALSE)="","",VLOOKUP($B2906,競技者!$A$5:$I$1004,2,FALSE)))</f>
        <v/>
      </c>
      <c r="D2906" s="95" t="str">
        <f>IF($B2906="","",IF(VLOOKUP($B2906,競技者!$A$5:$I$1004,3,FALSE)="","",VLOOKUP($B2906,競技者!$A$5:$I$1004,3,FALSE)))</f>
        <v/>
      </c>
      <c r="E2906" s="95" t="str">
        <f>IF($B2906="","",IF(VLOOKUP($B2906,競技者!$A$5:$I$1004,4,FALSE)="","",VLOOKUP($B2906,競技者!$A$5:$I$1004,4,FALSE)))</f>
        <v/>
      </c>
      <c r="F2906" s="95" t="str">
        <f>IF($B2906="","",IF(VLOOKUP($B2906,競技者!$A$5:$I$1004,7,FALSE)="","",VLOOKUP($B2906,競技者!$A$5:$I$1004,7,FALSE)))</f>
        <v/>
      </c>
      <c r="G2906" s="95" t="str">
        <f>IF($B2906="","",IF(VLOOKUP($B2906,競技者!$A$5:$I$1004,9,FALSE)="","",VLOOKUP($B2906,競技者!$A$5:$I$1004,9,FALSE)))</f>
        <v/>
      </c>
      <c r="H2906" s="109"/>
      <c r="I2906" s="95" t="str">
        <f t="shared" si="225"/>
        <v/>
      </c>
      <c r="J2906" s="96"/>
      <c r="K2906" s="107" t="str">
        <f t="shared" si="226"/>
        <v/>
      </c>
      <c r="L2906" s="96"/>
      <c r="M2906" s="107" t="str">
        <f t="shared" si="227"/>
        <v/>
      </c>
      <c r="N2906" s="103"/>
      <c r="O2906" s="103"/>
      <c r="P2906" s="260"/>
      <c r="Q2906" s="97" t="str">
        <f t="shared" si="228"/>
        <v/>
      </c>
      <c r="R2906" s="98" t="str">
        <f t="shared" si="229"/>
        <v/>
      </c>
      <c r="S2906" s="96"/>
      <c r="T2906" s="234"/>
      <c r="U2906" s="105"/>
    </row>
    <row r="2907" spans="1:21">
      <c r="A2907" s="94">
        <v>2903</v>
      </c>
      <c r="B2907" s="111"/>
      <c r="C2907" s="95" t="str">
        <f>IF($B2907="","",IF(VLOOKUP($B2907,競技者!$A$5:$I$1004,2,FALSE)="","",VLOOKUP($B2907,競技者!$A$5:$I$1004,2,FALSE)))</f>
        <v/>
      </c>
      <c r="D2907" s="95" t="str">
        <f>IF($B2907="","",IF(VLOOKUP($B2907,競技者!$A$5:$I$1004,3,FALSE)="","",VLOOKUP($B2907,競技者!$A$5:$I$1004,3,FALSE)))</f>
        <v/>
      </c>
      <c r="E2907" s="95" t="str">
        <f>IF($B2907="","",IF(VLOOKUP($B2907,競技者!$A$5:$I$1004,4,FALSE)="","",VLOOKUP($B2907,競技者!$A$5:$I$1004,4,FALSE)))</f>
        <v/>
      </c>
      <c r="F2907" s="95" t="str">
        <f>IF($B2907="","",IF(VLOOKUP($B2907,競技者!$A$5:$I$1004,7,FALSE)="","",VLOOKUP($B2907,競技者!$A$5:$I$1004,7,FALSE)))</f>
        <v/>
      </c>
      <c r="G2907" s="95" t="str">
        <f>IF($B2907="","",IF(VLOOKUP($B2907,競技者!$A$5:$I$1004,9,FALSE)="","",VLOOKUP($B2907,競技者!$A$5:$I$1004,9,FALSE)))</f>
        <v/>
      </c>
      <c r="H2907" s="109"/>
      <c r="I2907" s="95" t="str">
        <f t="shared" si="225"/>
        <v/>
      </c>
      <c r="J2907" s="96"/>
      <c r="K2907" s="107" t="str">
        <f t="shared" si="226"/>
        <v/>
      </c>
      <c r="L2907" s="96"/>
      <c r="M2907" s="107" t="str">
        <f t="shared" si="227"/>
        <v/>
      </c>
      <c r="N2907" s="103"/>
      <c r="O2907" s="103"/>
      <c r="P2907" s="260"/>
      <c r="Q2907" s="97" t="str">
        <f t="shared" si="228"/>
        <v/>
      </c>
      <c r="R2907" s="98" t="str">
        <f t="shared" si="229"/>
        <v/>
      </c>
      <c r="S2907" s="96"/>
      <c r="T2907" s="234"/>
      <c r="U2907" s="105"/>
    </row>
    <row r="2908" spans="1:21">
      <c r="A2908" s="94">
        <v>2904</v>
      </c>
      <c r="B2908" s="111"/>
      <c r="C2908" s="95" t="str">
        <f>IF($B2908="","",IF(VLOOKUP($B2908,競技者!$A$5:$I$1004,2,FALSE)="","",VLOOKUP($B2908,競技者!$A$5:$I$1004,2,FALSE)))</f>
        <v/>
      </c>
      <c r="D2908" s="95" t="str">
        <f>IF($B2908="","",IF(VLOOKUP($B2908,競技者!$A$5:$I$1004,3,FALSE)="","",VLOOKUP($B2908,競技者!$A$5:$I$1004,3,FALSE)))</f>
        <v/>
      </c>
      <c r="E2908" s="95" t="str">
        <f>IF($B2908="","",IF(VLOOKUP($B2908,競技者!$A$5:$I$1004,4,FALSE)="","",VLOOKUP($B2908,競技者!$A$5:$I$1004,4,FALSE)))</f>
        <v/>
      </c>
      <c r="F2908" s="95" t="str">
        <f>IF($B2908="","",IF(VLOOKUP($B2908,競技者!$A$5:$I$1004,7,FALSE)="","",VLOOKUP($B2908,競技者!$A$5:$I$1004,7,FALSE)))</f>
        <v/>
      </c>
      <c r="G2908" s="95" t="str">
        <f>IF($B2908="","",IF(VLOOKUP($B2908,競技者!$A$5:$I$1004,9,FALSE)="","",VLOOKUP($B2908,競技者!$A$5:$I$1004,9,FALSE)))</f>
        <v/>
      </c>
      <c r="H2908" s="109"/>
      <c r="I2908" s="95" t="str">
        <f t="shared" si="225"/>
        <v/>
      </c>
      <c r="J2908" s="96"/>
      <c r="K2908" s="107" t="str">
        <f t="shared" si="226"/>
        <v/>
      </c>
      <c r="L2908" s="96"/>
      <c r="M2908" s="107" t="str">
        <f t="shared" si="227"/>
        <v/>
      </c>
      <c r="N2908" s="103"/>
      <c r="O2908" s="103"/>
      <c r="P2908" s="260"/>
      <c r="Q2908" s="97" t="str">
        <f t="shared" si="228"/>
        <v/>
      </c>
      <c r="R2908" s="98" t="str">
        <f t="shared" si="229"/>
        <v/>
      </c>
      <c r="S2908" s="96"/>
      <c r="T2908" s="234"/>
      <c r="U2908" s="105"/>
    </row>
    <row r="2909" spans="1:21">
      <c r="A2909" s="94">
        <v>2905</v>
      </c>
      <c r="B2909" s="207"/>
      <c r="C2909" s="208" t="str">
        <f>IF($B2909="","",IF(VLOOKUP($B2909,競技者!$A$5:$I$1004,2,FALSE)="","",VLOOKUP($B2909,競技者!$A$5:$I$1004,2,FALSE)))</f>
        <v/>
      </c>
      <c r="D2909" s="208" t="str">
        <f>IF($B2909="","",IF(VLOOKUP($B2909,競技者!$A$5:$I$1004,3,FALSE)="","",VLOOKUP($B2909,競技者!$A$5:$I$1004,3,FALSE)))</f>
        <v/>
      </c>
      <c r="E2909" s="208" t="str">
        <f>IF($B2909="","",IF(VLOOKUP($B2909,競技者!$A$5:$I$1004,4,FALSE)="","",VLOOKUP($B2909,競技者!$A$5:$I$1004,4,FALSE)))</f>
        <v/>
      </c>
      <c r="F2909" s="208" t="str">
        <f>IF($B2909="","",IF(VLOOKUP($B2909,競技者!$A$5:$I$1004,7,FALSE)="","",VLOOKUP($B2909,競技者!$A$5:$I$1004,7,FALSE)))</f>
        <v/>
      </c>
      <c r="G2909" s="208" t="str">
        <f>IF($B2909="","",IF(VLOOKUP($B2909,競技者!$A$5:$I$1004,9,FALSE)="","",VLOOKUP($B2909,競技者!$A$5:$I$1004,9,FALSE)))</f>
        <v/>
      </c>
      <c r="H2909" s="209"/>
      <c r="I2909" s="208" t="str">
        <f t="shared" si="225"/>
        <v/>
      </c>
      <c r="J2909" s="210"/>
      <c r="K2909" s="211" t="str">
        <f t="shared" si="226"/>
        <v/>
      </c>
      <c r="L2909" s="210"/>
      <c r="M2909" s="211" t="str">
        <f t="shared" si="227"/>
        <v/>
      </c>
      <c r="N2909" s="212"/>
      <c r="O2909" s="212"/>
      <c r="P2909" s="261"/>
      <c r="Q2909" s="213" t="str">
        <f t="shared" si="228"/>
        <v/>
      </c>
      <c r="R2909" s="214" t="str">
        <f t="shared" si="229"/>
        <v/>
      </c>
      <c r="S2909" s="210"/>
      <c r="T2909" s="238"/>
      <c r="U2909" s="216"/>
    </row>
    <row r="2910" spans="1:21">
      <c r="A2910" s="94">
        <v>2906</v>
      </c>
      <c r="B2910" s="199"/>
      <c r="C2910" s="120" t="str">
        <f>IF($B2910="","",IF(VLOOKUP($B2910,競技者!$A$5:$I$1004,2,FALSE)="","",VLOOKUP($B2910,競技者!$A$5:$I$1004,2,FALSE)))</f>
        <v/>
      </c>
      <c r="D2910" s="120" t="str">
        <f>IF($B2910="","",IF(VLOOKUP($B2910,競技者!$A$5:$I$1004,3,FALSE)="","",VLOOKUP($B2910,競技者!$A$5:$I$1004,3,FALSE)))</f>
        <v/>
      </c>
      <c r="E2910" s="120" t="str">
        <f>IF($B2910="","",IF(VLOOKUP($B2910,競技者!$A$5:$I$1004,4,FALSE)="","",VLOOKUP($B2910,競技者!$A$5:$I$1004,4,FALSE)))</f>
        <v/>
      </c>
      <c r="F2910" s="120" t="str">
        <f>IF($B2910="","",IF(VLOOKUP($B2910,競技者!$A$5:$I$1004,7,FALSE)="","",VLOOKUP($B2910,競技者!$A$5:$I$1004,7,FALSE)))</f>
        <v/>
      </c>
      <c r="G2910" s="120" t="str">
        <f>IF($B2910="","",IF(VLOOKUP($B2910,競技者!$A$5:$I$1004,9,FALSE)="","",VLOOKUP($B2910,競技者!$A$5:$I$1004,9,FALSE)))</f>
        <v/>
      </c>
      <c r="H2910" s="119"/>
      <c r="I2910" s="120" t="str">
        <f t="shared" si="225"/>
        <v/>
      </c>
      <c r="J2910" s="121"/>
      <c r="K2910" s="122" t="str">
        <f t="shared" si="226"/>
        <v/>
      </c>
      <c r="L2910" s="121"/>
      <c r="M2910" s="122" t="str">
        <f t="shared" si="227"/>
        <v/>
      </c>
      <c r="N2910" s="123"/>
      <c r="O2910" s="123"/>
      <c r="P2910" s="259"/>
      <c r="Q2910" s="124" t="str">
        <f t="shared" si="228"/>
        <v/>
      </c>
      <c r="R2910" s="125" t="str">
        <f t="shared" si="229"/>
        <v/>
      </c>
      <c r="S2910" s="121"/>
      <c r="T2910" s="236"/>
      <c r="U2910" s="127"/>
    </row>
    <row r="2911" spans="1:21">
      <c r="A2911" s="94">
        <v>2907</v>
      </c>
      <c r="B2911" s="111"/>
      <c r="C2911" s="95" t="str">
        <f>IF($B2911="","",IF(VLOOKUP($B2911,競技者!$A$5:$I$1004,2,FALSE)="","",VLOOKUP($B2911,競技者!$A$5:$I$1004,2,FALSE)))</f>
        <v/>
      </c>
      <c r="D2911" s="95" t="str">
        <f>IF($B2911="","",IF(VLOOKUP($B2911,競技者!$A$5:$I$1004,3,FALSE)="","",VLOOKUP($B2911,競技者!$A$5:$I$1004,3,FALSE)))</f>
        <v/>
      </c>
      <c r="E2911" s="95" t="str">
        <f>IF($B2911="","",IF(VLOOKUP($B2911,競技者!$A$5:$I$1004,4,FALSE)="","",VLOOKUP($B2911,競技者!$A$5:$I$1004,4,FALSE)))</f>
        <v/>
      </c>
      <c r="F2911" s="95" t="str">
        <f>IF($B2911="","",IF(VLOOKUP($B2911,競技者!$A$5:$I$1004,7,FALSE)="","",VLOOKUP($B2911,競技者!$A$5:$I$1004,7,FALSE)))</f>
        <v/>
      </c>
      <c r="G2911" s="95" t="str">
        <f>IF($B2911="","",IF(VLOOKUP($B2911,競技者!$A$5:$I$1004,9,FALSE)="","",VLOOKUP($B2911,競技者!$A$5:$I$1004,9,FALSE)))</f>
        <v/>
      </c>
      <c r="H2911" s="109"/>
      <c r="I2911" s="95" t="str">
        <f t="shared" si="225"/>
        <v/>
      </c>
      <c r="J2911" s="96"/>
      <c r="K2911" s="107" t="str">
        <f t="shared" si="226"/>
        <v/>
      </c>
      <c r="L2911" s="96"/>
      <c r="M2911" s="107" t="str">
        <f t="shared" si="227"/>
        <v/>
      </c>
      <c r="N2911" s="103"/>
      <c r="O2911" s="103"/>
      <c r="P2911" s="260"/>
      <c r="Q2911" s="97" t="str">
        <f t="shared" si="228"/>
        <v/>
      </c>
      <c r="R2911" s="98" t="str">
        <f t="shared" si="229"/>
        <v/>
      </c>
      <c r="S2911" s="96"/>
      <c r="T2911" s="234"/>
      <c r="U2911" s="105"/>
    </row>
    <row r="2912" spans="1:21">
      <c r="A2912" s="94">
        <v>2908</v>
      </c>
      <c r="B2912" s="111"/>
      <c r="C2912" s="95" t="str">
        <f>IF($B2912="","",IF(VLOOKUP($B2912,競技者!$A$5:$I$1004,2,FALSE)="","",VLOOKUP($B2912,競技者!$A$5:$I$1004,2,FALSE)))</f>
        <v/>
      </c>
      <c r="D2912" s="95" t="str">
        <f>IF($B2912="","",IF(VLOOKUP($B2912,競技者!$A$5:$I$1004,3,FALSE)="","",VLOOKUP($B2912,競技者!$A$5:$I$1004,3,FALSE)))</f>
        <v/>
      </c>
      <c r="E2912" s="95" t="str">
        <f>IF($B2912="","",IF(VLOOKUP($B2912,競技者!$A$5:$I$1004,4,FALSE)="","",VLOOKUP($B2912,競技者!$A$5:$I$1004,4,FALSE)))</f>
        <v/>
      </c>
      <c r="F2912" s="95" t="str">
        <f>IF($B2912="","",IF(VLOOKUP($B2912,競技者!$A$5:$I$1004,7,FALSE)="","",VLOOKUP($B2912,競技者!$A$5:$I$1004,7,FALSE)))</f>
        <v/>
      </c>
      <c r="G2912" s="95" t="str">
        <f>IF($B2912="","",IF(VLOOKUP($B2912,競技者!$A$5:$I$1004,9,FALSE)="","",VLOOKUP($B2912,競技者!$A$5:$I$1004,9,FALSE)))</f>
        <v/>
      </c>
      <c r="H2912" s="109"/>
      <c r="I2912" s="95" t="str">
        <f t="shared" si="225"/>
        <v/>
      </c>
      <c r="J2912" s="96"/>
      <c r="K2912" s="107" t="str">
        <f t="shared" si="226"/>
        <v/>
      </c>
      <c r="L2912" s="96"/>
      <c r="M2912" s="107" t="str">
        <f t="shared" si="227"/>
        <v/>
      </c>
      <c r="N2912" s="103"/>
      <c r="O2912" s="103"/>
      <c r="P2912" s="260"/>
      <c r="Q2912" s="97" t="str">
        <f t="shared" si="228"/>
        <v/>
      </c>
      <c r="R2912" s="98" t="str">
        <f t="shared" si="229"/>
        <v/>
      </c>
      <c r="S2912" s="96"/>
      <c r="T2912" s="234"/>
      <c r="U2912" s="105"/>
    </row>
    <row r="2913" spans="1:21">
      <c r="A2913" s="94">
        <v>2909</v>
      </c>
      <c r="B2913" s="111"/>
      <c r="C2913" s="95" t="str">
        <f>IF($B2913="","",IF(VLOOKUP($B2913,競技者!$A$5:$I$1004,2,FALSE)="","",VLOOKUP($B2913,競技者!$A$5:$I$1004,2,FALSE)))</f>
        <v/>
      </c>
      <c r="D2913" s="95" t="str">
        <f>IF($B2913="","",IF(VLOOKUP($B2913,競技者!$A$5:$I$1004,3,FALSE)="","",VLOOKUP($B2913,競技者!$A$5:$I$1004,3,FALSE)))</f>
        <v/>
      </c>
      <c r="E2913" s="95" t="str">
        <f>IF($B2913="","",IF(VLOOKUP($B2913,競技者!$A$5:$I$1004,4,FALSE)="","",VLOOKUP($B2913,競技者!$A$5:$I$1004,4,FALSE)))</f>
        <v/>
      </c>
      <c r="F2913" s="95" t="str">
        <f>IF($B2913="","",IF(VLOOKUP($B2913,競技者!$A$5:$I$1004,7,FALSE)="","",VLOOKUP($B2913,競技者!$A$5:$I$1004,7,FALSE)))</f>
        <v/>
      </c>
      <c r="G2913" s="95" t="str">
        <f>IF($B2913="","",IF(VLOOKUP($B2913,競技者!$A$5:$I$1004,9,FALSE)="","",VLOOKUP($B2913,競技者!$A$5:$I$1004,9,FALSE)))</f>
        <v/>
      </c>
      <c r="H2913" s="109"/>
      <c r="I2913" s="95" t="str">
        <f t="shared" si="225"/>
        <v/>
      </c>
      <c r="J2913" s="96"/>
      <c r="K2913" s="107" t="str">
        <f t="shared" si="226"/>
        <v/>
      </c>
      <c r="L2913" s="96"/>
      <c r="M2913" s="107" t="str">
        <f t="shared" si="227"/>
        <v/>
      </c>
      <c r="N2913" s="103"/>
      <c r="O2913" s="103"/>
      <c r="P2913" s="260"/>
      <c r="Q2913" s="97" t="str">
        <f t="shared" si="228"/>
        <v/>
      </c>
      <c r="R2913" s="98" t="str">
        <f t="shared" si="229"/>
        <v/>
      </c>
      <c r="S2913" s="96"/>
      <c r="T2913" s="234"/>
      <c r="U2913" s="105"/>
    </row>
    <row r="2914" spans="1:21" ht="12.6" thickBot="1">
      <c r="A2914" s="94">
        <v>2910</v>
      </c>
      <c r="B2914" s="217"/>
      <c r="C2914" s="218" t="str">
        <f>IF($B2914="","",IF(VLOOKUP($B2914,競技者!$A$5:$I$1004,2,FALSE)="","",VLOOKUP($B2914,競技者!$A$5:$I$1004,2,FALSE)))</f>
        <v/>
      </c>
      <c r="D2914" s="218" t="str">
        <f>IF($B2914="","",IF(VLOOKUP($B2914,競技者!$A$5:$I$1004,3,FALSE)="","",VLOOKUP($B2914,競技者!$A$5:$I$1004,3,FALSE)))</f>
        <v/>
      </c>
      <c r="E2914" s="218" t="str">
        <f>IF($B2914="","",IF(VLOOKUP($B2914,競技者!$A$5:$I$1004,4,FALSE)="","",VLOOKUP($B2914,競技者!$A$5:$I$1004,4,FALSE)))</f>
        <v/>
      </c>
      <c r="F2914" s="218" t="str">
        <f>IF($B2914="","",IF(VLOOKUP($B2914,競技者!$A$5:$I$1004,7,FALSE)="","",VLOOKUP($B2914,競技者!$A$5:$I$1004,7,FALSE)))</f>
        <v/>
      </c>
      <c r="G2914" s="218" t="str">
        <f>IF($B2914="","",IF(VLOOKUP($B2914,競技者!$A$5:$I$1004,9,FALSE)="","",VLOOKUP($B2914,競技者!$A$5:$I$1004,9,FALSE)))</f>
        <v/>
      </c>
      <c r="H2914" s="219"/>
      <c r="I2914" s="218" t="str">
        <f t="shared" si="225"/>
        <v/>
      </c>
      <c r="J2914" s="220"/>
      <c r="K2914" s="221" t="str">
        <f t="shared" si="226"/>
        <v/>
      </c>
      <c r="L2914" s="220"/>
      <c r="M2914" s="221" t="str">
        <f t="shared" si="227"/>
        <v/>
      </c>
      <c r="N2914" s="262"/>
      <c r="O2914" s="262"/>
      <c r="P2914" s="263"/>
      <c r="Q2914" s="222" t="str">
        <f t="shared" si="228"/>
        <v/>
      </c>
      <c r="R2914" s="223" t="str">
        <f t="shared" si="229"/>
        <v/>
      </c>
      <c r="S2914" s="220"/>
      <c r="T2914" s="237"/>
      <c r="U2914" s="224"/>
    </row>
    <row r="2915" spans="1:21">
      <c r="A2915" s="94">
        <v>2911</v>
      </c>
      <c r="B2915" s="199"/>
      <c r="C2915" s="120" t="str">
        <f>IF($B2915="","",IF(VLOOKUP($B2915,競技者!$A$5:$I$1004,2,FALSE)="","",VLOOKUP($B2915,競技者!$A$5:$I$1004,2,FALSE)))</f>
        <v/>
      </c>
      <c r="D2915" s="120" t="str">
        <f>IF($B2915="","",IF(VLOOKUP($B2915,競技者!$A$5:$I$1004,3,FALSE)="","",VLOOKUP($B2915,競技者!$A$5:$I$1004,3,FALSE)))</f>
        <v/>
      </c>
      <c r="E2915" s="120" t="str">
        <f>IF($B2915="","",IF(VLOOKUP($B2915,競技者!$A$5:$I$1004,4,FALSE)="","",VLOOKUP($B2915,競技者!$A$5:$I$1004,4,FALSE)))</f>
        <v/>
      </c>
      <c r="F2915" s="120" t="str">
        <f>IF($B2915="","",IF(VLOOKUP($B2915,競技者!$A$5:$I$1004,7,FALSE)="","",VLOOKUP($B2915,競技者!$A$5:$I$1004,7,FALSE)))</f>
        <v/>
      </c>
      <c r="G2915" s="120" t="str">
        <f>IF($B2915="","",IF(VLOOKUP($B2915,競技者!$A$5:$I$1004,9,FALSE)="","",VLOOKUP($B2915,競技者!$A$5:$I$1004,9,FALSE)))</f>
        <v/>
      </c>
      <c r="H2915" s="119"/>
      <c r="I2915" s="120" t="str">
        <f t="shared" si="225"/>
        <v/>
      </c>
      <c r="J2915" s="121"/>
      <c r="K2915" s="122" t="str">
        <f t="shared" si="226"/>
        <v/>
      </c>
      <c r="L2915" s="121"/>
      <c r="M2915" s="122" t="str">
        <f t="shared" si="227"/>
        <v/>
      </c>
      <c r="N2915" s="123"/>
      <c r="O2915" s="123"/>
      <c r="P2915" s="259"/>
      <c r="Q2915" s="124" t="str">
        <f t="shared" si="228"/>
        <v/>
      </c>
      <c r="R2915" s="125" t="str">
        <f t="shared" si="229"/>
        <v/>
      </c>
      <c r="S2915" s="121"/>
      <c r="T2915" s="236"/>
      <c r="U2915" s="127"/>
    </row>
    <row r="2916" spans="1:21">
      <c r="A2916" s="94">
        <v>2912</v>
      </c>
      <c r="B2916" s="111"/>
      <c r="C2916" s="95" t="str">
        <f>IF($B2916="","",IF(VLOOKUP($B2916,競技者!$A$5:$I$1004,2,FALSE)="","",VLOOKUP($B2916,競技者!$A$5:$I$1004,2,FALSE)))</f>
        <v/>
      </c>
      <c r="D2916" s="95" t="str">
        <f>IF($B2916="","",IF(VLOOKUP($B2916,競技者!$A$5:$I$1004,3,FALSE)="","",VLOOKUP($B2916,競技者!$A$5:$I$1004,3,FALSE)))</f>
        <v/>
      </c>
      <c r="E2916" s="95" t="str">
        <f>IF($B2916="","",IF(VLOOKUP($B2916,競技者!$A$5:$I$1004,4,FALSE)="","",VLOOKUP($B2916,競技者!$A$5:$I$1004,4,FALSE)))</f>
        <v/>
      </c>
      <c r="F2916" s="95" t="str">
        <f>IF($B2916="","",IF(VLOOKUP($B2916,競技者!$A$5:$I$1004,7,FALSE)="","",VLOOKUP($B2916,競技者!$A$5:$I$1004,7,FALSE)))</f>
        <v/>
      </c>
      <c r="G2916" s="95" t="str">
        <f>IF($B2916="","",IF(VLOOKUP($B2916,競技者!$A$5:$I$1004,9,FALSE)="","",VLOOKUP($B2916,競技者!$A$5:$I$1004,9,FALSE)))</f>
        <v/>
      </c>
      <c r="H2916" s="109"/>
      <c r="I2916" s="95" t="str">
        <f t="shared" si="225"/>
        <v/>
      </c>
      <c r="J2916" s="96"/>
      <c r="K2916" s="107" t="str">
        <f t="shared" si="226"/>
        <v/>
      </c>
      <c r="L2916" s="96"/>
      <c r="M2916" s="107" t="str">
        <f t="shared" si="227"/>
        <v/>
      </c>
      <c r="N2916" s="103"/>
      <c r="O2916" s="103"/>
      <c r="P2916" s="260"/>
      <c r="Q2916" s="97" t="str">
        <f t="shared" si="228"/>
        <v/>
      </c>
      <c r="R2916" s="98" t="str">
        <f t="shared" si="229"/>
        <v/>
      </c>
      <c r="S2916" s="96"/>
      <c r="T2916" s="234"/>
      <c r="U2916" s="105"/>
    </row>
    <row r="2917" spans="1:21">
      <c r="A2917" s="94">
        <v>2913</v>
      </c>
      <c r="B2917" s="111"/>
      <c r="C2917" s="95" t="str">
        <f>IF($B2917="","",IF(VLOOKUP($B2917,競技者!$A$5:$I$1004,2,FALSE)="","",VLOOKUP($B2917,競技者!$A$5:$I$1004,2,FALSE)))</f>
        <v/>
      </c>
      <c r="D2917" s="95" t="str">
        <f>IF($B2917="","",IF(VLOOKUP($B2917,競技者!$A$5:$I$1004,3,FALSE)="","",VLOOKUP($B2917,競技者!$A$5:$I$1004,3,FALSE)))</f>
        <v/>
      </c>
      <c r="E2917" s="95" t="str">
        <f>IF($B2917="","",IF(VLOOKUP($B2917,競技者!$A$5:$I$1004,4,FALSE)="","",VLOOKUP($B2917,競技者!$A$5:$I$1004,4,FALSE)))</f>
        <v/>
      </c>
      <c r="F2917" s="95" t="str">
        <f>IF($B2917="","",IF(VLOOKUP($B2917,競技者!$A$5:$I$1004,7,FALSE)="","",VLOOKUP($B2917,競技者!$A$5:$I$1004,7,FALSE)))</f>
        <v/>
      </c>
      <c r="G2917" s="95" t="str">
        <f>IF($B2917="","",IF(VLOOKUP($B2917,競技者!$A$5:$I$1004,9,FALSE)="","",VLOOKUP($B2917,競技者!$A$5:$I$1004,9,FALSE)))</f>
        <v/>
      </c>
      <c r="H2917" s="109"/>
      <c r="I2917" s="95" t="str">
        <f t="shared" si="225"/>
        <v/>
      </c>
      <c r="J2917" s="96"/>
      <c r="K2917" s="107" t="str">
        <f t="shared" si="226"/>
        <v/>
      </c>
      <c r="L2917" s="96"/>
      <c r="M2917" s="107" t="str">
        <f t="shared" si="227"/>
        <v/>
      </c>
      <c r="N2917" s="103"/>
      <c r="O2917" s="103"/>
      <c r="P2917" s="260"/>
      <c r="Q2917" s="97" t="str">
        <f t="shared" si="228"/>
        <v/>
      </c>
      <c r="R2917" s="98" t="str">
        <f t="shared" si="229"/>
        <v/>
      </c>
      <c r="S2917" s="96"/>
      <c r="T2917" s="234"/>
      <c r="U2917" s="105"/>
    </row>
    <row r="2918" spans="1:21">
      <c r="A2918" s="94">
        <v>2914</v>
      </c>
      <c r="B2918" s="111"/>
      <c r="C2918" s="95" t="str">
        <f>IF($B2918="","",IF(VLOOKUP($B2918,競技者!$A$5:$I$1004,2,FALSE)="","",VLOOKUP($B2918,競技者!$A$5:$I$1004,2,FALSE)))</f>
        <v/>
      </c>
      <c r="D2918" s="95" t="str">
        <f>IF($B2918="","",IF(VLOOKUP($B2918,競技者!$A$5:$I$1004,3,FALSE)="","",VLOOKUP($B2918,競技者!$A$5:$I$1004,3,FALSE)))</f>
        <v/>
      </c>
      <c r="E2918" s="95" t="str">
        <f>IF($B2918="","",IF(VLOOKUP($B2918,競技者!$A$5:$I$1004,4,FALSE)="","",VLOOKUP($B2918,競技者!$A$5:$I$1004,4,FALSE)))</f>
        <v/>
      </c>
      <c r="F2918" s="95" t="str">
        <f>IF($B2918="","",IF(VLOOKUP($B2918,競技者!$A$5:$I$1004,7,FALSE)="","",VLOOKUP($B2918,競技者!$A$5:$I$1004,7,FALSE)))</f>
        <v/>
      </c>
      <c r="G2918" s="95" t="str">
        <f>IF($B2918="","",IF(VLOOKUP($B2918,競技者!$A$5:$I$1004,9,FALSE)="","",VLOOKUP($B2918,競技者!$A$5:$I$1004,9,FALSE)))</f>
        <v/>
      </c>
      <c r="H2918" s="109"/>
      <c r="I2918" s="95" t="str">
        <f t="shared" si="225"/>
        <v/>
      </c>
      <c r="J2918" s="96"/>
      <c r="K2918" s="107" t="str">
        <f t="shared" si="226"/>
        <v/>
      </c>
      <c r="L2918" s="96"/>
      <c r="M2918" s="107" t="str">
        <f t="shared" si="227"/>
        <v/>
      </c>
      <c r="N2918" s="103"/>
      <c r="O2918" s="103"/>
      <c r="P2918" s="260"/>
      <c r="Q2918" s="97" t="str">
        <f t="shared" si="228"/>
        <v/>
      </c>
      <c r="R2918" s="98" t="str">
        <f t="shared" si="229"/>
        <v/>
      </c>
      <c r="S2918" s="96"/>
      <c r="T2918" s="234"/>
      <c r="U2918" s="105"/>
    </row>
    <row r="2919" spans="1:21">
      <c r="A2919" s="94">
        <v>2915</v>
      </c>
      <c r="B2919" s="207"/>
      <c r="C2919" s="208" t="str">
        <f>IF($B2919="","",IF(VLOOKUP($B2919,競技者!$A$5:$I$1004,2,FALSE)="","",VLOOKUP($B2919,競技者!$A$5:$I$1004,2,FALSE)))</f>
        <v/>
      </c>
      <c r="D2919" s="208" t="str">
        <f>IF($B2919="","",IF(VLOOKUP($B2919,競技者!$A$5:$I$1004,3,FALSE)="","",VLOOKUP($B2919,競技者!$A$5:$I$1004,3,FALSE)))</f>
        <v/>
      </c>
      <c r="E2919" s="208" t="str">
        <f>IF($B2919="","",IF(VLOOKUP($B2919,競技者!$A$5:$I$1004,4,FALSE)="","",VLOOKUP($B2919,競技者!$A$5:$I$1004,4,FALSE)))</f>
        <v/>
      </c>
      <c r="F2919" s="208" t="str">
        <f>IF($B2919="","",IF(VLOOKUP($B2919,競技者!$A$5:$I$1004,7,FALSE)="","",VLOOKUP($B2919,競技者!$A$5:$I$1004,7,FALSE)))</f>
        <v/>
      </c>
      <c r="G2919" s="208" t="str">
        <f>IF($B2919="","",IF(VLOOKUP($B2919,競技者!$A$5:$I$1004,9,FALSE)="","",VLOOKUP($B2919,競技者!$A$5:$I$1004,9,FALSE)))</f>
        <v/>
      </c>
      <c r="H2919" s="209"/>
      <c r="I2919" s="208" t="str">
        <f t="shared" si="225"/>
        <v/>
      </c>
      <c r="J2919" s="210"/>
      <c r="K2919" s="211" t="str">
        <f t="shared" si="226"/>
        <v/>
      </c>
      <c r="L2919" s="210"/>
      <c r="M2919" s="211" t="str">
        <f t="shared" si="227"/>
        <v/>
      </c>
      <c r="N2919" s="212"/>
      <c r="O2919" s="212"/>
      <c r="P2919" s="261"/>
      <c r="Q2919" s="213" t="str">
        <f t="shared" si="228"/>
        <v/>
      </c>
      <c r="R2919" s="214" t="str">
        <f t="shared" si="229"/>
        <v/>
      </c>
      <c r="S2919" s="210"/>
      <c r="T2919" s="238"/>
      <c r="U2919" s="216"/>
    </row>
    <row r="2920" spans="1:21">
      <c r="A2920" s="94">
        <v>2916</v>
      </c>
      <c r="B2920" s="199"/>
      <c r="C2920" s="120" t="str">
        <f>IF($B2920="","",IF(VLOOKUP($B2920,競技者!$A$5:$I$1004,2,FALSE)="","",VLOOKUP($B2920,競技者!$A$5:$I$1004,2,FALSE)))</f>
        <v/>
      </c>
      <c r="D2920" s="120" t="str">
        <f>IF($B2920="","",IF(VLOOKUP($B2920,競技者!$A$5:$I$1004,3,FALSE)="","",VLOOKUP($B2920,競技者!$A$5:$I$1004,3,FALSE)))</f>
        <v/>
      </c>
      <c r="E2920" s="120" t="str">
        <f>IF($B2920="","",IF(VLOOKUP($B2920,競技者!$A$5:$I$1004,4,FALSE)="","",VLOOKUP($B2920,競技者!$A$5:$I$1004,4,FALSE)))</f>
        <v/>
      </c>
      <c r="F2920" s="120" t="str">
        <f>IF($B2920="","",IF(VLOOKUP($B2920,競技者!$A$5:$I$1004,7,FALSE)="","",VLOOKUP($B2920,競技者!$A$5:$I$1004,7,FALSE)))</f>
        <v/>
      </c>
      <c r="G2920" s="120" t="str">
        <f>IF($B2920="","",IF(VLOOKUP($B2920,競技者!$A$5:$I$1004,9,FALSE)="","",VLOOKUP($B2920,競技者!$A$5:$I$1004,9,FALSE)))</f>
        <v/>
      </c>
      <c r="H2920" s="119"/>
      <c r="I2920" s="120" t="str">
        <f t="shared" si="225"/>
        <v/>
      </c>
      <c r="J2920" s="121"/>
      <c r="K2920" s="122" t="str">
        <f t="shared" si="226"/>
        <v/>
      </c>
      <c r="L2920" s="121"/>
      <c r="M2920" s="122" t="str">
        <f t="shared" si="227"/>
        <v/>
      </c>
      <c r="N2920" s="123"/>
      <c r="O2920" s="123"/>
      <c r="P2920" s="259"/>
      <c r="Q2920" s="124" t="str">
        <f t="shared" si="228"/>
        <v/>
      </c>
      <c r="R2920" s="125" t="str">
        <f t="shared" si="229"/>
        <v/>
      </c>
      <c r="S2920" s="121"/>
      <c r="T2920" s="236"/>
      <c r="U2920" s="127"/>
    </row>
    <row r="2921" spans="1:21">
      <c r="A2921" s="94">
        <v>2917</v>
      </c>
      <c r="B2921" s="111"/>
      <c r="C2921" s="95" t="str">
        <f>IF($B2921="","",IF(VLOOKUP($B2921,競技者!$A$5:$I$1004,2,FALSE)="","",VLOOKUP($B2921,競技者!$A$5:$I$1004,2,FALSE)))</f>
        <v/>
      </c>
      <c r="D2921" s="95" t="str">
        <f>IF($B2921="","",IF(VLOOKUP($B2921,競技者!$A$5:$I$1004,3,FALSE)="","",VLOOKUP($B2921,競技者!$A$5:$I$1004,3,FALSE)))</f>
        <v/>
      </c>
      <c r="E2921" s="95" t="str">
        <f>IF($B2921="","",IF(VLOOKUP($B2921,競技者!$A$5:$I$1004,4,FALSE)="","",VLOOKUP($B2921,競技者!$A$5:$I$1004,4,FALSE)))</f>
        <v/>
      </c>
      <c r="F2921" s="95" t="str">
        <f>IF($B2921="","",IF(VLOOKUP($B2921,競技者!$A$5:$I$1004,7,FALSE)="","",VLOOKUP($B2921,競技者!$A$5:$I$1004,7,FALSE)))</f>
        <v/>
      </c>
      <c r="G2921" s="95" t="str">
        <f>IF($B2921="","",IF(VLOOKUP($B2921,競技者!$A$5:$I$1004,9,FALSE)="","",VLOOKUP($B2921,競技者!$A$5:$I$1004,9,FALSE)))</f>
        <v/>
      </c>
      <c r="H2921" s="109"/>
      <c r="I2921" s="95" t="str">
        <f t="shared" si="225"/>
        <v/>
      </c>
      <c r="J2921" s="96"/>
      <c r="K2921" s="107" t="str">
        <f t="shared" si="226"/>
        <v/>
      </c>
      <c r="L2921" s="96"/>
      <c r="M2921" s="107" t="str">
        <f t="shared" si="227"/>
        <v/>
      </c>
      <c r="N2921" s="103"/>
      <c r="O2921" s="103"/>
      <c r="P2921" s="260"/>
      <c r="Q2921" s="97" t="str">
        <f t="shared" si="228"/>
        <v/>
      </c>
      <c r="R2921" s="98" t="str">
        <f t="shared" si="229"/>
        <v/>
      </c>
      <c r="S2921" s="96"/>
      <c r="T2921" s="234"/>
      <c r="U2921" s="105"/>
    </row>
    <row r="2922" spans="1:21">
      <c r="A2922" s="94">
        <v>2918</v>
      </c>
      <c r="B2922" s="111"/>
      <c r="C2922" s="95" t="str">
        <f>IF($B2922="","",IF(VLOOKUP($B2922,競技者!$A$5:$I$1004,2,FALSE)="","",VLOOKUP($B2922,競技者!$A$5:$I$1004,2,FALSE)))</f>
        <v/>
      </c>
      <c r="D2922" s="95" t="str">
        <f>IF($B2922="","",IF(VLOOKUP($B2922,競技者!$A$5:$I$1004,3,FALSE)="","",VLOOKUP($B2922,競技者!$A$5:$I$1004,3,FALSE)))</f>
        <v/>
      </c>
      <c r="E2922" s="95" t="str">
        <f>IF($B2922="","",IF(VLOOKUP($B2922,競技者!$A$5:$I$1004,4,FALSE)="","",VLOOKUP($B2922,競技者!$A$5:$I$1004,4,FALSE)))</f>
        <v/>
      </c>
      <c r="F2922" s="95" t="str">
        <f>IF($B2922="","",IF(VLOOKUP($B2922,競技者!$A$5:$I$1004,7,FALSE)="","",VLOOKUP($B2922,競技者!$A$5:$I$1004,7,FALSE)))</f>
        <v/>
      </c>
      <c r="G2922" s="95" t="str">
        <f>IF($B2922="","",IF(VLOOKUP($B2922,競技者!$A$5:$I$1004,9,FALSE)="","",VLOOKUP($B2922,競技者!$A$5:$I$1004,9,FALSE)))</f>
        <v/>
      </c>
      <c r="H2922" s="109"/>
      <c r="I2922" s="95" t="str">
        <f t="shared" si="225"/>
        <v/>
      </c>
      <c r="J2922" s="96"/>
      <c r="K2922" s="107" t="str">
        <f t="shared" si="226"/>
        <v/>
      </c>
      <c r="L2922" s="96"/>
      <c r="M2922" s="107" t="str">
        <f t="shared" si="227"/>
        <v/>
      </c>
      <c r="N2922" s="103"/>
      <c r="O2922" s="103"/>
      <c r="P2922" s="260"/>
      <c r="Q2922" s="97" t="str">
        <f t="shared" si="228"/>
        <v/>
      </c>
      <c r="R2922" s="98" t="str">
        <f t="shared" si="229"/>
        <v/>
      </c>
      <c r="S2922" s="96"/>
      <c r="T2922" s="234"/>
      <c r="U2922" s="105"/>
    </row>
    <row r="2923" spans="1:21">
      <c r="A2923" s="94">
        <v>2919</v>
      </c>
      <c r="B2923" s="111"/>
      <c r="C2923" s="95" t="str">
        <f>IF($B2923="","",IF(VLOOKUP($B2923,競技者!$A$5:$I$1004,2,FALSE)="","",VLOOKUP($B2923,競技者!$A$5:$I$1004,2,FALSE)))</f>
        <v/>
      </c>
      <c r="D2923" s="95" t="str">
        <f>IF($B2923="","",IF(VLOOKUP($B2923,競技者!$A$5:$I$1004,3,FALSE)="","",VLOOKUP($B2923,競技者!$A$5:$I$1004,3,FALSE)))</f>
        <v/>
      </c>
      <c r="E2923" s="95" t="str">
        <f>IF($B2923="","",IF(VLOOKUP($B2923,競技者!$A$5:$I$1004,4,FALSE)="","",VLOOKUP($B2923,競技者!$A$5:$I$1004,4,FALSE)))</f>
        <v/>
      </c>
      <c r="F2923" s="95" t="str">
        <f>IF($B2923="","",IF(VLOOKUP($B2923,競技者!$A$5:$I$1004,7,FALSE)="","",VLOOKUP($B2923,競技者!$A$5:$I$1004,7,FALSE)))</f>
        <v/>
      </c>
      <c r="G2923" s="95" t="str">
        <f>IF($B2923="","",IF(VLOOKUP($B2923,競技者!$A$5:$I$1004,9,FALSE)="","",VLOOKUP($B2923,競技者!$A$5:$I$1004,9,FALSE)))</f>
        <v/>
      </c>
      <c r="H2923" s="109"/>
      <c r="I2923" s="95" t="str">
        <f t="shared" si="225"/>
        <v/>
      </c>
      <c r="J2923" s="96"/>
      <c r="K2923" s="107" t="str">
        <f t="shared" si="226"/>
        <v/>
      </c>
      <c r="L2923" s="96"/>
      <c r="M2923" s="107" t="str">
        <f t="shared" si="227"/>
        <v/>
      </c>
      <c r="N2923" s="103"/>
      <c r="O2923" s="103"/>
      <c r="P2923" s="260"/>
      <c r="Q2923" s="97" t="str">
        <f t="shared" si="228"/>
        <v/>
      </c>
      <c r="R2923" s="98" t="str">
        <f t="shared" si="229"/>
        <v/>
      </c>
      <c r="S2923" s="96"/>
      <c r="T2923" s="234"/>
      <c r="U2923" s="105"/>
    </row>
    <row r="2924" spans="1:21" ht="12.6" thickBot="1">
      <c r="A2924" s="94">
        <v>2920</v>
      </c>
      <c r="B2924" s="217"/>
      <c r="C2924" s="218" t="str">
        <f>IF($B2924="","",IF(VLOOKUP($B2924,競技者!$A$5:$I$1004,2,FALSE)="","",VLOOKUP($B2924,競技者!$A$5:$I$1004,2,FALSE)))</f>
        <v/>
      </c>
      <c r="D2924" s="218" t="str">
        <f>IF($B2924="","",IF(VLOOKUP($B2924,競技者!$A$5:$I$1004,3,FALSE)="","",VLOOKUP($B2924,競技者!$A$5:$I$1004,3,FALSE)))</f>
        <v/>
      </c>
      <c r="E2924" s="218" t="str">
        <f>IF($B2924="","",IF(VLOOKUP($B2924,競技者!$A$5:$I$1004,4,FALSE)="","",VLOOKUP($B2924,競技者!$A$5:$I$1004,4,FALSE)))</f>
        <v/>
      </c>
      <c r="F2924" s="218" t="str">
        <f>IF($B2924="","",IF(VLOOKUP($B2924,競技者!$A$5:$I$1004,7,FALSE)="","",VLOOKUP($B2924,競技者!$A$5:$I$1004,7,FALSE)))</f>
        <v/>
      </c>
      <c r="G2924" s="218" t="str">
        <f>IF($B2924="","",IF(VLOOKUP($B2924,競技者!$A$5:$I$1004,9,FALSE)="","",VLOOKUP($B2924,競技者!$A$5:$I$1004,9,FALSE)))</f>
        <v/>
      </c>
      <c r="H2924" s="219"/>
      <c r="I2924" s="218" t="str">
        <f t="shared" si="225"/>
        <v/>
      </c>
      <c r="J2924" s="220"/>
      <c r="K2924" s="221" t="str">
        <f t="shared" si="226"/>
        <v/>
      </c>
      <c r="L2924" s="220"/>
      <c r="M2924" s="221" t="str">
        <f t="shared" si="227"/>
        <v/>
      </c>
      <c r="N2924" s="262"/>
      <c r="O2924" s="262"/>
      <c r="P2924" s="263"/>
      <c r="Q2924" s="222" t="str">
        <f t="shared" si="228"/>
        <v/>
      </c>
      <c r="R2924" s="223" t="str">
        <f t="shared" si="229"/>
        <v/>
      </c>
      <c r="S2924" s="220"/>
      <c r="T2924" s="237"/>
      <c r="U2924" s="224"/>
    </row>
    <row r="2925" spans="1:21">
      <c r="A2925" s="94">
        <v>2921</v>
      </c>
      <c r="B2925" s="199"/>
      <c r="C2925" s="120" t="str">
        <f>IF($B2925="","",IF(VLOOKUP($B2925,競技者!$A$5:$I$1004,2,FALSE)="","",VLOOKUP($B2925,競技者!$A$5:$I$1004,2,FALSE)))</f>
        <v/>
      </c>
      <c r="D2925" s="120" t="str">
        <f>IF($B2925="","",IF(VLOOKUP($B2925,競技者!$A$5:$I$1004,3,FALSE)="","",VLOOKUP($B2925,競技者!$A$5:$I$1004,3,FALSE)))</f>
        <v/>
      </c>
      <c r="E2925" s="120" t="str">
        <f>IF($B2925="","",IF(VLOOKUP($B2925,競技者!$A$5:$I$1004,4,FALSE)="","",VLOOKUP($B2925,競技者!$A$5:$I$1004,4,FALSE)))</f>
        <v/>
      </c>
      <c r="F2925" s="120" t="str">
        <f>IF($B2925="","",IF(VLOOKUP($B2925,競技者!$A$5:$I$1004,7,FALSE)="","",VLOOKUP($B2925,競技者!$A$5:$I$1004,7,FALSE)))</f>
        <v/>
      </c>
      <c r="G2925" s="120" t="str">
        <f>IF($B2925="","",IF(VLOOKUP($B2925,競技者!$A$5:$I$1004,9,FALSE)="","",VLOOKUP($B2925,競技者!$A$5:$I$1004,9,FALSE)))</f>
        <v/>
      </c>
      <c r="H2925" s="119"/>
      <c r="I2925" s="120" t="str">
        <f t="shared" si="225"/>
        <v/>
      </c>
      <c r="J2925" s="121"/>
      <c r="K2925" s="122" t="str">
        <f t="shared" si="226"/>
        <v/>
      </c>
      <c r="L2925" s="121"/>
      <c r="M2925" s="122" t="str">
        <f t="shared" si="227"/>
        <v/>
      </c>
      <c r="N2925" s="123"/>
      <c r="O2925" s="123"/>
      <c r="P2925" s="259"/>
      <c r="Q2925" s="124" t="str">
        <f t="shared" si="228"/>
        <v/>
      </c>
      <c r="R2925" s="125" t="str">
        <f t="shared" si="229"/>
        <v/>
      </c>
      <c r="S2925" s="121"/>
      <c r="T2925" s="236"/>
      <c r="U2925" s="127"/>
    </row>
    <row r="2926" spans="1:21">
      <c r="A2926" s="94">
        <v>2922</v>
      </c>
      <c r="B2926" s="111"/>
      <c r="C2926" s="95" t="str">
        <f>IF($B2926="","",IF(VLOOKUP($B2926,競技者!$A$5:$I$1004,2,FALSE)="","",VLOOKUP($B2926,競技者!$A$5:$I$1004,2,FALSE)))</f>
        <v/>
      </c>
      <c r="D2926" s="95" t="str">
        <f>IF($B2926="","",IF(VLOOKUP($B2926,競技者!$A$5:$I$1004,3,FALSE)="","",VLOOKUP($B2926,競技者!$A$5:$I$1004,3,FALSE)))</f>
        <v/>
      </c>
      <c r="E2926" s="95" t="str">
        <f>IF($B2926="","",IF(VLOOKUP($B2926,競技者!$A$5:$I$1004,4,FALSE)="","",VLOOKUP($B2926,競技者!$A$5:$I$1004,4,FALSE)))</f>
        <v/>
      </c>
      <c r="F2926" s="95" t="str">
        <f>IF($B2926="","",IF(VLOOKUP($B2926,競技者!$A$5:$I$1004,7,FALSE)="","",VLOOKUP($B2926,競技者!$A$5:$I$1004,7,FALSE)))</f>
        <v/>
      </c>
      <c r="G2926" s="95" t="str">
        <f>IF($B2926="","",IF(VLOOKUP($B2926,競技者!$A$5:$I$1004,9,FALSE)="","",VLOOKUP($B2926,競技者!$A$5:$I$1004,9,FALSE)))</f>
        <v/>
      </c>
      <c r="H2926" s="109"/>
      <c r="I2926" s="95" t="str">
        <f t="shared" si="225"/>
        <v/>
      </c>
      <c r="J2926" s="96"/>
      <c r="K2926" s="107" t="str">
        <f t="shared" si="226"/>
        <v/>
      </c>
      <c r="L2926" s="96"/>
      <c r="M2926" s="107" t="str">
        <f t="shared" si="227"/>
        <v/>
      </c>
      <c r="N2926" s="103"/>
      <c r="O2926" s="103"/>
      <c r="P2926" s="260"/>
      <c r="Q2926" s="97" t="str">
        <f t="shared" si="228"/>
        <v/>
      </c>
      <c r="R2926" s="98" t="str">
        <f t="shared" si="229"/>
        <v/>
      </c>
      <c r="S2926" s="96"/>
      <c r="T2926" s="234"/>
      <c r="U2926" s="105"/>
    </row>
    <row r="2927" spans="1:21">
      <c r="A2927" s="94">
        <v>2923</v>
      </c>
      <c r="B2927" s="111"/>
      <c r="C2927" s="95" t="str">
        <f>IF($B2927="","",IF(VLOOKUP($B2927,競技者!$A$5:$I$1004,2,FALSE)="","",VLOOKUP($B2927,競技者!$A$5:$I$1004,2,FALSE)))</f>
        <v/>
      </c>
      <c r="D2927" s="95" t="str">
        <f>IF($B2927="","",IF(VLOOKUP($B2927,競技者!$A$5:$I$1004,3,FALSE)="","",VLOOKUP($B2927,競技者!$A$5:$I$1004,3,FALSE)))</f>
        <v/>
      </c>
      <c r="E2927" s="95" t="str">
        <f>IF($B2927="","",IF(VLOOKUP($B2927,競技者!$A$5:$I$1004,4,FALSE)="","",VLOOKUP($B2927,競技者!$A$5:$I$1004,4,FALSE)))</f>
        <v/>
      </c>
      <c r="F2927" s="95" t="str">
        <f>IF($B2927="","",IF(VLOOKUP($B2927,競技者!$A$5:$I$1004,7,FALSE)="","",VLOOKUP($B2927,競技者!$A$5:$I$1004,7,FALSE)))</f>
        <v/>
      </c>
      <c r="G2927" s="95" t="str">
        <f>IF($B2927="","",IF(VLOOKUP($B2927,競技者!$A$5:$I$1004,9,FALSE)="","",VLOOKUP($B2927,競技者!$A$5:$I$1004,9,FALSE)))</f>
        <v/>
      </c>
      <c r="H2927" s="109"/>
      <c r="I2927" s="95" t="str">
        <f t="shared" si="225"/>
        <v/>
      </c>
      <c r="J2927" s="96"/>
      <c r="K2927" s="107" t="str">
        <f t="shared" si="226"/>
        <v/>
      </c>
      <c r="L2927" s="96"/>
      <c r="M2927" s="107" t="str">
        <f t="shared" si="227"/>
        <v/>
      </c>
      <c r="N2927" s="103"/>
      <c r="O2927" s="103"/>
      <c r="P2927" s="260"/>
      <c r="Q2927" s="97" t="str">
        <f t="shared" si="228"/>
        <v/>
      </c>
      <c r="R2927" s="98" t="str">
        <f t="shared" si="229"/>
        <v/>
      </c>
      <c r="S2927" s="96"/>
      <c r="T2927" s="234"/>
      <c r="U2927" s="105"/>
    </row>
    <row r="2928" spans="1:21">
      <c r="A2928" s="94">
        <v>2924</v>
      </c>
      <c r="B2928" s="111"/>
      <c r="C2928" s="95" t="str">
        <f>IF($B2928="","",IF(VLOOKUP($B2928,競技者!$A$5:$I$1004,2,FALSE)="","",VLOOKUP($B2928,競技者!$A$5:$I$1004,2,FALSE)))</f>
        <v/>
      </c>
      <c r="D2928" s="95" t="str">
        <f>IF($B2928="","",IF(VLOOKUP($B2928,競技者!$A$5:$I$1004,3,FALSE)="","",VLOOKUP($B2928,競技者!$A$5:$I$1004,3,FALSE)))</f>
        <v/>
      </c>
      <c r="E2928" s="95" t="str">
        <f>IF($B2928="","",IF(VLOOKUP($B2928,競技者!$A$5:$I$1004,4,FALSE)="","",VLOOKUP($B2928,競技者!$A$5:$I$1004,4,FALSE)))</f>
        <v/>
      </c>
      <c r="F2928" s="95" t="str">
        <f>IF($B2928="","",IF(VLOOKUP($B2928,競技者!$A$5:$I$1004,7,FALSE)="","",VLOOKUP($B2928,競技者!$A$5:$I$1004,7,FALSE)))</f>
        <v/>
      </c>
      <c r="G2928" s="95" t="str">
        <f>IF($B2928="","",IF(VLOOKUP($B2928,競技者!$A$5:$I$1004,9,FALSE)="","",VLOOKUP($B2928,競技者!$A$5:$I$1004,9,FALSE)))</f>
        <v/>
      </c>
      <c r="H2928" s="109"/>
      <c r="I2928" s="95" t="str">
        <f t="shared" si="225"/>
        <v/>
      </c>
      <c r="J2928" s="96"/>
      <c r="K2928" s="107" t="str">
        <f t="shared" si="226"/>
        <v/>
      </c>
      <c r="L2928" s="96"/>
      <c r="M2928" s="107" t="str">
        <f t="shared" si="227"/>
        <v/>
      </c>
      <c r="N2928" s="103"/>
      <c r="O2928" s="103"/>
      <c r="P2928" s="260"/>
      <c r="Q2928" s="97" t="str">
        <f t="shared" si="228"/>
        <v/>
      </c>
      <c r="R2928" s="98" t="str">
        <f t="shared" si="229"/>
        <v/>
      </c>
      <c r="S2928" s="96"/>
      <c r="T2928" s="234"/>
      <c r="U2928" s="105"/>
    </row>
    <row r="2929" spans="1:21">
      <c r="A2929" s="94">
        <v>2925</v>
      </c>
      <c r="B2929" s="207"/>
      <c r="C2929" s="208" t="str">
        <f>IF($B2929="","",IF(VLOOKUP($B2929,競技者!$A$5:$I$1004,2,FALSE)="","",VLOOKUP($B2929,競技者!$A$5:$I$1004,2,FALSE)))</f>
        <v/>
      </c>
      <c r="D2929" s="208" t="str">
        <f>IF($B2929="","",IF(VLOOKUP($B2929,競技者!$A$5:$I$1004,3,FALSE)="","",VLOOKUP($B2929,競技者!$A$5:$I$1004,3,FALSE)))</f>
        <v/>
      </c>
      <c r="E2929" s="208" t="str">
        <f>IF($B2929="","",IF(VLOOKUP($B2929,競技者!$A$5:$I$1004,4,FALSE)="","",VLOOKUP($B2929,競技者!$A$5:$I$1004,4,FALSE)))</f>
        <v/>
      </c>
      <c r="F2929" s="208" t="str">
        <f>IF($B2929="","",IF(VLOOKUP($B2929,競技者!$A$5:$I$1004,7,FALSE)="","",VLOOKUP($B2929,競技者!$A$5:$I$1004,7,FALSE)))</f>
        <v/>
      </c>
      <c r="G2929" s="208" t="str">
        <f>IF($B2929="","",IF(VLOOKUP($B2929,競技者!$A$5:$I$1004,9,FALSE)="","",VLOOKUP($B2929,競技者!$A$5:$I$1004,9,FALSE)))</f>
        <v/>
      </c>
      <c r="H2929" s="209"/>
      <c r="I2929" s="208" t="str">
        <f t="shared" si="225"/>
        <v/>
      </c>
      <c r="J2929" s="210"/>
      <c r="K2929" s="211" t="str">
        <f t="shared" si="226"/>
        <v/>
      </c>
      <c r="L2929" s="210"/>
      <c r="M2929" s="211" t="str">
        <f t="shared" si="227"/>
        <v/>
      </c>
      <c r="N2929" s="212"/>
      <c r="O2929" s="212"/>
      <c r="P2929" s="261"/>
      <c r="Q2929" s="213" t="str">
        <f t="shared" si="228"/>
        <v/>
      </c>
      <c r="R2929" s="214" t="str">
        <f t="shared" si="229"/>
        <v/>
      </c>
      <c r="S2929" s="210"/>
      <c r="T2929" s="238"/>
      <c r="U2929" s="216"/>
    </row>
    <row r="2930" spans="1:21">
      <c r="A2930" s="94">
        <v>2926</v>
      </c>
      <c r="B2930" s="199"/>
      <c r="C2930" s="120" t="str">
        <f>IF($B2930="","",IF(VLOOKUP($B2930,競技者!$A$5:$I$1004,2,FALSE)="","",VLOOKUP($B2930,競技者!$A$5:$I$1004,2,FALSE)))</f>
        <v/>
      </c>
      <c r="D2930" s="120" t="str">
        <f>IF($B2930="","",IF(VLOOKUP($B2930,競技者!$A$5:$I$1004,3,FALSE)="","",VLOOKUP($B2930,競技者!$A$5:$I$1004,3,FALSE)))</f>
        <v/>
      </c>
      <c r="E2930" s="120" t="str">
        <f>IF($B2930="","",IF(VLOOKUP($B2930,競技者!$A$5:$I$1004,4,FALSE)="","",VLOOKUP($B2930,競技者!$A$5:$I$1004,4,FALSE)))</f>
        <v/>
      </c>
      <c r="F2930" s="120" t="str">
        <f>IF($B2930="","",IF(VLOOKUP($B2930,競技者!$A$5:$I$1004,7,FALSE)="","",VLOOKUP($B2930,競技者!$A$5:$I$1004,7,FALSE)))</f>
        <v/>
      </c>
      <c r="G2930" s="120" t="str">
        <f>IF($B2930="","",IF(VLOOKUP($B2930,競技者!$A$5:$I$1004,9,FALSE)="","",VLOOKUP($B2930,競技者!$A$5:$I$1004,9,FALSE)))</f>
        <v/>
      </c>
      <c r="H2930" s="119"/>
      <c r="I2930" s="120" t="str">
        <f t="shared" si="225"/>
        <v/>
      </c>
      <c r="J2930" s="121"/>
      <c r="K2930" s="122" t="str">
        <f t="shared" si="226"/>
        <v/>
      </c>
      <c r="L2930" s="121"/>
      <c r="M2930" s="122" t="str">
        <f t="shared" si="227"/>
        <v/>
      </c>
      <c r="N2930" s="123"/>
      <c r="O2930" s="123"/>
      <c r="P2930" s="259"/>
      <c r="Q2930" s="124" t="str">
        <f t="shared" si="228"/>
        <v/>
      </c>
      <c r="R2930" s="125" t="str">
        <f t="shared" si="229"/>
        <v/>
      </c>
      <c r="S2930" s="121"/>
      <c r="T2930" s="236"/>
      <c r="U2930" s="127"/>
    </row>
    <row r="2931" spans="1:21">
      <c r="A2931" s="94">
        <v>2927</v>
      </c>
      <c r="B2931" s="111"/>
      <c r="C2931" s="95" t="str">
        <f>IF($B2931="","",IF(VLOOKUP($B2931,競技者!$A$5:$I$1004,2,FALSE)="","",VLOOKUP($B2931,競技者!$A$5:$I$1004,2,FALSE)))</f>
        <v/>
      </c>
      <c r="D2931" s="95" t="str">
        <f>IF($B2931="","",IF(VLOOKUP($B2931,競技者!$A$5:$I$1004,3,FALSE)="","",VLOOKUP($B2931,競技者!$A$5:$I$1004,3,FALSE)))</f>
        <v/>
      </c>
      <c r="E2931" s="95" t="str">
        <f>IF($B2931="","",IF(VLOOKUP($B2931,競技者!$A$5:$I$1004,4,FALSE)="","",VLOOKUP($B2931,競技者!$A$5:$I$1004,4,FALSE)))</f>
        <v/>
      </c>
      <c r="F2931" s="95" t="str">
        <f>IF($B2931="","",IF(VLOOKUP($B2931,競技者!$A$5:$I$1004,7,FALSE)="","",VLOOKUP($B2931,競技者!$A$5:$I$1004,7,FALSE)))</f>
        <v/>
      </c>
      <c r="G2931" s="95" t="str">
        <f>IF($B2931="","",IF(VLOOKUP($B2931,競技者!$A$5:$I$1004,9,FALSE)="","",VLOOKUP($B2931,競技者!$A$5:$I$1004,9,FALSE)))</f>
        <v/>
      </c>
      <c r="H2931" s="109"/>
      <c r="I2931" s="95" t="str">
        <f t="shared" si="225"/>
        <v/>
      </c>
      <c r="J2931" s="96"/>
      <c r="K2931" s="107" t="str">
        <f t="shared" si="226"/>
        <v/>
      </c>
      <c r="L2931" s="96"/>
      <c r="M2931" s="107" t="str">
        <f t="shared" si="227"/>
        <v/>
      </c>
      <c r="N2931" s="103"/>
      <c r="O2931" s="103"/>
      <c r="P2931" s="260"/>
      <c r="Q2931" s="97" t="str">
        <f t="shared" si="228"/>
        <v/>
      </c>
      <c r="R2931" s="98" t="str">
        <f t="shared" si="229"/>
        <v/>
      </c>
      <c r="S2931" s="96"/>
      <c r="T2931" s="234"/>
      <c r="U2931" s="105"/>
    </row>
    <row r="2932" spans="1:21">
      <c r="A2932" s="94">
        <v>2928</v>
      </c>
      <c r="B2932" s="111"/>
      <c r="C2932" s="95" t="str">
        <f>IF($B2932="","",IF(VLOOKUP($B2932,競技者!$A$5:$I$1004,2,FALSE)="","",VLOOKUP($B2932,競技者!$A$5:$I$1004,2,FALSE)))</f>
        <v/>
      </c>
      <c r="D2932" s="95" t="str">
        <f>IF($B2932="","",IF(VLOOKUP($B2932,競技者!$A$5:$I$1004,3,FALSE)="","",VLOOKUP($B2932,競技者!$A$5:$I$1004,3,FALSE)))</f>
        <v/>
      </c>
      <c r="E2932" s="95" t="str">
        <f>IF($B2932="","",IF(VLOOKUP($B2932,競技者!$A$5:$I$1004,4,FALSE)="","",VLOOKUP($B2932,競技者!$A$5:$I$1004,4,FALSE)))</f>
        <v/>
      </c>
      <c r="F2932" s="95" t="str">
        <f>IF($B2932="","",IF(VLOOKUP($B2932,競技者!$A$5:$I$1004,7,FALSE)="","",VLOOKUP($B2932,競技者!$A$5:$I$1004,7,FALSE)))</f>
        <v/>
      </c>
      <c r="G2932" s="95" t="str">
        <f>IF($B2932="","",IF(VLOOKUP($B2932,競技者!$A$5:$I$1004,9,FALSE)="","",VLOOKUP($B2932,競技者!$A$5:$I$1004,9,FALSE)))</f>
        <v/>
      </c>
      <c r="H2932" s="109"/>
      <c r="I2932" s="95" t="str">
        <f t="shared" si="225"/>
        <v/>
      </c>
      <c r="J2932" s="96"/>
      <c r="K2932" s="107" t="str">
        <f t="shared" si="226"/>
        <v/>
      </c>
      <c r="L2932" s="96"/>
      <c r="M2932" s="107" t="str">
        <f t="shared" si="227"/>
        <v/>
      </c>
      <c r="N2932" s="103"/>
      <c r="O2932" s="103"/>
      <c r="P2932" s="260"/>
      <c r="Q2932" s="97" t="str">
        <f t="shared" si="228"/>
        <v/>
      </c>
      <c r="R2932" s="98" t="str">
        <f t="shared" si="229"/>
        <v/>
      </c>
      <c r="S2932" s="96"/>
      <c r="T2932" s="234"/>
      <c r="U2932" s="105"/>
    </row>
    <row r="2933" spans="1:21">
      <c r="A2933" s="94">
        <v>2929</v>
      </c>
      <c r="B2933" s="111"/>
      <c r="C2933" s="95" t="str">
        <f>IF($B2933="","",IF(VLOOKUP($B2933,競技者!$A$5:$I$1004,2,FALSE)="","",VLOOKUP($B2933,競技者!$A$5:$I$1004,2,FALSE)))</f>
        <v/>
      </c>
      <c r="D2933" s="95" t="str">
        <f>IF($B2933="","",IF(VLOOKUP($B2933,競技者!$A$5:$I$1004,3,FALSE)="","",VLOOKUP($B2933,競技者!$A$5:$I$1004,3,FALSE)))</f>
        <v/>
      </c>
      <c r="E2933" s="95" t="str">
        <f>IF($B2933="","",IF(VLOOKUP($B2933,競技者!$A$5:$I$1004,4,FALSE)="","",VLOOKUP($B2933,競技者!$A$5:$I$1004,4,FALSE)))</f>
        <v/>
      </c>
      <c r="F2933" s="95" t="str">
        <f>IF($B2933="","",IF(VLOOKUP($B2933,競技者!$A$5:$I$1004,7,FALSE)="","",VLOOKUP($B2933,競技者!$A$5:$I$1004,7,FALSE)))</f>
        <v/>
      </c>
      <c r="G2933" s="95" t="str">
        <f>IF($B2933="","",IF(VLOOKUP($B2933,競技者!$A$5:$I$1004,9,FALSE)="","",VLOOKUP($B2933,競技者!$A$5:$I$1004,9,FALSE)))</f>
        <v/>
      </c>
      <c r="H2933" s="109"/>
      <c r="I2933" s="95" t="str">
        <f t="shared" si="225"/>
        <v/>
      </c>
      <c r="J2933" s="96"/>
      <c r="K2933" s="107" t="str">
        <f t="shared" si="226"/>
        <v/>
      </c>
      <c r="L2933" s="96"/>
      <c r="M2933" s="107" t="str">
        <f t="shared" si="227"/>
        <v/>
      </c>
      <c r="N2933" s="103"/>
      <c r="O2933" s="103"/>
      <c r="P2933" s="260"/>
      <c r="Q2933" s="97" t="str">
        <f t="shared" si="228"/>
        <v/>
      </c>
      <c r="R2933" s="98" t="str">
        <f t="shared" si="229"/>
        <v/>
      </c>
      <c r="S2933" s="96"/>
      <c r="T2933" s="234"/>
      <c r="U2933" s="105"/>
    </row>
    <row r="2934" spans="1:21" ht="12.6" thickBot="1">
      <c r="A2934" s="94">
        <v>2930</v>
      </c>
      <c r="B2934" s="217"/>
      <c r="C2934" s="218" t="str">
        <f>IF($B2934="","",IF(VLOOKUP($B2934,競技者!$A$5:$I$1004,2,FALSE)="","",VLOOKUP($B2934,競技者!$A$5:$I$1004,2,FALSE)))</f>
        <v/>
      </c>
      <c r="D2934" s="218" t="str">
        <f>IF($B2934="","",IF(VLOOKUP($B2934,競技者!$A$5:$I$1004,3,FALSE)="","",VLOOKUP($B2934,競技者!$A$5:$I$1004,3,FALSE)))</f>
        <v/>
      </c>
      <c r="E2934" s="218" t="str">
        <f>IF($B2934="","",IF(VLOOKUP($B2934,競技者!$A$5:$I$1004,4,FALSE)="","",VLOOKUP($B2934,競技者!$A$5:$I$1004,4,FALSE)))</f>
        <v/>
      </c>
      <c r="F2934" s="218" t="str">
        <f>IF($B2934="","",IF(VLOOKUP($B2934,競技者!$A$5:$I$1004,7,FALSE)="","",VLOOKUP($B2934,競技者!$A$5:$I$1004,7,FALSE)))</f>
        <v/>
      </c>
      <c r="G2934" s="218" t="str">
        <f>IF($B2934="","",IF(VLOOKUP($B2934,競技者!$A$5:$I$1004,9,FALSE)="","",VLOOKUP($B2934,競技者!$A$5:$I$1004,9,FALSE)))</f>
        <v/>
      </c>
      <c r="H2934" s="219"/>
      <c r="I2934" s="218" t="str">
        <f t="shared" si="225"/>
        <v/>
      </c>
      <c r="J2934" s="220"/>
      <c r="K2934" s="221" t="str">
        <f t="shared" si="226"/>
        <v/>
      </c>
      <c r="L2934" s="220"/>
      <c r="M2934" s="221" t="str">
        <f t="shared" si="227"/>
        <v/>
      </c>
      <c r="N2934" s="262"/>
      <c r="O2934" s="262"/>
      <c r="P2934" s="263"/>
      <c r="Q2934" s="222" t="str">
        <f t="shared" si="228"/>
        <v/>
      </c>
      <c r="R2934" s="223" t="str">
        <f t="shared" si="229"/>
        <v/>
      </c>
      <c r="S2934" s="220"/>
      <c r="T2934" s="237"/>
      <c r="U2934" s="224"/>
    </row>
    <row r="2935" spans="1:21">
      <c r="A2935" s="94">
        <v>2931</v>
      </c>
      <c r="B2935" s="199"/>
      <c r="C2935" s="120" t="str">
        <f>IF($B2935="","",IF(VLOOKUP($B2935,競技者!$A$5:$I$1004,2,FALSE)="","",VLOOKUP($B2935,競技者!$A$5:$I$1004,2,FALSE)))</f>
        <v/>
      </c>
      <c r="D2935" s="120" t="str">
        <f>IF($B2935="","",IF(VLOOKUP($B2935,競技者!$A$5:$I$1004,3,FALSE)="","",VLOOKUP($B2935,競技者!$A$5:$I$1004,3,FALSE)))</f>
        <v/>
      </c>
      <c r="E2935" s="120" t="str">
        <f>IF($B2935="","",IF(VLOOKUP($B2935,競技者!$A$5:$I$1004,4,FALSE)="","",VLOOKUP($B2935,競技者!$A$5:$I$1004,4,FALSE)))</f>
        <v/>
      </c>
      <c r="F2935" s="120" t="str">
        <f>IF($B2935="","",IF(VLOOKUP($B2935,競技者!$A$5:$I$1004,7,FALSE)="","",VLOOKUP($B2935,競技者!$A$5:$I$1004,7,FALSE)))</f>
        <v/>
      </c>
      <c r="G2935" s="120" t="str">
        <f>IF($B2935="","",IF(VLOOKUP($B2935,競技者!$A$5:$I$1004,9,FALSE)="","",VLOOKUP($B2935,競技者!$A$5:$I$1004,9,FALSE)))</f>
        <v/>
      </c>
      <c r="H2935" s="119"/>
      <c r="I2935" s="120" t="str">
        <f t="shared" si="225"/>
        <v/>
      </c>
      <c r="J2935" s="121"/>
      <c r="K2935" s="122" t="str">
        <f t="shared" si="226"/>
        <v/>
      </c>
      <c r="L2935" s="121"/>
      <c r="M2935" s="122" t="str">
        <f t="shared" si="227"/>
        <v/>
      </c>
      <c r="N2935" s="123"/>
      <c r="O2935" s="123"/>
      <c r="P2935" s="259"/>
      <c r="Q2935" s="124" t="str">
        <f t="shared" si="228"/>
        <v/>
      </c>
      <c r="R2935" s="125" t="str">
        <f t="shared" si="229"/>
        <v/>
      </c>
      <c r="S2935" s="121"/>
      <c r="T2935" s="236"/>
      <c r="U2935" s="127"/>
    </row>
    <row r="2936" spans="1:21">
      <c r="A2936" s="94">
        <v>2932</v>
      </c>
      <c r="B2936" s="111"/>
      <c r="C2936" s="95" t="str">
        <f>IF($B2936="","",IF(VLOOKUP($B2936,競技者!$A$5:$I$1004,2,FALSE)="","",VLOOKUP($B2936,競技者!$A$5:$I$1004,2,FALSE)))</f>
        <v/>
      </c>
      <c r="D2936" s="95" t="str">
        <f>IF($B2936="","",IF(VLOOKUP($B2936,競技者!$A$5:$I$1004,3,FALSE)="","",VLOOKUP($B2936,競技者!$A$5:$I$1004,3,FALSE)))</f>
        <v/>
      </c>
      <c r="E2936" s="95" t="str">
        <f>IF($B2936="","",IF(VLOOKUP($B2936,競技者!$A$5:$I$1004,4,FALSE)="","",VLOOKUP($B2936,競技者!$A$5:$I$1004,4,FALSE)))</f>
        <v/>
      </c>
      <c r="F2936" s="95" t="str">
        <f>IF($B2936="","",IF(VLOOKUP($B2936,競技者!$A$5:$I$1004,7,FALSE)="","",VLOOKUP($B2936,競技者!$A$5:$I$1004,7,FALSE)))</f>
        <v/>
      </c>
      <c r="G2936" s="95" t="str">
        <f>IF($B2936="","",IF(VLOOKUP($B2936,競技者!$A$5:$I$1004,9,FALSE)="","",VLOOKUP($B2936,競技者!$A$5:$I$1004,9,FALSE)))</f>
        <v/>
      </c>
      <c r="H2936" s="109"/>
      <c r="I2936" s="95" t="str">
        <f t="shared" si="225"/>
        <v/>
      </c>
      <c r="J2936" s="96"/>
      <c r="K2936" s="107" t="str">
        <f t="shared" si="226"/>
        <v/>
      </c>
      <c r="L2936" s="96"/>
      <c r="M2936" s="107" t="str">
        <f t="shared" si="227"/>
        <v/>
      </c>
      <c r="N2936" s="103"/>
      <c r="O2936" s="103"/>
      <c r="P2936" s="260"/>
      <c r="Q2936" s="97" t="str">
        <f t="shared" si="228"/>
        <v/>
      </c>
      <c r="R2936" s="98" t="str">
        <f t="shared" si="229"/>
        <v/>
      </c>
      <c r="S2936" s="96"/>
      <c r="T2936" s="234"/>
      <c r="U2936" s="105"/>
    </row>
    <row r="2937" spans="1:21">
      <c r="A2937" s="94">
        <v>2933</v>
      </c>
      <c r="B2937" s="111"/>
      <c r="C2937" s="95" t="str">
        <f>IF($B2937="","",IF(VLOOKUP($B2937,競技者!$A$5:$I$1004,2,FALSE)="","",VLOOKUP($B2937,競技者!$A$5:$I$1004,2,FALSE)))</f>
        <v/>
      </c>
      <c r="D2937" s="95" t="str">
        <f>IF($B2937="","",IF(VLOOKUP($B2937,競技者!$A$5:$I$1004,3,FALSE)="","",VLOOKUP($B2937,競技者!$A$5:$I$1004,3,FALSE)))</f>
        <v/>
      </c>
      <c r="E2937" s="95" t="str">
        <f>IF($B2937="","",IF(VLOOKUP($B2937,競技者!$A$5:$I$1004,4,FALSE)="","",VLOOKUP($B2937,競技者!$A$5:$I$1004,4,FALSE)))</f>
        <v/>
      </c>
      <c r="F2937" s="95" t="str">
        <f>IF($B2937="","",IF(VLOOKUP($B2937,競技者!$A$5:$I$1004,7,FALSE)="","",VLOOKUP($B2937,競技者!$A$5:$I$1004,7,FALSE)))</f>
        <v/>
      </c>
      <c r="G2937" s="95" t="str">
        <f>IF($B2937="","",IF(VLOOKUP($B2937,競技者!$A$5:$I$1004,9,FALSE)="","",VLOOKUP($B2937,競技者!$A$5:$I$1004,9,FALSE)))</f>
        <v/>
      </c>
      <c r="H2937" s="109"/>
      <c r="I2937" s="95" t="str">
        <f t="shared" si="225"/>
        <v/>
      </c>
      <c r="J2937" s="96"/>
      <c r="K2937" s="107" t="str">
        <f t="shared" si="226"/>
        <v/>
      </c>
      <c r="L2937" s="96"/>
      <c r="M2937" s="107" t="str">
        <f t="shared" si="227"/>
        <v/>
      </c>
      <c r="N2937" s="103"/>
      <c r="O2937" s="103"/>
      <c r="P2937" s="260"/>
      <c r="Q2937" s="97" t="str">
        <f t="shared" si="228"/>
        <v/>
      </c>
      <c r="R2937" s="98" t="str">
        <f t="shared" si="229"/>
        <v/>
      </c>
      <c r="S2937" s="96"/>
      <c r="T2937" s="234"/>
      <c r="U2937" s="105"/>
    </row>
    <row r="2938" spans="1:21">
      <c r="A2938" s="94">
        <v>2934</v>
      </c>
      <c r="B2938" s="111"/>
      <c r="C2938" s="95" t="str">
        <f>IF($B2938="","",IF(VLOOKUP($B2938,競技者!$A$5:$I$1004,2,FALSE)="","",VLOOKUP($B2938,競技者!$A$5:$I$1004,2,FALSE)))</f>
        <v/>
      </c>
      <c r="D2938" s="95" t="str">
        <f>IF($B2938="","",IF(VLOOKUP($B2938,競技者!$A$5:$I$1004,3,FALSE)="","",VLOOKUP($B2938,競技者!$A$5:$I$1004,3,FALSE)))</f>
        <v/>
      </c>
      <c r="E2938" s="95" t="str">
        <f>IF($B2938="","",IF(VLOOKUP($B2938,競技者!$A$5:$I$1004,4,FALSE)="","",VLOOKUP($B2938,競技者!$A$5:$I$1004,4,FALSE)))</f>
        <v/>
      </c>
      <c r="F2938" s="95" t="str">
        <f>IF($B2938="","",IF(VLOOKUP($B2938,競技者!$A$5:$I$1004,7,FALSE)="","",VLOOKUP($B2938,競技者!$A$5:$I$1004,7,FALSE)))</f>
        <v/>
      </c>
      <c r="G2938" s="95" t="str">
        <f>IF($B2938="","",IF(VLOOKUP($B2938,競技者!$A$5:$I$1004,9,FALSE)="","",VLOOKUP($B2938,競技者!$A$5:$I$1004,9,FALSE)))</f>
        <v/>
      </c>
      <c r="H2938" s="109"/>
      <c r="I2938" s="95" t="str">
        <f t="shared" si="225"/>
        <v/>
      </c>
      <c r="J2938" s="96"/>
      <c r="K2938" s="107" t="str">
        <f t="shared" si="226"/>
        <v/>
      </c>
      <c r="L2938" s="96"/>
      <c r="M2938" s="107" t="str">
        <f t="shared" si="227"/>
        <v/>
      </c>
      <c r="N2938" s="103"/>
      <c r="O2938" s="103"/>
      <c r="P2938" s="260"/>
      <c r="Q2938" s="97" t="str">
        <f t="shared" si="228"/>
        <v/>
      </c>
      <c r="R2938" s="98" t="str">
        <f t="shared" si="229"/>
        <v/>
      </c>
      <c r="S2938" s="96"/>
      <c r="T2938" s="234"/>
      <c r="U2938" s="105"/>
    </row>
    <row r="2939" spans="1:21">
      <c r="A2939" s="94">
        <v>2935</v>
      </c>
      <c r="B2939" s="207"/>
      <c r="C2939" s="208" t="str">
        <f>IF($B2939="","",IF(VLOOKUP($B2939,競技者!$A$5:$I$1004,2,FALSE)="","",VLOOKUP($B2939,競技者!$A$5:$I$1004,2,FALSE)))</f>
        <v/>
      </c>
      <c r="D2939" s="208" t="str">
        <f>IF($B2939="","",IF(VLOOKUP($B2939,競技者!$A$5:$I$1004,3,FALSE)="","",VLOOKUP($B2939,競技者!$A$5:$I$1004,3,FALSE)))</f>
        <v/>
      </c>
      <c r="E2939" s="208" t="str">
        <f>IF($B2939="","",IF(VLOOKUP($B2939,競技者!$A$5:$I$1004,4,FALSE)="","",VLOOKUP($B2939,競技者!$A$5:$I$1004,4,FALSE)))</f>
        <v/>
      </c>
      <c r="F2939" s="208" t="str">
        <f>IF($B2939="","",IF(VLOOKUP($B2939,競技者!$A$5:$I$1004,7,FALSE)="","",VLOOKUP($B2939,競技者!$A$5:$I$1004,7,FALSE)))</f>
        <v/>
      </c>
      <c r="G2939" s="208" t="str">
        <f>IF($B2939="","",IF(VLOOKUP($B2939,競技者!$A$5:$I$1004,9,FALSE)="","",VLOOKUP($B2939,競技者!$A$5:$I$1004,9,FALSE)))</f>
        <v/>
      </c>
      <c r="H2939" s="209"/>
      <c r="I2939" s="208" t="str">
        <f t="shared" si="225"/>
        <v/>
      </c>
      <c r="J2939" s="210"/>
      <c r="K2939" s="211" t="str">
        <f t="shared" si="226"/>
        <v/>
      </c>
      <c r="L2939" s="210"/>
      <c r="M2939" s="211" t="str">
        <f t="shared" si="227"/>
        <v/>
      </c>
      <c r="N2939" s="212"/>
      <c r="O2939" s="212"/>
      <c r="P2939" s="261"/>
      <c r="Q2939" s="213" t="str">
        <f t="shared" si="228"/>
        <v/>
      </c>
      <c r="R2939" s="214" t="str">
        <f t="shared" si="229"/>
        <v/>
      </c>
      <c r="S2939" s="210"/>
      <c r="T2939" s="238"/>
      <c r="U2939" s="216"/>
    </row>
    <row r="2940" spans="1:21">
      <c r="A2940" s="94">
        <v>2936</v>
      </c>
      <c r="B2940" s="199"/>
      <c r="C2940" s="120" t="str">
        <f>IF($B2940="","",IF(VLOOKUP($B2940,競技者!$A$5:$I$1004,2,FALSE)="","",VLOOKUP($B2940,競技者!$A$5:$I$1004,2,FALSE)))</f>
        <v/>
      </c>
      <c r="D2940" s="120" t="str">
        <f>IF($B2940="","",IF(VLOOKUP($B2940,競技者!$A$5:$I$1004,3,FALSE)="","",VLOOKUP($B2940,競技者!$A$5:$I$1004,3,FALSE)))</f>
        <v/>
      </c>
      <c r="E2940" s="120" t="str">
        <f>IF($B2940="","",IF(VLOOKUP($B2940,競技者!$A$5:$I$1004,4,FALSE)="","",VLOOKUP($B2940,競技者!$A$5:$I$1004,4,FALSE)))</f>
        <v/>
      </c>
      <c r="F2940" s="120" t="str">
        <f>IF($B2940="","",IF(VLOOKUP($B2940,競技者!$A$5:$I$1004,7,FALSE)="","",VLOOKUP($B2940,競技者!$A$5:$I$1004,7,FALSE)))</f>
        <v/>
      </c>
      <c r="G2940" s="120" t="str">
        <f>IF($B2940="","",IF(VLOOKUP($B2940,競技者!$A$5:$I$1004,9,FALSE)="","",VLOOKUP($B2940,競技者!$A$5:$I$1004,9,FALSE)))</f>
        <v/>
      </c>
      <c r="H2940" s="119"/>
      <c r="I2940" s="120" t="str">
        <f t="shared" si="225"/>
        <v/>
      </c>
      <c r="J2940" s="121"/>
      <c r="K2940" s="122" t="str">
        <f t="shared" si="226"/>
        <v/>
      </c>
      <c r="L2940" s="121"/>
      <c r="M2940" s="122" t="str">
        <f t="shared" si="227"/>
        <v/>
      </c>
      <c r="N2940" s="123"/>
      <c r="O2940" s="123"/>
      <c r="P2940" s="259"/>
      <c r="Q2940" s="124" t="str">
        <f t="shared" si="228"/>
        <v/>
      </c>
      <c r="R2940" s="125" t="str">
        <f t="shared" si="229"/>
        <v/>
      </c>
      <c r="S2940" s="121"/>
      <c r="T2940" s="236"/>
      <c r="U2940" s="127"/>
    </row>
    <row r="2941" spans="1:21">
      <c r="A2941" s="94">
        <v>2937</v>
      </c>
      <c r="B2941" s="111"/>
      <c r="C2941" s="95" t="str">
        <f>IF($B2941="","",IF(VLOOKUP($B2941,競技者!$A$5:$I$1004,2,FALSE)="","",VLOOKUP($B2941,競技者!$A$5:$I$1004,2,FALSE)))</f>
        <v/>
      </c>
      <c r="D2941" s="95" t="str">
        <f>IF($B2941="","",IF(VLOOKUP($B2941,競技者!$A$5:$I$1004,3,FALSE)="","",VLOOKUP($B2941,競技者!$A$5:$I$1004,3,FALSE)))</f>
        <v/>
      </c>
      <c r="E2941" s="95" t="str">
        <f>IF($B2941="","",IF(VLOOKUP($B2941,競技者!$A$5:$I$1004,4,FALSE)="","",VLOOKUP($B2941,競技者!$A$5:$I$1004,4,FALSE)))</f>
        <v/>
      </c>
      <c r="F2941" s="95" t="str">
        <f>IF($B2941="","",IF(VLOOKUP($B2941,競技者!$A$5:$I$1004,7,FALSE)="","",VLOOKUP($B2941,競技者!$A$5:$I$1004,7,FALSE)))</f>
        <v/>
      </c>
      <c r="G2941" s="95" t="str">
        <f>IF($B2941="","",IF(VLOOKUP($B2941,競技者!$A$5:$I$1004,9,FALSE)="","",VLOOKUP($B2941,競技者!$A$5:$I$1004,9,FALSE)))</f>
        <v/>
      </c>
      <c r="H2941" s="109"/>
      <c r="I2941" s="95" t="str">
        <f t="shared" si="225"/>
        <v/>
      </c>
      <c r="J2941" s="96"/>
      <c r="K2941" s="107" t="str">
        <f t="shared" si="226"/>
        <v/>
      </c>
      <c r="L2941" s="96"/>
      <c r="M2941" s="107" t="str">
        <f t="shared" si="227"/>
        <v/>
      </c>
      <c r="N2941" s="103"/>
      <c r="O2941" s="103"/>
      <c r="P2941" s="260"/>
      <c r="Q2941" s="97" t="str">
        <f t="shared" si="228"/>
        <v/>
      </c>
      <c r="R2941" s="98" t="str">
        <f t="shared" si="229"/>
        <v/>
      </c>
      <c r="S2941" s="96"/>
      <c r="T2941" s="234"/>
      <c r="U2941" s="105"/>
    </row>
    <row r="2942" spans="1:21">
      <c r="A2942" s="94">
        <v>2938</v>
      </c>
      <c r="B2942" s="111"/>
      <c r="C2942" s="95" t="str">
        <f>IF($B2942="","",IF(VLOOKUP($B2942,競技者!$A$5:$I$1004,2,FALSE)="","",VLOOKUP($B2942,競技者!$A$5:$I$1004,2,FALSE)))</f>
        <v/>
      </c>
      <c r="D2942" s="95" t="str">
        <f>IF($B2942="","",IF(VLOOKUP($B2942,競技者!$A$5:$I$1004,3,FALSE)="","",VLOOKUP($B2942,競技者!$A$5:$I$1004,3,FALSE)))</f>
        <v/>
      </c>
      <c r="E2942" s="95" t="str">
        <f>IF($B2942="","",IF(VLOOKUP($B2942,競技者!$A$5:$I$1004,4,FALSE)="","",VLOOKUP($B2942,競技者!$A$5:$I$1004,4,FALSE)))</f>
        <v/>
      </c>
      <c r="F2942" s="95" t="str">
        <f>IF($B2942="","",IF(VLOOKUP($B2942,競技者!$A$5:$I$1004,7,FALSE)="","",VLOOKUP($B2942,競技者!$A$5:$I$1004,7,FALSE)))</f>
        <v/>
      </c>
      <c r="G2942" s="95" t="str">
        <f>IF($B2942="","",IF(VLOOKUP($B2942,競技者!$A$5:$I$1004,9,FALSE)="","",VLOOKUP($B2942,競技者!$A$5:$I$1004,9,FALSE)))</f>
        <v/>
      </c>
      <c r="H2942" s="109"/>
      <c r="I2942" s="95" t="str">
        <f t="shared" si="225"/>
        <v/>
      </c>
      <c r="J2942" s="96"/>
      <c r="K2942" s="107" t="str">
        <f t="shared" si="226"/>
        <v/>
      </c>
      <c r="L2942" s="96"/>
      <c r="M2942" s="107" t="str">
        <f t="shared" si="227"/>
        <v/>
      </c>
      <c r="N2942" s="103"/>
      <c r="O2942" s="103"/>
      <c r="P2942" s="260"/>
      <c r="Q2942" s="97" t="str">
        <f t="shared" si="228"/>
        <v/>
      </c>
      <c r="R2942" s="98" t="str">
        <f t="shared" si="229"/>
        <v/>
      </c>
      <c r="S2942" s="96"/>
      <c r="T2942" s="234"/>
      <c r="U2942" s="105"/>
    </row>
    <row r="2943" spans="1:21">
      <c r="A2943" s="94">
        <v>2939</v>
      </c>
      <c r="B2943" s="111"/>
      <c r="C2943" s="95" t="str">
        <f>IF($B2943="","",IF(VLOOKUP($B2943,競技者!$A$5:$I$1004,2,FALSE)="","",VLOOKUP($B2943,競技者!$A$5:$I$1004,2,FALSE)))</f>
        <v/>
      </c>
      <c r="D2943" s="95" t="str">
        <f>IF($B2943="","",IF(VLOOKUP($B2943,競技者!$A$5:$I$1004,3,FALSE)="","",VLOOKUP($B2943,競技者!$A$5:$I$1004,3,FALSE)))</f>
        <v/>
      </c>
      <c r="E2943" s="95" t="str">
        <f>IF($B2943="","",IF(VLOOKUP($B2943,競技者!$A$5:$I$1004,4,FALSE)="","",VLOOKUP($B2943,競技者!$A$5:$I$1004,4,FALSE)))</f>
        <v/>
      </c>
      <c r="F2943" s="95" t="str">
        <f>IF($B2943="","",IF(VLOOKUP($B2943,競技者!$A$5:$I$1004,7,FALSE)="","",VLOOKUP($B2943,競技者!$A$5:$I$1004,7,FALSE)))</f>
        <v/>
      </c>
      <c r="G2943" s="95" t="str">
        <f>IF($B2943="","",IF(VLOOKUP($B2943,競技者!$A$5:$I$1004,9,FALSE)="","",VLOOKUP($B2943,競技者!$A$5:$I$1004,9,FALSE)))</f>
        <v/>
      </c>
      <c r="H2943" s="109"/>
      <c r="I2943" s="95" t="str">
        <f t="shared" si="225"/>
        <v/>
      </c>
      <c r="J2943" s="96"/>
      <c r="K2943" s="107" t="str">
        <f t="shared" si="226"/>
        <v/>
      </c>
      <c r="L2943" s="96"/>
      <c r="M2943" s="107" t="str">
        <f t="shared" si="227"/>
        <v/>
      </c>
      <c r="N2943" s="103"/>
      <c r="O2943" s="103"/>
      <c r="P2943" s="260"/>
      <c r="Q2943" s="97" t="str">
        <f t="shared" si="228"/>
        <v/>
      </c>
      <c r="R2943" s="98" t="str">
        <f t="shared" si="229"/>
        <v/>
      </c>
      <c r="S2943" s="96"/>
      <c r="T2943" s="234"/>
      <c r="U2943" s="105"/>
    </row>
    <row r="2944" spans="1:21" ht="12.6" thickBot="1">
      <c r="A2944" s="94">
        <v>2940</v>
      </c>
      <c r="B2944" s="217"/>
      <c r="C2944" s="218" t="str">
        <f>IF($B2944="","",IF(VLOOKUP($B2944,競技者!$A$5:$I$1004,2,FALSE)="","",VLOOKUP($B2944,競技者!$A$5:$I$1004,2,FALSE)))</f>
        <v/>
      </c>
      <c r="D2944" s="218" t="str">
        <f>IF($B2944="","",IF(VLOOKUP($B2944,競技者!$A$5:$I$1004,3,FALSE)="","",VLOOKUP($B2944,競技者!$A$5:$I$1004,3,FALSE)))</f>
        <v/>
      </c>
      <c r="E2944" s="218" t="str">
        <f>IF($B2944="","",IF(VLOOKUP($B2944,競技者!$A$5:$I$1004,4,FALSE)="","",VLOOKUP($B2944,競技者!$A$5:$I$1004,4,FALSE)))</f>
        <v/>
      </c>
      <c r="F2944" s="218" t="str">
        <f>IF($B2944="","",IF(VLOOKUP($B2944,競技者!$A$5:$I$1004,7,FALSE)="","",VLOOKUP($B2944,競技者!$A$5:$I$1004,7,FALSE)))</f>
        <v/>
      </c>
      <c r="G2944" s="218" t="str">
        <f>IF($B2944="","",IF(VLOOKUP($B2944,競技者!$A$5:$I$1004,9,FALSE)="","",VLOOKUP($B2944,競技者!$A$5:$I$1004,9,FALSE)))</f>
        <v/>
      </c>
      <c r="H2944" s="219"/>
      <c r="I2944" s="218" t="str">
        <f t="shared" si="225"/>
        <v/>
      </c>
      <c r="J2944" s="220"/>
      <c r="K2944" s="221" t="str">
        <f t="shared" si="226"/>
        <v/>
      </c>
      <c r="L2944" s="220"/>
      <c r="M2944" s="221" t="str">
        <f t="shared" si="227"/>
        <v/>
      </c>
      <c r="N2944" s="262"/>
      <c r="O2944" s="262"/>
      <c r="P2944" s="263"/>
      <c r="Q2944" s="222" t="str">
        <f t="shared" si="228"/>
        <v/>
      </c>
      <c r="R2944" s="223" t="str">
        <f t="shared" si="229"/>
        <v/>
      </c>
      <c r="S2944" s="220"/>
      <c r="T2944" s="237"/>
      <c r="U2944" s="224"/>
    </row>
    <row r="2945" spans="1:21">
      <c r="A2945" s="94">
        <v>2941</v>
      </c>
      <c r="B2945" s="199"/>
      <c r="C2945" s="120" t="str">
        <f>IF($B2945="","",IF(VLOOKUP($B2945,競技者!$A$5:$I$1004,2,FALSE)="","",VLOOKUP($B2945,競技者!$A$5:$I$1004,2,FALSE)))</f>
        <v/>
      </c>
      <c r="D2945" s="120" t="str">
        <f>IF($B2945="","",IF(VLOOKUP($B2945,競技者!$A$5:$I$1004,3,FALSE)="","",VLOOKUP($B2945,競技者!$A$5:$I$1004,3,FALSE)))</f>
        <v/>
      </c>
      <c r="E2945" s="120" t="str">
        <f>IF($B2945="","",IF(VLOOKUP($B2945,競技者!$A$5:$I$1004,4,FALSE)="","",VLOOKUP($B2945,競技者!$A$5:$I$1004,4,FALSE)))</f>
        <v/>
      </c>
      <c r="F2945" s="120" t="str">
        <f>IF($B2945="","",IF(VLOOKUP($B2945,競技者!$A$5:$I$1004,7,FALSE)="","",VLOOKUP($B2945,競技者!$A$5:$I$1004,7,FALSE)))</f>
        <v/>
      </c>
      <c r="G2945" s="120" t="str">
        <f>IF($B2945="","",IF(VLOOKUP($B2945,競技者!$A$5:$I$1004,9,FALSE)="","",VLOOKUP($B2945,競技者!$A$5:$I$1004,9,FALSE)))</f>
        <v/>
      </c>
      <c r="H2945" s="119"/>
      <c r="I2945" s="120" t="str">
        <f t="shared" si="225"/>
        <v/>
      </c>
      <c r="J2945" s="121"/>
      <c r="K2945" s="122" t="str">
        <f t="shared" si="226"/>
        <v/>
      </c>
      <c r="L2945" s="121"/>
      <c r="M2945" s="122" t="str">
        <f t="shared" si="227"/>
        <v/>
      </c>
      <c r="N2945" s="123"/>
      <c r="O2945" s="123"/>
      <c r="P2945" s="259"/>
      <c r="Q2945" s="124" t="str">
        <f t="shared" si="228"/>
        <v/>
      </c>
      <c r="R2945" s="125" t="str">
        <f t="shared" si="229"/>
        <v/>
      </c>
      <c r="S2945" s="121"/>
      <c r="T2945" s="236"/>
      <c r="U2945" s="127"/>
    </row>
    <row r="2946" spans="1:21">
      <c r="A2946" s="94">
        <v>2942</v>
      </c>
      <c r="B2946" s="111"/>
      <c r="C2946" s="95" t="str">
        <f>IF($B2946="","",IF(VLOOKUP($B2946,競技者!$A$5:$I$1004,2,FALSE)="","",VLOOKUP($B2946,競技者!$A$5:$I$1004,2,FALSE)))</f>
        <v/>
      </c>
      <c r="D2946" s="95" t="str">
        <f>IF($B2946="","",IF(VLOOKUP($B2946,競技者!$A$5:$I$1004,3,FALSE)="","",VLOOKUP($B2946,競技者!$A$5:$I$1004,3,FALSE)))</f>
        <v/>
      </c>
      <c r="E2946" s="95" t="str">
        <f>IF($B2946="","",IF(VLOOKUP($B2946,競技者!$A$5:$I$1004,4,FALSE)="","",VLOOKUP($B2946,競技者!$A$5:$I$1004,4,FALSE)))</f>
        <v/>
      </c>
      <c r="F2946" s="95" t="str">
        <f>IF($B2946="","",IF(VLOOKUP($B2946,競技者!$A$5:$I$1004,7,FALSE)="","",VLOOKUP($B2946,競技者!$A$5:$I$1004,7,FALSE)))</f>
        <v/>
      </c>
      <c r="G2946" s="95" t="str">
        <f>IF($B2946="","",IF(VLOOKUP($B2946,競技者!$A$5:$I$1004,9,FALSE)="","",VLOOKUP($B2946,競技者!$A$5:$I$1004,9,FALSE)))</f>
        <v/>
      </c>
      <c r="H2946" s="109"/>
      <c r="I2946" s="95" t="str">
        <f t="shared" si="225"/>
        <v/>
      </c>
      <c r="J2946" s="96"/>
      <c r="K2946" s="107" t="str">
        <f t="shared" si="226"/>
        <v/>
      </c>
      <c r="L2946" s="96"/>
      <c r="M2946" s="107" t="str">
        <f t="shared" si="227"/>
        <v/>
      </c>
      <c r="N2946" s="103"/>
      <c r="O2946" s="103"/>
      <c r="P2946" s="260"/>
      <c r="Q2946" s="97" t="str">
        <f t="shared" si="228"/>
        <v/>
      </c>
      <c r="R2946" s="98" t="str">
        <f t="shared" si="229"/>
        <v/>
      </c>
      <c r="S2946" s="96"/>
      <c r="T2946" s="234"/>
      <c r="U2946" s="105"/>
    </row>
    <row r="2947" spans="1:21">
      <c r="A2947" s="94">
        <v>2943</v>
      </c>
      <c r="B2947" s="111"/>
      <c r="C2947" s="95" t="str">
        <f>IF($B2947="","",IF(VLOOKUP($B2947,競技者!$A$5:$I$1004,2,FALSE)="","",VLOOKUP($B2947,競技者!$A$5:$I$1004,2,FALSE)))</f>
        <v/>
      </c>
      <c r="D2947" s="95" t="str">
        <f>IF($B2947="","",IF(VLOOKUP($B2947,競技者!$A$5:$I$1004,3,FALSE)="","",VLOOKUP($B2947,競技者!$A$5:$I$1004,3,FALSE)))</f>
        <v/>
      </c>
      <c r="E2947" s="95" t="str">
        <f>IF($B2947="","",IF(VLOOKUP($B2947,競技者!$A$5:$I$1004,4,FALSE)="","",VLOOKUP($B2947,競技者!$A$5:$I$1004,4,FALSE)))</f>
        <v/>
      </c>
      <c r="F2947" s="95" t="str">
        <f>IF($B2947="","",IF(VLOOKUP($B2947,競技者!$A$5:$I$1004,7,FALSE)="","",VLOOKUP($B2947,競技者!$A$5:$I$1004,7,FALSE)))</f>
        <v/>
      </c>
      <c r="G2947" s="95" t="str">
        <f>IF($B2947="","",IF(VLOOKUP($B2947,競技者!$A$5:$I$1004,9,FALSE)="","",VLOOKUP($B2947,競技者!$A$5:$I$1004,9,FALSE)))</f>
        <v/>
      </c>
      <c r="H2947" s="109"/>
      <c r="I2947" s="95" t="str">
        <f t="shared" si="225"/>
        <v/>
      </c>
      <c r="J2947" s="96"/>
      <c r="K2947" s="107" t="str">
        <f t="shared" si="226"/>
        <v/>
      </c>
      <c r="L2947" s="96"/>
      <c r="M2947" s="107" t="str">
        <f t="shared" si="227"/>
        <v/>
      </c>
      <c r="N2947" s="103"/>
      <c r="O2947" s="103"/>
      <c r="P2947" s="260"/>
      <c r="Q2947" s="97" t="str">
        <f t="shared" si="228"/>
        <v/>
      </c>
      <c r="R2947" s="98" t="str">
        <f t="shared" si="229"/>
        <v/>
      </c>
      <c r="S2947" s="96"/>
      <c r="T2947" s="234"/>
      <c r="U2947" s="105"/>
    </row>
    <row r="2948" spans="1:21">
      <c r="A2948" s="94">
        <v>2944</v>
      </c>
      <c r="B2948" s="111"/>
      <c r="C2948" s="95" t="str">
        <f>IF($B2948="","",IF(VLOOKUP($B2948,競技者!$A$5:$I$1004,2,FALSE)="","",VLOOKUP($B2948,競技者!$A$5:$I$1004,2,FALSE)))</f>
        <v/>
      </c>
      <c r="D2948" s="95" t="str">
        <f>IF($B2948="","",IF(VLOOKUP($B2948,競技者!$A$5:$I$1004,3,FALSE)="","",VLOOKUP($B2948,競技者!$A$5:$I$1004,3,FALSE)))</f>
        <v/>
      </c>
      <c r="E2948" s="95" t="str">
        <f>IF($B2948="","",IF(VLOOKUP($B2948,競技者!$A$5:$I$1004,4,FALSE)="","",VLOOKUP($B2948,競技者!$A$5:$I$1004,4,FALSE)))</f>
        <v/>
      </c>
      <c r="F2948" s="95" t="str">
        <f>IF($B2948="","",IF(VLOOKUP($B2948,競技者!$A$5:$I$1004,7,FALSE)="","",VLOOKUP($B2948,競技者!$A$5:$I$1004,7,FALSE)))</f>
        <v/>
      </c>
      <c r="G2948" s="95" t="str">
        <f>IF($B2948="","",IF(VLOOKUP($B2948,競技者!$A$5:$I$1004,9,FALSE)="","",VLOOKUP($B2948,競技者!$A$5:$I$1004,9,FALSE)))</f>
        <v/>
      </c>
      <c r="H2948" s="109"/>
      <c r="I2948" s="95" t="str">
        <f t="shared" si="225"/>
        <v/>
      </c>
      <c r="J2948" s="96"/>
      <c r="K2948" s="107" t="str">
        <f t="shared" si="226"/>
        <v/>
      </c>
      <c r="L2948" s="96"/>
      <c r="M2948" s="107" t="str">
        <f t="shared" si="227"/>
        <v/>
      </c>
      <c r="N2948" s="103"/>
      <c r="O2948" s="103"/>
      <c r="P2948" s="260"/>
      <c r="Q2948" s="97" t="str">
        <f t="shared" si="228"/>
        <v/>
      </c>
      <c r="R2948" s="98" t="str">
        <f t="shared" si="229"/>
        <v/>
      </c>
      <c r="S2948" s="96"/>
      <c r="T2948" s="234"/>
      <c r="U2948" s="105"/>
    </row>
    <row r="2949" spans="1:21">
      <c r="A2949" s="94">
        <v>2945</v>
      </c>
      <c r="B2949" s="207"/>
      <c r="C2949" s="208" t="str">
        <f>IF($B2949="","",IF(VLOOKUP($B2949,競技者!$A$5:$I$1004,2,FALSE)="","",VLOOKUP($B2949,競技者!$A$5:$I$1004,2,FALSE)))</f>
        <v/>
      </c>
      <c r="D2949" s="208" t="str">
        <f>IF($B2949="","",IF(VLOOKUP($B2949,競技者!$A$5:$I$1004,3,FALSE)="","",VLOOKUP($B2949,競技者!$A$5:$I$1004,3,FALSE)))</f>
        <v/>
      </c>
      <c r="E2949" s="208" t="str">
        <f>IF($B2949="","",IF(VLOOKUP($B2949,競技者!$A$5:$I$1004,4,FALSE)="","",VLOOKUP($B2949,競技者!$A$5:$I$1004,4,FALSE)))</f>
        <v/>
      </c>
      <c r="F2949" s="208" t="str">
        <f>IF($B2949="","",IF(VLOOKUP($B2949,競技者!$A$5:$I$1004,7,FALSE)="","",VLOOKUP($B2949,競技者!$A$5:$I$1004,7,FALSE)))</f>
        <v/>
      </c>
      <c r="G2949" s="208" t="str">
        <f>IF($B2949="","",IF(VLOOKUP($B2949,競技者!$A$5:$I$1004,9,FALSE)="","",VLOOKUP($B2949,競技者!$A$5:$I$1004,9,FALSE)))</f>
        <v/>
      </c>
      <c r="H2949" s="209"/>
      <c r="I2949" s="208" t="str">
        <f t="shared" si="225"/>
        <v/>
      </c>
      <c r="J2949" s="210"/>
      <c r="K2949" s="211" t="str">
        <f t="shared" si="226"/>
        <v/>
      </c>
      <c r="L2949" s="210"/>
      <c r="M2949" s="211" t="str">
        <f t="shared" si="227"/>
        <v/>
      </c>
      <c r="N2949" s="212"/>
      <c r="O2949" s="212"/>
      <c r="P2949" s="261"/>
      <c r="Q2949" s="213" t="str">
        <f t="shared" si="228"/>
        <v/>
      </c>
      <c r="R2949" s="214" t="str">
        <f t="shared" si="229"/>
        <v/>
      </c>
      <c r="S2949" s="210"/>
      <c r="T2949" s="238"/>
      <c r="U2949" s="216"/>
    </row>
    <row r="2950" spans="1:21">
      <c r="A2950" s="94">
        <v>2946</v>
      </c>
      <c r="B2950" s="199"/>
      <c r="C2950" s="120" t="str">
        <f>IF($B2950="","",IF(VLOOKUP($B2950,競技者!$A$5:$I$1004,2,FALSE)="","",VLOOKUP($B2950,競技者!$A$5:$I$1004,2,FALSE)))</f>
        <v/>
      </c>
      <c r="D2950" s="120" t="str">
        <f>IF($B2950="","",IF(VLOOKUP($B2950,競技者!$A$5:$I$1004,3,FALSE)="","",VLOOKUP($B2950,競技者!$A$5:$I$1004,3,FALSE)))</f>
        <v/>
      </c>
      <c r="E2950" s="120" t="str">
        <f>IF($B2950="","",IF(VLOOKUP($B2950,競技者!$A$5:$I$1004,4,FALSE)="","",VLOOKUP($B2950,競技者!$A$5:$I$1004,4,FALSE)))</f>
        <v/>
      </c>
      <c r="F2950" s="120" t="str">
        <f>IF($B2950="","",IF(VLOOKUP($B2950,競技者!$A$5:$I$1004,7,FALSE)="","",VLOOKUP($B2950,競技者!$A$5:$I$1004,7,FALSE)))</f>
        <v/>
      </c>
      <c r="G2950" s="120" t="str">
        <f>IF($B2950="","",IF(VLOOKUP($B2950,競技者!$A$5:$I$1004,9,FALSE)="","",VLOOKUP($B2950,競技者!$A$5:$I$1004,9,FALSE)))</f>
        <v/>
      </c>
      <c r="H2950" s="119"/>
      <c r="I2950" s="120" t="str">
        <f t="shared" ref="I2950:I3003" si="230">IF(H2950="50ｍ（長水路）","LC",IF(H2950="","","SC"))</f>
        <v/>
      </c>
      <c r="J2950" s="121"/>
      <c r="K2950" s="122" t="str">
        <f t="shared" ref="K2950:K3003" si="231">IF(J2950="自由形",1,IF(J2950="背泳ぎ",2,IF(J2950="平泳ぎ",3,IF(J2950="バタフライ",4,IF(J2950="","",5)))))</f>
        <v/>
      </c>
      <c r="L2950" s="121"/>
      <c r="M2950" s="122" t="str">
        <f t="shared" ref="M2950:M3003" si="232">IF(L2950="25m",1,IF(L2950="50m",2,IF(L2950="100m",3,IF(L2950="200m",4,IF(L2950="400m",5,IF(L2950="800m",6,IF(L2950="1500m",7,"")))))))</f>
        <v/>
      </c>
      <c r="N2950" s="123"/>
      <c r="O2950" s="123"/>
      <c r="P2950" s="259"/>
      <c r="Q2950" s="124" t="str">
        <f t="shared" ref="Q2950:Q3003" si="233">IF(P2950="","",IF(N2950="",TEXT(O2950&amp;"."&amp;P2950,"00.00"),TIMEVALUE(N2950&amp;":"&amp;O2950&amp;"."&amp;P2950)))</f>
        <v/>
      </c>
      <c r="R2950" s="125" t="str">
        <f t="shared" ref="R2950:R3003" si="234">IF(P2950="","",N2950*60+O2950+P2950/100)</f>
        <v/>
      </c>
      <c r="S2950" s="121"/>
      <c r="T2950" s="236"/>
      <c r="U2950" s="127"/>
    </row>
    <row r="2951" spans="1:21">
      <c r="A2951" s="94">
        <v>2947</v>
      </c>
      <c r="B2951" s="111"/>
      <c r="C2951" s="95" t="str">
        <f>IF($B2951="","",IF(VLOOKUP($B2951,競技者!$A$5:$I$1004,2,FALSE)="","",VLOOKUP($B2951,競技者!$A$5:$I$1004,2,FALSE)))</f>
        <v/>
      </c>
      <c r="D2951" s="95" t="str">
        <f>IF($B2951="","",IF(VLOOKUP($B2951,競技者!$A$5:$I$1004,3,FALSE)="","",VLOOKUP($B2951,競技者!$A$5:$I$1004,3,FALSE)))</f>
        <v/>
      </c>
      <c r="E2951" s="95" t="str">
        <f>IF($B2951="","",IF(VLOOKUP($B2951,競技者!$A$5:$I$1004,4,FALSE)="","",VLOOKUP($B2951,競技者!$A$5:$I$1004,4,FALSE)))</f>
        <v/>
      </c>
      <c r="F2951" s="95" t="str">
        <f>IF($B2951="","",IF(VLOOKUP($B2951,競技者!$A$5:$I$1004,7,FALSE)="","",VLOOKUP($B2951,競技者!$A$5:$I$1004,7,FALSE)))</f>
        <v/>
      </c>
      <c r="G2951" s="95" t="str">
        <f>IF($B2951="","",IF(VLOOKUP($B2951,競技者!$A$5:$I$1004,9,FALSE)="","",VLOOKUP($B2951,競技者!$A$5:$I$1004,9,FALSE)))</f>
        <v/>
      </c>
      <c r="H2951" s="109"/>
      <c r="I2951" s="95" t="str">
        <f t="shared" si="230"/>
        <v/>
      </c>
      <c r="J2951" s="96"/>
      <c r="K2951" s="107" t="str">
        <f t="shared" si="231"/>
        <v/>
      </c>
      <c r="L2951" s="96"/>
      <c r="M2951" s="107" t="str">
        <f t="shared" si="232"/>
        <v/>
      </c>
      <c r="N2951" s="103"/>
      <c r="O2951" s="103"/>
      <c r="P2951" s="260"/>
      <c r="Q2951" s="97" t="str">
        <f t="shared" si="233"/>
        <v/>
      </c>
      <c r="R2951" s="98" t="str">
        <f t="shared" si="234"/>
        <v/>
      </c>
      <c r="S2951" s="96"/>
      <c r="T2951" s="234"/>
      <c r="U2951" s="105"/>
    </row>
    <row r="2952" spans="1:21">
      <c r="A2952" s="94">
        <v>2948</v>
      </c>
      <c r="B2952" s="111"/>
      <c r="C2952" s="95" t="str">
        <f>IF($B2952="","",IF(VLOOKUP($B2952,競技者!$A$5:$I$1004,2,FALSE)="","",VLOOKUP($B2952,競技者!$A$5:$I$1004,2,FALSE)))</f>
        <v/>
      </c>
      <c r="D2952" s="95" t="str">
        <f>IF($B2952="","",IF(VLOOKUP($B2952,競技者!$A$5:$I$1004,3,FALSE)="","",VLOOKUP($B2952,競技者!$A$5:$I$1004,3,FALSE)))</f>
        <v/>
      </c>
      <c r="E2952" s="95" t="str">
        <f>IF($B2952="","",IF(VLOOKUP($B2952,競技者!$A$5:$I$1004,4,FALSE)="","",VLOOKUP($B2952,競技者!$A$5:$I$1004,4,FALSE)))</f>
        <v/>
      </c>
      <c r="F2952" s="95" t="str">
        <f>IF($B2952="","",IF(VLOOKUP($B2952,競技者!$A$5:$I$1004,7,FALSE)="","",VLOOKUP($B2952,競技者!$A$5:$I$1004,7,FALSE)))</f>
        <v/>
      </c>
      <c r="G2952" s="95" t="str">
        <f>IF($B2952="","",IF(VLOOKUP($B2952,競技者!$A$5:$I$1004,9,FALSE)="","",VLOOKUP($B2952,競技者!$A$5:$I$1004,9,FALSE)))</f>
        <v/>
      </c>
      <c r="H2952" s="109"/>
      <c r="I2952" s="95" t="str">
        <f t="shared" si="230"/>
        <v/>
      </c>
      <c r="J2952" s="96"/>
      <c r="K2952" s="107" t="str">
        <f t="shared" si="231"/>
        <v/>
      </c>
      <c r="L2952" s="96"/>
      <c r="M2952" s="107" t="str">
        <f t="shared" si="232"/>
        <v/>
      </c>
      <c r="N2952" s="103"/>
      <c r="O2952" s="103"/>
      <c r="P2952" s="260"/>
      <c r="Q2952" s="97" t="str">
        <f t="shared" si="233"/>
        <v/>
      </c>
      <c r="R2952" s="98" t="str">
        <f t="shared" si="234"/>
        <v/>
      </c>
      <c r="S2952" s="96"/>
      <c r="T2952" s="234"/>
      <c r="U2952" s="105"/>
    </row>
    <row r="2953" spans="1:21">
      <c r="A2953" s="94">
        <v>2949</v>
      </c>
      <c r="B2953" s="111"/>
      <c r="C2953" s="95" t="str">
        <f>IF($B2953="","",IF(VLOOKUP($B2953,競技者!$A$5:$I$1004,2,FALSE)="","",VLOOKUP($B2953,競技者!$A$5:$I$1004,2,FALSE)))</f>
        <v/>
      </c>
      <c r="D2953" s="95" t="str">
        <f>IF($B2953="","",IF(VLOOKUP($B2953,競技者!$A$5:$I$1004,3,FALSE)="","",VLOOKUP($B2953,競技者!$A$5:$I$1004,3,FALSE)))</f>
        <v/>
      </c>
      <c r="E2953" s="95" t="str">
        <f>IF($B2953="","",IF(VLOOKUP($B2953,競技者!$A$5:$I$1004,4,FALSE)="","",VLOOKUP($B2953,競技者!$A$5:$I$1004,4,FALSE)))</f>
        <v/>
      </c>
      <c r="F2953" s="95" t="str">
        <f>IF($B2953="","",IF(VLOOKUP($B2953,競技者!$A$5:$I$1004,7,FALSE)="","",VLOOKUP($B2953,競技者!$A$5:$I$1004,7,FALSE)))</f>
        <v/>
      </c>
      <c r="G2953" s="95" t="str">
        <f>IF($B2953="","",IF(VLOOKUP($B2953,競技者!$A$5:$I$1004,9,FALSE)="","",VLOOKUP($B2953,競技者!$A$5:$I$1004,9,FALSE)))</f>
        <v/>
      </c>
      <c r="H2953" s="109"/>
      <c r="I2953" s="95" t="str">
        <f t="shared" si="230"/>
        <v/>
      </c>
      <c r="J2953" s="96"/>
      <c r="K2953" s="107" t="str">
        <f t="shared" si="231"/>
        <v/>
      </c>
      <c r="L2953" s="96"/>
      <c r="M2953" s="107" t="str">
        <f t="shared" si="232"/>
        <v/>
      </c>
      <c r="N2953" s="103"/>
      <c r="O2953" s="103"/>
      <c r="P2953" s="260"/>
      <c r="Q2953" s="97" t="str">
        <f t="shared" si="233"/>
        <v/>
      </c>
      <c r="R2953" s="98" t="str">
        <f t="shared" si="234"/>
        <v/>
      </c>
      <c r="S2953" s="96"/>
      <c r="T2953" s="234"/>
      <c r="U2953" s="105"/>
    </row>
    <row r="2954" spans="1:21" ht="12.6" thickBot="1">
      <c r="A2954" s="94">
        <v>2950</v>
      </c>
      <c r="B2954" s="217"/>
      <c r="C2954" s="218" t="str">
        <f>IF($B2954="","",IF(VLOOKUP($B2954,競技者!$A$5:$I$1004,2,FALSE)="","",VLOOKUP($B2954,競技者!$A$5:$I$1004,2,FALSE)))</f>
        <v/>
      </c>
      <c r="D2954" s="218" t="str">
        <f>IF($B2954="","",IF(VLOOKUP($B2954,競技者!$A$5:$I$1004,3,FALSE)="","",VLOOKUP($B2954,競技者!$A$5:$I$1004,3,FALSE)))</f>
        <v/>
      </c>
      <c r="E2954" s="218" t="str">
        <f>IF($B2954="","",IF(VLOOKUP($B2954,競技者!$A$5:$I$1004,4,FALSE)="","",VLOOKUP($B2954,競技者!$A$5:$I$1004,4,FALSE)))</f>
        <v/>
      </c>
      <c r="F2954" s="218" t="str">
        <f>IF($B2954="","",IF(VLOOKUP($B2954,競技者!$A$5:$I$1004,7,FALSE)="","",VLOOKUP($B2954,競技者!$A$5:$I$1004,7,FALSE)))</f>
        <v/>
      </c>
      <c r="G2954" s="218" t="str">
        <f>IF($B2954="","",IF(VLOOKUP($B2954,競技者!$A$5:$I$1004,9,FALSE)="","",VLOOKUP($B2954,競技者!$A$5:$I$1004,9,FALSE)))</f>
        <v/>
      </c>
      <c r="H2954" s="219"/>
      <c r="I2954" s="218" t="str">
        <f t="shared" si="230"/>
        <v/>
      </c>
      <c r="J2954" s="220"/>
      <c r="K2954" s="221" t="str">
        <f t="shared" si="231"/>
        <v/>
      </c>
      <c r="L2954" s="220"/>
      <c r="M2954" s="221" t="str">
        <f t="shared" si="232"/>
        <v/>
      </c>
      <c r="N2954" s="262"/>
      <c r="O2954" s="262"/>
      <c r="P2954" s="263"/>
      <c r="Q2954" s="222" t="str">
        <f t="shared" si="233"/>
        <v/>
      </c>
      <c r="R2954" s="223" t="str">
        <f t="shared" si="234"/>
        <v/>
      </c>
      <c r="S2954" s="220"/>
      <c r="T2954" s="237"/>
      <c r="U2954" s="224"/>
    </row>
    <row r="2955" spans="1:21">
      <c r="A2955" s="94">
        <v>2951</v>
      </c>
      <c r="B2955" s="199"/>
      <c r="C2955" s="120" t="str">
        <f>IF($B2955="","",IF(VLOOKUP($B2955,競技者!$A$5:$I$1004,2,FALSE)="","",VLOOKUP($B2955,競技者!$A$5:$I$1004,2,FALSE)))</f>
        <v/>
      </c>
      <c r="D2955" s="120" t="str">
        <f>IF($B2955="","",IF(VLOOKUP($B2955,競技者!$A$5:$I$1004,3,FALSE)="","",VLOOKUP($B2955,競技者!$A$5:$I$1004,3,FALSE)))</f>
        <v/>
      </c>
      <c r="E2955" s="120" t="str">
        <f>IF($B2955="","",IF(VLOOKUP($B2955,競技者!$A$5:$I$1004,4,FALSE)="","",VLOOKUP($B2955,競技者!$A$5:$I$1004,4,FALSE)))</f>
        <v/>
      </c>
      <c r="F2955" s="120" t="str">
        <f>IF($B2955="","",IF(VLOOKUP($B2955,競技者!$A$5:$I$1004,7,FALSE)="","",VLOOKUP($B2955,競技者!$A$5:$I$1004,7,FALSE)))</f>
        <v/>
      </c>
      <c r="G2955" s="120" t="str">
        <f>IF($B2955="","",IF(VLOOKUP($B2955,競技者!$A$5:$I$1004,9,FALSE)="","",VLOOKUP($B2955,競技者!$A$5:$I$1004,9,FALSE)))</f>
        <v/>
      </c>
      <c r="H2955" s="119"/>
      <c r="I2955" s="120" t="str">
        <f t="shared" si="230"/>
        <v/>
      </c>
      <c r="J2955" s="121"/>
      <c r="K2955" s="122" t="str">
        <f t="shared" si="231"/>
        <v/>
      </c>
      <c r="L2955" s="121"/>
      <c r="M2955" s="122" t="str">
        <f t="shared" si="232"/>
        <v/>
      </c>
      <c r="N2955" s="123"/>
      <c r="O2955" s="123"/>
      <c r="P2955" s="259"/>
      <c r="Q2955" s="124" t="str">
        <f t="shared" si="233"/>
        <v/>
      </c>
      <c r="R2955" s="125" t="str">
        <f t="shared" si="234"/>
        <v/>
      </c>
      <c r="S2955" s="121"/>
      <c r="T2955" s="236"/>
      <c r="U2955" s="127"/>
    </row>
    <row r="2956" spans="1:21">
      <c r="A2956" s="94">
        <v>2952</v>
      </c>
      <c r="B2956" s="111"/>
      <c r="C2956" s="95" t="str">
        <f>IF($B2956="","",IF(VLOOKUP($B2956,競技者!$A$5:$I$1004,2,FALSE)="","",VLOOKUP($B2956,競技者!$A$5:$I$1004,2,FALSE)))</f>
        <v/>
      </c>
      <c r="D2956" s="95" t="str">
        <f>IF($B2956="","",IF(VLOOKUP($B2956,競技者!$A$5:$I$1004,3,FALSE)="","",VLOOKUP($B2956,競技者!$A$5:$I$1004,3,FALSE)))</f>
        <v/>
      </c>
      <c r="E2956" s="95" t="str">
        <f>IF($B2956="","",IF(VLOOKUP($B2956,競技者!$A$5:$I$1004,4,FALSE)="","",VLOOKUP($B2956,競技者!$A$5:$I$1004,4,FALSE)))</f>
        <v/>
      </c>
      <c r="F2956" s="95" t="str">
        <f>IF($B2956="","",IF(VLOOKUP($B2956,競技者!$A$5:$I$1004,7,FALSE)="","",VLOOKUP($B2956,競技者!$A$5:$I$1004,7,FALSE)))</f>
        <v/>
      </c>
      <c r="G2956" s="95" t="str">
        <f>IF($B2956="","",IF(VLOOKUP($B2956,競技者!$A$5:$I$1004,9,FALSE)="","",VLOOKUP($B2956,競技者!$A$5:$I$1004,9,FALSE)))</f>
        <v/>
      </c>
      <c r="H2956" s="109"/>
      <c r="I2956" s="95" t="str">
        <f t="shared" si="230"/>
        <v/>
      </c>
      <c r="J2956" s="96"/>
      <c r="K2956" s="107" t="str">
        <f t="shared" si="231"/>
        <v/>
      </c>
      <c r="L2956" s="96"/>
      <c r="M2956" s="107" t="str">
        <f t="shared" si="232"/>
        <v/>
      </c>
      <c r="N2956" s="103"/>
      <c r="O2956" s="103"/>
      <c r="P2956" s="260"/>
      <c r="Q2956" s="97" t="str">
        <f t="shared" si="233"/>
        <v/>
      </c>
      <c r="R2956" s="98" t="str">
        <f t="shared" si="234"/>
        <v/>
      </c>
      <c r="S2956" s="96"/>
      <c r="T2956" s="234"/>
      <c r="U2956" s="105"/>
    </row>
    <row r="2957" spans="1:21">
      <c r="A2957" s="94">
        <v>2953</v>
      </c>
      <c r="B2957" s="111"/>
      <c r="C2957" s="95" t="str">
        <f>IF($B2957="","",IF(VLOOKUP($B2957,競技者!$A$5:$I$1004,2,FALSE)="","",VLOOKUP($B2957,競技者!$A$5:$I$1004,2,FALSE)))</f>
        <v/>
      </c>
      <c r="D2957" s="95" t="str">
        <f>IF($B2957="","",IF(VLOOKUP($B2957,競技者!$A$5:$I$1004,3,FALSE)="","",VLOOKUP($B2957,競技者!$A$5:$I$1004,3,FALSE)))</f>
        <v/>
      </c>
      <c r="E2957" s="95" t="str">
        <f>IF($B2957="","",IF(VLOOKUP($B2957,競技者!$A$5:$I$1004,4,FALSE)="","",VLOOKUP($B2957,競技者!$A$5:$I$1004,4,FALSE)))</f>
        <v/>
      </c>
      <c r="F2957" s="95" t="str">
        <f>IF($B2957="","",IF(VLOOKUP($B2957,競技者!$A$5:$I$1004,7,FALSE)="","",VLOOKUP($B2957,競技者!$A$5:$I$1004,7,FALSE)))</f>
        <v/>
      </c>
      <c r="G2957" s="95" t="str">
        <f>IF($B2957="","",IF(VLOOKUP($B2957,競技者!$A$5:$I$1004,9,FALSE)="","",VLOOKUP($B2957,競技者!$A$5:$I$1004,9,FALSE)))</f>
        <v/>
      </c>
      <c r="H2957" s="109"/>
      <c r="I2957" s="95" t="str">
        <f t="shared" si="230"/>
        <v/>
      </c>
      <c r="J2957" s="96"/>
      <c r="K2957" s="107" t="str">
        <f t="shared" si="231"/>
        <v/>
      </c>
      <c r="L2957" s="96"/>
      <c r="M2957" s="107" t="str">
        <f t="shared" si="232"/>
        <v/>
      </c>
      <c r="N2957" s="103"/>
      <c r="O2957" s="103"/>
      <c r="P2957" s="260"/>
      <c r="Q2957" s="97" t="str">
        <f t="shared" si="233"/>
        <v/>
      </c>
      <c r="R2957" s="98" t="str">
        <f t="shared" si="234"/>
        <v/>
      </c>
      <c r="S2957" s="96"/>
      <c r="T2957" s="234"/>
      <c r="U2957" s="105"/>
    </row>
    <row r="2958" spans="1:21">
      <c r="A2958" s="94">
        <v>2954</v>
      </c>
      <c r="B2958" s="111"/>
      <c r="C2958" s="95" t="str">
        <f>IF($B2958="","",IF(VLOOKUP($B2958,競技者!$A$5:$I$1004,2,FALSE)="","",VLOOKUP($B2958,競技者!$A$5:$I$1004,2,FALSE)))</f>
        <v/>
      </c>
      <c r="D2958" s="95" t="str">
        <f>IF($B2958="","",IF(VLOOKUP($B2958,競技者!$A$5:$I$1004,3,FALSE)="","",VLOOKUP($B2958,競技者!$A$5:$I$1004,3,FALSE)))</f>
        <v/>
      </c>
      <c r="E2958" s="95" t="str">
        <f>IF($B2958="","",IF(VLOOKUP($B2958,競技者!$A$5:$I$1004,4,FALSE)="","",VLOOKUP($B2958,競技者!$A$5:$I$1004,4,FALSE)))</f>
        <v/>
      </c>
      <c r="F2958" s="95" t="str">
        <f>IF($B2958="","",IF(VLOOKUP($B2958,競技者!$A$5:$I$1004,7,FALSE)="","",VLOOKUP($B2958,競技者!$A$5:$I$1004,7,FALSE)))</f>
        <v/>
      </c>
      <c r="G2958" s="95" t="str">
        <f>IF($B2958="","",IF(VLOOKUP($B2958,競技者!$A$5:$I$1004,9,FALSE)="","",VLOOKUP($B2958,競技者!$A$5:$I$1004,9,FALSE)))</f>
        <v/>
      </c>
      <c r="H2958" s="109"/>
      <c r="I2958" s="95" t="str">
        <f t="shared" si="230"/>
        <v/>
      </c>
      <c r="J2958" s="96"/>
      <c r="K2958" s="107" t="str">
        <f t="shared" si="231"/>
        <v/>
      </c>
      <c r="L2958" s="96"/>
      <c r="M2958" s="107" t="str">
        <f t="shared" si="232"/>
        <v/>
      </c>
      <c r="N2958" s="103"/>
      <c r="O2958" s="103"/>
      <c r="P2958" s="260"/>
      <c r="Q2958" s="97" t="str">
        <f t="shared" si="233"/>
        <v/>
      </c>
      <c r="R2958" s="98" t="str">
        <f t="shared" si="234"/>
        <v/>
      </c>
      <c r="S2958" s="96"/>
      <c r="T2958" s="234"/>
      <c r="U2958" s="105"/>
    </row>
    <row r="2959" spans="1:21">
      <c r="A2959" s="94">
        <v>2955</v>
      </c>
      <c r="B2959" s="207"/>
      <c r="C2959" s="208" t="str">
        <f>IF($B2959="","",IF(VLOOKUP($B2959,競技者!$A$5:$I$1004,2,FALSE)="","",VLOOKUP($B2959,競技者!$A$5:$I$1004,2,FALSE)))</f>
        <v/>
      </c>
      <c r="D2959" s="208" t="str">
        <f>IF($B2959="","",IF(VLOOKUP($B2959,競技者!$A$5:$I$1004,3,FALSE)="","",VLOOKUP($B2959,競技者!$A$5:$I$1004,3,FALSE)))</f>
        <v/>
      </c>
      <c r="E2959" s="208" t="str">
        <f>IF($B2959="","",IF(VLOOKUP($B2959,競技者!$A$5:$I$1004,4,FALSE)="","",VLOOKUP($B2959,競技者!$A$5:$I$1004,4,FALSE)))</f>
        <v/>
      </c>
      <c r="F2959" s="208" t="str">
        <f>IF($B2959="","",IF(VLOOKUP($B2959,競技者!$A$5:$I$1004,7,FALSE)="","",VLOOKUP($B2959,競技者!$A$5:$I$1004,7,FALSE)))</f>
        <v/>
      </c>
      <c r="G2959" s="208" t="str">
        <f>IF($B2959="","",IF(VLOOKUP($B2959,競技者!$A$5:$I$1004,9,FALSE)="","",VLOOKUP($B2959,競技者!$A$5:$I$1004,9,FALSE)))</f>
        <v/>
      </c>
      <c r="H2959" s="209"/>
      <c r="I2959" s="208" t="str">
        <f t="shared" si="230"/>
        <v/>
      </c>
      <c r="J2959" s="210"/>
      <c r="K2959" s="211" t="str">
        <f t="shared" si="231"/>
        <v/>
      </c>
      <c r="L2959" s="210"/>
      <c r="M2959" s="211" t="str">
        <f t="shared" si="232"/>
        <v/>
      </c>
      <c r="N2959" s="212"/>
      <c r="O2959" s="212"/>
      <c r="P2959" s="261"/>
      <c r="Q2959" s="213" t="str">
        <f t="shared" si="233"/>
        <v/>
      </c>
      <c r="R2959" s="214" t="str">
        <f t="shared" si="234"/>
        <v/>
      </c>
      <c r="S2959" s="210"/>
      <c r="T2959" s="238"/>
      <c r="U2959" s="216"/>
    </row>
    <row r="2960" spans="1:21">
      <c r="A2960" s="94">
        <v>2956</v>
      </c>
      <c r="B2960" s="199"/>
      <c r="C2960" s="120" t="str">
        <f>IF($B2960="","",IF(VLOOKUP($B2960,競技者!$A$5:$I$1004,2,FALSE)="","",VLOOKUP($B2960,競技者!$A$5:$I$1004,2,FALSE)))</f>
        <v/>
      </c>
      <c r="D2960" s="120" t="str">
        <f>IF($B2960="","",IF(VLOOKUP($B2960,競技者!$A$5:$I$1004,3,FALSE)="","",VLOOKUP($B2960,競技者!$A$5:$I$1004,3,FALSE)))</f>
        <v/>
      </c>
      <c r="E2960" s="120" t="str">
        <f>IF($B2960="","",IF(VLOOKUP($B2960,競技者!$A$5:$I$1004,4,FALSE)="","",VLOOKUP($B2960,競技者!$A$5:$I$1004,4,FALSE)))</f>
        <v/>
      </c>
      <c r="F2960" s="120" t="str">
        <f>IF($B2960="","",IF(VLOOKUP($B2960,競技者!$A$5:$I$1004,7,FALSE)="","",VLOOKUP($B2960,競技者!$A$5:$I$1004,7,FALSE)))</f>
        <v/>
      </c>
      <c r="G2960" s="120" t="str">
        <f>IF($B2960="","",IF(VLOOKUP($B2960,競技者!$A$5:$I$1004,9,FALSE)="","",VLOOKUP($B2960,競技者!$A$5:$I$1004,9,FALSE)))</f>
        <v/>
      </c>
      <c r="H2960" s="119"/>
      <c r="I2960" s="120" t="str">
        <f t="shared" si="230"/>
        <v/>
      </c>
      <c r="J2960" s="121"/>
      <c r="K2960" s="122" t="str">
        <f t="shared" si="231"/>
        <v/>
      </c>
      <c r="L2960" s="121"/>
      <c r="M2960" s="122" t="str">
        <f t="shared" si="232"/>
        <v/>
      </c>
      <c r="N2960" s="123"/>
      <c r="O2960" s="123"/>
      <c r="P2960" s="259"/>
      <c r="Q2960" s="124" t="str">
        <f t="shared" si="233"/>
        <v/>
      </c>
      <c r="R2960" s="125" t="str">
        <f t="shared" si="234"/>
        <v/>
      </c>
      <c r="S2960" s="121"/>
      <c r="T2960" s="236"/>
      <c r="U2960" s="127"/>
    </row>
    <row r="2961" spans="1:21">
      <c r="A2961" s="94">
        <v>2957</v>
      </c>
      <c r="B2961" s="111"/>
      <c r="C2961" s="95" t="str">
        <f>IF($B2961="","",IF(VLOOKUP($B2961,競技者!$A$5:$I$1004,2,FALSE)="","",VLOOKUP($B2961,競技者!$A$5:$I$1004,2,FALSE)))</f>
        <v/>
      </c>
      <c r="D2961" s="95" t="str">
        <f>IF($B2961="","",IF(VLOOKUP($B2961,競技者!$A$5:$I$1004,3,FALSE)="","",VLOOKUP($B2961,競技者!$A$5:$I$1004,3,FALSE)))</f>
        <v/>
      </c>
      <c r="E2961" s="95" t="str">
        <f>IF($B2961="","",IF(VLOOKUP($B2961,競技者!$A$5:$I$1004,4,FALSE)="","",VLOOKUP($B2961,競技者!$A$5:$I$1004,4,FALSE)))</f>
        <v/>
      </c>
      <c r="F2961" s="95" t="str">
        <f>IF($B2961="","",IF(VLOOKUP($B2961,競技者!$A$5:$I$1004,7,FALSE)="","",VLOOKUP($B2961,競技者!$A$5:$I$1004,7,FALSE)))</f>
        <v/>
      </c>
      <c r="G2961" s="95" t="str">
        <f>IF($B2961="","",IF(VLOOKUP($B2961,競技者!$A$5:$I$1004,9,FALSE)="","",VLOOKUP($B2961,競技者!$A$5:$I$1004,9,FALSE)))</f>
        <v/>
      </c>
      <c r="H2961" s="109"/>
      <c r="I2961" s="95" t="str">
        <f t="shared" si="230"/>
        <v/>
      </c>
      <c r="J2961" s="96"/>
      <c r="K2961" s="107" t="str">
        <f t="shared" si="231"/>
        <v/>
      </c>
      <c r="L2961" s="96"/>
      <c r="M2961" s="107" t="str">
        <f t="shared" si="232"/>
        <v/>
      </c>
      <c r="N2961" s="103"/>
      <c r="O2961" s="103"/>
      <c r="P2961" s="260"/>
      <c r="Q2961" s="97" t="str">
        <f t="shared" si="233"/>
        <v/>
      </c>
      <c r="R2961" s="98" t="str">
        <f t="shared" si="234"/>
        <v/>
      </c>
      <c r="S2961" s="96"/>
      <c r="T2961" s="234"/>
      <c r="U2961" s="105"/>
    </row>
    <row r="2962" spans="1:21">
      <c r="A2962" s="94">
        <v>2958</v>
      </c>
      <c r="B2962" s="111"/>
      <c r="C2962" s="95" t="str">
        <f>IF($B2962="","",IF(VLOOKUP($B2962,競技者!$A$5:$I$1004,2,FALSE)="","",VLOOKUP($B2962,競技者!$A$5:$I$1004,2,FALSE)))</f>
        <v/>
      </c>
      <c r="D2962" s="95" t="str">
        <f>IF($B2962="","",IF(VLOOKUP($B2962,競技者!$A$5:$I$1004,3,FALSE)="","",VLOOKUP($B2962,競技者!$A$5:$I$1004,3,FALSE)))</f>
        <v/>
      </c>
      <c r="E2962" s="95" t="str">
        <f>IF($B2962="","",IF(VLOOKUP($B2962,競技者!$A$5:$I$1004,4,FALSE)="","",VLOOKUP($B2962,競技者!$A$5:$I$1004,4,FALSE)))</f>
        <v/>
      </c>
      <c r="F2962" s="95" t="str">
        <f>IF($B2962="","",IF(VLOOKUP($B2962,競技者!$A$5:$I$1004,7,FALSE)="","",VLOOKUP($B2962,競技者!$A$5:$I$1004,7,FALSE)))</f>
        <v/>
      </c>
      <c r="G2962" s="95" t="str">
        <f>IF($B2962="","",IF(VLOOKUP($B2962,競技者!$A$5:$I$1004,9,FALSE)="","",VLOOKUP($B2962,競技者!$A$5:$I$1004,9,FALSE)))</f>
        <v/>
      </c>
      <c r="H2962" s="109"/>
      <c r="I2962" s="95" t="str">
        <f t="shared" si="230"/>
        <v/>
      </c>
      <c r="J2962" s="96"/>
      <c r="K2962" s="107" t="str">
        <f t="shared" si="231"/>
        <v/>
      </c>
      <c r="L2962" s="96"/>
      <c r="M2962" s="107" t="str">
        <f t="shared" si="232"/>
        <v/>
      </c>
      <c r="N2962" s="103"/>
      <c r="O2962" s="103"/>
      <c r="P2962" s="260"/>
      <c r="Q2962" s="97" t="str">
        <f t="shared" si="233"/>
        <v/>
      </c>
      <c r="R2962" s="98" t="str">
        <f t="shared" si="234"/>
        <v/>
      </c>
      <c r="S2962" s="96"/>
      <c r="T2962" s="234"/>
      <c r="U2962" s="105"/>
    </row>
    <row r="2963" spans="1:21">
      <c r="A2963" s="94">
        <v>2959</v>
      </c>
      <c r="B2963" s="111"/>
      <c r="C2963" s="95" t="str">
        <f>IF($B2963="","",IF(VLOOKUP($B2963,競技者!$A$5:$I$1004,2,FALSE)="","",VLOOKUP($B2963,競技者!$A$5:$I$1004,2,FALSE)))</f>
        <v/>
      </c>
      <c r="D2963" s="95" t="str">
        <f>IF($B2963="","",IF(VLOOKUP($B2963,競技者!$A$5:$I$1004,3,FALSE)="","",VLOOKUP($B2963,競技者!$A$5:$I$1004,3,FALSE)))</f>
        <v/>
      </c>
      <c r="E2963" s="95" t="str">
        <f>IF($B2963="","",IF(VLOOKUP($B2963,競技者!$A$5:$I$1004,4,FALSE)="","",VLOOKUP($B2963,競技者!$A$5:$I$1004,4,FALSE)))</f>
        <v/>
      </c>
      <c r="F2963" s="95" t="str">
        <f>IF($B2963="","",IF(VLOOKUP($B2963,競技者!$A$5:$I$1004,7,FALSE)="","",VLOOKUP($B2963,競技者!$A$5:$I$1004,7,FALSE)))</f>
        <v/>
      </c>
      <c r="G2963" s="95" t="str">
        <f>IF($B2963="","",IF(VLOOKUP($B2963,競技者!$A$5:$I$1004,9,FALSE)="","",VLOOKUP($B2963,競技者!$A$5:$I$1004,9,FALSE)))</f>
        <v/>
      </c>
      <c r="H2963" s="109"/>
      <c r="I2963" s="95" t="str">
        <f t="shared" si="230"/>
        <v/>
      </c>
      <c r="J2963" s="96"/>
      <c r="K2963" s="107" t="str">
        <f t="shared" si="231"/>
        <v/>
      </c>
      <c r="L2963" s="96"/>
      <c r="M2963" s="107" t="str">
        <f t="shared" si="232"/>
        <v/>
      </c>
      <c r="N2963" s="103"/>
      <c r="O2963" s="103"/>
      <c r="P2963" s="260"/>
      <c r="Q2963" s="97" t="str">
        <f t="shared" si="233"/>
        <v/>
      </c>
      <c r="R2963" s="98" t="str">
        <f t="shared" si="234"/>
        <v/>
      </c>
      <c r="S2963" s="96"/>
      <c r="T2963" s="234"/>
      <c r="U2963" s="105"/>
    </row>
    <row r="2964" spans="1:21" ht="12.6" thickBot="1">
      <c r="A2964" s="94">
        <v>2960</v>
      </c>
      <c r="B2964" s="217"/>
      <c r="C2964" s="218" t="str">
        <f>IF($B2964="","",IF(VLOOKUP($B2964,競技者!$A$5:$I$1004,2,FALSE)="","",VLOOKUP($B2964,競技者!$A$5:$I$1004,2,FALSE)))</f>
        <v/>
      </c>
      <c r="D2964" s="218" t="str">
        <f>IF($B2964="","",IF(VLOOKUP($B2964,競技者!$A$5:$I$1004,3,FALSE)="","",VLOOKUP($B2964,競技者!$A$5:$I$1004,3,FALSE)))</f>
        <v/>
      </c>
      <c r="E2964" s="218" t="str">
        <f>IF($B2964="","",IF(VLOOKUP($B2964,競技者!$A$5:$I$1004,4,FALSE)="","",VLOOKUP($B2964,競技者!$A$5:$I$1004,4,FALSE)))</f>
        <v/>
      </c>
      <c r="F2964" s="218" t="str">
        <f>IF($B2964="","",IF(VLOOKUP($B2964,競技者!$A$5:$I$1004,7,FALSE)="","",VLOOKUP($B2964,競技者!$A$5:$I$1004,7,FALSE)))</f>
        <v/>
      </c>
      <c r="G2964" s="218" t="str">
        <f>IF($B2964="","",IF(VLOOKUP($B2964,競技者!$A$5:$I$1004,9,FALSE)="","",VLOOKUP($B2964,競技者!$A$5:$I$1004,9,FALSE)))</f>
        <v/>
      </c>
      <c r="H2964" s="219"/>
      <c r="I2964" s="218" t="str">
        <f t="shared" si="230"/>
        <v/>
      </c>
      <c r="J2964" s="220"/>
      <c r="K2964" s="221" t="str">
        <f t="shared" si="231"/>
        <v/>
      </c>
      <c r="L2964" s="220"/>
      <c r="M2964" s="221" t="str">
        <f t="shared" si="232"/>
        <v/>
      </c>
      <c r="N2964" s="262"/>
      <c r="O2964" s="262"/>
      <c r="P2964" s="263"/>
      <c r="Q2964" s="222" t="str">
        <f t="shared" si="233"/>
        <v/>
      </c>
      <c r="R2964" s="223" t="str">
        <f t="shared" si="234"/>
        <v/>
      </c>
      <c r="S2964" s="220"/>
      <c r="T2964" s="237"/>
      <c r="U2964" s="224"/>
    </row>
    <row r="2965" spans="1:21">
      <c r="A2965" s="94">
        <v>2961</v>
      </c>
      <c r="B2965" s="199"/>
      <c r="C2965" s="120" t="str">
        <f>IF($B2965="","",IF(VLOOKUP($B2965,競技者!$A$5:$I$1004,2,FALSE)="","",VLOOKUP($B2965,競技者!$A$5:$I$1004,2,FALSE)))</f>
        <v/>
      </c>
      <c r="D2965" s="120" t="str">
        <f>IF($B2965="","",IF(VLOOKUP($B2965,競技者!$A$5:$I$1004,3,FALSE)="","",VLOOKUP($B2965,競技者!$A$5:$I$1004,3,FALSE)))</f>
        <v/>
      </c>
      <c r="E2965" s="120" t="str">
        <f>IF($B2965="","",IF(VLOOKUP($B2965,競技者!$A$5:$I$1004,4,FALSE)="","",VLOOKUP($B2965,競技者!$A$5:$I$1004,4,FALSE)))</f>
        <v/>
      </c>
      <c r="F2965" s="120" t="str">
        <f>IF($B2965="","",IF(VLOOKUP($B2965,競技者!$A$5:$I$1004,7,FALSE)="","",VLOOKUP($B2965,競技者!$A$5:$I$1004,7,FALSE)))</f>
        <v/>
      </c>
      <c r="G2965" s="120" t="str">
        <f>IF($B2965="","",IF(VLOOKUP($B2965,競技者!$A$5:$I$1004,9,FALSE)="","",VLOOKUP($B2965,競技者!$A$5:$I$1004,9,FALSE)))</f>
        <v/>
      </c>
      <c r="H2965" s="119"/>
      <c r="I2965" s="120" t="str">
        <f t="shared" si="230"/>
        <v/>
      </c>
      <c r="J2965" s="121"/>
      <c r="K2965" s="122" t="str">
        <f t="shared" si="231"/>
        <v/>
      </c>
      <c r="L2965" s="121"/>
      <c r="M2965" s="122" t="str">
        <f t="shared" si="232"/>
        <v/>
      </c>
      <c r="N2965" s="123"/>
      <c r="O2965" s="123"/>
      <c r="P2965" s="259"/>
      <c r="Q2965" s="124" t="str">
        <f t="shared" si="233"/>
        <v/>
      </c>
      <c r="R2965" s="125" t="str">
        <f t="shared" si="234"/>
        <v/>
      </c>
      <c r="S2965" s="121"/>
      <c r="T2965" s="236"/>
      <c r="U2965" s="127"/>
    </row>
    <row r="2966" spans="1:21">
      <c r="A2966" s="94">
        <v>2962</v>
      </c>
      <c r="B2966" s="111"/>
      <c r="C2966" s="95" t="str">
        <f>IF($B2966="","",IF(VLOOKUP($B2966,競技者!$A$5:$I$1004,2,FALSE)="","",VLOOKUP($B2966,競技者!$A$5:$I$1004,2,FALSE)))</f>
        <v/>
      </c>
      <c r="D2966" s="95" t="str">
        <f>IF($B2966="","",IF(VLOOKUP($B2966,競技者!$A$5:$I$1004,3,FALSE)="","",VLOOKUP($B2966,競技者!$A$5:$I$1004,3,FALSE)))</f>
        <v/>
      </c>
      <c r="E2966" s="95" t="str">
        <f>IF($B2966="","",IF(VLOOKUP($B2966,競技者!$A$5:$I$1004,4,FALSE)="","",VLOOKUP($B2966,競技者!$A$5:$I$1004,4,FALSE)))</f>
        <v/>
      </c>
      <c r="F2966" s="95" t="str">
        <f>IF($B2966="","",IF(VLOOKUP($B2966,競技者!$A$5:$I$1004,7,FALSE)="","",VLOOKUP($B2966,競技者!$A$5:$I$1004,7,FALSE)))</f>
        <v/>
      </c>
      <c r="G2966" s="95" t="str">
        <f>IF($B2966="","",IF(VLOOKUP($B2966,競技者!$A$5:$I$1004,9,FALSE)="","",VLOOKUP($B2966,競技者!$A$5:$I$1004,9,FALSE)))</f>
        <v/>
      </c>
      <c r="H2966" s="109"/>
      <c r="I2966" s="95" t="str">
        <f t="shared" si="230"/>
        <v/>
      </c>
      <c r="J2966" s="96"/>
      <c r="K2966" s="107" t="str">
        <f t="shared" si="231"/>
        <v/>
      </c>
      <c r="L2966" s="96"/>
      <c r="M2966" s="107" t="str">
        <f t="shared" si="232"/>
        <v/>
      </c>
      <c r="N2966" s="103"/>
      <c r="O2966" s="103"/>
      <c r="P2966" s="260"/>
      <c r="Q2966" s="97" t="str">
        <f t="shared" si="233"/>
        <v/>
      </c>
      <c r="R2966" s="98" t="str">
        <f t="shared" si="234"/>
        <v/>
      </c>
      <c r="S2966" s="96"/>
      <c r="T2966" s="234"/>
      <c r="U2966" s="105"/>
    </row>
    <row r="2967" spans="1:21">
      <c r="A2967" s="94">
        <v>2963</v>
      </c>
      <c r="B2967" s="111"/>
      <c r="C2967" s="95" t="str">
        <f>IF($B2967="","",IF(VLOOKUP($B2967,競技者!$A$5:$I$1004,2,FALSE)="","",VLOOKUP($B2967,競技者!$A$5:$I$1004,2,FALSE)))</f>
        <v/>
      </c>
      <c r="D2967" s="95" t="str">
        <f>IF($B2967="","",IF(VLOOKUP($B2967,競技者!$A$5:$I$1004,3,FALSE)="","",VLOOKUP($B2967,競技者!$A$5:$I$1004,3,FALSE)))</f>
        <v/>
      </c>
      <c r="E2967" s="95" t="str">
        <f>IF($B2967="","",IF(VLOOKUP($B2967,競技者!$A$5:$I$1004,4,FALSE)="","",VLOOKUP($B2967,競技者!$A$5:$I$1004,4,FALSE)))</f>
        <v/>
      </c>
      <c r="F2967" s="95" t="str">
        <f>IF($B2967="","",IF(VLOOKUP($B2967,競技者!$A$5:$I$1004,7,FALSE)="","",VLOOKUP($B2967,競技者!$A$5:$I$1004,7,FALSE)))</f>
        <v/>
      </c>
      <c r="G2967" s="95" t="str">
        <f>IF($B2967="","",IF(VLOOKUP($B2967,競技者!$A$5:$I$1004,9,FALSE)="","",VLOOKUP($B2967,競技者!$A$5:$I$1004,9,FALSE)))</f>
        <v/>
      </c>
      <c r="H2967" s="109"/>
      <c r="I2967" s="95" t="str">
        <f t="shared" si="230"/>
        <v/>
      </c>
      <c r="J2967" s="96"/>
      <c r="K2967" s="107" t="str">
        <f t="shared" si="231"/>
        <v/>
      </c>
      <c r="L2967" s="96"/>
      <c r="M2967" s="107" t="str">
        <f t="shared" si="232"/>
        <v/>
      </c>
      <c r="N2967" s="103"/>
      <c r="O2967" s="103"/>
      <c r="P2967" s="260"/>
      <c r="Q2967" s="97" t="str">
        <f t="shared" si="233"/>
        <v/>
      </c>
      <c r="R2967" s="98" t="str">
        <f t="shared" si="234"/>
        <v/>
      </c>
      <c r="S2967" s="96"/>
      <c r="T2967" s="234"/>
      <c r="U2967" s="105"/>
    </row>
    <row r="2968" spans="1:21">
      <c r="A2968" s="94">
        <v>2964</v>
      </c>
      <c r="B2968" s="111"/>
      <c r="C2968" s="95" t="str">
        <f>IF($B2968="","",IF(VLOOKUP($B2968,競技者!$A$5:$I$1004,2,FALSE)="","",VLOOKUP($B2968,競技者!$A$5:$I$1004,2,FALSE)))</f>
        <v/>
      </c>
      <c r="D2968" s="95" t="str">
        <f>IF($B2968="","",IF(VLOOKUP($B2968,競技者!$A$5:$I$1004,3,FALSE)="","",VLOOKUP($B2968,競技者!$A$5:$I$1004,3,FALSE)))</f>
        <v/>
      </c>
      <c r="E2968" s="95" t="str">
        <f>IF($B2968="","",IF(VLOOKUP($B2968,競技者!$A$5:$I$1004,4,FALSE)="","",VLOOKUP($B2968,競技者!$A$5:$I$1004,4,FALSE)))</f>
        <v/>
      </c>
      <c r="F2968" s="95" t="str">
        <f>IF($B2968="","",IF(VLOOKUP($B2968,競技者!$A$5:$I$1004,7,FALSE)="","",VLOOKUP($B2968,競技者!$A$5:$I$1004,7,FALSE)))</f>
        <v/>
      </c>
      <c r="G2968" s="95" t="str">
        <f>IF($B2968="","",IF(VLOOKUP($B2968,競技者!$A$5:$I$1004,9,FALSE)="","",VLOOKUP($B2968,競技者!$A$5:$I$1004,9,FALSE)))</f>
        <v/>
      </c>
      <c r="H2968" s="109"/>
      <c r="I2968" s="95" t="str">
        <f t="shared" si="230"/>
        <v/>
      </c>
      <c r="J2968" s="96"/>
      <c r="K2968" s="107" t="str">
        <f t="shared" si="231"/>
        <v/>
      </c>
      <c r="L2968" s="96"/>
      <c r="M2968" s="107" t="str">
        <f t="shared" si="232"/>
        <v/>
      </c>
      <c r="N2968" s="103"/>
      <c r="O2968" s="103"/>
      <c r="P2968" s="260"/>
      <c r="Q2968" s="97" t="str">
        <f t="shared" si="233"/>
        <v/>
      </c>
      <c r="R2968" s="98" t="str">
        <f t="shared" si="234"/>
        <v/>
      </c>
      <c r="S2968" s="96"/>
      <c r="T2968" s="234"/>
      <c r="U2968" s="105"/>
    </row>
    <row r="2969" spans="1:21">
      <c r="A2969" s="94">
        <v>2965</v>
      </c>
      <c r="B2969" s="207"/>
      <c r="C2969" s="208" t="str">
        <f>IF($B2969="","",IF(VLOOKUP($B2969,競技者!$A$5:$I$1004,2,FALSE)="","",VLOOKUP($B2969,競技者!$A$5:$I$1004,2,FALSE)))</f>
        <v/>
      </c>
      <c r="D2969" s="208" t="str">
        <f>IF($B2969="","",IF(VLOOKUP($B2969,競技者!$A$5:$I$1004,3,FALSE)="","",VLOOKUP($B2969,競技者!$A$5:$I$1004,3,FALSE)))</f>
        <v/>
      </c>
      <c r="E2969" s="208" t="str">
        <f>IF($B2969="","",IF(VLOOKUP($B2969,競技者!$A$5:$I$1004,4,FALSE)="","",VLOOKUP($B2969,競技者!$A$5:$I$1004,4,FALSE)))</f>
        <v/>
      </c>
      <c r="F2969" s="208" t="str">
        <f>IF($B2969="","",IF(VLOOKUP($B2969,競技者!$A$5:$I$1004,7,FALSE)="","",VLOOKUP($B2969,競技者!$A$5:$I$1004,7,FALSE)))</f>
        <v/>
      </c>
      <c r="G2969" s="208" t="str">
        <f>IF($B2969="","",IF(VLOOKUP($B2969,競技者!$A$5:$I$1004,9,FALSE)="","",VLOOKUP($B2969,競技者!$A$5:$I$1004,9,FALSE)))</f>
        <v/>
      </c>
      <c r="H2969" s="209"/>
      <c r="I2969" s="208" t="str">
        <f t="shared" si="230"/>
        <v/>
      </c>
      <c r="J2969" s="210"/>
      <c r="K2969" s="211" t="str">
        <f t="shared" si="231"/>
        <v/>
      </c>
      <c r="L2969" s="210"/>
      <c r="M2969" s="211" t="str">
        <f t="shared" si="232"/>
        <v/>
      </c>
      <c r="N2969" s="212"/>
      <c r="O2969" s="212"/>
      <c r="P2969" s="261"/>
      <c r="Q2969" s="213" t="str">
        <f t="shared" si="233"/>
        <v/>
      </c>
      <c r="R2969" s="214" t="str">
        <f t="shared" si="234"/>
        <v/>
      </c>
      <c r="S2969" s="210"/>
      <c r="T2969" s="238"/>
      <c r="U2969" s="216"/>
    </row>
    <row r="2970" spans="1:21">
      <c r="A2970" s="94">
        <v>2966</v>
      </c>
      <c r="B2970" s="199"/>
      <c r="C2970" s="120" t="str">
        <f>IF($B2970="","",IF(VLOOKUP($B2970,競技者!$A$5:$I$1004,2,FALSE)="","",VLOOKUP($B2970,競技者!$A$5:$I$1004,2,FALSE)))</f>
        <v/>
      </c>
      <c r="D2970" s="120" t="str">
        <f>IF($B2970="","",IF(VLOOKUP($B2970,競技者!$A$5:$I$1004,3,FALSE)="","",VLOOKUP($B2970,競技者!$A$5:$I$1004,3,FALSE)))</f>
        <v/>
      </c>
      <c r="E2970" s="120" t="str">
        <f>IF($B2970="","",IF(VLOOKUP($B2970,競技者!$A$5:$I$1004,4,FALSE)="","",VLOOKUP($B2970,競技者!$A$5:$I$1004,4,FALSE)))</f>
        <v/>
      </c>
      <c r="F2970" s="120" t="str">
        <f>IF($B2970="","",IF(VLOOKUP($B2970,競技者!$A$5:$I$1004,7,FALSE)="","",VLOOKUP($B2970,競技者!$A$5:$I$1004,7,FALSE)))</f>
        <v/>
      </c>
      <c r="G2970" s="120" t="str">
        <f>IF($B2970="","",IF(VLOOKUP($B2970,競技者!$A$5:$I$1004,9,FALSE)="","",VLOOKUP($B2970,競技者!$A$5:$I$1004,9,FALSE)))</f>
        <v/>
      </c>
      <c r="H2970" s="119"/>
      <c r="I2970" s="120" t="str">
        <f t="shared" si="230"/>
        <v/>
      </c>
      <c r="J2970" s="121"/>
      <c r="K2970" s="122" t="str">
        <f t="shared" si="231"/>
        <v/>
      </c>
      <c r="L2970" s="121"/>
      <c r="M2970" s="122" t="str">
        <f t="shared" si="232"/>
        <v/>
      </c>
      <c r="N2970" s="123"/>
      <c r="O2970" s="123"/>
      <c r="P2970" s="259"/>
      <c r="Q2970" s="124" t="str">
        <f t="shared" si="233"/>
        <v/>
      </c>
      <c r="R2970" s="125" t="str">
        <f t="shared" si="234"/>
        <v/>
      </c>
      <c r="S2970" s="121"/>
      <c r="T2970" s="236"/>
      <c r="U2970" s="127"/>
    </row>
    <row r="2971" spans="1:21">
      <c r="A2971" s="94">
        <v>2967</v>
      </c>
      <c r="B2971" s="111"/>
      <c r="C2971" s="95" t="str">
        <f>IF($B2971="","",IF(VLOOKUP($B2971,競技者!$A$5:$I$1004,2,FALSE)="","",VLOOKUP($B2971,競技者!$A$5:$I$1004,2,FALSE)))</f>
        <v/>
      </c>
      <c r="D2971" s="95" t="str">
        <f>IF($B2971="","",IF(VLOOKUP($B2971,競技者!$A$5:$I$1004,3,FALSE)="","",VLOOKUP($B2971,競技者!$A$5:$I$1004,3,FALSE)))</f>
        <v/>
      </c>
      <c r="E2971" s="95" t="str">
        <f>IF($B2971="","",IF(VLOOKUP($B2971,競技者!$A$5:$I$1004,4,FALSE)="","",VLOOKUP($B2971,競技者!$A$5:$I$1004,4,FALSE)))</f>
        <v/>
      </c>
      <c r="F2971" s="95" t="str">
        <f>IF($B2971="","",IF(VLOOKUP($B2971,競技者!$A$5:$I$1004,7,FALSE)="","",VLOOKUP($B2971,競技者!$A$5:$I$1004,7,FALSE)))</f>
        <v/>
      </c>
      <c r="G2971" s="95" t="str">
        <f>IF($B2971="","",IF(VLOOKUP($B2971,競技者!$A$5:$I$1004,9,FALSE)="","",VLOOKUP($B2971,競技者!$A$5:$I$1004,9,FALSE)))</f>
        <v/>
      </c>
      <c r="H2971" s="109"/>
      <c r="I2971" s="95" t="str">
        <f t="shared" si="230"/>
        <v/>
      </c>
      <c r="J2971" s="96"/>
      <c r="K2971" s="107" t="str">
        <f t="shared" si="231"/>
        <v/>
      </c>
      <c r="L2971" s="96"/>
      <c r="M2971" s="107" t="str">
        <f t="shared" si="232"/>
        <v/>
      </c>
      <c r="N2971" s="103"/>
      <c r="O2971" s="103"/>
      <c r="P2971" s="260"/>
      <c r="Q2971" s="97" t="str">
        <f t="shared" si="233"/>
        <v/>
      </c>
      <c r="R2971" s="98" t="str">
        <f t="shared" si="234"/>
        <v/>
      </c>
      <c r="S2971" s="96"/>
      <c r="T2971" s="234"/>
      <c r="U2971" s="105"/>
    </row>
    <row r="2972" spans="1:21">
      <c r="A2972" s="94">
        <v>2968</v>
      </c>
      <c r="B2972" s="111"/>
      <c r="C2972" s="95" t="str">
        <f>IF($B2972="","",IF(VLOOKUP($B2972,競技者!$A$5:$I$1004,2,FALSE)="","",VLOOKUP($B2972,競技者!$A$5:$I$1004,2,FALSE)))</f>
        <v/>
      </c>
      <c r="D2972" s="95" t="str">
        <f>IF($B2972="","",IF(VLOOKUP($B2972,競技者!$A$5:$I$1004,3,FALSE)="","",VLOOKUP($B2972,競技者!$A$5:$I$1004,3,FALSE)))</f>
        <v/>
      </c>
      <c r="E2972" s="95" t="str">
        <f>IF($B2972="","",IF(VLOOKUP($B2972,競技者!$A$5:$I$1004,4,FALSE)="","",VLOOKUP($B2972,競技者!$A$5:$I$1004,4,FALSE)))</f>
        <v/>
      </c>
      <c r="F2972" s="95" t="str">
        <f>IF($B2972="","",IF(VLOOKUP($B2972,競技者!$A$5:$I$1004,7,FALSE)="","",VLOOKUP($B2972,競技者!$A$5:$I$1004,7,FALSE)))</f>
        <v/>
      </c>
      <c r="G2972" s="95" t="str">
        <f>IF($B2972="","",IF(VLOOKUP($B2972,競技者!$A$5:$I$1004,9,FALSE)="","",VLOOKUP($B2972,競技者!$A$5:$I$1004,9,FALSE)))</f>
        <v/>
      </c>
      <c r="H2972" s="109"/>
      <c r="I2972" s="95" t="str">
        <f t="shared" si="230"/>
        <v/>
      </c>
      <c r="J2972" s="96"/>
      <c r="K2972" s="107" t="str">
        <f t="shared" si="231"/>
        <v/>
      </c>
      <c r="L2972" s="96"/>
      <c r="M2972" s="107" t="str">
        <f t="shared" si="232"/>
        <v/>
      </c>
      <c r="N2972" s="103"/>
      <c r="O2972" s="103"/>
      <c r="P2972" s="260"/>
      <c r="Q2972" s="97" t="str">
        <f t="shared" si="233"/>
        <v/>
      </c>
      <c r="R2972" s="98" t="str">
        <f t="shared" si="234"/>
        <v/>
      </c>
      <c r="S2972" s="96"/>
      <c r="T2972" s="234"/>
      <c r="U2972" s="105"/>
    </row>
    <row r="2973" spans="1:21">
      <c r="A2973" s="94">
        <v>2969</v>
      </c>
      <c r="B2973" s="111"/>
      <c r="C2973" s="95" t="str">
        <f>IF($B2973="","",IF(VLOOKUP($B2973,競技者!$A$5:$I$1004,2,FALSE)="","",VLOOKUP($B2973,競技者!$A$5:$I$1004,2,FALSE)))</f>
        <v/>
      </c>
      <c r="D2973" s="95" t="str">
        <f>IF($B2973="","",IF(VLOOKUP($B2973,競技者!$A$5:$I$1004,3,FALSE)="","",VLOOKUP($B2973,競技者!$A$5:$I$1004,3,FALSE)))</f>
        <v/>
      </c>
      <c r="E2973" s="95" t="str">
        <f>IF($B2973="","",IF(VLOOKUP($B2973,競技者!$A$5:$I$1004,4,FALSE)="","",VLOOKUP($B2973,競技者!$A$5:$I$1004,4,FALSE)))</f>
        <v/>
      </c>
      <c r="F2973" s="95" t="str">
        <f>IF($B2973="","",IF(VLOOKUP($B2973,競技者!$A$5:$I$1004,7,FALSE)="","",VLOOKUP($B2973,競技者!$A$5:$I$1004,7,FALSE)))</f>
        <v/>
      </c>
      <c r="G2973" s="95" t="str">
        <f>IF($B2973="","",IF(VLOOKUP($B2973,競技者!$A$5:$I$1004,9,FALSE)="","",VLOOKUP($B2973,競技者!$A$5:$I$1004,9,FALSE)))</f>
        <v/>
      </c>
      <c r="H2973" s="109"/>
      <c r="I2973" s="95" t="str">
        <f t="shared" si="230"/>
        <v/>
      </c>
      <c r="J2973" s="96"/>
      <c r="K2973" s="107" t="str">
        <f t="shared" si="231"/>
        <v/>
      </c>
      <c r="L2973" s="96"/>
      <c r="M2973" s="107" t="str">
        <f t="shared" si="232"/>
        <v/>
      </c>
      <c r="N2973" s="103"/>
      <c r="O2973" s="103"/>
      <c r="P2973" s="260"/>
      <c r="Q2973" s="97" t="str">
        <f t="shared" si="233"/>
        <v/>
      </c>
      <c r="R2973" s="98" t="str">
        <f t="shared" si="234"/>
        <v/>
      </c>
      <c r="S2973" s="96"/>
      <c r="T2973" s="234"/>
      <c r="U2973" s="105"/>
    </row>
    <row r="2974" spans="1:21" ht="12.6" thickBot="1">
      <c r="A2974" s="94">
        <v>2970</v>
      </c>
      <c r="B2974" s="217"/>
      <c r="C2974" s="218" t="str">
        <f>IF($B2974="","",IF(VLOOKUP($B2974,競技者!$A$5:$I$1004,2,FALSE)="","",VLOOKUP($B2974,競技者!$A$5:$I$1004,2,FALSE)))</f>
        <v/>
      </c>
      <c r="D2974" s="218" t="str">
        <f>IF($B2974="","",IF(VLOOKUP($B2974,競技者!$A$5:$I$1004,3,FALSE)="","",VLOOKUP($B2974,競技者!$A$5:$I$1004,3,FALSE)))</f>
        <v/>
      </c>
      <c r="E2974" s="218" t="str">
        <f>IF($B2974="","",IF(VLOOKUP($B2974,競技者!$A$5:$I$1004,4,FALSE)="","",VLOOKUP($B2974,競技者!$A$5:$I$1004,4,FALSE)))</f>
        <v/>
      </c>
      <c r="F2974" s="218" t="str">
        <f>IF($B2974="","",IF(VLOOKUP($B2974,競技者!$A$5:$I$1004,7,FALSE)="","",VLOOKUP($B2974,競技者!$A$5:$I$1004,7,FALSE)))</f>
        <v/>
      </c>
      <c r="G2974" s="218" t="str">
        <f>IF($B2974="","",IF(VLOOKUP($B2974,競技者!$A$5:$I$1004,9,FALSE)="","",VLOOKUP($B2974,競技者!$A$5:$I$1004,9,FALSE)))</f>
        <v/>
      </c>
      <c r="H2974" s="219"/>
      <c r="I2974" s="218" t="str">
        <f t="shared" si="230"/>
        <v/>
      </c>
      <c r="J2974" s="220"/>
      <c r="K2974" s="221" t="str">
        <f t="shared" si="231"/>
        <v/>
      </c>
      <c r="L2974" s="220"/>
      <c r="M2974" s="221" t="str">
        <f t="shared" si="232"/>
        <v/>
      </c>
      <c r="N2974" s="262"/>
      <c r="O2974" s="262"/>
      <c r="P2974" s="263"/>
      <c r="Q2974" s="222" t="str">
        <f t="shared" si="233"/>
        <v/>
      </c>
      <c r="R2974" s="223" t="str">
        <f t="shared" si="234"/>
        <v/>
      </c>
      <c r="S2974" s="220"/>
      <c r="T2974" s="237"/>
      <c r="U2974" s="224"/>
    </row>
    <row r="2975" spans="1:21">
      <c r="A2975" s="94">
        <v>2971</v>
      </c>
      <c r="B2975" s="199"/>
      <c r="C2975" s="120" t="str">
        <f>IF($B2975="","",IF(VLOOKUP($B2975,競技者!$A$5:$I$1004,2,FALSE)="","",VLOOKUP($B2975,競技者!$A$5:$I$1004,2,FALSE)))</f>
        <v/>
      </c>
      <c r="D2975" s="120" t="str">
        <f>IF($B2975="","",IF(VLOOKUP($B2975,競技者!$A$5:$I$1004,3,FALSE)="","",VLOOKUP($B2975,競技者!$A$5:$I$1004,3,FALSE)))</f>
        <v/>
      </c>
      <c r="E2975" s="120" t="str">
        <f>IF($B2975="","",IF(VLOOKUP($B2975,競技者!$A$5:$I$1004,4,FALSE)="","",VLOOKUP($B2975,競技者!$A$5:$I$1004,4,FALSE)))</f>
        <v/>
      </c>
      <c r="F2975" s="120" t="str">
        <f>IF($B2975="","",IF(VLOOKUP($B2975,競技者!$A$5:$I$1004,7,FALSE)="","",VLOOKUP($B2975,競技者!$A$5:$I$1004,7,FALSE)))</f>
        <v/>
      </c>
      <c r="G2975" s="120" t="str">
        <f>IF($B2975="","",IF(VLOOKUP($B2975,競技者!$A$5:$I$1004,9,FALSE)="","",VLOOKUP($B2975,競技者!$A$5:$I$1004,9,FALSE)))</f>
        <v/>
      </c>
      <c r="H2975" s="119"/>
      <c r="I2975" s="120" t="str">
        <f t="shared" si="230"/>
        <v/>
      </c>
      <c r="J2975" s="121"/>
      <c r="K2975" s="122" t="str">
        <f t="shared" si="231"/>
        <v/>
      </c>
      <c r="L2975" s="121"/>
      <c r="M2975" s="122" t="str">
        <f t="shared" si="232"/>
        <v/>
      </c>
      <c r="N2975" s="123"/>
      <c r="O2975" s="123"/>
      <c r="P2975" s="259"/>
      <c r="Q2975" s="124" t="str">
        <f t="shared" si="233"/>
        <v/>
      </c>
      <c r="R2975" s="125" t="str">
        <f t="shared" si="234"/>
        <v/>
      </c>
      <c r="S2975" s="121"/>
      <c r="T2975" s="236"/>
      <c r="U2975" s="127"/>
    </row>
    <row r="2976" spans="1:21">
      <c r="A2976" s="94">
        <v>2972</v>
      </c>
      <c r="B2976" s="111"/>
      <c r="C2976" s="95" t="str">
        <f>IF($B2976="","",IF(VLOOKUP($B2976,競技者!$A$5:$I$1004,2,FALSE)="","",VLOOKUP($B2976,競技者!$A$5:$I$1004,2,FALSE)))</f>
        <v/>
      </c>
      <c r="D2976" s="95" t="str">
        <f>IF($B2976="","",IF(VLOOKUP($B2976,競技者!$A$5:$I$1004,3,FALSE)="","",VLOOKUP($B2976,競技者!$A$5:$I$1004,3,FALSE)))</f>
        <v/>
      </c>
      <c r="E2976" s="95" t="str">
        <f>IF($B2976="","",IF(VLOOKUP($B2976,競技者!$A$5:$I$1004,4,FALSE)="","",VLOOKUP($B2976,競技者!$A$5:$I$1004,4,FALSE)))</f>
        <v/>
      </c>
      <c r="F2976" s="95" t="str">
        <f>IF($B2976="","",IF(VLOOKUP($B2976,競技者!$A$5:$I$1004,7,FALSE)="","",VLOOKUP($B2976,競技者!$A$5:$I$1004,7,FALSE)))</f>
        <v/>
      </c>
      <c r="G2976" s="95" t="str">
        <f>IF($B2976="","",IF(VLOOKUP($B2976,競技者!$A$5:$I$1004,9,FALSE)="","",VLOOKUP($B2976,競技者!$A$5:$I$1004,9,FALSE)))</f>
        <v/>
      </c>
      <c r="H2976" s="109"/>
      <c r="I2976" s="95" t="str">
        <f t="shared" si="230"/>
        <v/>
      </c>
      <c r="J2976" s="96"/>
      <c r="K2976" s="107" t="str">
        <f t="shared" si="231"/>
        <v/>
      </c>
      <c r="L2976" s="96"/>
      <c r="M2976" s="107" t="str">
        <f t="shared" si="232"/>
        <v/>
      </c>
      <c r="N2976" s="103"/>
      <c r="O2976" s="103"/>
      <c r="P2976" s="260"/>
      <c r="Q2976" s="97" t="str">
        <f t="shared" si="233"/>
        <v/>
      </c>
      <c r="R2976" s="98" t="str">
        <f t="shared" si="234"/>
        <v/>
      </c>
      <c r="S2976" s="96"/>
      <c r="T2976" s="234"/>
      <c r="U2976" s="105"/>
    </row>
    <row r="2977" spans="1:21">
      <c r="A2977" s="94">
        <v>2973</v>
      </c>
      <c r="B2977" s="111"/>
      <c r="C2977" s="95" t="str">
        <f>IF($B2977="","",IF(VLOOKUP($B2977,競技者!$A$5:$I$1004,2,FALSE)="","",VLOOKUP($B2977,競技者!$A$5:$I$1004,2,FALSE)))</f>
        <v/>
      </c>
      <c r="D2977" s="95" t="str">
        <f>IF($B2977="","",IF(VLOOKUP($B2977,競技者!$A$5:$I$1004,3,FALSE)="","",VLOOKUP($B2977,競技者!$A$5:$I$1004,3,FALSE)))</f>
        <v/>
      </c>
      <c r="E2977" s="95" t="str">
        <f>IF($B2977="","",IF(VLOOKUP($B2977,競技者!$A$5:$I$1004,4,FALSE)="","",VLOOKUP($B2977,競技者!$A$5:$I$1004,4,FALSE)))</f>
        <v/>
      </c>
      <c r="F2977" s="95" t="str">
        <f>IF($B2977="","",IF(VLOOKUP($B2977,競技者!$A$5:$I$1004,7,FALSE)="","",VLOOKUP($B2977,競技者!$A$5:$I$1004,7,FALSE)))</f>
        <v/>
      </c>
      <c r="G2977" s="95" t="str">
        <f>IF($B2977="","",IF(VLOOKUP($B2977,競技者!$A$5:$I$1004,9,FALSE)="","",VLOOKUP($B2977,競技者!$A$5:$I$1004,9,FALSE)))</f>
        <v/>
      </c>
      <c r="H2977" s="109"/>
      <c r="I2977" s="95" t="str">
        <f t="shared" si="230"/>
        <v/>
      </c>
      <c r="J2977" s="96"/>
      <c r="K2977" s="107" t="str">
        <f t="shared" si="231"/>
        <v/>
      </c>
      <c r="L2977" s="96"/>
      <c r="M2977" s="107" t="str">
        <f t="shared" si="232"/>
        <v/>
      </c>
      <c r="N2977" s="103"/>
      <c r="O2977" s="103"/>
      <c r="P2977" s="260"/>
      <c r="Q2977" s="97" t="str">
        <f t="shared" si="233"/>
        <v/>
      </c>
      <c r="R2977" s="98" t="str">
        <f t="shared" si="234"/>
        <v/>
      </c>
      <c r="S2977" s="96"/>
      <c r="T2977" s="234"/>
      <c r="U2977" s="105"/>
    </row>
    <row r="2978" spans="1:21">
      <c r="A2978" s="94">
        <v>2974</v>
      </c>
      <c r="B2978" s="111"/>
      <c r="C2978" s="95" t="str">
        <f>IF($B2978="","",IF(VLOOKUP($B2978,競技者!$A$5:$I$1004,2,FALSE)="","",VLOOKUP($B2978,競技者!$A$5:$I$1004,2,FALSE)))</f>
        <v/>
      </c>
      <c r="D2978" s="95" t="str">
        <f>IF($B2978="","",IF(VLOOKUP($B2978,競技者!$A$5:$I$1004,3,FALSE)="","",VLOOKUP($B2978,競技者!$A$5:$I$1004,3,FALSE)))</f>
        <v/>
      </c>
      <c r="E2978" s="95" t="str">
        <f>IF($B2978="","",IF(VLOOKUP($B2978,競技者!$A$5:$I$1004,4,FALSE)="","",VLOOKUP($B2978,競技者!$A$5:$I$1004,4,FALSE)))</f>
        <v/>
      </c>
      <c r="F2978" s="95" t="str">
        <f>IF($B2978="","",IF(VLOOKUP($B2978,競技者!$A$5:$I$1004,7,FALSE)="","",VLOOKUP($B2978,競技者!$A$5:$I$1004,7,FALSE)))</f>
        <v/>
      </c>
      <c r="G2978" s="95" t="str">
        <f>IF($B2978="","",IF(VLOOKUP($B2978,競技者!$A$5:$I$1004,9,FALSE)="","",VLOOKUP($B2978,競技者!$A$5:$I$1004,9,FALSE)))</f>
        <v/>
      </c>
      <c r="H2978" s="109"/>
      <c r="I2978" s="95" t="str">
        <f t="shared" si="230"/>
        <v/>
      </c>
      <c r="J2978" s="96"/>
      <c r="K2978" s="107" t="str">
        <f t="shared" si="231"/>
        <v/>
      </c>
      <c r="L2978" s="96"/>
      <c r="M2978" s="107" t="str">
        <f t="shared" si="232"/>
        <v/>
      </c>
      <c r="N2978" s="103"/>
      <c r="O2978" s="103"/>
      <c r="P2978" s="260"/>
      <c r="Q2978" s="97" t="str">
        <f t="shared" si="233"/>
        <v/>
      </c>
      <c r="R2978" s="98" t="str">
        <f t="shared" si="234"/>
        <v/>
      </c>
      <c r="S2978" s="96"/>
      <c r="T2978" s="234"/>
      <c r="U2978" s="105"/>
    </row>
    <row r="2979" spans="1:21">
      <c r="A2979" s="94">
        <v>2975</v>
      </c>
      <c r="B2979" s="207"/>
      <c r="C2979" s="208" t="str">
        <f>IF($B2979="","",IF(VLOOKUP($B2979,競技者!$A$5:$I$1004,2,FALSE)="","",VLOOKUP($B2979,競技者!$A$5:$I$1004,2,FALSE)))</f>
        <v/>
      </c>
      <c r="D2979" s="208" t="str">
        <f>IF($B2979="","",IF(VLOOKUP($B2979,競技者!$A$5:$I$1004,3,FALSE)="","",VLOOKUP($B2979,競技者!$A$5:$I$1004,3,FALSE)))</f>
        <v/>
      </c>
      <c r="E2979" s="208" t="str">
        <f>IF($B2979="","",IF(VLOOKUP($B2979,競技者!$A$5:$I$1004,4,FALSE)="","",VLOOKUP($B2979,競技者!$A$5:$I$1004,4,FALSE)))</f>
        <v/>
      </c>
      <c r="F2979" s="208" t="str">
        <f>IF($B2979="","",IF(VLOOKUP($B2979,競技者!$A$5:$I$1004,7,FALSE)="","",VLOOKUP($B2979,競技者!$A$5:$I$1004,7,FALSE)))</f>
        <v/>
      </c>
      <c r="G2979" s="208" t="str">
        <f>IF($B2979="","",IF(VLOOKUP($B2979,競技者!$A$5:$I$1004,9,FALSE)="","",VLOOKUP($B2979,競技者!$A$5:$I$1004,9,FALSE)))</f>
        <v/>
      </c>
      <c r="H2979" s="209"/>
      <c r="I2979" s="208" t="str">
        <f t="shared" si="230"/>
        <v/>
      </c>
      <c r="J2979" s="210"/>
      <c r="K2979" s="211" t="str">
        <f t="shared" si="231"/>
        <v/>
      </c>
      <c r="L2979" s="210"/>
      <c r="M2979" s="211" t="str">
        <f t="shared" si="232"/>
        <v/>
      </c>
      <c r="N2979" s="212"/>
      <c r="O2979" s="212"/>
      <c r="P2979" s="261"/>
      <c r="Q2979" s="213" t="str">
        <f t="shared" si="233"/>
        <v/>
      </c>
      <c r="R2979" s="214" t="str">
        <f t="shared" si="234"/>
        <v/>
      </c>
      <c r="S2979" s="210"/>
      <c r="T2979" s="238"/>
      <c r="U2979" s="216"/>
    </row>
    <row r="2980" spans="1:21">
      <c r="A2980" s="94">
        <v>2976</v>
      </c>
      <c r="B2980" s="199"/>
      <c r="C2980" s="120" t="str">
        <f>IF($B2980="","",IF(VLOOKUP($B2980,競技者!$A$5:$I$1004,2,FALSE)="","",VLOOKUP($B2980,競技者!$A$5:$I$1004,2,FALSE)))</f>
        <v/>
      </c>
      <c r="D2980" s="120" t="str">
        <f>IF($B2980="","",IF(VLOOKUP($B2980,競技者!$A$5:$I$1004,3,FALSE)="","",VLOOKUP($B2980,競技者!$A$5:$I$1004,3,FALSE)))</f>
        <v/>
      </c>
      <c r="E2980" s="120" t="str">
        <f>IF($B2980="","",IF(VLOOKUP($B2980,競技者!$A$5:$I$1004,4,FALSE)="","",VLOOKUP($B2980,競技者!$A$5:$I$1004,4,FALSE)))</f>
        <v/>
      </c>
      <c r="F2980" s="120" t="str">
        <f>IF($B2980="","",IF(VLOOKUP($B2980,競技者!$A$5:$I$1004,7,FALSE)="","",VLOOKUP($B2980,競技者!$A$5:$I$1004,7,FALSE)))</f>
        <v/>
      </c>
      <c r="G2980" s="120" t="str">
        <f>IF($B2980="","",IF(VLOOKUP($B2980,競技者!$A$5:$I$1004,9,FALSE)="","",VLOOKUP($B2980,競技者!$A$5:$I$1004,9,FALSE)))</f>
        <v/>
      </c>
      <c r="H2980" s="119"/>
      <c r="I2980" s="120" t="str">
        <f t="shared" si="230"/>
        <v/>
      </c>
      <c r="J2980" s="121"/>
      <c r="K2980" s="122" t="str">
        <f t="shared" si="231"/>
        <v/>
      </c>
      <c r="L2980" s="121"/>
      <c r="M2980" s="122" t="str">
        <f t="shared" si="232"/>
        <v/>
      </c>
      <c r="N2980" s="123"/>
      <c r="O2980" s="123"/>
      <c r="P2980" s="259"/>
      <c r="Q2980" s="124" t="str">
        <f t="shared" si="233"/>
        <v/>
      </c>
      <c r="R2980" s="125" t="str">
        <f t="shared" si="234"/>
        <v/>
      </c>
      <c r="S2980" s="121"/>
      <c r="T2980" s="236"/>
      <c r="U2980" s="127"/>
    </row>
    <row r="2981" spans="1:21">
      <c r="A2981" s="94">
        <v>2977</v>
      </c>
      <c r="B2981" s="111"/>
      <c r="C2981" s="95" t="str">
        <f>IF($B2981="","",IF(VLOOKUP($B2981,競技者!$A$5:$I$1004,2,FALSE)="","",VLOOKUP($B2981,競技者!$A$5:$I$1004,2,FALSE)))</f>
        <v/>
      </c>
      <c r="D2981" s="95" t="str">
        <f>IF($B2981="","",IF(VLOOKUP($B2981,競技者!$A$5:$I$1004,3,FALSE)="","",VLOOKUP($B2981,競技者!$A$5:$I$1004,3,FALSE)))</f>
        <v/>
      </c>
      <c r="E2981" s="95" t="str">
        <f>IF($B2981="","",IF(VLOOKUP($B2981,競技者!$A$5:$I$1004,4,FALSE)="","",VLOOKUP($B2981,競技者!$A$5:$I$1004,4,FALSE)))</f>
        <v/>
      </c>
      <c r="F2981" s="95" t="str">
        <f>IF($B2981="","",IF(VLOOKUP($B2981,競技者!$A$5:$I$1004,7,FALSE)="","",VLOOKUP($B2981,競技者!$A$5:$I$1004,7,FALSE)))</f>
        <v/>
      </c>
      <c r="G2981" s="95" t="str">
        <f>IF($B2981="","",IF(VLOOKUP($B2981,競技者!$A$5:$I$1004,9,FALSE)="","",VLOOKUP($B2981,競技者!$A$5:$I$1004,9,FALSE)))</f>
        <v/>
      </c>
      <c r="H2981" s="109"/>
      <c r="I2981" s="95" t="str">
        <f t="shared" si="230"/>
        <v/>
      </c>
      <c r="J2981" s="96"/>
      <c r="K2981" s="107" t="str">
        <f t="shared" si="231"/>
        <v/>
      </c>
      <c r="L2981" s="96"/>
      <c r="M2981" s="107" t="str">
        <f t="shared" si="232"/>
        <v/>
      </c>
      <c r="N2981" s="103"/>
      <c r="O2981" s="103"/>
      <c r="P2981" s="260"/>
      <c r="Q2981" s="97" t="str">
        <f t="shared" si="233"/>
        <v/>
      </c>
      <c r="R2981" s="98" t="str">
        <f t="shared" si="234"/>
        <v/>
      </c>
      <c r="S2981" s="96"/>
      <c r="T2981" s="234"/>
      <c r="U2981" s="105"/>
    </row>
    <row r="2982" spans="1:21">
      <c r="A2982" s="94">
        <v>2978</v>
      </c>
      <c r="B2982" s="111"/>
      <c r="C2982" s="95" t="str">
        <f>IF($B2982="","",IF(VLOOKUP($B2982,競技者!$A$5:$I$1004,2,FALSE)="","",VLOOKUP($B2982,競技者!$A$5:$I$1004,2,FALSE)))</f>
        <v/>
      </c>
      <c r="D2982" s="95" t="str">
        <f>IF($B2982="","",IF(VLOOKUP($B2982,競技者!$A$5:$I$1004,3,FALSE)="","",VLOOKUP($B2982,競技者!$A$5:$I$1004,3,FALSE)))</f>
        <v/>
      </c>
      <c r="E2982" s="95" t="str">
        <f>IF($B2982="","",IF(VLOOKUP($B2982,競技者!$A$5:$I$1004,4,FALSE)="","",VLOOKUP($B2982,競技者!$A$5:$I$1004,4,FALSE)))</f>
        <v/>
      </c>
      <c r="F2982" s="95" t="str">
        <f>IF($B2982="","",IF(VLOOKUP($B2982,競技者!$A$5:$I$1004,7,FALSE)="","",VLOOKUP($B2982,競技者!$A$5:$I$1004,7,FALSE)))</f>
        <v/>
      </c>
      <c r="G2982" s="95" t="str">
        <f>IF($B2982="","",IF(VLOOKUP($B2982,競技者!$A$5:$I$1004,9,FALSE)="","",VLOOKUP($B2982,競技者!$A$5:$I$1004,9,FALSE)))</f>
        <v/>
      </c>
      <c r="H2982" s="109"/>
      <c r="I2982" s="95" t="str">
        <f t="shared" si="230"/>
        <v/>
      </c>
      <c r="J2982" s="96"/>
      <c r="K2982" s="107" t="str">
        <f t="shared" si="231"/>
        <v/>
      </c>
      <c r="L2982" s="96"/>
      <c r="M2982" s="107" t="str">
        <f t="shared" si="232"/>
        <v/>
      </c>
      <c r="N2982" s="103"/>
      <c r="O2982" s="103"/>
      <c r="P2982" s="260"/>
      <c r="Q2982" s="97" t="str">
        <f t="shared" si="233"/>
        <v/>
      </c>
      <c r="R2982" s="98" t="str">
        <f t="shared" si="234"/>
        <v/>
      </c>
      <c r="S2982" s="96"/>
      <c r="T2982" s="234"/>
      <c r="U2982" s="105"/>
    </row>
    <row r="2983" spans="1:21">
      <c r="A2983" s="94">
        <v>2979</v>
      </c>
      <c r="B2983" s="111"/>
      <c r="C2983" s="95" t="str">
        <f>IF($B2983="","",IF(VLOOKUP($B2983,競技者!$A$5:$I$1004,2,FALSE)="","",VLOOKUP($B2983,競技者!$A$5:$I$1004,2,FALSE)))</f>
        <v/>
      </c>
      <c r="D2983" s="95" t="str">
        <f>IF($B2983="","",IF(VLOOKUP($B2983,競技者!$A$5:$I$1004,3,FALSE)="","",VLOOKUP($B2983,競技者!$A$5:$I$1004,3,FALSE)))</f>
        <v/>
      </c>
      <c r="E2983" s="95" t="str">
        <f>IF($B2983="","",IF(VLOOKUP($B2983,競技者!$A$5:$I$1004,4,FALSE)="","",VLOOKUP($B2983,競技者!$A$5:$I$1004,4,FALSE)))</f>
        <v/>
      </c>
      <c r="F2983" s="95" t="str">
        <f>IF($B2983="","",IF(VLOOKUP($B2983,競技者!$A$5:$I$1004,7,FALSE)="","",VLOOKUP($B2983,競技者!$A$5:$I$1004,7,FALSE)))</f>
        <v/>
      </c>
      <c r="G2983" s="95" t="str">
        <f>IF($B2983="","",IF(VLOOKUP($B2983,競技者!$A$5:$I$1004,9,FALSE)="","",VLOOKUP($B2983,競技者!$A$5:$I$1004,9,FALSE)))</f>
        <v/>
      </c>
      <c r="H2983" s="109"/>
      <c r="I2983" s="95" t="str">
        <f t="shared" si="230"/>
        <v/>
      </c>
      <c r="J2983" s="96"/>
      <c r="K2983" s="107" t="str">
        <f t="shared" si="231"/>
        <v/>
      </c>
      <c r="L2983" s="96"/>
      <c r="M2983" s="107" t="str">
        <f t="shared" si="232"/>
        <v/>
      </c>
      <c r="N2983" s="103"/>
      <c r="O2983" s="103"/>
      <c r="P2983" s="260"/>
      <c r="Q2983" s="97" t="str">
        <f t="shared" si="233"/>
        <v/>
      </c>
      <c r="R2983" s="98" t="str">
        <f t="shared" si="234"/>
        <v/>
      </c>
      <c r="S2983" s="96"/>
      <c r="T2983" s="234"/>
      <c r="U2983" s="105"/>
    </row>
    <row r="2984" spans="1:21" ht="12.6" thickBot="1">
      <c r="A2984" s="94">
        <v>2980</v>
      </c>
      <c r="B2984" s="217"/>
      <c r="C2984" s="218" t="str">
        <f>IF($B2984="","",IF(VLOOKUP($B2984,競技者!$A$5:$I$1004,2,FALSE)="","",VLOOKUP($B2984,競技者!$A$5:$I$1004,2,FALSE)))</f>
        <v/>
      </c>
      <c r="D2984" s="218" t="str">
        <f>IF($B2984="","",IF(VLOOKUP($B2984,競技者!$A$5:$I$1004,3,FALSE)="","",VLOOKUP($B2984,競技者!$A$5:$I$1004,3,FALSE)))</f>
        <v/>
      </c>
      <c r="E2984" s="218" t="str">
        <f>IF($B2984="","",IF(VLOOKUP($B2984,競技者!$A$5:$I$1004,4,FALSE)="","",VLOOKUP($B2984,競技者!$A$5:$I$1004,4,FALSE)))</f>
        <v/>
      </c>
      <c r="F2984" s="218" t="str">
        <f>IF($B2984="","",IF(VLOOKUP($B2984,競技者!$A$5:$I$1004,7,FALSE)="","",VLOOKUP($B2984,競技者!$A$5:$I$1004,7,FALSE)))</f>
        <v/>
      </c>
      <c r="G2984" s="218" t="str">
        <f>IF($B2984="","",IF(VLOOKUP($B2984,競技者!$A$5:$I$1004,9,FALSE)="","",VLOOKUP($B2984,競技者!$A$5:$I$1004,9,FALSE)))</f>
        <v/>
      </c>
      <c r="H2984" s="219"/>
      <c r="I2984" s="218" t="str">
        <f t="shared" si="230"/>
        <v/>
      </c>
      <c r="J2984" s="220"/>
      <c r="K2984" s="221" t="str">
        <f t="shared" si="231"/>
        <v/>
      </c>
      <c r="L2984" s="220"/>
      <c r="M2984" s="221" t="str">
        <f t="shared" si="232"/>
        <v/>
      </c>
      <c r="N2984" s="262"/>
      <c r="O2984" s="262"/>
      <c r="P2984" s="263"/>
      <c r="Q2984" s="222" t="str">
        <f t="shared" si="233"/>
        <v/>
      </c>
      <c r="R2984" s="223" t="str">
        <f t="shared" si="234"/>
        <v/>
      </c>
      <c r="S2984" s="220"/>
      <c r="T2984" s="237"/>
      <c r="U2984" s="224"/>
    </row>
    <row r="2985" spans="1:21">
      <c r="A2985" s="94">
        <v>2981</v>
      </c>
      <c r="B2985" s="199"/>
      <c r="C2985" s="120" t="str">
        <f>IF($B2985="","",IF(VLOOKUP($B2985,競技者!$A$5:$I$1004,2,FALSE)="","",VLOOKUP($B2985,競技者!$A$5:$I$1004,2,FALSE)))</f>
        <v/>
      </c>
      <c r="D2985" s="120" t="str">
        <f>IF($B2985="","",IF(VLOOKUP($B2985,競技者!$A$5:$I$1004,3,FALSE)="","",VLOOKUP($B2985,競技者!$A$5:$I$1004,3,FALSE)))</f>
        <v/>
      </c>
      <c r="E2985" s="120" t="str">
        <f>IF($B2985="","",IF(VLOOKUP($B2985,競技者!$A$5:$I$1004,4,FALSE)="","",VLOOKUP($B2985,競技者!$A$5:$I$1004,4,FALSE)))</f>
        <v/>
      </c>
      <c r="F2985" s="120" t="str">
        <f>IF($B2985="","",IF(VLOOKUP($B2985,競技者!$A$5:$I$1004,7,FALSE)="","",VLOOKUP($B2985,競技者!$A$5:$I$1004,7,FALSE)))</f>
        <v/>
      </c>
      <c r="G2985" s="120" t="str">
        <f>IF($B2985="","",IF(VLOOKUP($B2985,競技者!$A$5:$I$1004,9,FALSE)="","",VLOOKUP($B2985,競技者!$A$5:$I$1004,9,FALSE)))</f>
        <v/>
      </c>
      <c r="H2985" s="119"/>
      <c r="I2985" s="120" t="str">
        <f t="shared" si="230"/>
        <v/>
      </c>
      <c r="J2985" s="121"/>
      <c r="K2985" s="122" t="str">
        <f t="shared" si="231"/>
        <v/>
      </c>
      <c r="L2985" s="121"/>
      <c r="M2985" s="122" t="str">
        <f t="shared" si="232"/>
        <v/>
      </c>
      <c r="N2985" s="123"/>
      <c r="O2985" s="123"/>
      <c r="P2985" s="259"/>
      <c r="Q2985" s="124" t="str">
        <f t="shared" si="233"/>
        <v/>
      </c>
      <c r="R2985" s="125" t="str">
        <f t="shared" si="234"/>
        <v/>
      </c>
      <c r="S2985" s="121"/>
      <c r="T2985" s="236"/>
      <c r="U2985" s="127"/>
    </row>
    <row r="2986" spans="1:21">
      <c r="A2986" s="94">
        <v>2982</v>
      </c>
      <c r="B2986" s="111"/>
      <c r="C2986" s="95" t="str">
        <f>IF($B2986="","",IF(VLOOKUP($B2986,競技者!$A$5:$I$1004,2,FALSE)="","",VLOOKUP($B2986,競技者!$A$5:$I$1004,2,FALSE)))</f>
        <v/>
      </c>
      <c r="D2986" s="95" t="str">
        <f>IF($B2986="","",IF(VLOOKUP($B2986,競技者!$A$5:$I$1004,3,FALSE)="","",VLOOKUP($B2986,競技者!$A$5:$I$1004,3,FALSE)))</f>
        <v/>
      </c>
      <c r="E2986" s="95" t="str">
        <f>IF($B2986="","",IF(VLOOKUP($B2986,競技者!$A$5:$I$1004,4,FALSE)="","",VLOOKUP($B2986,競技者!$A$5:$I$1004,4,FALSE)))</f>
        <v/>
      </c>
      <c r="F2986" s="95" t="str">
        <f>IF($B2986="","",IF(VLOOKUP($B2986,競技者!$A$5:$I$1004,7,FALSE)="","",VLOOKUP($B2986,競技者!$A$5:$I$1004,7,FALSE)))</f>
        <v/>
      </c>
      <c r="G2986" s="95" t="str">
        <f>IF($B2986="","",IF(VLOOKUP($B2986,競技者!$A$5:$I$1004,9,FALSE)="","",VLOOKUP($B2986,競技者!$A$5:$I$1004,9,FALSE)))</f>
        <v/>
      </c>
      <c r="H2986" s="109"/>
      <c r="I2986" s="95" t="str">
        <f t="shared" si="230"/>
        <v/>
      </c>
      <c r="J2986" s="96"/>
      <c r="K2986" s="107" t="str">
        <f t="shared" si="231"/>
        <v/>
      </c>
      <c r="L2986" s="96"/>
      <c r="M2986" s="107" t="str">
        <f t="shared" si="232"/>
        <v/>
      </c>
      <c r="N2986" s="103"/>
      <c r="O2986" s="103"/>
      <c r="P2986" s="260"/>
      <c r="Q2986" s="97" t="str">
        <f t="shared" si="233"/>
        <v/>
      </c>
      <c r="R2986" s="98" t="str">
        <f t="shared" si="234"/>
        <v/>
      </c>
      <c r="S2986" s="96"/>
      <c r="T2986" s="234"/>
      <c r="U2986" s="105"/>
    </row>
    <row r="2987" spans="1:21">
      <c r="A2987" s="94">
        <v>2983</v>
      </c>
      <c r="B2987" s="111"/>
      <c r="C2987" s="95" t="str">
        <f>IF($B2987="","",IF(VLOOKUP($B2987,競技者!$A$5:$I$1004,2,FALSE)="","",VLOOKUP($B2987,競技者!$A$5:$I$1004,2,FALSE)))</f>
        <v/>
      </c>
      <c r="D2987" s="95" t="str">
        <f>IF($B2987="","",IF(VLOOKUP($B2987,競技者!$A$5:$I$1004,3,FALSE)="","",VLOOKUP($B2987,競技者!$A$5:$I$1004,3,FALSE)))</f>
        <v/>
      </c>
      <c r="E2987" s="95" t="str">
        <f>IF($B2987="","",IF(VLOOKUP($B2987,競技者!$A$5:$I$1004,4,FALSE)="","",VLOOKUP($B2987,競技者!$A$5:$I$1004,4,FALSE)))</f>
        <v/>
      </c>
      <c r="F2987" s="95" t="str">
        <f>IF($B2987="","",IF(VLOOKUP($B2987,競技者!$A$5:$I$1004,7,FALSE)="","",VLOOKUP($B2987,競技者!$A$5:$I$1004,7,FALSE)))</f>
        <v/>
      </c>
      <c r="G2987" s="95" t="str">
        <f>IF($B2987="","",IF(VLOOKUP($B2987,競技者!$A$5:$I$1004,9,FALSE)="","",VLOOKUP($B2987,競技者!$A$5:$I$1004,9,FALSE)))</f>
        <v/>
      </c>
      <c r="H2987" s="109"/>
      <c r="I2987" s="95" t="str">
        <f t="shared" si="230"/>
        <v/>
      </c>
      <c r="J2987" s="96"/>
      <c r="K2987" s="107" t="str">
        <f t="shared" si="231"/>
        <v/>
      </c>
      <c r="L2987" s="96"/>
      <c r="M2987" s="107" t="str">
        <f t="shared" si="232"/>
        <v/>
      </c>
      <c r="N2987" s="103"/>
      <c r="O2987" s="103"/>
      <c r="P2987" s="260"/>
      <c r="Q2987" s="97" t="str">
        <f t="shared" si="233"/>
        <v/>
      </c>
      <c r="R2987" s="98" t="str">
        <f t="shared" si="234"/>
        <v/>
      </c>
      <c r="S2987" s="96"/>
      <c r="T2987" s="234"/>
      <c r="U2987" s="105"/>
    </row>
    <row r="2988" spans="1:21">
      <c r="A2988" s="94">
        <v>2984</v>
      </c>
      <c r="B2988" s="111"/>
      <c r="C2988" s="95" t="str">
        <f>IF($B2988="","",IF(VLOOKUP($B2988,競技者!$A$5:$I$1004,2,FALSE)="","",VLOOKUP($B2988,競技者!$A$5:$I$1004,2,FALSE)))</f>
        <v/>
      </c>
      <c r="D2988" s="95" t="str">
        <f>IF($B2988="","",IF(VLOOKUP($B2988,競技者!$A$5:$I$1004,3,FALSE)="","",VLOOKUP($B2988,競技者!$A$5:$I$1004,3,FALSE)))</f>
        <v/>
      </c>
      <c r="E2988" s="95" t="str">
        <f>IF($B2988="","",IF(VLOOKUP($B2988,競技者!$A$5:$I$1004,4,FALSE)="","",VLOOKUP($B2988,競技者!$A$5:$I$1004,4,FALSE)))</f>
        <v/>
      </c>
      <c r="F2988" s="95" t="str">
        <f>IF($B2988="","",IF(VLOOKUP($B2988,競技者!$A$5:$I$1004,7,FALSE)="","",VLOOKUP($B2988,競技者!$A$5:$I$1004,7,FALSE)))</f>
        <v/>
      </c>
      <c r="G2988" s="95" t="str">
        <f>IF($B2988="","",IF(VLOOKUP($B2988,競技者!$A$5:$I$1004,9,FALSE)="","",VLOOKUP($B2988,競技者!$A$5:$I$1004,9,FALSE)))</f>
        <v/>
      </c>
      <c r="H2988" s="109"/>
      <c r="I2988" s="95" t="str">
        <f t="shared" si="230"/>
        <v/>
      </c>
      <c r="J2988" s="96"/>
      <c r="K2988" s="107" t="str">
        <f t="shared" si="231"/>
        <v/>
      </c>
      <c r="L2988" s="96"/>
      <c r="M2988" s="107" t="str">
        <f t="shared" si="232"/>
        <v/>
      </c>
      <c r="N2988" s="103"/>
      <c r="O2988" s="103"/>
      <c r="P2988" s="260"/>
      <c r="Q2988" s="97" t="str">
        <f t="shared" si="233"/>
        <v/>
      </c>
      <c r="R2988" s="98" t="str">
        <f t="shared" si="234"/>
        <v/>
      </c>
      <c r="S2988" s="96"/>
      <c r="T2988" s="234"/>
      <c r="U2988" s="105"/>
    </row>
    <row r="2989" spans="1:21">
      <c r="A2989" s="94">
        <v>2985</v>
      </c>
      <c r="B2989" s="207"/>
      <c r="C2989" s="208" t="str">
        <f>IF($B2989="","",IF(VLOOKUP($B2989,競技者!$A$5:$I$1004,2,FALSE)="","",VLOOKUP($B2989,競技者!$A$5:$I$1004,2,FALSE)))</f>
        <v/>
      </c>
      <c r="D2989" s="208" t="str">
        <f>IF($B2989="","",IF(VLOOKUP($B2989,競技者!$A$5:$I$1004,3,FALSE)="","",VLOOKUP($B2989,競技者!$A$5:$I$1004,3,FALSE)))</f>
        <v/>
      </c>
      <c r="E2989" s="208" t="str">
        <f>IF($B2989="","",IF(VLOOKUP($B2989,競技者!$A$5:$I$1004,4,FALSE)="","",VLOOKUP($B2989,競技者!$A$5:$I$1004,4,FALSE)))</f>
        <v/>
      </c>
      <c r="F2989" s="208" t="str">
        <f>IF($B2989="","",IF(VLOOKUP($B2989,競技者!$A$5:$I$1004,7,FALSE)="","",VLOOKUP($B2989,競技者!$A$5:$I$1004,7,FALSE)))</f>
        <v/>
      </c>
      <c r="G2989" s="208" t="str">
        <f>IF($B2989="","",IF(VLOOKUP($B2989,競技者!$A$5:$I$1004,9,FALSE)="","",VLOOKUP($B2989,競技者!$A$5:$I$1004,9,FALSE)))</f>
        <v/>
      </c>
      <c r="H2989" s="209"/>
      <c r="I2989" s="208" t="str">
        <f t="shared" si="230"/>
        <v/>
      </c>
      <c r="J2989" s="210"/>
      <c r="K2989" s="211" t="str">
        <f t="shared" si="231"/>
        <v/>
      </c>
      <c r="L2989" s="210"/>
      <c r="M2989" s="211" t="str">
        <f t="shared" si="232"/>
        <v/>
      </c>
      <c r="N2989" s="212"/>
      <c r="O2989" s="212"/>
      <c r="P2989" s="261"/>
      <c r="Q2989" s="213" t="str">
        <f t="shared" si="233"/>
        <v/>
      </c>
      <c r="R2989" s="214" t="str">
        <f t="shared" si="234"/>
        <v/>
      </c>
      <c r="S2989" s="210"/>
      <c r="T2989" s="238"/>
      <c r="U2989" s="216"/>
    </row>
    <row r="2990" spans="1:21">
      <c r="A2990" s="94">
        <v>2986</v>
      </c>
      <c r="B2990" s="199"/>
      <c r="C2990" s="120" t="str">
        <f>IF($B2990="","",IF(VLOOKUP($B2990,競技者!$A$5:$I$1004,2,FALSE)="","",VLOOKUP($B2990,競技者!$A$5:$I$1004,2,FALSE)))</f>
        <v/>
      </c>
      <c r="D2990" s="120" t="str">
        <f>IF($B2990="","",IF(VLOOKUP($B2990,競技者!$A$5:$I$1004,3,FALSE)="","",VLOOKUP($B2990,競技者!$A$5:$I$1004,3,FALSE)))</f>
        <v/>
      </c>
      <c r="E2990" s="120" t="str">
        <f>IF($B2990="","",IF(VLOOKUP($B2990,競技者!$A$5:$I$1004,4,FALSE)="","",VLOOKUP($B2990,競技者!$A$5:$I$1004,4,FALSE)))</f>
        <v/>
      </c>
      <c r="F2990" s="120" t="str">
        <f>IF($B2990="","",IF(VLOOKUP($B2990,競技者!$A$5:$I$1004,7,FALSE)="","",VLOOKUP($B2990,競技者!$A$5:$I$1004,7,FALSE)))</f>
        <v/>
      </c>
      <c r="G2990" s="120" t="str">
        <f>IF($B2990="","",IF(VLOOKUP($B2990,競技者!$A$5:$I$1004,9,FALSE)="","",VLOOKUP($B2990,競技者!$A$5:$I$1004,9,FALSE)))</f>
        <v/>
      </c>
      <c r="H2990" s="119"/>
      <c r="I2990" s="120" t="str">
        <f t="shared" si="230"/>
        <v/>
      </c>
      <c r="J2990" s="121"/>
      <c r="K2990" s="122" t="str">
        <f t="shared" si="231"/>
        <v/>
      </c>
      <c r="L2990" s="121"/>
      <c r="M2990" s="122" t="str">
        <f t="shared" si="232"/>
        <v/>
      </c>
      <c r="N2990" s="123"/>
      <c r="O2990" s="123"/>
      <c r="P2990" s="259"/>
      <c r="Q2990" s="124" t="str">
        <f t="shared" si="233"/>
        <v/>
      </c>
      <c r="R2990" s="125" t="str">
        <f t="shared" si="234"/>
        <v/>
      </c>
      <c r="S2990" s="121"/>
      <c r="T2990" s="236"/>
      <c r="U2990" s="127"/>
    </row>
    <row r="2991" spans="1:21">
      <c r="A2991" s="94">
        <v>2987</v>
      </c>
      <c r="B2991" s="111"/>
      <c r="C2991" s="95" t="str">
        <f>IF($B2991="","",IF(VLOOKUP($B2991,競技者!$A$5:$I$1004,2,FALSE)="","",VLOOKUP($B2991,競技者!$A$5:$I$1004,2,FALSE)))</f>
        <v/>
      </c>
      <c r="D2991" s="95" t="str">
        <f>IF($B2991="","",IF(VLOOKUP($B2991,競技者!$A$5:$I$1004,3,FALSE)="","",VLOOKUP($B2991,競技者!$A$5:$I$1004,3,FALSE)))</f>
        <v/>
      </c>
      <c r="E2991" s="95" t="str">
        <f>IF($B2991="","",IF(VLOOKUP($B2991,競技者!$A$5:$I$1004,4,FALSE)="","",VLOOKUP($B2991,競技者!$A$5:$I$1004,4,FALSE)))</f>
        <v/>
      </c>
      <c r="F2991" s="95" t="str">
        <f>IF($B2991="","",IF(VLOOKUP($B2991,競技者!$A$5:$I$1004,7,FALSE)="","",VLOOKUP($B2991,競技者!$A$5:$I$1004,7,FALSE)))</f>
        <v/>
      </c>
      <c r="G2991" s="95" t="str">
        <f>IF($B2991="","",IF(VLOOKUP($B2991,競技者!$A$5:$I$1004,9,FALSE)="","",VLOOKUP($B2991,競技者!$A$5:$I$1004,9,FALSE)))</f>
        <v/>
      </c>
      <c r="H2991" s="109"/>
      <c r="I2991" s="95" t="str">
        <f t="shared" si="230"/>
        <v/>
      </c>
      <c r="J2991" s="96"/>
      <c r="K2991" s="107" t="str">
        <f t="shared" si="231"/>
        <v/>
      </c>
      <c r="L2991" s="96"/>
      <c r="M2991" s="107" t="str">
        <f t="shared" si="232"/>
        <v/>
      </c>
      <c r="N2991" s="103"/>
      <c r="O2991" s="103"/>
      <c r="P2991" s="260"/>
      <c r="Q2991" s="97" t="str">
        <f t="shared" si="233"/>
        <v/>
      </c>
      <c r="R2991" s="98" t="str">
        <f t="shared" si="234"/>
        <v/>
      </c>
      <c r="S2991" s="96"/>
      <c r="T2991" s="234"/>
      <c r="U2991" s="105"/>
    </row>
    <row r="2992" spans="1:21">
      <c r="A2992" s="94">
        <v>2988</v>
      </c>
      <c r="B2992" s="111"/>
      <c r="C2992" s="95" t="str">
        <f>IF($B2992="","",IF(VLOOKUP($B2992,競技者!$A$5:$I$1004,2,FALSE)="","",VLOOKUP($B2992,競技者!$A$5:$I$1004,2,FALSE)))</f>
        <v/>
      </c>
      <c r="D2992" s="95" t="str">
        <f>IF($B2992="","",IF(VLOOKUP($B2992,競技者!$A$5:$I$1004,3,FALSE)="","",VLOOKUP($B2992,競技者!$A$5:$I$1004,3,FALSE)))</f>
        <v/>
      </c>
      <c r="E2992" s="95" t="str">
        <f>IF($B2992="","",IF(VLOOKUP($B2992,競技者!$A$5:$I$1004,4,FALSE)="","",VLOOKUP($B2992,競技者!$A$5:$I$1004,4,FALSE)))</f>
        <v/>
      </c>
      <c r="F2992" s="95" t="str">
        <f>IF($B2992="","",IF(VLOOKUP($B2992,競技者!$A$5:$I$1004,7,FALSE)="","",VLOOKUP($B2992,競技者!$A$5:$I$1004,7,FALSE)))</f>
        <v/>
      </c>
      <c r="G2992" s="95" t="str">
        <f>IF($B2992="","",IF(VLOOKUP($B2992,競技者!$A$5:$I$1004,9,FALSE)="","",VLOOKUP($B2992,競技者!$A$5:$I$1004,9,FALSE)))</f>
        <v/>
      </c>
      <c r="H2992" s="109"/>
      <c r="I2992" s="95" t="str">
        <f t="shared" si="230"/>
        <v/>
      </c>
      <c r="J2992" s="96"/>
      <c r="K2992" s="107" t="str">
        <f t="shared" si="231"/>
        <v/>
      </c>
      <c r="L2992" s="96"/>
      <c r="M2992" s="107" t="str">
        <f t="shared" si="232"/>
        <v/>
      </c>
      <c r="N2992" s="103"/>
      <c r="O2992" s="103"/>
      <c r="P2992" s="260"/>
      <c r="Q2992" s="97" t="str">
        <f t="shared" si="233"/>
        <v/>
      </c>
      <c r="R2992" s="98" t="str">
        <f t="shared" si="234"/>
        <v/>
      </c>
      <c r="S2992" s="96"/>
      <c r="T2992" s="234"/>
      <c r="U2992" s="105"/>
    </row>
    <row r="2993" spans="1:21">
      <c r="A2993" s="94">
        <v>2989</v>
      </c>
      <c r="B2993" s="111"/>
      <c r="C2993" s="95" t="str">
        <f>IF($B2993="","",IF(VLOOKUP($B2993,競技者!$A$5:$I$1004,2,FALSE)="","",VLOOKUP($B2993,競技者!$A$5:$I$1004,2,FALSE)))</f>
        <v/>
      </c>
      <c r="D2993" s="95" t="str">
        <f>IF($B2993="","",IF(VLOOKUP($B2993,競技者!$A$5:$I$1004,3,FALSE)="","",VLOOKUP($B2993,競技者!$A$5:$I$1004,3,FALSE)))</f>
        <v/>
      </c>
      <c r="E2993" s="95" t="str">
        <f>IF($B2993="","",IF(VLOOKUP($B2993,競技者!$A$5:$I$1004,4,FALSE)="","",VLOOKUP($B2993,競技者!$A$5:$I$1004,4,FALSE)))</f>
        <v/>
      </c>
      <c r="F2993" s="95" t="str">
        <f>IF($B2993="","",IF(VLOOKUP($B2993,競技者!$A$5:$I$1004,7,FALSE)="","",VLOOKUP($B2993,競技者!$A$5:$I$1004,7,FALSE)))</f>
        <v/>
      </c>
      <c r="G2993" s="95" t="str">
        <f>IF($B2993="","",IF(VLOOKUP($B2993,競技者!$A$5:$I$1004,9,FALSE)="","",VLOOKUP($B2993,競技者!$A$5:$I$1004,9,FALSE)))</f>
        <v/>
      </c>
      <c r="H2993" s="109"/>
      <c r="I2993" s="95" t="str">
        <f t="shared" si="230"/>
        <v/>
      </c>
      <c r="J2993" s="96"/>
      <c r="K2993" s="107" t="str">
        <f t="shared" si="231"/>
        <v/>
      </c>
      <c r="L2993" s="96"/>
      <c r="M2993" s="107" t="str">
        <f t="shared" si="232"/>
        <v/>
      </c>
      <c r="N2993" s="103"/>
      <c r="O2993" s="103"/>
      <c r="P2993" s="260"/>
      <c r="Q2993" s="97" t="str">
        <f t="shared" si="233"/>
        <v/>
      </c>
      <c r="R2993" s="98" t="str">
        <f t="shared" si="234"/>
        <v/>
      </c>
      <c r="S2993" s="96"/>
      <c r="T2993" s="234"/>
      <c r="U2993" s="105"/>
    </row>
    <row r="2994" spans="1:21" ht="12.6" thickBot="1">
      <c r="A2994" s="94">
        <v>2990</v>
      </c>
      <c r="B2994" s="217"/>
      <c r="C2994" s="218" t="str">
        <f>IF($B2994="","",IF(VLOOKUP($B2994,競技者!$A$5:$I$1004,2,FALSE)="","",VLOOKUP($B2994,競技者!$A$5:$I$1004,2,FALSE)))</f>
        <v/>
      </c>
      <c r="D2994" s="218" t="str">
        <f>IF($B2994="","",IF(VLOOKUP($B2994,競技者!$A$5:$I$1004,3,FALSE)="","",VLOOKUP($B2994,競技者!$A$5:$I$1004,3,FALSE)))</f>
        <v/>
      </c>
      <c r="E2994" s="218" t="str">
        <f>IF($B2994="","",IF(VLOOKUP($B2994,競技者!$A$5:$I$1004,4,FALSE)="","",VLOOKUP($B2994,競技者!$A$5:$I$1004,4,FALSE)))</f>
        <v/>
      </c>
      <c r="F2994" s="218" t="str">
        <f>IF($B2994="","",IF(VLOOKUP($B2994,競技者!$A$5:$I$1004,7,FALSE)="","",VLOOKUP($B2994,競技者!$A$5:$I$1004,7,FALSE)))</f>
        <v/>
      </c>
      <c r="G2994" s="218" t="str">
        <f>IF($B2994="","",IF(VLOOKUP($B2994,競技者!$A$5:$I$1004,9,FALSE)="","",VLOOKUP($B2994,競技者!$A$5:$I$1004,9,FALSE)))</f>
        <v/>
      </c>
      <c r="H2994" s="219"/>
      <c r="I2994" s="218" t="str">
        <f t="shared" si="230"/>
        <v/>
      </c>
      <c r="J2994" s="220"/>
      <c r="K2994" s="221" t="str">
        <f t="shared" si="231"/>
        <v/>
      </c>
      <c r="L2994" s="220"/>
      <c r="M2994" s="221" t="str">
        <f t="shared" si="232"/>
        <v/>
      </c>
      <c r="N2994" s="262"/>
      <c r="O2994" s="262"/>
      <c r="P2994" s="263"/>
      <c r="Q2994" s="222" t="str">
        <f t="shared" si="233"/>
        <v/>
      </c>
      <c r="R2994" s="223" t="str">
        <f t="shared" si="234"/>
        <v/>
      </c>
      <c r="S2994" s="220"/>
      <c r="T2994" s="237"/>
      <c r="U2994" s="224"/>
    </row>
    <row r="2995" spans="1:21">
      <c r="A2995" s="94">
        <v>2991</v>
      </c>
      <c r="B2995" s="199"/>
      <c r="C2995" s="120" t="str">
        <f>IF($B2995="","",IF(VLOOKUP($B2995,競技者!$A$5:$I$1004,2,FALSE)="","",VLOOKUP($B2995,競技者!$A$5:$I$1004,2,FALSE)))</f>
        <v/>
      </c>
      <c r="D2995" s="120" t="str">
        <f>IF($B2995="","",IF(VLOOKUP($B2995,競技者!$A$5:$I$1004,3,FALSE)="","",VLOOKUP($B2995,競技者!$A$5:$I$1004,3,FALSE)))</f>
        <v/>
      </c>
      <c r="E2995" s="120" t="str">
        <f>IF($B2995="","",IF(VLOOKUP($B2995,競技者!$A$5:$I$1004,4,FALSE)="","",VLOOKUP($B2995,競技者!$A$5:$I$1004,4,FALSE)))</f>
        <v/>
      </c>
      <c r="F2995" s="120" t="str">
        <f>IF($B2995="","",IF(VLOOKUP($B2995,競技者!$A$5:$I$1004,7,FALSE)="","",VLOOKUP($B2995,競技者!$A$5:$I$1004,7,FALSE)))</f>
        <v/>
      </c>
      <c r="G2995" s="120" t="str">
        <f>IF($B2995="","",IF(VLOOKUP($B2995,競技者!$A$5:$I$1004,9,FALSE)="","",VLOOKUP($B2995,競技者!$A$5:$I$1004,9,FALSE)))</f>
        <v/>
      </c>
      <c r="H2995" s="119"/>
      <c r="I2995" s="120" t="str">
        <f t="shared" si="230"/>
        <v/>
      </c>
      <c r="J2995" s="121"/>
      <c r="K2995" s="122" t="str">
        <f t="shared" si="231"/>
        <v/>
      </c>
      <c r="L2995" s="121"/>
      <c r="M2995" s="122" t="str">
        <f t="shared" si="232"/>
        <v/>
      </c>
      <c r="N2995" s="123"/>
      <c r="O2995" s="123"/>
      <c r="P2995" s="259"/>
      <c r="Q2995" s="124" t="str">
        <f t="shared" si="233"/>
        <v/>
      </c>
      <c r="R2995" s="125" t="str">
        <f t="shared" si="234"/>
        <v/>
      </c>
      <c r="S2995" s="121"/>
      <c r="T2995" s="236"/>
      <c r="U2995" s="127"/>
    </row>
    <row r="2996" spans="1:21">
      <c r="A2996" s="94">
        <v>2992</v>
      </c>
      <c r="B2996" s="111"/>
      <c r="C2996" s="95" t="str">
        <f>IF($B2996="","",IF(VLOOKUP($B2996,競技者!$A$5:$I$1004,2,FALSE)="","",VLOOKUP($B2996,競技者!$A$5:$I$1004,2,FALSE)))</f>
        <v/>
      </c>
      <c r="D2996" s="95" t="str">
        <f>IF($B2996="","",IF(VLOOKUP($B2996,競技者!$A$5:$I$1004,3,FALSE)="","",VLOOKUP($B2996,競技者!$A$5:$I$1004,3,FALSE)))</f>
        <v/>
      </c>
      <c r="E2996" s="95" t="str">
        <f>IF($B2996="","",IF(VLOOKUP($B2996,競技者!$A$5:$I$1004,4,FALSE)="","",VLOOKUP($B2996,競技者!$A$5:$I$1004,4,FALSE)))</f>
        <v/>
      </c>
      <c r="F2996" s="95" t="str">
        <f>IF($B2996="","",IF(VLOOKUP($B2996,競技者!$A$5:$I$1004,7,FALSE)="","",VLOOKUP($B2996,競技者!$A$5:$I$1004,7,FALSE)))</f>
        <v/>
      </c>
      <c r="G2996" s="95" t="str">
        <f>IF($B2996="","",IF(VLOOKUP($B2996,競技者!$A$5:$I$1004,9,FALSE)="","",VLOOKUP($B2996,競技者!$A$5:$I$1004,9,FALSE)))</f>
        <v/>
      </c>
      <c r="H2996" s="109"/>
      <c r="I2996" s="95" t="str">
        <f t="shared" si="230"/>
        <v/>
      </c>
      <c r="J2996" s="96"/>
      <c r="K2996" s="107" t="str">
        <f t="shared" si="231"/>
        <v/>
      </c>
      <c r="L2996" s="96"/>
      <c r="M2996" s="107" t="str">
        <f t="shared" si="232"/>
        <v/>
      </c>
      <c r="N2996" s="103"/>
      <c r="O2996" s="103"/>
      <c r="P2996" s="260"/>
      <c r="Q2996" s="97" t="str">
        <f t="shared" si="233"/>
        <v/>
      </c>
      <c r="R2996" s="98" t="str">
        <f t="shared" si="234"/>
        <v/>
      </c>
      <c r="S2996" s="96"/>
      <c r="T2996" s="234"/>
      <c r="U2996" s="105"/>
    </row>
    <row r="2997" spans="1:21">
      <c r="A2997" s="94">
        <v>2993</v>
      </c>
      <c r="B2997" s="111"/>
      <c r="C2997" s="95" t="str">
        <f>IF($B2997="","",IF(VLOOKUP($B2997,競技者!$A$5:$I$1004,2,FALSE)="","",VLOOKUP($B2997,競技者!$A$5:$I$1004,2,FALSE)))</f>
        <v/>
      </c>
      <c r="D2997" s="95" t="str">
        <f>IF($B2997="","",IF(VLOOKUP($B2997,競技者!$A$5:$I$1004,3,FALSE)="","",VLOOKUP($B2997,競技者!$A$5:$I$1004,3,FALSE)))</f>
        <v/>
      </c>
      <c r="E2997" s="95" t="str">
        <f>IF($B2997="","",IF(VLOOKUP($B2997,競技者!$A$5:$I$1004,4,FALSE)="","",VLOOKUP($B2997,競技者!$A$5:$I$1004,4,FALSE)))</f>
        <v/>
      </c>
      <c r="F2997" s="95" t="str">
        <f>IF($B2997="","",IF(VLOOKUP($B2997,競技者!$A$5:$I$1004,7,FALSE)="","",VLOOKUP($B2997,競技者!$A$5:$I$1004,7,FALSE)))</f>
        <v/>
      </c>
      <c r="G2997" s="95" t="str">
        <f>IF($B2997="","",IF(VLOOKUP($B2997,競技者!$A$5:$I$1004,9,FALSE)="","",VLOOKUP($B2997,競技者!$A$5:$I$1004,9,FALSE)))</f>
        <v/>
      </c>
      <c r="H2997" s="109"/>
      <c r="I2997" s="95" t="str">
        <f t="shared" si="230"/>
        <v/>
      </c>
      <c r="J2997" s="96"/>
      <c r="K2997" s="107" t="str">
        <f t="shared" si="231"/>
        <v/>
      </c>
      <c r="L2997" s="96"/>
      <c r="M2997" s="107" t="str">
        <f t="shared" si="232"/>
        <v/>
      </c>
      <c r="N2997" s="103"/>
      <c r="O2997" s="103"/>
      <c r="P2997" s="260"/>
      <c r="Q2997" s="97" t="str">
        <f t="shared" si="233"/>
        <v/>
      </c>
      <c r="R2997" s="98" t="str">
        <f t="shared" si="234"/>
        <v/>
      </c>
      <c r="S2997" s="96"/>
      <c r="T2997" s="234"/>
      <c r="U2997" s="105"/>
    </row>
    <row r="2998" spans="1:21">
      <c r="A2998" s="94">
        <v>2994</v>
      </c>
      <c r="B2998" s="111"/>
      <c r="C2998" s="95" t="str">
        <f>IF($B2998="","",IF(VLOOKUP($B2998,競技者!$A$5:$I$1004,2,FALSE)="","",VLOOKUP($B2998,競技者!$A$5:$I$1004,2,FALSE)))</f>
        <v/>
      </c>
      <c r="D2998" s="95" t="str">
        <f>IF($B2998="","",IF(VLOOKUP($B2998,競技者!$A$5:$I$1004,3,FALSE)="","",VLOOKUP($B2998,競技者!$A$5:$I$1004,3,FALSE)))</f>
        <v/>
      </c>
      <c r="E2998" s="95" t="str">
        <f>IF($B2998="","",IF(VLOOKUP($B2998,競技者!$A$5:$I$1004,4,FALSE)="","",VLOOKUP($B2998,競技者!$A$5:$I$1004,4,FALSE)))</f>
        <v/>
      </c>
      <c r="F2998" s="95" t="str">
        <f>IF($B2998="","",IF(VLOOKUP($B2998,競技者!$A$5:$I$1004,7,FALSE)="","",VLOOKUP($B2998,競技者!$A$5:$I$1004,7,FALSE)))</f>
        <v/>
      </c>
      <c r="G2998" s="95" t="str">
        <f>IF($B2998="","",IF(VLOOKUP($B2998,競技者!$A$5:$I$1004,9,FALSE)="","",VLOOKUP($B2998,競技者!$A$5:$I$1004,9,FALSE)))</f>
        <v/>
      </c>
      <c r="H2998" s="109"/>
      <c r="I2998" s="95" t="str">
        <f t="shared" si="230"/>
        <v/>
      </c>
      <c r="J2998" s="96"/>
      <c r="K2998" s="107" t="str">
        <f t="shared" si="231"/>
        <v/>
      </c>
      <c r="L2998" s="96"/>
      <c r="M2998" s="107" t="str">
        <f t="shared" si="232"/>
        <v/>
      </c>
      <c r="N2998" s="103"/>
      <c r="O2998" s="103"/>
      <c r="P2998" s="260"/>
      <c r="Q2998" s="97" t="str">
        <f t="shared" si="233"/>
        <v/>
      </c>
      <c r="R2998" s="98" t="str">
        <f t="shared" si="234"/>
        <v/>
      </c>
      <c r="S2998" s="96"/>
      <c r="T2998" s="234"/>
      <c r="U2998" s="105"/>
    </row>
    <row r="2999" spans="1:21">
      <c r="A2999" s="94">
        <v>2995</v>
      </c>
      <c r="B2999" s="207"/>
      <c r="C2999" s="208" t="str">
        <f>IF($B2999="","",IF(VLOOKUP($B2999,競技者!$A$5:$I$1004,2,FALSE)="","",VLOOKUP($B2999,競技者!$A$5:$I$1004,2,FALSE)))</f>
        <v/>
      </c>
      <c r="D2999" s="208" t="str">
        <f>IF($B2999="","",IF(VLOOKUP($B2999,競技者!$A$5:$I$1004,3,FALSE)="","",VLOOKUP($B2999,競技者!$A$5:$I$1004,3,FALSE)))</f>
        <v/>
      </c>
      <c r="E2999" s="208" t="str">
        <f>IF($B2999="","",IF(VLOOKUP($B2999,競技者!$A$5:$I$1004,4,FALSE)="","",VLOOKUP($B2999,競技者!$A$5:$I$1004,4,FALSE)))</f>
        <v/>
      </c>
      <c r="F2999" s="208" t="str">
        <f>IF($B2999="","",IF(VLOOKUP($B2999,競技者!$A$5:$I$1004,7,FALSE)="","",VLOOKUP($B2999,競技者!$A$5:$I$1004,7,FALSE)))</f>
        <v/>
      </c>
      <c r="G2999" s="208" t="str">
        <f>IF($B2999="","",IF(VLOOKUP($B2999,競技者!$A$5:$I$1004,9,FALSE)="","",VLOOKUP($B2999,競技者!$A$5:$I$1004,9,FALSE)))</f>
        <v/>
      </c>
      <c r="H2999" s="209"/>
      <c r="I2999" s="208" t="str">
        <f t="shared" si="230"/>
        <v/>
      </c>
      <c r="J2999" s="210"/>
      <c r="K2999" s="211" t="str">
        <f t="shared" si="231"/>
        <v/>
      </c>
      <c r="L2999" s="210"/>
      <c r="M2999" s="211" t="str">
        <f t="shared" si="232"/>
        <v/>
      </c>
      <c r="N2999" s="212"/>
      <c r="O2999" s="212"/>
      <c r="P2999" s="261"/>
      <c r="Q2999" s="213" t="str">
        <f t="shared" si="233"/>
        <v/>
      </c>
      <c r="R2999" s="214" t="str">
        <f t="shared" si="234"/>
        <v/>
      </c>
      <c r="S2999" s="210"/>
      <c r="T2999" s="238"/>
      <c r="U2999" s="216"/>
    </row>
    <row r="3000" spans="1:21">
      <c r="A3000" s="94">
        <v>2996</v>
      </c>
      <c r="B3000" s="111"/>
      <c r="C3000" s="95" t="str">
        <f>IF($B3000="","",IF(VLOOKUP($B3000,競技者!$A$5:$I$1004,2,FALSE)="","",VLOOKUP($B3000,競技者!$A$5:$I$1004,2,FALSE)))</f>
        <v/>
      </c>
      <c r="D3000" s="95" t="str">
        <f>IF($B3000="","",IF(VLOOKUP($B3000,競技者!$A$5:$I$1004,3,FALSE)="","",VLOOKUP($B3000,競技者!$A$5:$I$1004,3,FALSE)))</f>
        <v/>
      </c>
      <c r="E3000" s="95" t="str">
        <f>IF($B3000="","",IF(VLOOKUP($B3000,競技者!$A$5:$I$1004,4,FALSE)="","",VLOOKUP($B3000,競技者!$A$5:$I$1004,4,FALSE)))</f>
        <v/>
      </c>
      <c r="F3000" s="95" t="str">
        <f>IF($B3000="","",IF(VLOOKUP($B3000,競技者!$A$5:$I$1004,7,FALSE)="","",VLOOKUP($B3000,競技者!$A$5:$I$1004,7,FALSE)))</f>
        <v/>
      </c>
      <c r="G3000" s="95" t="str">
        <f>IF($B3000="","",IF(VLOOKUP($B3000,競技者!$A$5:$I$1004,9,FALSE)="","",VLOOKUP($B3000,競技者!$A$5:$I$1004,9,FALSE)))</f>
        <v/>
      </c>
      <c r="H3000" s="109"/>
      <c r="I3000" s="95" t="str">
        <f t="shared" si="230"/>
        <v/>
      </c>
      <c r="J3000" s="96"/>
      <c r="K3000" s="107" t="str">
        <f t="shared" si="231"/>
        <v/>
      </c>
      <c r="L3000" s="96"/>
      <c r="M3000" s="107" t="str">
        <f t="shared" si="232"/>
        <v/>
      </c>
      <c r="N3000" s="103"/>
      <c r="O3000" s="103"/>
      <c r="P3000" s="260"/>
      <c r="Q3000" s="97" t="str">
        <f t="shared" si="233"/>
        <v/>
      </c>
      <c r="R3000" s="98" t="str">
        <f t="shared" si="234"/>
        <v/>
      </c>
      <c r="S3000" s="96"/>
      <c r="T3000" s="234"/>
      <c r="U3000" s="105"/>
    </row>
    <row r="3001" spans="1:21">
      <c r="A3001" s="94">
        <v>2997</v>
      </c>
      <c r="B3001" s="111"/>
      <c r="C3001" s="95" t="str">
        <f>IF($B3001="","",IF(VLOOKUP($B3001,競技者!$A$5:$I$1004,2,FALSE)="","",VLOOKUP($B3001,競技者!$A$5:$I$1004,2,FALSE)))</f>
        <v/>
      </c>
      <c r="D3001" s="95" t="str">
        <f>IF($B3001="","",IF(VLOOKUP($B3001,競技者!$A$5:$I$1004,3,FALSE)="","",VLOOKUP($B3001,競技者!$A$5:$I$1004,3,FALSE)))</f>
        <v/>
      </c>
      <c r="E3001" s="95" t="str">
        <f>IF($B3001="","",IF(VLOOKUP($B3001,競技者!$A$5:$I$1004,4,FALSE)="","",VLOOKUP($B3001,競技者!$A$5:$I$1004,4,FALSE)))</f>
        <v/>
      </c>
      <c r="F3001" s="95" t="str">
        <f>IF($B3001="","",IF(VLOOKUP($B3001,競技者!$A$5:$I$1004,7,FALSE)="","",VLOOKUP($B3001,競技者!$A$5:$I$1004,7,FALSE)))</f>
        <v/>
      </c>
      <c r="G3001" s="95" t="str">
        <f>IF($B3001="","",IF(VLOOKUP($B3001,競技者!$A$5:$I$1004,9,FALSE)="","",VLOOKUP($B3001,競技者!$A$5:$I$1004,9,FALSE)))</f>
        <v/>
      </c>
      <c r="H3001" s="109"/>
      <c r="I3001" s="95" t="str">
        <f t="shared" si="230"/>
        <v/>
      </c>
      <c r="J3001" s="96"/>
      <c r="K3001" s="107" t="str">
        <f t="shared" si="231"/>
        <v/>
      </c>
      <c r="L3001" s="96"/>
      <c r="M3001" s="107" t="str">
        <f t="shared" si="232"/>
        <v/>
      </c>
      <c r="N3001" s="103"/>
      <c r="O3001" s="103"/>
      <c r="P3001" s="260"/>
      <c r="Q3001" s="97" t="str">
        <f t="shared" si="233"/>
        <v/>
      </c>
      <c r="R3001" s="98" t="str">
        <f t="shared" si="234"/>
        <v/>
      </c>
      <c r="S3001" s="96"/>
      <c r="T3001" s="234"/>
      <c r="U3001" s="105"/>
    </row>
    <row r="3002" spans="1:21">
      <c r="A3002" s="94">
        <v>2998</v>
      </c>
      <c r="B3002" s="111"/>
      <c r="C3002" s="95" t="str">
        <f>IF($B3002="","",IF(VLOOKUP($B3002,競技者!$A$5:$I$1004,2,FALSE)="","",VLOOKUP($B3002,競技者!$A$5:$I$1004,2,FALSE)))</f>
        <v/>
      </c>
      <c r="D3002" s="95" t="str">
        <f>IF($B3002="","",IF(VLOOKUP($B3002,競技者!$A$5:$I$1004,3,FALSE)="","",VLOOKUP($B3002,競技者!$A$5:$I$1004,3,FALSE)))</f>
        <v/>
      </c>
      <c r="E3002" s="95" t="str">
        <f>IF($B3002="","",IF(VLOOKUP($B3002,競技者!$A$5:$I$1004,4,FALSE)="","",VLOOKUP($B3002,競技者!$A$5:$I$1004,4,FALSE)))</f>
        <v/>
      </c>
      <c r="F3002" s="95" t="str">
        <f>IF($B3002="","",IF(VLOOKUP($B3002,競技者!$A$5:$I$1004,7,FALSE)="","",VLOOKUP($B3002,競技者!$A$5:$I$1004,7,FALSE)))</f>
        <v/>
      </c>
      <c r="G3002" s="95" t="str">
        <f>IF($B3002="","",IF(VLOOKUP($B3002,競技者!$A$5:$I$1004,9,FALSE)="","",VLOOKUP($B3002,競技者!$A$5:$I$1004,9,FALSE)))</f>
        <v/>
      </c>
      <c r="H3002" s="109"/>
      <c r="I3002" s="95" t="str">
        <f t="shared" si="230"/>
        <v/>
      </c>
      <c r="J3002" s="96"/>
      <c r="K3002" s="107" t="str">
        <f t="shared" si="231"/>
        <v/>
      </c>
      <c r="L3002" s="96"/>
      <c r="M3002" s="107" t="str">
        <f t="shared" si="232"/>
        <v/>
      </c>
      <c r="N3002" s="103"/>
      <c r="O3002" s="103"/>
      <c r="P3002" s="260"/>
      <c r="Q3002" s="97" t="str">
        <f t="shared" si="233"/>
        <v/>
      </c>
      <c r="R3002" s="98" t="str">
        <f t="shared" si="234"/>
        <v/>
      </c>
      <c r="S3002" s="96"/>
      <c r="T3002" s="234"/>
      <c r="U3002" s="105"/>
    </row>
    <row r="3003" spans="1:21">
      <c r="A3003" s="94">
        <v>2999</v>
      </c>
      <c r="B3003" s="111"/>
      <c r="C3003" s="95" t="str">
        <f>IF($B3003="","",IF(VLOOKUP($B3003,競技者!$A$5:$I$1004,2,FALSE)="","",VLOOKUP($B3003,競技者!$A$5:$I$1004,2,FALSE)))</f>
        <v/>
      </c>
      <c r="D3003" s="95" t="str">
        <f>IF($B3003="","",IF(VLOOKUP($B3003,競技者!$A$5:$I$1004,3,FALSE)="","",VLOOKUP($B3003,競技者!$A$5:$I$1004,3,FALSE)))</f>
        <v/>
      </c>
      <c r="E3003" s="95" t="str">
        <f>IF($B3003="","",IF(VLOOKUP($B3003,競技者!$A$5:$I$1004,4,FALSE)="","",VLOOKUP($B3003,競技者!$A$5:$I$1004,4,FALSE)))</f>
        <v/>
      </c>
      <c r="F3003" s="95" t="str">
        <f>IF($B3003="","",IF(VLOOKUP($B3003,競技者!$A$5:$I$1004,7,FALSE)="","",VLOOKUP($B3003,競技者!$A$5:$I$1004,7,FALSE)))</f>
        <v/>
      </c>
      <c r="G3003" s="95" t="str">
        <f>IF($B3003="","",IF(VLOOKUP($B3003,競技者!$A$5:$I$1004,9,FALSE)="","",VLOOKUP($B3003,競技者!$A$5:$I$1004,9,FALSE)))</f>
        <v/>
      </c>
      <c r="H3003" s="109"/>
      <c r="I3003" s="95" t="str">
        <f t="shared" si="230"/>
        <v/>
      </c>
      <c r="J3003" s="96"/>
      <c r="K3003" s="107" t="str">
        <f t="shared" si="231"/>
        <v/>
      </c>
      <c r="L3003" s="96"/>
      <c r="M3003" s="107" t="str">
        <f t="shared" si="232"/>
        <v/>
      </c>
      <c r="N3003" s="103"/>
      <c r="O3003" s="103"/>
      <c r="P3003" s="260"/>
      <c r="Q3003" s="97" t="str">
        <f t="shared" si="233"/>
        <v/>
      </c>
      <c r="R3003" s="98" t="str">
        <f t="shared" si="234"/>
        <v/>
      </c>
      <c r="S3003" s="96"/>
      <c r="T3003" s="234"/>
      <c r="U3003" s="105"/>
    </row>
    <row r="3004" spans="1:21" ht="12.6" thickBot="1">
      <c r="A3004" s="94">
        <v>3000</v>
      </c>
      <c r="B3004" s="112"/>
      <c r="C3004" s="99" t="str">
        <f>IF($B3004="","",IF(VLOOKUP($B3004,競技者!$A$5:$I$1004,2,FALSE)="","",VLOOKUP($B3004,競技者!$A$5:$I$1004,2,FALSE)))</f>
        <v/>
      </c>
      <c r="D3004" s="99" t="str">
        <f>IF($B3004="","",IF(VLOOKUP($B3004,競技者!$A$5:$I$1004,3,FALSE)="","",VLOOKUP($B3004,競技者!$A$5:$I$1004,3,FALSE)))</f>
        <v/>
      </c>
      <c r="E3004" s="99" t="str">
        <f>IF($B3004="","",IF(VLOOKUP($B3004,競技者!$A$5:$I$1004,4,FALSE)="","",VLOOKUP($B3004,競技者!$A$5:$I$1004,4,FALSE)))</f>
        <v/>
      </c>
      <c r="F3004" s="99" t="str">
        <f>IF($B3004="","",IF(VLOOKUP($B3004,競技者!$A$5:$I$1004,7,FALSE)="","",VLOOKUP($B3004,競技者!$A$5:$I$1004,7,FALSE)))</f>
        <v/>
      </c>
      <c r="G3004" s="99" t="str">
        <f>IF($B3004="","",IF(VLOOKUP($B3004,競技者!$A$5:$I$1004,9,FALSE)="","",VLOOKUP($B3004,競技者!$A$5:$I$1004,9,FALSE)))</f>
        <v/>
      </c>
      <c r="H3004" s="110"/>
      <c r="I3004" s="99" t="str">
        <f t="shared" ref="I3004" si="235">IF(H3004="50ｍ（長水路）","LC",IF(H3004="","","SC"))</f>
        <v/>
      </c>
      <c r="J3004" s="100"/>
      <c r="K3004" s="108" t="str">
        <f t="shared" ref="K3004" si="236">IF(J3004="自由形",1,IF(J3004="背泳ぎ",2,IF(J3004="平泳ぎ",3,IF(J3004="バタフライ",4,IF(J3004="","",5)))))</f>
        <v/>
      </c>
      <c r="L3004" s="100"/>
      <c r="M3004" s="108" t="str">
        <f t="shared" ref="M3004" si="237">IF(L3004="25m",1,IF(L3004="50m",2,IF(L3004="100m",3,IF(L3004="200m",4,IF(L3004="400m",5,IF(L3004="800m",6,IF(L3004="1500m",7,"")))))))</f>
        <v/>
      </c>
      <c r="N3004" s="264"/>
      <c r="O3004" s="264"/>
      <c r="P3004" s="265"/>
      <c r="Q3004" s="101" t="str">
        <f t="shared" ref="Q3004" si="238">IF(P3004="","",IF(N3004="",TEXT(O3004&amp;"."&amp;P3004,"00.00"),TIMEVALUE(N3004&amp;":"&amp;O3004&amp;"."&amp;P3004)))</f>
        <v/>
      </c>
      <c r="R3004" s="102" t="str">
        <f t="shared" ref="R3004" si="239">IF(P3004="","",N3004*60+O3004+P3004/100)</f>
        <v/>
      </c>
      <c r="S3004" s="100"/>
      <c r="T3004" s="239"/>
      <c r="U3004" s="106"/>
    </row>
  </sheetData>
  <sheetProtection algorithmName="SHA-512" hashValue="tiQRIIvPxvx7iMbatWO0E6Nnsh0pO6GvoAwy2lQe6qKNELK5M+CGaVawwRHQzpi8OzXvRfIHQs6poFlqtBY3GQ==" saltValue="hCV8WTxLQsLab6wx794bLw==" spinCount="100000" sheet="1" objects="1" scenarios="1" selectLockedCells="1" autoFilter="0"/>
  <sortState xmlns:xlrd2="http://schemas.microsoft.com/office/spreadsheetml/2017/richdata2" ref="A5:U9">
    <sortCondition ref="Q5:Q9"/>
  </sortState>
  <mergeCells count="1">
    <mergeCell ref="C3:G3"/>
  </mergeCells>
  <phoneticPr fontId="2"/>
  <dataValidations xWindow="766" yWindow="260" count="9">
    <dataValidation type="whole" imeMode="off" operator="lessThanOrEqual" allowBlank="1" showInputMessage="1" showErrorMessage="1" promptTitle="分以上" prompt="1時間を超える場合も「分」に換算してください。_x000a_例：1時間15分　⇒　75分_x000a_0分の場合は空欄" sqref="N5" xr:uid="{BFA6A2FA-D18F-466E-BC0B-D88229D98EA9}">
      <formula1>120</formula1>
    </dataValidation>
    <dataValidation type="whole" imeMode="off" operator="lessThan" allowBlank="1" showInputMessage="1" showErrorMessage="1" prompt="0～59までの整数で入力してください。_x000a_0の場合も入力が必要です。" sqref="O5" xr:uid="{895D156F-23AF-4AF5-9577-BF1955DEDD12}">
      <formula1>60</formula1>
    </dataValidation>
    <dataValidation type="whole" imeMode="off" allowBlank="1" showInputMessage="1" showErrorMessage="1" prompt="「競技者」シートの№(左端列）を入力してください。_x000a_姓名・性別・年齢が表示されますので、誤りがないか確認してください。" sqref="B5" xr:uid="{91B06019-FFA4-47B6-B84B-86AB2C42D6E0}">
      <formula1>1</formula1>
      <formula2>1000</formula2>
    </dataValidation>
    <dataValidation type="date" imeMode="off" allowBlank="1" showInputMessage="1" showErrorMessage="1" sqref="S5:S3004" xr:uid="{6DE53561-5AB0-4934-9453-CD6982629A88}">
      <formula1>43831</formula1>
      <formula2>44196</formula2>
    </dataValidation>
    <dataValidation type="whole" imeMode="off" operator="lessThan" allowBlank="1" showInputMessage="1" showErrorMessage="1" sqref="O6:O3004" xr:uid="{D6743677-6DED-4B47-91FB-472D3009D321}">
      <formula1>60</formula1>
    </dataValidation>
    <dataValidation type="whole" imeMode="off" operator="lessThanOrEqual" allowBlank="1" showInputMessage="1" showErrorMessage="1" sqref="N6:N3004" xr:uid="{E33E5347-DFBF-4C91-BCDE-373D4CB13B34}">
      <formula1>120</formula1>
    </dataValidation>
    <dataValidation type="whole" imeMode="off" allowBlank="1" showInputMessage="1" showErrorMessage="1" sqref="B6:B3004" xr:uid="{C5648490-C07B-4482-935D-EE04F86895EE}">
      <formula1>1</formula1>
      <formula2>1000</formula2>
    </dataValidation>
    <dataValidation imeMode="on" allowBlank="1" showInputMessage="1" showErrorMessage="1" sqref="U5:U3004 T5:T3004" xr:uid="{D8E8C714-62DA-4F60-8CD7-71E1110EBBB1}"/>
    <dataValidation type="textLength" operator="lessThan" allowBlank="1" showInputMessage="1" showErrorMessage="1" sqref="P5:P3004" xr:uid="{EFD66C28-D706-4771-8CBD-93B4FC97CCF1}">
      <formula1>100</formula1>
    </dataValidation>
  </dataValidations>
  <pageMargins left="0.7" right="0.7" top="0.75" bottom="0.75" header="0.3" footer="0.3"/>
  <pageSetup paperSize="9" orientation="portrait" horizontalDpi="4294967293" verticalDpi="0" r:id="rId1"/>
  <legacyDrawing r:id="rId2"/>
  <extLst>
    <ext xmlns:x14="http://schemas.microsoft.com/office/spreadsheetml/2009/9/main" uri="{CCE6A557-97BC-4b89-ADB6-D9C93CAAB3DF}">
      <x14:dataValidations xmlns:xm="http://schemas.microsoft.com/office/excel/2006/main" xWindow="766" yWindow="260" count="6">
        <x14:dataValidation type="list" allowBlank="1" showInputMessage="1" showErrorMessage="1" prompt="ドロップダウンリストから選択してください。_x000a_コピー＆ペーストもできます。" xr:uid="{B6082025-C8AF-415E-8FDD-F3B246EF4F61}">
          <x14:formula1>
            <xm:f>申請書!$B$64:$C$64</xm:f>
          </x14:formula1>
          <xm:sqref>H5</xm:sqref>
        </x14:dataValidation>
        <x14:dataValidation type="list" imeMode="on" allowBlank="1" showInputMessage="1" showErrorMessage="1" prompt="ドロップダウンリストから選択してください。_x000a_コピー＆ペーストも可能です。" xr:uid="{777E8C3C-F015-488E-9A5D-099AEBB24595}">
          <x14:formula1>
            <xm:f>申請書!$B$65:$F$65</xm:f>
          </x14:formula1>
          <xm:sqref>J5</xm:sqref>
        </x14:dataValidation>
        <x14:dataValidation type="list" imeMode="off" allowBlank="1" showInputMessage="1" showErrorMessage="1" prompt="ドロップダウンリストから選択してください。_x000a_コピー＆ペーストも可能です。" xr:uid="{A30302CB-5622-4206-9F9E-6C6094D0183A}">
          <x14:formula1>
            <xm:f>申請書!$B$66:$H$66</xm:f>
          </x14:formula1>
          <xm:sqref>L5</xm:sqref>
        </x14:dataValidation>
        <x14:dataValidation type="list" imeMode="off" allowBlank="1" showInputMessage="1" showErrorMessage="1" xr:uid="{A50DDBC2-ADF8-4572-9D58-3FAAF06432ED}">
          <x14:formula1>
            <xm:f>申請書!$B$66:$H$66</xm:f>
          </x14:formula1>
          <xm:sqref>L6:L3004</xm:sqref>
        </x14:dataValidation>
        <x14:dataValidation type="list" imeMode="on" allowBlank="1" showInputMessage="1" showErrorMessage="1" xr:uid="{5260855C-448C-49F5-9333-8B0459DB173E}">
          <x14:formula1>
            <xm:f>申請書!$B$65:$F$65</xm:f>
          </x14:formula1>
          <xm:sqref>J6:J3004</xm:sqref>
        </x14:dataValidation>
        <x14:dataValidation type="list" allowBlank="1" showInputMessage="1" showErrorMessage="1" xr:uid="{3617E37D-B316-47C1-B6A9-C272C9468F02}">
          <x14:formula1>
            <xm:f>申請書!$B$64:$C$64</xm:f>
          </x14:formula1>
          <xm:sqref>H6:H3004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9E034-AA35-417D-8CE4-4522FDE009C3}">
  <sheetPr>
    <tabColor theme="3" tint="0.59999389629810485"/>
  </sheetPr>
  <dimension ref="A1:AC10009"/>
  <sheetViews>
    <sheetView topLeftCell="A3" workbookViewId="0">
      <pane xSplit="1" ySplit="3" topLeftCell="B6" activePane="bottomRight" state="frozen"/>
      <selection activeCell="A3" sqref="A3"/>
      <selection pane="topRight" activeCell="B3" sqref="B3"/>
      <selection pane="bottomLeft" activeCell="A6" sqref="A6"/>
      <selection pane="bottomRight" activeCell="B6" sqref="B6"/>
    </sheetView>
  </sheetViews>
  <sheetFormatPr defaultColWidth="0" defaultRowHeight="12" zeroHeight="1"/>
  <cols>
    <col min="1" max="1" width="6.23046875" style="171" bestFit="1" customWidth="1"/>
    <col min="2" max="2" width="6.15234375" style="115" customWidth="1"/>
    <col min="3" max="3" width="9.23046875" style="114" bestFit="1" customWidth="1"/>
    <col min="4" max="4" width="9.23046875" style="114" customWidth="1"/>
    <col min="5" max="5" width="6.15234375" style="115" customWidth="1"/>
    <col min="6" max="7" width="9.23046875" style="114" customWidth="1"/>
    <col min="8" max="8" width="6.15234375" style="115" customWidth="1"/>
    <col min="9" max="10" width="9.23046875" style="114" customWidth="1"/>
    <col min="11" max="11" width="6.15234375" style="115" customWidth="1"/>
    <col min="12" max="14" width="9.23046875" style="114" customWidth="1"/>
    <col min="15" max="15" width="3.84375" style="115" bestFit="1" customWidth="1"/>
    <col min="16" max="16" width="9.765625" style="142" bestFit="1" customWidth="1"/>
    <col min="17" max="17" width="3.84375" style="142" hidden="1" customWidth="1"/>
    <col min="18" max="18" width="9.3828125" style="142" bestFit="1" customWidth="1"/>
    <col min="19" max="19" width="7.765625" style="142" hidden="1" customWidth="1"/>
    <col min="20" max="20" width="6.3046875" style="142" bestFit="1" customWidth="1"/>
    <col min="21" max="21" width="6.3046875" style="142" hidden="1" customWidth="1"/>
    <col min="22" max="24" width="6.23046875" style="143" bestFit="1" customWidth="1"/>
    <col min="25" max="25" width="9.3828125" style="146" bestFit="1" customWidth="1"/>
    <col min="26" max="26" width="8.61328125" style="162" hidden="1" customWidth="1"/>
    <col min="27" max="27" width="10.53515625" style="142" bestFit="1" customWidth="1"/>
    <col min="28" max="28" width="27.3046875" style="142" customWidth="1"/>
    <col min="29" max="29" width="35.69140625" style="142" customWidth="1"/>
    <col min="30" max="16384" width="9.23046875" hidden="1"/>
  </cols>
  <sheetData>
    <row r="1" spans="1:29" hidden="1">
      <c r="A1" s="172"/>
      <c r="C1" s="115"/>
      <c r="D1" s="115"/>
      <c r="F1" s="115"/>
      <c r="G1" s="115"/>
      <c r="I1" s="115"/>
      <c r="J1" s="115"/>
      <c r="L1" s="115"/>
      <c r="M1" s="115"/>
      <c r="N1" s="115"/>
      <c r="P1" s="115"/>
      <c r="Q1" s="115"/>
      <c r="R1" s="115"/>
      <c r="S1" s="115"/>
      <c r="T1" s="115"/>
      <c r="U1" s="115"/>
      <c r="V1" s="115"/>
      <c r="W1" s="115"/>
      <c r="X1" s="115"/>
      <c r="Y1" s="144"/>
      <c r="Z1" s="155"/>
      <c r="AA1" s="115"/>
      <c r="AB1" s="115"/>
      <c r="AC1" s="115"/>
    </row>
    <row r="2" spans="1:29" s="113" customFormat="1" hidden="1">
      <c r="A2" s="173"/>
      <c r="B2" s="115"/>
      <c r="C2" s="115"/>
      <c r="D2" s="115"/>
      <c r="E2" s="115"/>
      <c r="F2" s="115"/>
      <c r="G2" s="115"/>
      <c r="H2" s="115"/>
      <c r="I2" s="115"/>
      <c r="J2" s="115"/>
      <c r="K2" s="115"/>
      <c r="L2" s="115"/>
      <c r="M2" s="115"/>
      <c r="N2" s="115"/>
      <c r="O2" s="115"/>
      <c r="P2" s="115"/>
      <c r="Q2" s="115"/>
      <c r="R2" s="115"/>
      <c r="S2" s="115"/>
      <c r="T2" s="115"/>
      <c r="U2" s="115"/>
      <c r="V2" s="115"/>
      <c r="W2" s="115"/>
      <c r="X2" s="115"/>
      <c r="Y2" s="144"/>
      <c r="Z2" s="155" t="s">
        <v>110</v>
      </c>
      <c r="AA2" s="115"/>
      <c r="AB2" s="115"/>
      <c r="AC2" s="115"/>
    </row>
    <row r="3" spans="1:29" ht="12.6" thickBot="1">
      <c r="A3" s="173"/>
      <c r="B3" s="115" t="s">
        <v>169</v>
      </c>
      <c r="C3" s="115"/>
      <c r="D3" s="115"/>
      <c r="F3" s="115"/>
      <c r="G3" s="115"/>
      <c r="I3" s="115"/>
      <c r="J3" s="115"/>
      <c r="L3" s="115"/>
      <c r="M3" s="115"/>
      <c r="N3" s="128" t="s">
        <v>170</v>
      </c>
      <c r="O3" s="198" t="s">
        <v>106</v>
      </c>
      <c r="P3" s="128" t="s">
        <v>106</v>
      </c>
      <c r="Q3" s="128"/>
      <c r="R3" s="128" t="s">
        <v>106</v>
      </c>
      <c r="S3" s="128"/>
      <c r="T3" s="128" t="s">
        <v>106</v>
      </c>
      <c r="U3" s="128"/>
      <c r="V3" s="128" t="s">
        <v>108</v>
      </c>
      <c r="W3" s="128" t="s">
        <v>108</v>
      </c>
      <c r="X3" s="128" t="s">
        <v>108</v>
      </c>
      <c r="Y3" s="145" t="s">
        <v>107</v>
      </c>
      <c r="Z3" s="156" t="s">
        <v>107</v>
      </c>
      <c r="AA3" s="128" t="s">
        <v>102</v>
      </c>
      <c r="AB3" s="128" t="s">
        <v>175</v>
      </c>
      <c r="AC3" s="128" t="s">
        <v>103</v>
      </c>
    </row>
    <row r="4" spans="1:29" ht="12" customHeight="1" thickTop="1">
      <c r="A4" s="174"/>
      <c r="B4" s="116" t="s">
        <v>159</v>
      </c>
      <c r="C4" s="117"/>
      <c r="D4" s="117"/>
      <c r="E4" s="117" t="s">
        <v>160</v>
      </c>
      <c r="F4" s="117"/>
      <c r="G4" s="117"/>
      <c r="H4" s="117" t="s">
        <v>161</v>
      </c>
      <c r="I4" s="117"/>
      <c r="J4" s="117"/>
      <c r="K4" s="117" t="s">
        <v>162</v>
      </c>
      <c r="L4" s="117"/>
      <c r="M4" s="117"/>
      <c r="N4" s="118"/>
      <c r="O4" s="295" t="s">
        <v>163</v>
      </c>
      <c r="P4" s="291" t="s">
        <v>101</v>
      </c>
      <c r="Q4" s="129" t="s">
        <v>154</v>
      </c>
      <c r="R4" s="291" t="s">
        <v>79</v>
      </c>
      <c r="S4" s="129" t="s">
        <v>153</v>
      </c>
      <c r="T4" s="291" t="s">
        <v>80</v>
      </c>
      <c r="U4" s="129" t="s">
        <v>152</v>
      </c>
      <c r="V4" s="297" t="s">
        <v>148</v>
      </c>
      <c r="W4" s="297" t="s">
        <v>149</v>
      </c>
      <c r="X4" s="297" t="s">
        <v>151</v>
      </c>
      <c r="Y4" s="299" t="s">
        <v>100</v>
      </c>
      <c r="Z4" s="157" t="s">
        <v>104</v>
      </c>
      <c r="AA4" s="291" t="s">
        <v>16</v>
      </c>
      <c r="AB4" s="291" t="s">
        <v>19</v>
      </c>
      <c r="AC4" s="293" t="s">
        <v>105</v>
      </c>
    </row>
    <row r="5" spans="1:29" ht="12.6" thickBot="1">
      <c r="A5" s="173" t="s">
        <v>81</v>
      </c>
      <c r="B5" s="166" t="s">
        <v>157</v>
      </c>
      <c r="C5" s="167" t="s">
        <v>158</v>
      </c>
      <c r="D5" s="167" t="s">
        <v>155</v>
      </c>
      <c r="E5" s="168" t="s">
        <v>157</v>
      </c>
      <c r="F5" s="167" t="s">
        <v>158</v>
      </c>
      <c r="G5" s="167" t="s">
        <v>155</v>
      </c>
      <c r="H5" s="168" t="s">
        <v>157</v>
      </c>
      <c r="I5" s="167" t="s">
        <v>158</v>
      </c>
      <c r="J5" s="167" t="s">
        <v>155</v>
      </c>
      <c r="K5" s="168" t="s">
        <v>157</v>
      </c>
      <c r="L5" s="167" t="s">
        <v>158</v>
      </c>
      <c r="M5" s="167" t="s">
        <v>155</v>
      </c>
      <c r="N5" s="169" t="s">
        <v>156</v>
      </c>
      <c r="O5" s="296"/>
      <c r="P5" s="292"/>
      <c r="Q5" s="130"/>
      <c r="R5" s="292"/>
      <c r="S5" s="130"/>
      <c r="T5" s="292"/>
      <c r="U5" s="130"/>
      <c r="V5" s="298"/>
      <c r="W5" s="298"/>
      <c r="X5" s="298"/>
      <c r="Y5" s="300"/>
      <c r="Z5" s="158"/>
      <c r="AA5" s="292"/>
      <c r="AB5" s="292"/>
      <c r="AC5" s="294"/>
    </row>
    <row r="6" spans="1:29" ht="12.6" thickTop="1">
      <c r="A6" s="170">
        <v>1</v>
      </c>
      <c r="B6" s="195"/>
      <c r="C6" s="163" t="str">
        <f>IF($B6="","",VLOOKUP($B6,競技者!$A$5:$I$1004,2,FALSE))</f>
        <v/>
      </c>
      <c r="D6" s="163" t="str">
        <f>IF($B6="","",_xlfn.CONCAT(VLOOKUP($B6,競技者!$A$5:$I$1004,3,FALSE),VLOOKUP($B6,競技者!$A$5:$I$1004,4,FALSE)))</f>
        <v/>
      </c>
      <c r="E6" s="133"/>
      <c r="F6" s="163" t="str">
        <f>IF($E6="","",VLOOKUP($E6,競技者!$A$5:$I$1004,2,FALSE))</f>
        <v/>
      </c>
      <c r="G6" s="163" t="str">
        <f>IF($E6="","",_xlfn.CONCAT(VLOOKUP($E6,競技者!$A$5:$I$1004,3,FALSE),VLOOKUP($E6,競技者!$A$5:$I$1004,4,FALSE)))</f>
        <v/>
      </c>
      <c r="H6" s="133"/>
      <c r="I6" s="163" t="str">
        <f>IF($H6="","",VLOOKUP($H6,競技者!$A$5:$I$1004,2,FALSE))</f>
        <v/>
      </c>
      <c r="J6" s="163" t="str">
        <f>IF($H6="","",_xlfn.CONCAT(VLOOKUP($H6,競技者!$A$5:$I$1004,3,FALSE),VLOOKUP($H6,競技者!$A$5:$I$1004,4,FALSE)))</f>
        <v/>
      </c>
      <c r="K6" s="133"/>
      <c r="L6" s="163" t="str">
        <f>IF($K6="","",VLOOKUP($K6,競技者!$A$5:$I$1004,2,FALSE))</f>
        <v/>
      </c>
      <c r="M6" s="163" t="str">
        <f>IF($K6="","",_xlfn.CONCAT(VLOOKUP($K6,競技者!$A$5:$I$1004,3,FALSE),VLOOKUP($K6,競技者!$A$5:$I$1004,4,FALSE)))</f>
        <v/>
      </c>
      <c r="N6" s="163" t="str">
        <f>IF(OR($B6="",$E6="",$H6="",$K6=""),"",SUM(VLOOKUP($B6,競技者!$A$5:$I$1004,9,FALSE),VLOOKUP($E6,競技者!$A$5:$I$1004,9,FALSE),VLOOKUP($H6,競技者!$A$5:$I$1004,9,FALSE),VLOOKUP($K6,競技者!$A$5:$I$1004,9,FALSE)))</f>
        <v/>
      </c>
      <c r="O6" s="133"/>
      <c r="P6" s="131"/>
      <c r="Q6" s="132" t="str">
        <f>IF(P6="50ｍ（長水路）","LC",IF(P6="","","SC"))</f>
        <v/>
      </c>
      <c r="R6" s="133"/>
      <c r="S6" s="133" t="str">
        <f>IF(R6="","",IF(R6="フリーリレー",6,7))</f>
        <v/>
      </c>
      <c r="T6" s="133"/>
      <c r="U6" s="133" t="str">
        <f>IF(T6="25m",1,IF(T6="50m",2,IF(T6="100m",3,IF(T6="200m",4,IF(T6="400m",5,IF(T6="800m",6,IF(T6="1500m",7,"")))))))</f>
        <v/>
      </c>
      <c r="V6" s="134"/>
      <c r="W6" s="134"/>
      <c r="X6" s="266"/>
      <c r="Y6" s="147" t="str">
        <f>IF(X6="","",IF(V6="",TEXT(W6&amp;"."&amp;X6,"00.00"),TIMEVALUE(V6&amp;":"&amp;W6&amp;"."&amp;X6)))</f>
        <v/>
      </c>
      <c r="Z6" s="159" t="str">
        <f>IF(X6="","",V6*60+W6+X6/100)</f>
        <v/>
      </c>
      <c r="AA6" s="150"/>
      <c r="AB6" s="240"/>
      <c r="AC6" s="151"/>
    </row>
    <row r="7" spans="1:29">
      <c r="A7" s="170">
        <v>2</v>
      </c>
      <c r="B7" s="196"/>
      <c r="C7" s="164" t="str">
        <f>IF($B7="","",VLOOKUP($B7,競技者!$A$5:$I$1004,2,FALSE))</f>
        <v/>
      </c>
      <c r="D7" s="164" t="str">
        <f>IF($B7="","",_xlfn.CONCAT(VLOOKUP($B7,競技者!$A$5:$I$1004,3,FALSE),VLOOKUP($B7,競技者!$A$5:$I$1004,4,FALSE)))</f>
        <v/>
      </c>
      <c r="E7" s="137"/>
      <c r="F7" s="164" t="str">
        <f>IF($E7="","",VLOOKUP($E7,競技者!$A$5:$I$1004,2,FALSE))</f>
        <v/>
      </c>
      <c r="G7" s="164" t="str">
        <f>IF($E7="","",_xlfn.CONCAT(VLOOKUP($E7,競技者!$A$5:$I$1004,3,FALSE),VLOOKUP($E7,競技者!$A$5:$I$1004,4,FALSE)))</f>
        <v/>
      </c>
      <c r="H7" s="137"/>
      <c r="I7" s="164" t="str">
        <f>IF($H7="","",VLOOKUP($H7,競技者!$A$5:$I$1004,2,FALSE))</f>
        <v/>
      </c>
      <c r="J7" s="164" t="str">
        <f>IF($H7="","",_xlfn.CONCAT(VLOOKUP($H7,競技者!$A$5:$I$1004,3,FALSE),VLOOKUP($H7,競技者!$A$5:$I$1004,4,FALSE)))</f>
        <v/>
      </c>
      <c r="K7" s="137"/>
      <c r="L7" s="164" t="str">
        <f>IF($K7="","",VLOOKUP($K7,競技者!$A$5:$I$1004,2,FALSE))</f>
        <v/>
      </c>
      <c r="M7" s="164" t="str">
        <f>IF($K7="","",_xlfn.CONCAT(VLOOKUP($K7,競技者!$A$5:$I$1004,3,FALSE),VLOOKUP($K7,競技者!$A$5:$I$1004,4,FALSE)))</f>
        <v/>
      </c>
      <c r="N7" s="164" t="str">
        <f>IF(OR($B7="",$E7="",$H7="",$K7=""),"",SUM(VLOOKUP($B7,競技者!$A$5:$I$1004,9,FALSE),VLOOKUP($E7,競技者!$A$5:$I$1004,9,FALSE),VLOOKUP($H7,競技者!$A$5:$I$1004,9,FALSE),VLOOKUP($K7,競技者!$A$5:$I$1004,9,FALSE)))</f>
        <v/>
      </c>
      <c r="O7" s="137"/>
      <c r="P7" s="135"/>
      <c r="Q7" s="136" t="str">
        <f t="shared" ref="Q7:Q70" si="0">IF(P7="50ｍ（長水路）","LC",IF(P7="","","SC"))</f>
        <v/>
      </c>
      <c r="R7" s="137"/>
      <c r="S7" s="137" t="str">
        <f t="shared" ref="S7:S70" si="1">IF(R7="","",IF(R7="フリーリレー",6,7))</f>
        <v/>
      </c>
      <c r="T7" s="137"/>
      <c r="U7" s="137" t="str">
        <f t="shared" ref="U7:U70" si="2">IF(T7="25m",1,IF(T7="50m",2,IF(T7="100m",3,IF(T7="200m",4,IF(T7="400m",5,IF(T7="800m",6,IF(T7="1500m",7,"")))))))</f>
        <v/>
      </c>
      <c r="V7" s="138"/>
      <c r="W7" s="138"/>
      <c r="X7" s="267"/>
      <c r="Y7" s="148" t="str">
        <f t="shared" ref="Y7:Y70" si="3">IF(X7="","",IF(V7="",TEXT(W7&amp;"."&amp;X7,"00.00"),TIMEVALUE(V7&amp;":"&amp;W7&amp;"."&amp;X7)))</f>
        <v/>
      </c>
      <c r="Z7" s="160" t="str">
        <f t="shared" ref="Z7:Z70" si="4">IF(X7="","",V7*60+W7+X7/100)</f>
        <v/>
      </c>
      <c r="AA7" s="152"/>
      <c r="AB7" s="241"/>
      <c r="AC7" s="153"/>
    </row>
    <row r="8" spans="1:29">
      <c r="A8" s="170">
        <v>3</v>
      </c>
      <c r="B8" s="196"/>
      <c r="C8" s="164" t="str">
        <f>IF($B8="","",VLOOKUP($B8,競技者!$A$5:$I$1004,2,FALSE))</f>
        <v/>
      </c>
      <c r="D8" s="164" t="str">
        <f>IF($B8="","",_xlfn.CONCAT(VLOOKUP($B8,競技者!$A$5:$I$1004,3,FALSE),VLOOKUP($B8,競技者!$A$5:$I$1004,4,FALSE)))</f>
        <v/>
      </c>
      <c r="E8" s="137"/>
      <c r="F8" s="164" t="str">
        <f>IF($E8="","",VLOOKUP($E8,競技者!$A$5:$I$1004,2,FALSE))</f>
        <v/>
      </c>
      <c r="G8" s="164" t="str">
        <f>IF($E8="","",_xlfn.CONCAT(VLOOKUP($E8,競技者!$A$5:$I$1004,3,FALSE),VLOOKUP($E8,競技者!$A$5:$I$1004,4,FALSE)))</f>
        <v/>
      </c>
      <c r="H8" s="137"/>
      <c r="I8" s="164" t="str">
        <f>IF($H8="","",VLOOKUP($H8,競技者!$A$5:$I$1004,2,FALSE))</f>
        <v/>
      </c>
      <c r="J8" s="164" t="str">
        <f>IF($H8="","",_xlfn.CONCAT(VLOOKUP($H8,競技者!$A$5:$I$1004,3,FALSE),VLOOKUP($H8,競技者!$A$5:$I$1004,4,FALSE)))</f>
        <v/>
      </c>
      <c r="K8" s="137"/>
      <c r="L8" s="164" t="str">
        <f>IF($K8="","",VLOOKUP($K8,競技者!$A$5:$I$1004,2,FALSE))</f>
        <v/>
      </c>
      <c r="M8" s="164" t="str">
        <f>IF($K8="","",_xlfn.CONCAT(VLOOKUP($K8,競技者!$A$5:$I$1004,3,FALSE),VLOOKUP($K8,競技者!$A$5:$I$1004,4,FALSE)))</f>
        <v/>
      </c>
      <c r="N8" s="164" t="str">
        <f>IF(OR($B8="",$E8="",$H8="",$K8=""),"",SUM(VLOOKUP($B8,競技者!$A$5:$I$1004,9,FALSE),VLOOKUP($E8,競技者!$A$5:$I$1004,9,FALSE),VLOOKUP($H8,競技者!$A$5:$I$1004,9,FALSE),VLOOKUP($K8,競技者!$A$5:$I$1004,9,FALSE)))</f>
        <v/>
      </c>
      <c r="O8" s="137"/>
      <c r="P8" s="135"/>
      <c r="Q8" s="136" t="str">
        <f t="shared" si="0"/>
        <v/>
      </c>
      <c r="R8" s="137"/>
      <c r="S8" s="137" t="str">
        <f t="shared" si="1"/>
        <v/>
      </c>
      <c r="T8" s="137"/>
      <c r="U8" s="137" t="str">
        <f t="shared" si="2"/>
        <v/>
      </c>
      <c r="V8" s="138"/>
      <c r="W8" s="138"/>
      <c r="X8" s="267"/>
      <c r="Y8" s="148" t="str">
        <f t="shared" si="3"/>
        <v/>
      </c>
      <c r="Z8" s="160" t="str">
        <f t="shared" si="4"/>
        <v/>
      </c>
      <c r="AA8" s="137"/>
      <c r="AB8" s="242"/>
      <c r="AC8" s="153"/>
    </row>
    <row r="9" spans="1:29">
      <c r="A9" s="170">
        <v>4</v>
      </c>
      <c r="B9" s="196"/>
      <c r="C9" s="164" t="str">
        <f>IF($B9="","",VLOOKUP($B9,競技者!$A$5:$I$1004,2,FALSE))</f>
        <v/>
      </c>
      <c r="D9" s="164" t="str">
        <f>IF($B9="","",_xlfn.CONCAT(VLOOKUP($B9,競技者!$A$5:$I$1004,3,FALSE),VLOOKUP($B9,競技者!$A$5:$I$1004,4,FALSE)))</f>
        <v/>
      </c>
      <c r="E9" s="137"/>
      <c r="F9" s="164" t="str">
        <f>IF($E9="","",VLOOKUP($E9,競技者!$A$5:$I$1004,2,FALSE))</f>
        <v/>
      </c>
      <c r="G9" s="164" t="str">
        <f>IF($E9="","",_xlfn.CONCAT(VLOOKUP($E9,競技者!$A$5:$I$1004,3,FALSE),VLOOKUP($E9,競技者!$A$5:$I$1004,4,FALSE)))</f>
        <v/>
      </c>
      <c r="H9" s="137"/>
      <c r="I9" s="164" t="str">
        <f>IF($H9="","",VLOOKUP($H9,競技者!$A$5:$I$1004,2,FALSE))</f>
        <v/>
      </c>
      <c r="J9" s="164" t="str">
        <f>IF($H9="","",_xlfn.CONCAT(VLOOKUP($H9,競技者!$A$5:$I$1004,3,FALSE),VLOOKUP($H9,競技者!$A$5:$I$1004,4,FALSE)))</f>
        <v/>
      </c>
      <c r="K9" s="137"/>
      <c r="L9" s="164" t="str">
        <f>IF($K9="","",VLOOKUP($K9,競技者!$A$5:$I$1004,2,FALSE))</f>
        <v/>
      </c>
      <c r="M9" s="164" t="str">
        <f>IF($K9="","",_xlfn.CONCAT(VLOOKUP($K9,競技者!$A$5:$I$1004,3,FALSE),VLOOKUP($K9,競技者!$A$5:$I$1004,4,FALSE)))</f>
        <v/>
      </c>
      <c r="N9" s="164" t="str">
        <f>IF(OR($B9="",$E9="",$H9="",$K9=""),"",SUM(VLOOKUP($B9,競技者!$A$5:$I$1004,9,FALSE),VLOOKUP($E9,競技者!$A$5:$I$1004,9,FALSE),VLOOKUP($H9,競技者!$A$5:$I$1004,9,FALSE),VLOOKUP($K9,競技者!$A$5:$I$1004,9,FALSE)))</f>
        <v/>
      </c>
      <c r="O9" s="137"/>
      <c r="P9" s="135"/>
      <c r="Q9" s="136" t="str">
        <f t="shared" si="0"/>
        <v/>
      </c>
      <c r="R9" s="137"/>
      <c r="S9" s="137" t="str">
        <f t="shared" si="1"/>
        <v/>
      </c>
      <c r="T9" s="137"/>
      <c r="U9" s="137" t="str">
        <f t="shared" si="2"/>
        <v/>
      </c>
      <c r="V9" s="138"/>
      <c r="W9" s="138"/>
      <c r="X9" s="267"/>
      <c r="Y9" s="148" t="str">
        <f t="shared" si="3"/>
        <v/>
      </c>
      <c r="Z9" s="160" t="str">
        <f t="shared" si="4"/>
        <v/>
      </c>
      <c r="AA9" s="137"/>
      <c r="AB9" s="242"/>
      <c r="AC9" s="153"/>
    </row>
    <row r="10" spans="1:29">
      <c r="A10" s="170">
        <v>5</v>
      </c>
      <c r="B10" s="196"/>
      <c r="C10" s="164" t="str">
        <f>IF($B10="","",VLOOKUP($B10,競技者!$A$5:$I$1004,2,FALSE))</f>
        <v/>
      </c>
      <c r="D10" s="164" t="str">
        <f>IF($B10="","",_xlfn.CONCAT(VLOOKUP($B10,競技者!$A$5:$I$1004,3,FALSE),VLOOKUP($B10,競技者!$A$5:$I$1004,4,FALSE)))</f>
        <v/>
      </c>
      <c r="E10" s="137"/>
      <c r="F10" s="164" t="str">
        <f>IF($E10="","",VLOOKUP($E10,競技者!$A$5:$I$1004,2,FALSE))</f>
        <v/>
      </c>
      <c r="G10" s="164" t="str">
        <f>IF($E10="","",_xlfn.CONCAT(VLOOKUP($E10,競技者!$A$5:$I$1004,3,FALSE),VLOOKUP($E10,競技者!$A$5:$I$1004,4,FALSE)))</f>
        <v/>
      </c>
      <c r="H10" s="137"/>
      <c r="I10" s="164" t="str">
        <f>IF($H10="","",VLOOKUP($H10,競技者!$A$5:$I$1004,2,FALSE))</f>
        <v/>
      </c>
      <c r="J10" s="164" t="str">
        <f>IF($H10="","",_xlfn.CONCAT(VLOOKUP($H10,競技者!$A$5:$I$1004,3,FALSE),VLOOKUP($H10,競技者!$A$5:$I$1004,4,FALSE)))</f>
        <v/>
      </c>
      <c r="K10" s="137"/>
      <c r="L10" s="164" t="str">
        <f>IF($K10="","",VLOOKUP($K10,競技者!$A$5:$I$1004,2,FALSE))</f>
        <v/>
      </c>
      <c r="M10" s="164" t="str">
        <f>IF($K10="","",_xlfn.CONCAT(VLOOKUP($K10,競技者!$A$5:$I$1004,3,FALSE),VLOOKUP($K10,競技者!$A$5:$I$1004,4,FALSE)))</f>
        <v/>
      </c>
      <c r="N10" s="164" t="str">
        <f>IF(OR($B10="",$E10="",$H10="",$K10=""),"",SUM(VLOOKUP($B10,競技者!$A$5:$I$1004,9,FALSE),VLOOKUP($E10,競技者!$A$5:$I$1004,9,FALSE),VLOOKUP($H10,競技者!$A$5:$I$1004,9,FALSE),VLOOKUP($K10,競技者!$A$5:$I$1004,9,FALSE)))</f>
        <v/>
      </c>
      <c r="O10" s="137"/>
      <c r="P10" s="135"/>
      <c r="Q10" s="136" t="str">
        <f t="shared" si="0"/>
        <v/>
      </c>
      <c r="R10" s="137"/>
      <c r="S10" s="137" t="str">
        <f t="shared" si="1"/>
        <v/>
      </c>
      <c r="T10" s="137"/>
      <c r="U10" s="137" t="str">
        <f t="shared" si="2"/>
        <v/>
      </c>
      <c r="V10" s="138"/>
      <c r="W10" s="138"/>
      <c r="X10" s="267"/>
      <c r="Y10" s="148" t="str">
        <f t="shared" si="3"/>
        <v/>
      </c>
      <c r="Z10" s="160" t="str">
        <f t="shared" si="4"/>
        <v/>
      </c>
      <c r="AA10" s="152"/>
      <c r="AB10" s="241"/>
      <c r="AC10" s="153"/>
    </row>
    <row r="11" spans="1:29">
      <c r="A11" s="170">
        <v>6</v>
      </c>
      <c r="B11" s="196"/>
      <c r="C11" s="164" t="str">
        <f>IF($B11="","",VLOOKUP($B11,競技者!$A$5:$I$1004,2,FALSE))</f>
        <v/>
      </c>
      <c r="D11" s="164" t="str">
        <f>IF($B11="","",_xlfn.CONCAT(VLOOKUP($B11,競技者!$A$5:$I$1004,3,FALSE),VLOOKUP($B11,競技者!$A$5:$I$1004,4,FALSE)))</f>
        <v/>
      </c>
      <c r="E11" s="137"/>
      <c r="F11" s="164" t="str">
        <f>IF($E11="","",VLOOKUP($E11,競技者!$A$5:$I$1004,2,FALSE))</f>
        <v/>
      </c>
      <c r="G11" s="164" t="str">
        <f>IF($E11="","",_xlfn.CONCAT(VLOOKUP($E11,競技者!$A$5:$I$1004,3,FALSE),VLOOKUP($E11,競技者!$A$5:$I$1004,4,FALSE)))</f>
        <v/>
      </c>
      <c r="H11" s="137"/>
      <c r="I11" s="164" t="str">
        <f>IF($H11="","",VLOOKUP($H11,競技者!$A$5:$I$1004,2,FALSE))</f>
        <v/>
      </c>
      <c r="J11" s="164" t="str">
        <f>IF($H11="","",_xlfn.CONCAT(VLOOKUP($H11,競技者!$A$5:$I$1004,3,FALSE),VLOOKUP($H11,競技者!$A$5:$I$1004,4,FALSE)))</f>
        <v/>
      </c>
      <c r="K11" s="137"/>
      <c r="L11" s="164" t="str">
        <f>IF($K11="","",VLOOKUP($K11,競技者!$A$5:$I$1004,2,FALSE))</f>
        <v/>
      </c>
      <c r="M11" s="164" t="str">
        <f>IF($K11="","",_xlfn.CONCAT(VLOOKUP($K11,競技者!$A$5:$I$1004,3,FALSE),VLOOKUP($K11,競技者!$A$5:$I$1004,4,FALSE)))</f>
        <v/>
      </c>
      <c r="N11" s="164" t="str">
        <f>IF(OR($B11="",$E11="",$H11="",$K11=""),"",SUM(VLOOKUP($B11,競技者!$A$5:$I$1004,9,FALSE),VLOOKUP($E11,競技者!$A$5:$I$1004,9,FALSE),VLOOKUP($H11,競技者!$A$5:$I$1004,9,FALSE),VLOOKUP($K11,競技者!$A$5:$I$1004,9,FALSE)))</f>
        <v/>
      </c>
      <c r="O11" s="137"/>
      <c r="P11" s="135"/>
      <c r="Q11" s="136" t="str">
        <f t="shared" si="0"/>
        <v/>
      </c>
      <c r="R11" s="137"/>
      <c r="S11" s="137" t="str">
        <f t="shared" si="1"/>
        <v/>
      </c>
      <c r="T11" s="137"/>
      <c r="U11" s="137" t="str">
        <f t="shared" si="2"/>
        <v/>
      </c>
      <c r="V11" s="138"/>
      <c r="W11" s="138"/>
      <c r="X11" s="267"/>
      <c r="Y11" s="148" t="str">
        <f t="shared" si="3"/>
        <v/>
      </c>
      <c r="Z11" s="160" t="str">
        <f t="shared" si="4"/>
        <v/>
      </c>
      <c r="AA11" s="137"/>
      <c r="AB11" s="242"/>
      <c r="AC11" s="153"/>
    </row>
    <row r="12" spans="1:29">
      <c r="A12" s="170">
        <v>7</v>
      </c>
      <c r="B12" s="196"/>
      <c r="C12" s="164" t="str">
        <f>IF($B12="","",VLOOKUP($B12,競技者!$A$5:$I$1004,2,FALSE))</f>
        <v/>
      </c>
      <c r="D12" s="164" t="str">
        <f>IF($B12="","",_xlfn.CONCAT(VLOOKUP($B12,競技者!$A$5:$I$1004,3,FALSE),VLOOKUP($B12,競技者!$A$5:$I$1004,4,FALSE)))</f>
        <v/>
      </c>
      <c r="E12" s="137"/>
      <c r="F12" s="164" t="str">
        <f>IF($E12="","",VLOOKUP($E12,競技者!$A$5:$I$1004,2,FALSE))</f>
        <v/>
      </c>
      <c r="G12" s="164" t="str">
        <f>IF($E12="","",_xlfn.CONCAT(VLOOKUP($E12,競技者!$A$5:$I$1004,3,FALSE),VLOOKUP($E12,競技者!$A$5:$I$1004,4,FALSE)))</f>
        <v/>
      </c>
      <c r="H12" s="137"/>
      <c r="I12" s="164" t="str">
        <f>IF($H12="","",VLOOKUP($H12,競技者!$A$5:$I$1004,2,FALSE))</f>
        <v/>
      </c>
      <c r="J12" s="164" t="str">
        <f>IF($H12="","",_xlfn.CONCAT(VLOOKUP($H12,競技者!$A$5:$I$1004,3,FALSE),VLOOKUP($H12,競技者!$A$5:$I$1004,4,FALSE)))</f>
        <v/>
      </c>
      <c r="K12" s="137"/>
      <c r="L12" s="164" t="str">
        <f>IF($K12="","",VLOOKUP($K12,競技者!$A$5:$I$1004,2,FALSE))</f>
        <v/>
      </c>
      <c r="M12" s="164" t="str">
        <f>IF($K12="","",_xlfn.CONCAT(VLOOKUP($K12,競技者!$A$5:$I$1004,3,FALSE),VLOOKUP($K12,競技者!$A$5:$I$1004,4,FALSE)))</f>
        <v/>
      </c>
      <c r="N12" s="164" t="str">
        <f>IF(OR($B12="",$E12="",$H12="",$K12=""),"",SUM(VLOOKUP($B12,競技者!$A$5:$I$1004,9,FALSE),VLOOKUP($E12,競技者!$A$5:$I$1004,9,FALSE),VLOOKUP($H12,競技者!$A$5:$I$1004,9,FALSE),VLOOKUP($K12,競技者!$A$5:$I$1004,9,FALSE)))</f>
        <v/>
      </c>
      <c r="O12" s="137"/>
      <c r="P12" s="135"/>
      <c r="Q12" s="136" t="str">
        <f t="shared" si="0"/>
        <v/>
      </c>
      <c r="R12" s="137"/>
      <c r="S12" s="137" t="str">
        <f t="shared" si="1"/>
        <v/>
      </c>
      <c r="T12" s="137"/>
      <c r="U12" s="137" t="str">
        <f t="shared" si="2"/>
        <v/>
      </c>
      <c r="V12" s="138"/>
      <c r="W12" s="138"/>
      <c r="X12" s="267"/>
      <c r="Y12" s="148" t="str">
        <f t="shared" si="3"/>
        <v/>
      </c>
      <c r="Z12" s="160" t="str">
        <f t="shared" si="4"/>
        <v/>
      </c>
      <c r="AA12" s="137"/>
      <c r="AB12" s="242"/>
      <c r="AC12" s="153"/>
    </row>
    <row r="13" spans="1:29">
      <c r="A13" s="170">
        <v>8</v>
      </c>
      <c r="B13" s="196"/>
      <c r="C13" s="164" t="str">
        <f>IF($B13="","",VLOOKUP($B13,競技者!$A$5:$I$1004,2,FALSE))</f>
        <v/>
      </c>
      <c r="D13" s="164" t="str">
        <f>IF($B13="","",_xlfn.CONCAT(VLOOKUP($B13,競技者!$A$5:$I$1004,3,FALSE),VLOOKUP($B13,競技者!$A$5:$I$1004,4,FALSE)))</f>
        <v/>
      </c>
      <c r="E13" s="137"/>
      <c r="F13" s="164" t="str">
        <f>IF($E13="","",VLOOKUP($E13,競技者!$A$5:$I$1004,2,FALSE))</f>
        <v/>
      </c>
      <c r="G13" s="164" t="str">
        <f>IF($E13="","",_xlfn.CONCAT(VLOOKUP($E13,競技者!$A$5:$I$1004,3,FALSE),VLOOKUP($E13,競技者!$A$5:$I$1004,4,FALSE)))</f>
        <v/>
      </c>
      <c r="H13" s="137"/>
      <c r="I13" s="164" t="str">
        <f>IF($H13="","",VLOOKUP($H13,競技者!$A$5:$I$1004,2,FALSE))</f>
        <v/>
      </c>
      <c r="J13" s="164" t="str">
        <f>IF($H13="","",_xlfn.CONCAT(VLOOKUP($H13,競技者!$A$5:$I$1004,3,FALSE),VLOOKUP($H13,競技者!$A$5:$I$1004,4,FALSE)))</f>
        <v/>
      </c>
      <c r="K13" s="137"/>
      <c r="L13" s="164" t="str">
        <f>IF($K13="","",VLOOKUP($K13,競技者!$A$5:$I$1004,2,FALSE))</f>
        <v/>
      </c>
      <c r="M13" s="164" t="str">
        <f>IF($K13="","",_xlfn.CONCAT(VLOOKUP($K13,競技者!$A$5:$I$1004,3,FALSE),VLOOKUP($K13,競技者!$A$5:$I$1004,4,FALSE)))</f>
        <v/>
      </c>
      <c r="N13" s="164" t="str">
        <f>IF(OR($B13="",$E13="",$H13="",$K13=""),"",SUM(VLOOKUP($B13,競技者!$A$5:$I$1004,9,FALSE),VLOOKUP($E13,競技者!$A$5:$I$1004,9,FALSE),VLOOKUP($H13,競技者!$A$5:$I$1004,9,FALSE),VLOOKUP($K13,競技者!$A$5:$I$1004,9,FALSE)))</f>
        <v/>
      </c>
      <c r="O13" s="137"/>
      <c r="P13" s="135"/>
      <c r="Q13" s="136" t="str">
        <f t="shared" si="0"/>
        <v/>
      </c>
      <c r="R13" s="137"/>
      <c r="S13" s="137" t="str">
        <f t="shared" si="1"/>
        <v/>
      </c>
      <c r="T13" s="137"/>
      <c r="U13" s="137" t="str">
        <f t="shared" si="2"/>
        <v/>
      </c>
      <c r="V13" s="138"/>
      <c r="W13" s="138"/>
      <c r="X13" s="267"/>
      <c r="Y13" s="148" t="str">
        <f t="shared" si="3"/>
        <v/>
      </c>
      <c r="Z13" s="160" t="str">
        <f t="shared" si="4"/>
        <v/>
      </c>
      <c r="AA13" s="137"/>
      <c r="AB13" s="242"/>
      <c r="AC13" s="153"/>
    </row>
    <row r="14" spans="1:29">
      <c r="A14" s="170">
        <v>9</v>
      </c>
      <c r="B14" s="196"/>
      <c r="C14" s="164" t="str">
        <f>IF($B14="","",VLOOKUP($B14,競技者!$A$5:$I$1004,2,FALSE))</f>
        <v/>
      </c>
      <c r="D14" s="164" t="str">
        <f>IF($B14="","",_xlfn.CONCAT(VLOOKUP($B14,競技者!$A$5:$I$1004,3,FALSE),VLOOKUP($B14,競技者!$A$5:$I$1004,4,FALSE)))</f>
        <v/>
      </c>
      <c r="E14" s="137"/>
      <c r="F14" s="164" t="str">
        <f>IF($E14="","",VLOOKUP($E14,競技者!$A$5:$I$1004,2,FALSE))</f>
        <v/>
      </c>
      <c r="G14" s="164" t="str">
        <f>IF($E14="","",_xlfn.CONCAT(VLOOKUP($E14,競技者!$A$5:$I$1004,3,FALSE),VLOOKUP($E14,競技者!$A$5:$I$1004,4,FALSE)))</f>
        <v/>
      </c>
      <c r="H14" s="137"/>
      <c r="I14" s="164" t="str">
        <f>IF($H14="","",VLOOKUP($H14,競技者!$A$5:$I$1004,2,FALSE))</f>
        <v/>
      </c>
      <c r="J14" s="164" t="str">
        <f>IF($H14="","",_xlfn.CONCAT(VLOOKUP($H14,競技者!$A$5:$I$1004,3,FALSE),VLOOKUP($H14,競技者!$A$5:$I$1004,4,FALSE)))</f>
        <v/>
      </c>
      <c r="K14" s="137"/>
      <c r="L14" s="164" t="str">
        <f>IF($K14="","",VLOOKUP($K14,競技者!$A$5:$I$1004,2,FALSE))</f>
        <v/>
      </c>
      <c r="M14" s="164" t="str">
        <f>IF($K14="","",_xlfn.CONCAT(VLOOKUP($K14,競技者!$A$5:$I$1004,3,FALSE),VLOOKUP($K14,競技者!$A$5:$I$1004,4,FALSE)))</f>
        <v/>
      </c>
      <c r="N14" s="164" t="str">
        <f>IF(OR($B14="",$E14="",$H14="",$K14=""),"",SUM(VLOOKUP($B14,競技者!$A$5:$I$1004,9,FALSE),VLOOKUP($E14,競技者!$A$5:$I$1004,9,FALSE),VLOOKUP($H14,競技者!$A$5:$I$1004,9,FALSE),VLOOKUP($K14,競技者!$A$5:$I$1004,9,FALSE)))</f>
        <v/>
      </c>
      <c r="O14" s="137"/>
      <c r="P14" s="135"/>
      <c r="Q14" s="136" t="str">
        <f t="shared" si="0"/>
        <v/>
      </c>
      <c r="R14" s="137"/>
      <c r="S14" s="137" t="str">
        <f t="shared" si="1"/>
        <v/>
      </c>
      <c r="T14" s="137"/>
      <c r="U14" s="137" t="str">
        <f t="shared" si="2"/>
        <v/>
      </c>
      <c r="V14" s="138"/>
      <c r="W14" s="138"/>
      <c r="X14" s="267"/>
      <c r="Y14" s="148" t="str">
        <f t="shared" si="3"/>
        <v/>
      </c>
      <c r="Z14" s="160" t="str">
        <f t="shared" si="4"/>
        <v/>
      </c>
      <c r="AA14" s="137"/>
      <c r="AB14" s="242"/>
      <c r="AC14" s="153"/>
    </row>
    <row r="15" spans="1:29">
      <c r="A15" s="170">
        <v>10</v>
      </c>
      <c r="B15" s="196"/>
      <c r="C15" s="164" t="str">
        <f>IF($B15="","",VLOOKUP($B15,競技者!$A$5:$I$1004,2,FALSE))</f>
        <v/>
      </c>
      <c r="D15" s="164" t="str">
        <f>IF($B15="","",_xlfn.CONCAT(VLOOKUP($B15,競技者!$A$5:$I$1004,3,FALSE),VLOOKUP($B15,競技者!$A$5:$I$1004,4,FALSE)))</f>
        <v/>
      </c>
      <c r="E15" s="137"/>
      <c r="F15" s="164" t="str">
        <f>IF($E15="","",VLOOKUP($E15,競技者!$A$5:$I$1004,2,FALSE))</f>
        <v/>
      </c>
      <c r="G15" s="164" t="str">
        <f>IF($E15="","",_xlfn.CONCAT(VLOOKUP($E15,競技者!$A$5:$I$1004,3,FALSE),VLOOKUP($E15,競技者!$A$5:$I$1004,4,FALSE)))</f>
        <v/>
      </c>
      <c r="H15" s="137"/>
      <c r="I15" s="164" t="str">
        <f>IF($H15="","",VLOOKUP($H15,競技者!$A$5:$I$1004,2,FALSE))</f>
        <v/>
      </c>
      <c r="J15" s="164" t="str">
        <f>IF($H15="","",_xlfn.CONCAT(VLOOKUP($H15,競技者!$A$5:$I$1004,3,FALSE),VLOOKUP($H15,競技者!$A$5:$I$1004,4,FALSE)))</f>
        <v/>
      </c>
      <c r="K15" s="137"/>
      <c r="L15" s="164" t="str">
        <f>IF($K15="","",VLOOKUP($K15,競技者!$A$5:$I$1004,2,FALSE))</f>
        <v/>
      </c>
      <c r="M15" s="164" t="str">
        <f>IF($K15="","",_xlfn.CONCAT(VLOOKUP($K15,競技者!$A$5:$I$1004,3,FALSE),VLOOKUP($K15,競技者!$A$5:$I$1004,4,FALSE)))</f>
        <v/>
      </c>
      <c r="N15" s="164" t="str">
        <f>IF(OR($B15="",$E15="",$H15="",$K15=""),"",SUM(VLOOKUP($B15,競技者!$A$5:$I$1004,9,FALSE),VLOOKUP($E15,競技者!$A$5:$I$1004,9,FALSE),VLOOKUP($H15,競技者!$A$5:$I$1004,9,FALSE),VLOOKUP($K15,競技者!$A$5:$I$1004,9,FALSE)))</f>
        <v/>
      </c>
      <c r="O15" s="137"/>
      <c r="P15" s="135"/>
      <c r="Q15" s="136" t="str">
        <f t="shared" si="0"/>
        <v/>
      </c>
      <c r="R15" s="137"/>
      <c r="S15" s="137" t="str">
        <f t="shared" si="1"/>
        <v/>
      </c>
      <c r="T15" s="137"/>
      <c r="U15" s="137" t="str">
        <f t="shared" si="2"/>
        <v/>
      </c>
      <c r="V15" s="138"/>
      <c r="W15" s="138"/>
      <c r="X15" s="267"/>
      <c r="Y15" s="148" t="str">
        <f t="shared" si="3"/>
        <v/>
      </c>
      <c r="Z15" s="160" t="str">
        <f t="shared" si="4"/>
        <v/>
      </c>
      <c r="AA15" s="137"/>
      <c r="AB15" s="242"/>
      <c r="AC15" s="153"/>
    </row>
    <row r="16" spans="1:29">
      <c r="A16" s="170">
        <v>11</v>
      </c>
      <c r="B16" s="196"/>
      <c r="C16" s="164" t="str">
        <f>IF($B16="","",VLOOKUP($B16,競技者!$A$5:$I$1004,2,FALSE))</f>
        <v/>
      </c>
      <c r="D16" s="164" t="str">
        <f>IF($B16="","",_xlfn.CONCAT(VLOOKUP($B16,競技者!$A$5:$I$1004,3,FALSE),VLOOKUP($B16,競技者!$A$5:$I$1004,4,FALSE)))</f>
        <v/>
      </c>
      <c r="E16" s="137"/>
      <c r="F16" s="164" t="str">
        <f>IF($E16="","",VLOOKUP($E16,競技者!$A$5:$I$1004,2,FALSE))</f>
        <v/>
      </c>
      <c r="G16" s="164" t="str">
        <f>IF($E16="","",_xlfn.CONCAT(VLOOKUP($E16,競技者!$A$5:$I$1004,3,FALSE),VLOOKUP($E16,競技者!$A$5:$I$1004,4,FALSE)))</f>
        <v/>
      </c>
      <c r="H16" s="137"/>
      <c r="I16" s="164" t="str">
        <f>IF($H16="","",VLOOKUP($H16,競技者!$A$5:$I$1004,2,FALSE))</f>
        <v/>
      </c>
      <c r="J16" s="164" t="str">
        <f>IF($H16="","",_xlfn.CONCAT(VLOOKUP($H16,競技者!$A$5:$I$1004,3,FALSE),VLOOKUP($H16,競技者!$A$5:$I$1004,4,FALSE)))</f>
        <v/>
      </c>
      <c r="K16" s="137"/>
      <c r="L16" s="164" t="str">
        <f>IF($K16="","",VLOOKUP($K16,競技者!$A$5:$I$1004,2,FALSE))</f>
        <v/>
      </c>
      <c r="M16" s="164" t="str">
        <f>IF($K16="","",_xlfn.CONCAT(VLOOKUP($K16,競技者!$A$5:$I$1004,3,FALSE),VLOOKUP($K16,競技者!$A$5:$I$1004,4,FALSE)))</f>
        <v/>
      </c>
      <c r="N16" s="164" t="str">
        <f>IF(OR($B16="",$E16="",$H16="",$K16=""),"",SUM(VLOOKUP($B16,競技者!$A$5:$I$1004,9,FALSE),VLOOKUP($E16,競技者!$A$5:$I$1004,9,FALSE),VLOOKUP($H16,競技者!$A$5:$I$1004,9,FALSE),VLOOKUP($K16,競技者!$A$5:$I$1004,9,FALSE)))</f>
        <v/>
      </c>
      <c r="O16" s="137"/>
      <c r="P16" s="135"/>
      <c r="Q16" s="136" t="str">
        <f t="shared" si="0"/>
        <v/>
      </c>
      <c r="R16" s="137"/>
      <c r="S16" s="137" t="str">
        <f t="shared" si="1"/>
        <v/>
      </c>
      <c r="T16" s="137"/>
      <c r="U16" s="137" t="str">
        <f t="shared" si="2"/>
        <v/>
      </c>
      <c r="V16" s="138"/>
      <c r="W16" s="138"/>
      <c r="X16" s="267"/>
      <c r="Y16" s="148" t="str">
        <f t="shared" si="3"/>
        <v/>
      </c>
      <c r="Z16" s="160" t="str">
        <f t="shared" si="4"/>
        <v/>
      </c>
      <c r="AA16" s="137"/>
      <c r="AB16" s="242"/>
      <c r="AC16" s="153"/>
    </row>
    <row r="17" spans="1:29">
      <c r="A17" s="170">
        <v>12</v>
      </c>
      <c r="B17" s="196"/>
      <c r="C17" s="164" t="str">
        <f>IF($B17="","",VLOOKUP($B17,競技者!$A$5:$I$1004,2,FALSE))</f>
        <v/>
      </c>
      <c r="D17" s="164" t="str">
        <f>IF($B17="","",_xlfn.CONCAT(VLOOKUP($B17,競技者!$A$5:$I$1004,3,FALSE),VLOOKUP($B17,競技者!$A$5:$I$1004,4,FALSE)))</f>
        <v/>
      </c>
      <c r="E17" s="137"/>
      <c r="F17" s="164" t="str">
        <f>IF($E17="","",VLOOKUP($E17,競技者!$A$5:$I$1004,2,FALSE))</f>
        <v/>
      </c>
      <c r="G17" s="164" t="str">
        <f>IF($E17="","",_xlfn.CONCAT(VLOOKUP($E17,競技者!$A$5:$I$1004,3,FALSE),VLOOKUP($E17,競技者!$A$5:$I$1004,4,FALSE)))</f>
        <v/>
      </c>
      <c r="H17" s="137"/>
      <c r="I17" s="164" t="str">
        <f>IF($H17="","",VLOOKUP($H17,競技者!$A$5:$I$1004,2,FALSE))</f>
        <v/>
      </c>
      <c r="J17" s="164" t="str">
        <f>IF($H17="","",_xlfn.CONCAT(VLOOKUP($H17,競技者!$A$5:$I$1004,3,FALSE),VLOOKUP($H17,競技者!$A$5:$I$1004,4,FALSE)))</f>
        <v/>
      </c>
      <c r="K17" s="137"/>
      <c r="L17" s="164" t="str">
        <f>IF($K17="","",VLOOKUP($K17,競技者!$A$5:$I$1004,2,FALSE))</f>
        <v/>
      </c>
      <c r="M17" s="164" t="str">
        <f>IF($K17="","",_xlfn.CONCAT(VLOOKUP($K17,競技者!$A$5:$I$1004,3,FALSE),VLOOKUP($K17,競技者!$A$5:$I$1004,4,FALSE)))</f>
        <v/>
      </c>
      <c r="N17" s="164" t="str">
        <f>IF(OR($B17="",$E17="",$H17="",$K17=""),"",SUM(VLOOKUP($B17,競技者!$A$5:$I$1004,9,FALSE),VLOOKUP($E17,競技者!$A$5:$I$1004,9,FALSE),VLOOKUP($H17,競技者!$A$5:$I$1004,9,FALSE),VLOOKUP($K17,競技者!$A$5:$I$1004,9,FALSE)))</f>
        <v/>
      </c>
      <c r="O17" s="137"/>
      <c r="P17" s="135"/>
      <c r="Q17" s="136" t="str">
        <f t="shared" si="0"/>
        <v/>
      </c>
      <c r="R17" s="137"/>
      <c r="S17" s="137" t="str">
        <f t="shared" si="1"/>
        <v/>
      </c>
      <c r="T17" s="137"/>
      <c r="U17" s="137" t="str">
        <f t="shared" si="2"/>
        <v/>
      </c>
      <c r="V17" s="138"/>
      <c r="W17" s="138"/>
      <c r="X17" s="267"/>
      <c r="Y17" s="148" t="str">
        <f t="shared" si="3"/>
        <v/>
      </c>
      <c r="Z17" s="160" t="str">
        <f t="shared" si="4"/>
        <v/>
      </c>
      <c r="AA17" s="137"/>
      <c r="AB17" s="242"/>
      <c r="AC17" s="153"/>
    </row>
    <row r="18" spans="1:29">
      <c r="A18" s="170">
        <v>13</v>
      </c>
      <c r="B18" s="196"/>
      <c r="C18" s="164" t="str">
        <f>IF($B18="","",VLOOKUP($B18,競技者!$A$5:$I$1004,2,FALSE))</f>
        <v/>
      </c>
      <c r="D18" s="164" t="str">
        <f>IF($B18="","",_xlfn.CONCAT(VLOOKUP($B18,競技者!$A$5:$I$1004,3,FALSE),VLOOKUP($B18,競技者!$A$5:$I$1004,4,FALSE)))</f>
        <v/>
      </c>
      <c r="E18" s="137"/>
      <c r="F18" s="164" t="str">
        <f>IF($E18="","",VLOOKUP($E18,競技者!$A$5:$I$1004,2,FALSE))</f>
        <v/>
      </c>
      <c r="G18" s="164" t="str">
        <f>IF($E18="","",_xlfn.CONCAT(VLOOKUP($E18,競技者!$A$5:$I$1004,3,FALSE),VLOOKUP($E18,競技者!$A$5:$I$1004,4,FALSE)))</f>
        <v/>
      </c>
      <c r="H18" s="137"/>
      <c r="I18" s="164" t="str">
        <f>IF($H18="","",VLOOKUP($H18,競技者!$A$5:$I$1004,2,FALSE))</f>
        <v/>
      </c>
      <c r="J18" s="164" t="str">
        <f>IF($H18="","",_xlfn.CONCAT(VLOOKUP($H18,競技者!$A$5:$I$1004,3,FALSE),VLOOKUP($H18,競技者!$A$5:$I$1004,4,FALSE)))</f>
        <v/>
      </c>
      <c r="K18" s="137"/>
      <c r="L18" s="164" t="str">
        <f>IF($K18="","",VLOOKUP($K18,競技者!$A$5:$I$1004,2,FALSE))</f>
        <v/>
      </c>
      <c r="M18" s="164" t="str">
        <f>IF($K18="","",_xlfn.CONCAT(VLOOKUP($K18,競技者!$A$5:$I$1004,3,FALSE),VLOOKUP($K18,競技者!$A$5:$I$1004,4,FALSE)))</f>
        <v/>
      </c>
      <c r="N18" s="164" t="str">
        <f>IF(OR($B18="",$E18="",$H18="",$K18=""),"",SUM(VLOOKUP($B18,競技者!$A$5:$I$1004,9,FALSE),VLOOKUP($E18,競技者!$A$5:$I$1004,9,FALSE),VLOOKUP($H18,競技者!$A$5:$I$1004,9,FALSE),VLOOKUP($K18,競技者!$A$5:$I$1004,9,FALSE)))</f>
        <v/>
      </c>
      <c r="O18" s="137"/>
      <c r="P18" s="135"/>
      <c r="Q18" s="136" t="str">
        <f t="shared" si="0"/>
        <v/>
      </c>
      <c r="R18" s="137"/>
      <c r="S18" s="137" t="str">
        <f t="shared" si="1"/>
        <v/>
      </c>
      <c r="T18" s="137"/>
      <c r="U18" s="137" t="str">
        <f t="shared" si="2"/>
        <v/>
      </c>
      <c r="V18" s="138"/>
      <c r="W18" s="138"/>
      <c r="X18" s="267"/>
      <c r="Y18" s="148" t="str">
        <f t="shared" si="3"/>
        <v/>
      </c>
      <c r="Z18" s="160" t="str">
        <f t="shared" si="4"/>
        <v/>
      </c>
      <c r="AA18" s="137"/>
      <c r="AB18" s="242"/>
      <c r="AC18" s="153"/>
    </row>
    <row r="19" spans="1:29">
      <c r="A19" s="170">
        <v>14</v>
      </c>
      <c r="B19" s="196"/>
      <c r="C19" s="164" t="str">
        <f>IF($B19="","",VLOOKUP($B19,競技者!$A$5:$I$1004,2,FALSE))</f>
        <v/>
      </c>
      <c r="D19" s="164" t="str">
        <f>IF($B19="","",_xlfn.CONCAT(VLOOKUP($B19,競技者!$A$5:$I$1004,3,FALSE),VLOOKUP($B19,競技者!$A$5:$I$1004,4,FALSE)))</f>
        <v/>
      </c>
      <c r="E19" s="137"/>
      <c r="F19" s="164" t="str">
        <f>IF($E19="","",VLOOKUP($E19,競技者!$A$5:$I$1004,2,FALSE))</f>
        <v/>
      </c>
      <c r="G19" s="164" t="str">
        <f>IF($E19="","",_xlfn.CONCAT(VLOOKUP($E19,競技者!$A$5:$I$1004,3,FALSE),VLOOKUP($E19,競技者!$A$5:$I$1004,4,FALSE)))</f>
        <v/>
      </c>
      <c r="H19" s="137"/>
      <c r="I19" s="164" t="str">
        <f>IF($H19="","",VLOOKUP($H19,競技者!$A$5:$I$1004,2,FALSE))</f>
        <v/>
      </c>
      <c r="J19" s="164" t="str">
        <f>IF($H19="","",_xlfn.CONCAT(VLOOKUP($H19,競技者!$A$5:$I$1004,3,FALSE),VLOOKUP($H19,競技者!$A$5:$I$1004,4,FALSE)))</f>
        <v/>
      </c>
      <c r="K19" s="137"/>
      <c r="L19" s="164" t="str">
        <f>IF($K19="","",VLOOKUP($K19,競技者!$A$5:$I$1004,2,FALSE))</f>
        <v/>
      </c>
      <c r="M19" s="164" t="str">
        <f>IF($K19="","",_xlfn.CONCAT(VLOOKUP($K19,競技者!$A$5:$I$1004,3,FALSE),VLOOKUP($K19,競技者!$A$5:$I$1004,4,FALSE)))</f>
        <v/>
      </c>
      <c r="N19" s="164" t="str">
        <f>IF(OR($B19="",$E19="",$H19="",$K19=""),"",SUM(VLOOKUP($B19,競技者!$A$5:$I$1004,9,FALSE),VLOOKUP($E19,競技者!$A$5:$I$1004,9,FALSE),VLOOKUP($H19,競技者!$A$5:$I$1004,9,FALSE),VLOOKUP($K19,競技者!$A$5:$I$1004,9,FALSE)))</f>
        <v/>
      </c>
      <c r="O19" s="137"/>
      <c r="P19" s="135"/>
      <c r="Q19" s="136" t="str">
        <f t="shared" si="0"/>
        <v/>
      </c>
      <c r="R19" s="137"/>
      <c r="S19" s="137" t="str">
        <f t="shared" si="1"/>
        <v/>
      </c>
      <c r="T19" s="137"/>
      <c r="U19" s="137" t="str">
        <f t="shared" si="2"/>
        <v/>
      </c>
      <c r="V19" s="138"/>
      <c r="W19" s="138"/>
      <c r="X19" s="267"/>
      <c r="Y19" s="148" t="str">
        <f t="shared" si="3"/>
        <v/>
      </c>
      <c r="Z19" s="160" t="str">
        <f t="shared" si="4"/>
        <v/>
      </c>
      <c r="AA19" s="137"/>
      <c r="AB19" s="242"/>
      <c r="AC19" s="153"/>
    </row>
    <row r="20" spans="1:29">
      <c r="A20" s="170">
        <v>15</v>
      </c>
      <c r="B20" s="196"/>
      <c r="C20" s="164" t="str">
        <f>IF($B20="","",VLOOKUP($B20,競技者!$A$5:$I$1004,2,FALSE))</f>
        <v/>
      </c>
      <c r="D20" s="164" t="str">
        <f>IF($B20="","",_xlfn.CONCAT(VLOOKUP($B20,競技者!$A$5:$I$1004,3,FALSE),VLOOKUP($B20,競技者!$A$5:$I$1004,4,FALSE)))</f>
        <v/>
      </c>
      <c r="E20" s="137"/>
      <c r="F20" s="164" t="str">
        <f>IF($E20="","",VLOOKUP($E20,競技者!$A$5:$I$1004,2,FALSE))</f>
        <v/>
      </c>
      <c r="G20" s="164" t="str">
        <f>IF($E20="","",_xlfn.CONCAT(VLOOKUP($E20,競技者!$A$5:$I$1004,3,FALSE),VLOOKUP($E20,競技者!$A$5:$I$1004,4,FALSE)))</f>
        <v/>
      </c>
      <c r="H20" s="137"/>
      <c r="I20" s="164" t="str">
        <f>IF($H20="","",VLOOKUP($H20,競技者!$A$5:$I$1004,2,FALSE))</f>
        <v/>
      </c>
      <c r="J20" s="164" t="str">
        <f>IF($H20="","",_xlfn.CONCAT(VLOOKUP($H20,競技者!$A$5:$I$1004,3,FALSE),VLOOKUP($H20,競技者!$A$5:$I$1004,4,FALSE)))</f>
        <v/>
      </c>
      <c r="K20" s="137"/>
      <c r="L20" s="164" t="str">
        <f>IF($K20="","",VLOOKUP($K20,競技者!$A$5:$I$1004,2,FALSE))</f>
        <v/>
      </c>
      <c r="M20" s="164" t="str">
        <f>IF($K20="","",_xlfn.CONCAT(VLOOKUP($K20,競技者!$A$5:$I$1004,3,FALSE),VLOOKUP($K20,競技者!$A$5:$I$1004,4,FALSE)))</f>
        <v/>
      </c>
      <c r="N20" s="164" t="str">
        <f>IF(OR($B20="",$E20="",$H20="",$K20=""),"",SUM(VLOOKUP($B20,競技者!$A$5:$I$1004,9,FALSE),VLOOKUP($E20,競技者!$A$5:$I$1004,9,FALSE),VLOOKUP($H20,競技者!$A$5:$I$1004,9,FALSE),VLOOKUP($K20,競技者!$A$5:$I$1004,9,FALSE)))</f>
        <v/>
      </c>
      <c r="O20" s="137"/>
      <c r="P20" s="135"/>
      <c r="Q20" s="136" t="str">
        <f t="shared" si="0"/>
        <v/>
      </c>
      <c r="R20" s="137"/>
      <c r="S20" s="137" t="str">
        <f t="shared" si="1"/>
        <v/>
      </c>
      <c r="T20" s="137"/>
      <c r="U20" s="137" t="str">
        <f t="shared" si="2"/>
        <v/>
      </c>
      <c r="V20" s="138"/>
      <c r="W20" s="138"/>
      <c r="X20" s="267"/>
      <c r="Y20" s="148" t="str">
        <f t="shared" si="3"/>
        <v/>
      </c>
      <c r="Z20" s="160" t="str">
        <f t="shared" si="4"/>
        <v/>
      </c>
      <c r="AA20" s="137"/>
      <c r="AB20" s="242"/>
      <c r="AC20" s="153"/>
    </row>
    <row r="21" spans="1:29">
      <c r="A21" s="170">
        <v>16</v>
      </c>
      <c r="B21" s="196"/>
      <c r="C21" s="164" t="str">
        <f>IF($B21="","",VLOOKUP($B21,競技者!$A$5:$I$1004,2,FALSE))</f>
        <v/>
      </c>
      <c r="D21" s="164" t="str">
        <f>IF($B21="","",_xlfn.CONCAT(VLOOKUP($B21,競技者!$A$5:$I$1004,3,FALSE),VLOOKUP($B21,競技者!$A$5:$I$1004,4,FALSE)))</f>
        <v/>
      </c>
      <c r="E21" s="137"/>
      <c r="F21" s="164" t="str">
        <f>IF($E21="","",VLOOKUP($E21,競技者!$A$5:$I$1004,2,FALSE))</f>
        <v/>
      </c>
      <c r="G21" s="164" t="str">
        <f>IF($E21="","",_xlfn.CONCAT(VLOOKUP($E21,競技者!$A$5:$I$1004,3,FALSE),VLOOKUP($E21,競技者!$A$5:$I$1004,4,FALSE)))</f>
        <v/>
      </c>
      <c r="H21" s="137"/>
      <c r="I21" s="164" t="str">
        <f>IF($H21="","",VLOOKUP($H21,競技者!$A$5:$I$1004,2,FALSE))</f>
        <v/>
      </c>
      <c r="J21" s="164" t="str">
        <f>IF($H21="","",_xlfn.CONCAT(VLOOKUP($H21,競技者!$A$5:$I$1004,3,FALSE),VLOOKUP($H21,競技者!$A$5:$I$1004,4,FALSE)))</f>
        <v/>
      </c>
      <c r="K21" s="137"/>
      <c r="L21" s="164" t="str">
        <f>IF($K21="","",VLOOKUP($K21,競技者!$A$5:$I$1004,2,FALSE))</f>
        <v/>
      </c>
      <c r="M21" s="164" t="str">
        <f>IF($K21="","",_xlfn.CONCAT(VLOOKUP($K21,競技者!$A$5:$I$1004,3,FALSE),VLOOKUP($K21,競技者!$A$5:$I$1004,4,FALSE)))</f>
        <v/>
      </c>
      <c r="N21" s="164" t="str">
        <f>IF(OR($B21="",$E21="",$H21="",$K21=""),"",SUM(VLOOKUP($B21,競技者!$A$5:$I$1004,9,FALSE),VLOOKUP($E21,競技者!$A$5:$I$1004,9,FALSE),VLOOKUP($H21,競技者!$A$5:$I$1004,9,FALSE),VLOOKUP($K21,競技者!$A$5:$I$1004,9,FALSE)))</f>
        <v/>
      </c>
      <c r="O21" s="137"/>
      <c r="P21" s="135"/>
      <c r="Q21" s="136" t="str">
        <f t="shared" si="0"/>
        <v/>
      </c>
      <c r="R21" s="137"/>
      <c r="S21" s="137" t="str">
        <f t="shared" si="1"/>
        <v/>
      </c>
      <c r="T21" s="137"/>
      <c r="U21" s="137" t="str">
        <f t="shared" si="2"/>
        <v/>
      </c>
      <c r="V21" s="138"/>
      <c r="W21" s="138"/>
      <c r="X21" s="267"/>
      <c r="Y21" s="148" t="str">
        <f t="shared" si="3"/>
        <v/>
      </c>
      <c r="Z21" s="160" t="str">
        <f t="shared" si="4"/>
        <v/>
      </c>
      <c r="AA21" s="137"/>
      <c r="AB21" s="242"/>
      <c r="AC21" s="153"/>
    </row>
    <row r="22" spans="1:29">
      <c r="A22" s="170">
        <v>17</v>
      </c>
      <c r="B22" s="196"/>
      <c r="C22" s="164" t="str">
        <f>IF($B22="","",VLOOKUP($B22,競技者!$A$5:$I$1004,2,FALSE))</f>
        <v/>
      </c>
      <c r="D22" s="164" t="str">
        <f>IF($B22="","",_xlfn.CONCAT(VLOOKUP($B22,競技者!$A$5:$I$1004,3,FALSE),VLOOKUP($B22,競技者!$A$5:$I$1004,4,FALSE)))</f>
        <v/>
      </c>
      <c r="E22" s="137"/>
      <c r="F22" s="164" t="str">
        <f>IF($E22="","",VLOOKUP($E22,競技者!$A$5:$I$1004,2,FALSE))</f>
        <v/>
      </c>
      <c r="G22" s="164" t="str">
        <f>IF($E22="","",_xlfn.CONCAT(VLOOKUP($E22,競技者!$A$5:$I$1004,3,FALSE),VLOOKUP($E22,競技者!$A$5:$I$1004,4,FALSE)))</f>
        <v/>
      </c>
      <c r="H22" s="137"/>
      <c r="I22" s="164" t="str">
        <f>IF($H22="","",VLOOKUP($H22,競技者!$A$5:$I$1004,2,FALSE))</f>
        <v/>
      </c>
      <c r="J22" s="164" t="str">
        <f>IF($H22="","",_xlfn.CONCAT(VLOOKUP($H22,競技者!$A$5:$I$1004,3,FALSE),VLOOKUP($H22,競技者!$A$5:$I$1004,4,FALSE)))</f>
        <v/>
      </c>
      <c r="K22" s="137"/>
      <c r="L22" s="164" t="str">
        <f>IF($K22="","",VLOOKUP($K22,競技者!$A$5:$I$1004,2,FALSE))</f>
        <v/>
      </c>
      <c r="M22" s="164" t="str">
        <f>IF($K22="","",_xlfn.CONCAT(VLOOKUP($K22,競技者!$A$5:$I$1004,3,FALSE),VLOOKUP($K22,競技者!$A$5:$I$1004,4,FALSE)))</f>
        <v/>
      </c>
      <c r="N22" s="164" t="str">
        <f>IF(OR($B22="",$E22="",$H22="",$K22=""),"",SUM(VLOOKUP($B22,競技者!$A$5:$I$1004,9,FALSE),VLOOKUP($E22,競技者!$A$5:$I$1004,9,FALSE),VLOOKUP($H22,競技者!$A$5:$I$1004,9,FALSE),VLOOKUP($K22,競技者!$A$5:$I$1004,9,FALSE)))</f>
        <v/>
      </c>
      <c r="O22" s="137"/>
      <c r="P22" s="135"/>
      <c r="Q22" s="136" t="str">
        <f t="shared" si="0"/>
        <v/>
      </c>
      <c r="R22" s="137"/>
      <c r="S22" s="137" t="str">
        <f t="shared" si="1"/>
        <v/>
      </c>
      <c r="T22" s="137"/>
      <c r="U22" s="137" t="str">
        <f t="shared" si="2"/>
        <v/>
      </c>
      <c r="V22" s="138"/>
      <c r="W22" s="138"/>
      <c r="X22" s="267"/>
      <c r="Y22" s="148" t="str">
        <f t="shared" si="3"/>
        <v/>
      </c>
      <c r="Z22" s="160" t="str">
        <f t="shared" si="4"/>
        <v/>
      </c>
      <c r="AA22" s="137"/>
      <c r="AB22" s="242"/>
      <c r="AC22" s="153"/>
    </row>
    <row r="23" spans="1:29">
      <c r="A23" s="170">
        <v>18</v>
      </c>
      <c r="B23" s="196"/>
      <c r="C23" s="164" t="str">
        <f>IF($B23="","",VLOOKUP($B23,競技者!$A$5:$I$1004,2,FALSE))</f>
        <v/>
      </c>
      <c r="D23" s="164" t="str">
        <f>IF($B23="","",_xlfn.CONCAT(VLOOKUP($B23,競技者!$A$5:$I$1004,3,FALSE),VLOOKUP($B23,競技者!$A$5:$I$1004,4,FALSE)))</f>
        <v/>
      </c>
      <c r="E23" s="137"/>
      <c r="F23" s="164" t="str">
        <f>IF($E23="","",VLOOKUP($E23,競技者!$A$5:$I$1004,2,FALSE))</f>
        <v/>
      </c>
      <c r="G23" s="164" t="str">
        <f>IF($E23="","",_xlfn.CONCAT(VLOOKUP($E23,競技者!$A$5:$I$1004,3,FALSE),VLOOKUP($E23,競技者!$A$5:$I$1004,4,FALSE)))</f>
        <v/>
      </c>
      <c r="H23" s="137"/>
      <c r="I23" s="164" t="str">
        <f>IF($H23="","",VLOOKUP($H23,競技者!$A$5:$I$1004,2,FALSE))</f>
        <v/>
      </c>
      <c r="J23" s="164" t="str">
        <f>IF($H23="","",_xlfn.CONCAT(VLOOKUP($H23,競技者!$A$5:$I$1004,3,FALSE),VLOOKUP($H23,競技者!$A$5:$I$1004,4,FALSE)))</f>
        <v/>
      </c>
      <c r="K23" s="137"/>
      <c r="L23" s="164" t="str">
        <f>IF($K23="","",VLOOKUP($K23,競技者!$A$5:$I$1004,2,FALSE))</f>
        <v/>
      </c>
      <c r="M23" s="164" t="str">
        <f>IF($K23="","",_xlfn.CONCAT(VLOOKUP($K23,競技者!$A$5:$I$1004,3,FALSE),VLOOKUP($K23,競技者!$A$5:$I$1004,4,FALSE)))</f>
        <v/>
      </c>
      <c r="N23" s="164" t="str">
        <f>IF(OR($B23="",$E23="",$H23="",$K23=""),"",SUM(VLOOKUP($B23,競技者!$A$5:$I$1004,9,FALSE),VLOOKUP($E23,競技者!$A$5:$I$1004,9,FALSE),VLOOKUP($H23,競技者!$A$5:$I$1004,9,FALSE),VLOOKUP($K23,競技者!$A$5:$I$1004,9,FALSE)))</f>
        <v/>
      </c>
      <c r="O23" s="137"/>
      <c r="P23" s="135"/>
      <c r="Q23" s="136" t="str">
        <f t="shared" si="0"/>
        <v/>
      </c>
      <c r="R23" s="137"/>
      <c r="S23" s="137" t="str">
        <f t="shared" si="1"/>
        <v/>
      </c>
      <c r="T23" s="137"/>
      <c r="U23" s="137" t="str">
        <f t="shared" si="2"/>
        <v/>
      </c>
      <c r="V23" s="138"/>
      <c r="W23" s="138"/>
      <c r="X23" s="267"/>
      <c r="Y23" s="148" t="str">
        <f t="shared" si="3"/>
        <v/>
      </c>
      <c r="Z23" s="160" t="str">
        <f t="shared" si="4"/>
        <v/>
      </c>
      <c r="AA23" s="137"/>
      <c r="AB23" s="242"/>
      <c r="AC23" s="153"/>
    </row>
    <row r="24" spans="1:29">
      <c r="A24" s="170">
        <v>19</v>
      </c>
      <c r="B24" s="196"/>
      <c r="C24" s="164" t="str">
        <f>IF($B24="","",VLOOKUP($B24,競技者!$A$5:$I$1004,2,FALSE))</f>
        <v/>
      </c>
      <c r="D24" s="164" t="str">
        <f>IF($B24="","",_xlfn.CONCAT(VLOOKUP($B24,競技者!$A$5:$I$1004,3,FALSE),VLOOKUP($B24,競技者!$A$5:$I$1004,4,FALSE)))</f>
        <v/>
      </c>
      <c r="E24" s="137"/>
      <c r="F24" s="164" t="str">
        <f>IF($E24="","",VLOOKUP($E24,競技者!$A$5:$I$1004,2,FALSE))</f>
        <v/>
      </c>
      <c r="G24" s="164" t="str">
        <f>IF($E24="","",_xlfn.CONCAT(VLOOKUP($E24,競技者!$A$5:$I$1004,3,FALSE),VLOOKUP($E24,競技者!$A$5:$I$1004,4,FALSE)))</f>
        <v/>
      </c>
      <c r="H24" s="137"/>
      <c r="I24" s="164" t="str">
        <f>IF($H24="","",VLOOKUP($H24,競技者!$A$5:$I$1004,2,FALSE))</f>
        <v/>
      </c>
      <c r="J24" s="164" t="str">
        <f>IF($H24="","",_xlfn.CONCAT(VLOOKUP($H24,競技者!$A$5:$I$1004,3,FALSE),VLOOKUP($H24,競技者!$A$5:$I$1004,4,FALSE)))</f>
        <v/>
      </c>
      <c r="K24" s="137"/>
      <c r="L24" s="164" t="str">
        <f>IF($K24="","",VLOOKUP($K24,競技者!$A$5:$I$1004,2,FALSE))</f>
        <v/>
      </c>
      <c r="M24" s="164" t="str">
        <f>IF($K24="","",_xlfn.CONCAT(VLOOKUP($K24,競技者!$A$5:$I$1004,3,FALSE),VLOOKUP($K24,競技者!$A$5:$I$1004,4,FALSE)))</f>
        <v/>
      </c>
      <c r="N24" s="164" t="str">
        <f>IF(OR($B24="",$E24="",$H24="",$K24=""),"",SUM(VLOOKUP($B24,競技者!$A$5:$I$1004,9,FALSE),VLOOKUP($E24,競技者!$A$5:$I$1004,9,FALSE),VLOOKUP($H24,競技者!$A$5:$I$1004,9,FALSE),VLOOKUP($K24,競技者!$A$5:$I$1004,9,FALSE)))</f>
        <v/>
      </c>
      <c r="O24" s="137"/>
      <c r="P24" s="135"/>
      <c r="Q24" s="136" t="str">
        <f t="shared" si="0"/>
        <v/>
      </c>
      <c r="R24" s="137"/>
      <c r="S24" s="137" t="str">
        <f t="shared" si="1"/>
        <v/>
      </c>
      <c r="T24" s="137"/>
      <c r="U24" s="137" t="str">
        <f t="shared" si="2"/>
        <v/>
      </c>
      <c r="V24" s="138"/>
      <c r="W24" s="138"/>
      <c r="X24" s="267"/>
      <c r="Y24" s="148" t="str">
        <f t="shared" si="3"/>
        <v/>
      </c>
      <c r="Z24" s="160" t="str">
        <f t="shared" si="4"/>
        <v/>
      </c>
      <c r="AA24" s="137"/>
      <c r="AB24" s="242"/>
      <c r="AC24" s="153"/>
    </row>
    <row r="25" spans="1:29">
      <c r="A25" s="170">
        <v>20</v>
      </c>
      <c r="B25" s="196"/>
      <c r="C25" s="164" t="str">
        <f>IF($B25="","",VLOOKUP($B25,競技者!$A$5:$I$1004,2,FALSE))</f>
        <v/>
      </c>
      <c r="D25" s="164" t="str">
        <f>IF($B25="","",_xlfn.CONCAT(VLOOKUP($B25,競技者!$A$5:$I$1004,3,FALSE),VLOOKUP($B25,競技者!$A$5:$I$1004,4,FALSE)))</f>
        <v/>
      </c>
      <c r="E25" s="137"/>
      <c r="F25" s="164" t="str">
        <f>IF($E25="","",VLOOKUP($E25,競技者!$A$5:$I$1004,2,FALSE))</f>
        <v/>
      </c>
      <c r="G25" s="164" t="str">
        <f>IF($E25="","",_xlfn.CONCAT(VLOOKUP($E25,競技者!$A$5:$I$1004,3,FALSE),VLOOKUP($E25,競技者!$A$5:$I$1004,4,FALSE)))</f>
        <v/>
      </c>
      <c r="H25" s="137"/>
      <c r="I25" s="164" t="str">
        <f>IF($H25="","",VLOOKUP($H25,競技者!$A$5:$I$1004,2,FALSE))</f>
        <v/>
      </c>
      <c r="J25" s="164" t="str">
        <f>IF($H25="","",_xlfn.CONCAT(VLOOKUP($H25,競技者!$A$5:$I$1004,3,FALSE),VLOOKUP($H25,競技者!$A$5:$I$1004,4,FALSE)))</f>
        <v/>
      </c>
      <c r="K25" s="137"/>
      <c r="L25" s="164" t="str">
        <f>IF($K25="","",VLOOKUP($K25,競技者!$A$5:$I$1004,2,FALSE))</f>
        <v/>
      </c>
      <c r="M25" s="164" t="str">
        <f>IF($K25="","",_xlfn.CONCAT(VLOOKUP($K25,競技者!$A$5:$I$1004,3,FALSE),VLOOKUP($K25,競技者!$A$5:$I$1004,4,FALSE)))</f>
        <v/>
      </c>
      <c r="N25" s="164" t="str">
        <f>IF(OR($B25="",$E25="",$H25="",$K25=""),"",SUM(VLOOKUP($B25,競技者!$A$5:$I$1004,9,FALSE),VLOOKUP($E25,競技者!$A$5:$I$1004,9,FALSE),VLOOKUP($H25,競技者!$A$5:$I$1004,9,FALSE),VLOOKUP($K25,競技者!$A$5:$I$1004,9,FALSE)))</f>
        <v/>
      </c>
      <c r="O25" s="137"/>
      <c r="P25" s="135"/>
      <c r="Q25" s="136" t="str">
        <f t="shared" si="0"/>
        <v/>
      </c>
      <c r="R25" s="137"/>
      <c r="S25" s="137" t="str">
        <f t="shared" si="1"/>
        <v/>
      </c>
      <c r="T25" s="137"/>
      <c r="U25" s="137" t="str">
        <f t="shared" si="2"/>
        <v/>
      </c>
      <c r="V25" s="138"/>
      <c r="W25" s="138"/>
      <c r="X25" s="267"/>
      <c r="Y25" s="148" t="str">
        <f t="shared" si="3"/>
        <v/>
      </c>
      <c r="Z25" s="160" t="str">
        <f t="shared" si="4"/>
        <v/>
      </c>
      <c r="AA25" s="137"/>
      <c r="AB25" s="242"/>
      <c r="AC25" s="153"/>
    </row>
    <row r="26" spans="1:29">
      <c r="A26" s="170">
        <v>21</v>
      </c>
      <c r="B26" s="196"/>
      <c r="C26" s="164" t="str">
        <f>IF($B26="","",VLOOKUP($B26,競技者!$A$5:$I$1004,2,FALSE))</f>
        <v/>
      </c>
      <c r="D26" s="164" t="str">
        <f>IF($B26="","",_xlfn.CONCAT(VLOOKUP($B26,競技者!$A$5:$I$1004,3,FALSE),VLOOKUP($B26,競技者!$A$5:$I$1004,4,FALSE)))</f>
        <v/>
      </c>
      <c r="E26" s="137"/>
      <c r="F26" s="164" t="str">
        <f>IF($E26="","",VLOOKUP($E26,競技者!$A$5:$I$1004,2,FALSE))</f>
        <v/>
      </c>
      <c r="G26" s="164" t="str">
        <f>IF($E26="","",_xlfn.CONCAT(VLOOKUP($E26,競技者!$A$5:$I$1004,3,FALSE),VLOOKUP($E26,競技者!$A$5:$I$1004,4,FALSE)))</f>
        <v/>
      </c>
      <c r="H26" s="137"/>
      <c r="I26" s="164" t="str">
        <f>IF($H26="","",VLOOKUP($H26,競技者!$A$5:$I$1004,2,FALSE))</f>
        <v/>
      </c>
      <c r="J26" s="164" t="str">
        <f>IF($H26="","",_xlfn.CONCAT(VLOOKUP($H26,競技者!$A$5:$I$1004,3,FALSE),VLOOKUP($H26,競技者!$A$5:$I$1004,4,FALSE)))</f>
        <v/>
      </c>
      <c r="K26" s="137"/>
      <c r="L26" s="164" t="str">
        <f>IF($K26="","",VLOOKUP($K26,競技者!$A$5:$I$1004,2,FALSE))</f>
        <v/>
      </c>
      <c r="M26" s="164" t="str">
        <f>IF($K26="","",_xlfn.CONCAT(VLOOKUP($K26,競技者!$A$5:$I$1004,3,FALSE),VLOOKUP($K26,競技者!$A$5:$I$1004,4,FALSE)))</f>
        <v/>
      </c>
      <c r="N26" s="164" t="str">
        <f>IF(OR($B26="",$E26="",$H26="",$K26=""),"",SUM(VLOOKUP($B26,競技者!$A$5:$I$1004,9,FALSE),VLOOKUP($E26,競技者!$A$5:$I$1004,9,FALSE),VLOOKUP($H26,競技者!$A$5:$I$1004,9,FALSE),VLOOKUP($K26,競技者!$A$5:$I$1004,9,FALSE)))</f>
        <v/>
      </c>
      <c r="O26" s="137"/>
      <c r="P26" s="135"/>
      <c r="Q26" s="136" t="str">
        <f t="shared" si="0"/>
        <v/>
      </c>
      <c r="R26" s="137"/>
      <c r="S26" s="137" t="str">
        <f t="shared" si="1"/>
        <v/>
      </c>
      <c r="T26" s="137"/>
      <c r="U26" s="137" t="str">
        <f t="shared" si="2"/>
        <v/>
      </c>
      <c r="V26" s="138"/>
      <c r="W26" s="138"/>
      <c r="X26" s="267"/>
      <c r="Y26" s="148" t="str">
        <f t="shared" si="3"/>
        <v/>
      </c>
      <c r="Z26" s="160" t="str">
        <f t="shared" si="4"/>
        <v/>
      </c>
      <c r="AA26" s="137"/>
      <c r="AB26" s="242"/>
      <c r="AC26" s="153"/>
    </row>
    <row r="27" spans="1:29">
      <c r="A27" s="170">
        <v>22</v>
      </c>
      <c r="B27" s="196"/>
      <c r="C27" s="164" t="str">
        <f>IF($B27="","",VLOOKUP($B27,競技者!$A$5:$I$1004,2,FALSE))</f>
        <v/>
      </c>
      <c r="D27" s="164" t="str">
        <f>IF($B27="","",_xlfn.CONCAT(VLOOKUP($B27,競技者!$A$5:$I$1004,3,FALSE),VLOOKUP($B27,競技者!$A$5:$I$1004,4,FALSE)))</f>
        <v/>
      </c>
      <c r="E27" s="137"/>
      <c r="F27" s="164" t="str">
        <f>IF($E27="","",VLOOKUP($E27,競技者!$A$5:$I$1004,2,FALSE))</f>
        <v/>
      </c>
      <c r="G27" s="164" t="str">
        <f>IF($E27="","",_xlfn.CONCAT(VLOOKUP($E27,競技者!$A$5:$I$1004,3,FALSE),VLOOKUP($E27,競技者!$A$5:$I$1004,4,FALSE)))</f>
        <v/>
      </c>
      <c r="H27" s="137"/>
      <c r="I27" s="164" t="str">
        <f>IF($H27="","",VLOOKUP($H27,競技者!$A$5:$I$1004,2,FALSE))</f>
        <v/>
      </c>
      <c r="J27" s="164" t="str">
        <f>IF($H27="","",_xlfn.CONCAT(VLOOKUP($H27,競技者!$A$5:$I$1004,3,FALSE),VLOOKUP($H27,競技者!$A$5:$I$1004,4,FALSE)))</f>
        <v/>
      </c>
      <c r="K27" s="137"/>
      <c r="L27" s="164" t="str">
        <f>IF($K27="","",VLOOKUP($K27,競技者!$A$5:$I$1004,2,FALSE))</f>
        <v/>
      </c>
      <c r="M27" s="164" t="str">
        <f>IF($K27="","",_xlfn.CONCAT(VLOOKUP($K27,競技者!$A$5:$I$1004,3,FALSE),VLOOKUP($K27,競技者!$A$5:$I$1004,4,FALSE)))</f>
        <v/>
      </c>
      <c r="N27" s="164" t="str">
        <f>IF(OR($B27="",$E27="",$H27="",$K27=""),"",SUM(VLOOKUP($B27,競技者!$A$5:$I$1004,9,FALSE),VLOOKUP($E27,競技者!$A$5:$I$1004,9,FALSE),VLOOKUP($H27,競技者!$A$5:$I$1004,9,FALSE),VLOOKUP($K27,競技者!$A$5:$I$1004,9,FALSE)))</f>
        <v/>
      </c>
      <c r="O27" s="137"/>
      <c r="P27" s="135"/>
      <c r="Q27" s="136" t="str">
        <f t="shared" si="0"/>
        <v/>
      </c>
      <c r="R27" s="137"/>
      <c r="S27" s="137" t="str">
        <f t="shared" si="1"/>
        <v/>
      </c>
      <c r="T27" s="137"/>
      <c r="U27" s="137" t="str">
        <f t="shared" si="2"/>
        <v/>
      </c>
      <c r="V27" s="138"/>
      <c r="W27" s="138"/>
      <c r="X27" s="267"/>
      <c r="Y27" s="148" t="str">
        <f t="shared" si="3"/>
        <v/>
      </c>
      <c r="Z27" s="160" t="str">
        <f t="shared" si="4"/>
        <v/>
      </c>
      <c r="AA27" s="137"/>
      <c r="AB27" s="242"/>
      <c r="AC27" s="153"/>
    </row>
    <row r="28" spans="1:29">
      <c r="A28" s="170">
        <v>23</v>
      </c>
      <c r="B28" s="196"/>
      <c r="C28" s="164" t="str">
        <f>IF($B28="","",VLOOKUP($B28,競技者!$A$5:$I$1004,2,FALSE))</f>
        <v/>
      </c>
      <c r="D28" s="164" t="str">
        <f>IF($B28="","",_xlfn.CONCAT(VLOOKUP($B28,競技者!$A$5:$I$1004,3,FALSE),VLOOKUP($B28,競技者!$A$5:$I$1004,4,FALSE)))</f>
        <v/>
      </c>
      <c r="E28" s="137"/>
      <c r="F28" s="164" t="str">
        <f>IF($E28="","",VLOOKUP($E28,競技者!$A$5:$I$1004,2,FALSE))</f>
        <v/>
      </c>
      <c r="G28" s="164" t="str">
        <f>IF($E28="","",_xlfn.CONCAT(VLOOKUP($E28,競技者!$A$5:$I$1004,3,FALSE),VLOOKUP($E28,競技者!$A$5:$I$1004,4,FALSE)))</f>
        <v/>
      </c>
      <c r="H28" s="137"/>
      <c r="I28" s="164" t="str">
        <f>IF($H28="","",VLOOKUP($H28,競技者!$A$5:$I$1004,2,FALSE))</f>
        <v/>
      </c>
      <c r="J28" s="164" t="str">
        <f>IF($H28="","",_xlfn.CONCAT(VLOOKUP($H28,競技者!$A$5:$I$1004,3,FALSE),VLOOKUP($H28,競技者!$A$5:$I$1004,4,FALSE)))</f>
        <v/>
      </c>
      <c r="K28" s="137"/>
      <c r="L28" s="164" t="str">
        <f>IF($K28="","",VLOOKUP($K28,競技者!$A$5:$I$1004,2,FALSE))</f>
        <v/>
      </c>
      <c r="M28" s="164" t="str">
        <f>IF($K28="","",_xlfn.CONCAT(VLOOKUP($K28,競技者!$A$5:$I$1004,3,FALSE),VLOOKUP($K28,競技者!$A$5:$I$1004,4,FALSE)))</f>
        <v/>
      </c>
      <c r="N28" s="164" t="str">
        <f>IF(OR($B28="",$E28="",$H28="",$K28=""),"",SUM(VLOOKUP($B28,競技者!$A$5:$I$1004,9,FALSE),VLOOKUP($E28,競技者!$A$5:$I$1004,9,FALSE),VLOOKUP($H28,競技者!$A$5:$I$1004,9,FALSE),VLOOKUP($K28,競技者!$A$5:$I$1004,9,FALSE)))</f>
        <v/>
      </c>
      <c r="O28" s="137"/>
      <c r="P28" s="135"/>
      <c r="Q28" s="136" t="str">
        <f t="shared" si="0"/>
        <v/>
      </c>
      <c r="R28" s="137"/>
      <c r="S28" s="137" t="str">
        <f t="shared" si="1"/>
        <v/>
      </c>
      <c r="T28" s="137"/>
      <c r="U28" s="137" t="str">
        <f t="shared" si="2"/>
        <v/>
      </c>
      <c r="V28" s="138"/>
      <c r="W28" s="138"/>
      <c r="X28" s="267"/>
      <c r="Y28" s="148" t="str">
        <f t="shared" si="3"/>
        <v/>
      </c>
      <c r="Z28" s="160" t="str">
        <f t="shared" si="4"/>
        <v/>
      </c>
      <c r="AA28" s="137"/>
      <c r="AB28" s="242"/>
      <c r="AC28" s="153"/>
    </row>
    <row r="29" spans="1:29">
      <c r="A29" s="170">
        <v>24</v>
      </c>
      <c r="B29" s="196"/>
      <c r="C29" s="164" t="str">
        <f>IF($B29="","",VLOOKUP($B29,競技者!$A$5:$I$1004,2,FALSE))</f>
        <v/>
      </c>
      <c r="D29" s="164" t="str">
        <f>IF($B29="","",_xlfn.CONCAT(VLOOKUP($B29,競技者!$A$5:$I$1004,3,FALSE),VLOOKUP($B29,競技者!$A$5:$I$1004,4,FALSE)))</f>
        <v/>
      </c>
      <c r="E29" s="137"/>
      <c r="F29" s="164" t="str">
        <f>IF($E29="","",VLOOKUP($E29,競技者!$A$5:$I$1004,2,FALSE))</f>
        <v/>
      </c>
      <c r="G29" s="164" t="str">
        <f>IF($E29="","",_xlfn.CONCAT(VLOOKUP($E29,競技者!$A$5:$I$1004,3,FALSE),VLOOKUP($E29,競技者!$A$5:$I$1004,4,FALSE)))</f>
        <v/>
      </c>
      <c r="H29" s="137"/>
      <c r="I29" s="164" t="str">
        <f>IF($H29="","",VLOOKUP($H29,競技者!$A$5:$I$1004,2,FALSE))</f>
        <v/>
      </c>
      <c r="J29" s="164" t="str">
        <f>IF($H29="","",_xlfn.CONCAT(VLOOKUP($H29,競技者!$A$5:$I$1004,3,FALSE),VLOOKUP($H29,競技者!$A$5:$I$1004,4,FALSE)))</f>
        <v/>
      </c>
      <c r="K29" s="137"/>
      <c r="L29" s="164" t="str">
        <f>IF($K29="","",VLOOKUP($K29,競技者!$A$5:$I$1004,2,FALSE))</f>
        <v/>
      </c>
      <c r="M29" s="164" t="str">
        <f>IF($K29="","",_xlfn.CONCAT(VLOOKUP($K29,競技者!$A$5:$I$1004,3,FALSE),VLOOKUP($K29,競技者!$A$5:$I$1004,4,FALSE)))</f>
        <v/>
      </c>
      <c r="N29" s="164" t="str">
        <f>IF(OR($B29="",$E29="",$H29="",$K29=""),"",SUM(VLOOKUP($B29,競技者!$A$5:$I$1004,9,FALSE),VLOOKUP($E29,競技者!$A$5:$I$1004,9,FALSE),VLOOKUP($H29,競技者!$A$5:$I$1004,9,FALSE),VLOOKUP($K29,競技者!$A$5:$I$1004,9,FALSE)))</f>
        <v/>
      </c>
      <c r="O29" s="137"/>
      <c r="P29" s="135"/>
      <c r="Q29" s="136" t="str">
        <f t="shared" si="0"/>
        <v/>
      </c>
      <c r="R29" s="137"/>
      <c r="S29" s="137" t="str">
        <f t="shared" si="1"/>
        <v/>
      </c>
      <c r="T29" s="137"/>
      <c r="U29" s="137" t="str">
        <f t="shared" si="2"/>
        <v/>
      </c>
      <c r="V29" s="138"/>
      <c r="W29" s="138"/>
      <c r="X29" s="267"/>
      <c r="Y29" s="148" t="str">
        <f t="shared" si="3"/>
        <v/>
      </c>
      <c r="Z29" s="160" t="str">
        <f t="shared" si="4"/>
        <v/>
      </c>
      <c r="AA29" s="137"/>
      <c r="AB29" s="242"/>
      <c r="AC29" s="153"/>
    </row>
    <row r="30" spans="1:29">
      <c r="A30" s="170">
        <v>25</v>
      </c>
      <c r="B30" s="196"/>
      <c r="C30" s="164" t="str">
        <f>IF($B30="","",VLOOKUP($B30,競技者!$A$5:$I$1004,2,FALSE))</f>
        <v/>
      </c>
      <c r="D30" s="164" t="str">
        <f>IF($B30="","",_xlfn.CONCAT(VLOOKUP($B30,競技者!$A$5:$I$1004,3,FALSE),VLOOKUP($B30,競技者!$A$5:$I$1004,4,FALSE)))</f>
        <v/>
      </c>
      <c r="E30" s="137"/>
      <c r="F30" s="164" t="str">
        <f>IF($E30="","",VLOOKUP($E30,競技者!$A$5:$I$1004,2,FALSE))</f>
        <v/>
      </c>
      <c r="G30" s="164" t="str">
        <f>IF($E30="","",_xlfn.CONCAT(VLOOKUP($E30,競技者!$A$5:$I$1004,3,FALSE),VLOOKUP($E30,競技者!$A$5:$I$1004,4,FALSE)))</f>
        <v/>
      </c>
      <c r="H30" s="137"/>
      <c r="I30" s="164" t="str">
        <f>IF($H30="","",VLOOKUP($H30,競技者!$A$5:$I$1004,2,FALSE))</f>
        <v/>
      </c>
      <c r="J30" s="164" t="str">
        <f>IF($H30="","",_xlfn.CONCAT(VLOOKUP($H30,競技者!$A$5:$I$1004,3,FALSE),VLOOKUP($H30,競技者!$A$5:$I$1004,4,FALSE)))</f>
        <v/>
      </c>
      <c r="K30" s="137"/>
      <c r="L30" s="164" t="str">
        <f>IF($K30="","",VLOOKUP($K30,競技者!$A$5:$I$1004,2,FALSE))</f>
        <v/>
      </c>
      <c r="M30" s="164" t="str">
        <f>IF($K30="","",_xlfn.CONCAT(VLOOKUP($K30,競技者!$A$5:$I$1004,3,FALSE),VLOOKUP($K30,競技者!$A$5:$I$1004,4,FALSE)))</f>
        <v/>
      </c>
      <c r="N30" s="164" t="str">
        <f>IF(OR($B30="",$E30="",$H30="",$K30=""),"",SUM(VLOOKUP($B30,競技者!$A$5:$I$1004,9,FALSE),VLOOKUP($E30,競技者!$A$5:$I$1004,9,FALSE),VLOOKUP($H30,競技者!$A$5:$I$1004,9,FALSE),VLOOKUP($K30,競技者!$A$5:$I$1004,9,FALSE)))</f>
        <v/>
      </c>
      <c r="O30" s="137"/>
      <c r="P30" s="135"/>
      <c r="Q30" s="136" t="str">
        <f t="shared" si="0"/>
        <v/>
      </c>
      <c r="R30" s="137"/>
      <c r="S30" s="137" t="str">
        <f t="shared" si="1"/>
        <v/>
      </c>
      <c r="T30" s="137"/>
      <c r="U30" s="137" t="str">
        <f t="shared" si="2"/>
        <v/>
      </c>
      <c r="V30" s="138"/>
      <c r="W30" s="138"/>
      <c r="X30" s="267"/>
      <c r="Y30" s="148" t="str">
        <f t="shared" si="3"/>
        <v/>
      </c>
      <c r="Z30" s="160" t="str">
        <f t="shared" si="4"/>
        <v/>
      </c>
      <c r="AA30" s="137"/>
      <c r="AB30" s="242"/>
      <c r="AC30" s="153"/>
    </row>
    <row r="31" spans="1:29">
      <c r="A31" s="170">
        <v>26</v>
      </c>
      <c r="B31" s="196"/>
      <c r="C31" s="164" t="str">
        <f>IF($B31="","",VLOOKUP($B31,競技者!$A$5:$I$1004,2,FALSE))</f>
        <v/>
      </c>
      <c r="D31" s="164" t="str">
        <f>IF($B31="","",_xlfn.CONCAT(VLOOKUP($B31,競技者!$A$5:$I$1004,3,FALSE),VLOOKUP($B31,競技者!$A$5:$I$1004,4,FALSE)))</f>
        <v/>
      </c>
      <c r="E31" s="137"/>
      <c r="F31" s="164" t="str">
        <f>IF($E31="","",VLOOKUP($E31,競技者!$A$5:$I$1004,2,FALSE))</f>
        <v/>
      </c>
      <c r="G31" s="164" t="str">
        <f>IF($E31="","",_xlfn.CONCAT(VLOOKUP($E31,競技者!$A$5:$I$1004,3,FALSE),VLOOKUP($E31,競技者!$A$5:$I$1004,4,FALSE)))</f>
        <v/>
      </c>
      <c r="H31" s="137"/>
      <c r="I31" s="164" t="str">
        <f>IF($H31="","",VLOOKUP($H31,競技者!$A$5:$I$1004,2,FALSE))</f>
        <v/>
      </c>
      <c r="J31" s="164" t="str">
        <f>IF($H31="","",_xlfn.CONCAT(VLOOKUP($H31,競技者!$A$5:$I$1004,3,FALSE),VLOOKUP($H31,競技者!$A$5:$I$1004,4,FALSE)))</f>
        <v/>
      </c>
      <c r="K31" s="137"/>
      <c r="L31" s="164" t="str">
        <f>IF($K31="","",VLOOKUP($K31,競技者!$A$5:$I$1004,2,FALSE))</f>
        <v/>
      </c>
      <c r="M31" s="164" t="str">
        <f>IF($K31="","",_xlfn.CONCAT(VLOOKUP($K31,競技者!$A$5:$I$1004,3,FALSE),VLOOKUP($K31,競技者!$A$5:$I$1004,4,FALSE)))</f>
        <v/>
      </c>
      <c r="N31" s="164" t="str">
        <f>IF(OR($B31="",$E31="",$H31="",$K31=""),"",SUM(VLOOKUP($B31,競技者!$A$5:$I$1004,9,FALSE),VLOOKUP($E31,競技者!$A$5:$I$1004,9,FALSE),VLOOKUP($H31,競技者!$A$5:$I$1004,9,FALSE),VLOOKUP($K31,競技者!$A$5:$I$1004,9,FALSE)))</f>
        <v/>
      </c>
      <c r="O31" s="137"/>
      <c r="P31" s="135"/>
      <c r="Q31" s="136" t="str">
        <f t="shared" si="0"/>
        <v/>
      </c>
      <c r="R31" s="137"/>
      <c r="S31" s="137" t="str">
        <f t="shared" si="1"/>
        <v/>
      </c>
      <c r="T31" s="137"/>
      <c r="U31" s="137" t="str">
        <f t="shared" si="2"/>
        <v/>
      </c>
      <c r="V31" s="138"/>
      <c r="W31" s="138"/>
      <c r="X31" s="267"/>
      <c r="Y31" s="148" t="str">
        <f t="shared" si="3"/>
        <v/>
      </c>
      <c r="Z31" s="160" t="str">
        <f t="shared" si="4"/>
        <v/>
      </c>
      <c r="AA31" s="137"/>
      <c r="AB31" s="242"/>
      <c r="AC31" s="153"/>
    </row>
    <row r="32" spans="1:29">
      <c r="A32" s="170">
        <v>27</v>
      </c>
      <c r="B32" s="196"/>
      <c r="C32" s="164" t="str">
        <f>IF($B32="","",VLOOKUP($B32,競技者!$A$5:$I$1004,2,FALSE))</f>
        <v/>
      </c>
      <c r="D32" s="164" t="str">
        <f>IF($B32="","",_xlfn.CONCAT(VLOOKUP($B32,競技者!$A$5:$I$1004,3,FALSE),VLOOKUP($B32,競技者!$A$5:$I$1004,4,FALSE)))</f>
        <v/>
      </c>
      <c r="E32" s="137"/>
      <c r="F32" s="164" t="str">
        <f>IF($E32="","",VLOOKUP($E32,競技者!$A$5:$I$1004,2,FALSE))</f>
        <v/>
      </c>
      <c r="G32" s="164" t="str">
        <f>IF($E32="","",_xlfn.CONCAT(VLOOKUP($E32,競技者!$A$5:$I$1004,3,FALSE),VLOOKUP($E32,競技者!$A$5:$I$1004,4,FALSE)))</f>
        <v/>
      </c>
      <c r="H32" s="137"/>
      <c r="I32" s="164" t="str">
        <f>IF($H32="","",VLOOKUP($H32,競技者!$A$5:$I$1004,2,FALSE))</f>
        <v/>
      </c>
      <c r="J32" s="164" t="str">
        <f>IF($H32="","",_xlfn.CONCAT(VLOOKUP($H32,競技者!$A$5:$I$1004,3,FALSE),VLOOKUP($H32,競技者!$A$5:$I$1004,4,FALSE)))</f>
        <v/>
      </c>
      <c r="K32" s="137"/>
      <c r="L32" s="164" t="str">
        <f>IF($K32="","",VLOOKUP($K32,競技者!$A$5:$I$1004,2,FALSE))</f>
        <v/>
      </c>
      <c r="M32" s="164" t="str">
        <f>IF($K32="","",_xlfn.CONCAT(VLOOKUP($K32,競技者!$A$5:$I$1004,3,FALSE),VLOOKUP($K32,競技者!$A$5:$I$1004,4,FALSE)))</f>
        <v/>
      </c>
      <c r="N32" s="164" t="str">
        <f>IF(OR($B32="",$E32="",$H32="",$K32=""),"",SUM(VLOOKUP($B32,競技者!$A$5:$I$1004,9,FALSE),VLOOKUP($E32,競技者!$A$5:$I$1004,9,FALSE),VLOOKUP($H32,競技者!$A$5:$I$1004,9,FALSE),VLOOKUP($K32,競技者!$A$5:$I$1004,9,FALSE)))</f>
        <v/>
      </c>
      <c r="O32" s="137"/>
      <c r="P32" s="135"/>
      <c r="Q32" s="136" t="str">
        <f t="shared" si="0"/>
        <v/>
      </c>
      <c r="R32" s="137"/>
      <c r="S32" s="137" t="str">
        <f t="shared" si="1"/>
        <v/>
      </c>
      <c r="T32" s="137"/>
      <c r="U32" s="137" t="str">
        <f t="shared" si="2"/>
        <v/>
      </c>
      <c r="V32" s="138"/>
      <c r="W32" s="138"/>
      <c r="X32" s="267"/>
      <c r="Y32" s="148" t="str">
        <f t="shared" si="3"/>
        <v/>
      </c>
      <c r="Z32" s="160" t="str">
        <f t="shared" si="4"/>
        <v/>
      </c>
      <c r="AA32" s="137"/>
      <c r="AB32" s="242"/>
      <c r="AC32" s="153"/>
    </row>
    <row r="33" spans="1:29">
      <c r="A33" s="170">
        <v>28</v>
      </c>
      <c r="B33" s="196"/>
      <c r="C33" s="164" t="str">
        <f>IF($B33="","",VLOOKUP($B33,競技者!$A$5:$I$1004,2,FALSE))</f>
        <v/>
      </c>
      <c r="D33" s="164" t="str">
        <f>IF($B33="","",_xlfn.CONCAT(VLOOKUP($B33,競技者!$A$5:$I$1004,3,FALSE),VLOOKUP($B33,競技者!$A$5:$I$1004,4,FALSE)))</f>
        <v/>
      </c>
      <c r="E33" s="137"/>
      <c r="F33" s="164" t="str">
        <f>IF($E33="","",VLOOKUP($E33,競技者!$A$5:$I$1004,2,FALSE))</f>
        <v/>
      </c>
      <c r="G33" s="164" t="str">
        <f>IF($E33="","",_xlfn.CONCAT(VLOOKUP($E33,競技者!$A$5:$I$1004,3,FALSE),VLOOKUP($E33,競技者!$A$5:$I$1004,4,FALSE)))</f>
        <v/>
      </c>
      <c r="H33" s="137"/>
      <c r="I33" s="164" t="str">
        <f>IF($H33="","",VLOOKUP($H33,競技者!$A$5:$I$1004,2,FALSE))</f>
        <v/>
      </c>
      <c r="J33" s="164" t="str">
        <f>IF($H33="","",_xlfn.CONCAT(VLOOKUP($H33,競技者!$A$5:$I$1004,3,FALSE),VLOOKUP($H33,競技者!$A$5:$I$1004,4,FALSE)))</f>
        <v/>
      </c>
      <c r="K33" s="137"/>
      <c r="L33" s="164" t="str">
        <f>IF($K33="","",VLOOKUP($K33,競技者!$A$5:$I$1004,2,FALSE))</f>
        <v/>
      </c>
      <c r="M33" s="164" t="str">
        <f>IF($K33="","",_xlfn.CONCAT(VLOOKUP($K33,競技者!$A$5:$I$1004,3,FALSE),VLOOKUP($K33,競技者!$A$5:$I$1004,4,FALSE)))</f>
        <v/>
      </c>
      <c r="N33" s="164" t="str">
        <f>IF(OR($B33="",$E33="",$H33="",$K33=""),"",SUM(VLOOKUP($B33,競技者!$A$5:$I$1004,9,FALSE),VLOOKUP($E33,競技者!$A$5:$I$1004,9,FALSE),VLOOKUP($H33,競技者!$A$5:$I$1004,9,FALSE),VLOOKUP($K33,競技者!$A$5:$I$1004,9,FALSE)))</f>
        <v/>
      </c>
      <c r="O33" s="137"/>
      <c r="P33" s="135"/>
      <c r="Q33" s="136" t="str">
        <f t="shared" si="0"/>
        <v/>
      </c>
      <c r="R33" s="137"/>
      <c r="S33" s="137" t="str">
        <f t="shared" si="1"/>
        <v/>
      </c>
      <c r="T33" s="137"/>
      <c r="U33" s="137" t="str">
        <f t="shared" si="2"/>
        <v/>
      </c>
      <c r="V33" s="138"/>
      <c r="W33" s="138"/>
      <c r="X33" s="267"/>
      <c r="Y33" s="148" t="str">
        <f t="shared" si="3"/>
        <v/>
      </c>
      <c r="Z33" s="160" t="str">
        <f t="shared" si="4"/>
        <v/>
      </c>
      <c r="AA33" s="137"/>
      <c r="AB33" s="242"/>
      <c r="AC33" s="153"/>
    </row>
    <row r="34" spans="1:29">
      <c r="A34" s="170">
        <v>29</v>
      </c>
      <c r="B34" s="196"/>
      <c r="C34" s="164" t="str">
        <f>IF($B34="","",VLOOKUP($B34,競技者!$A$5:$I$1004,2,FALSE))</f>
        <v/>
      </c>
      <c r="D34" s="164" t="str">
        <f>IF($B34="","",_xlfn.CONCAT(VLOOKUP($B34,競技者!$A$5:$I$1004,3,FALSE),VLOOKUP($B34,競技者!$A$5:$I$1004,4,FALSE)))</f>
        <v/>
      </c>
      <c r="E34" s="137"/>
      <c r="F34" s="164" t="str">
        <f>IF($E34="","",VLOOKUP($E34,競技者!$A$5:$I$1004,2,FALSE))</f>
        <v/>
      </c>
      <c r="G34" s="164" t="str">
        <f>IF($E34="","",_xlfn.CONCAT(VLOOKUP($E34,競技者!$A$5:$I$1004,3,FALSE),VLOOKUP($E34,競技者!$A$5:$I$1004,4,FALSE)))</f>
        <v/>
      </c>
      <c r="H34" s="137"/>
      <c r="I34" s="164" t="str">
        <f>IF($H34="","",VLOOKUP($H34,競技者!$A$5:$I$1004,2,FALSE))</f>
        <v/>
      </c>
      <c r="J34" s="164" t="str">
        <f>IF($H34="","",_xlfn.CONCAT(VLOOKUP($H34,競技者!$A$5:$I$1004,3,FALSE),VLOOKUP($H34,競技者!$A$5:$I$1004,4,FALSE)))</f>
        <v/>
      </c>
      <c r="K34" s="137"/>
      <c r="L34" s="164" t="str">
        <f>IF($K34="","",VLOOKUP($K34,競技者!$A$5:$I$1004,2,FALSE))</f>
        <v/>
      </c>
      <c r="M34" s="164" t="str">
        <f>IF($K34="","",_xlfn.CONCAT(VLOOKUP($K34,競技者!$A$5:$I$1004,3,FALSE),VLOOKUP($K34,競技者!$A$5:$I$1004,4,FALSE)))</f>
        <v/>
      </c>
      <c r="N34" s="164" t="str">
        <f>IF(OR($B34="",$E34="",$H34="",$K34=""),"",SUM(VLOOKUP($B34,競技者!$A$5:$I$1004,9,FALSE),VLOOKUP($E34,競技者!$A$5:$I$1004,9,FALSE),VLOOKUP($H34,競技者!$A$5:$I$1004,9,FALSE),VLOOKUP($K34,競技者!$A$5:$I$1004,9,FALSE)))</f>
        <v/>
      </c>
      <c r="O34" s="137"/>
      <c r="P34" s="135"/>
      <c r="Q34" s="136" t="str">
        <f t="shared" si="0"/>
        <v/>
      </c>
      <c r="R34" s="137"/>
      <c r="S34" s="137" t="str">
        <f t="shared" si="1"/>
        <v/>
      </c>
      <c r="T34" s="137"/>
      <c r="U34" s="137" t="str">
        <f t="shared" si="2"/>
        <v/>
      </c>
      <c r="V34" s="138"/>
      <c r="W34" s="138"/>
      <c r="X34" s="267"/>
      <c r="Y34" s="148" t="str">
        <f t="shared" si="3"/>
        <v/>
      </c>
      <c r="Z34" s="160" t="str">
        <f t="shared" si="4"/>
        <v/>
      </c>
      <c r="AA34" s="137"/>
      <c r="AB34" s="242"/>
      <c r="AC34" s="153"/>
    </row>
    <row r="35" spans="1:29">
      <c r="A35" s="170">
        <v>30</v>
      </c>
      <c r="B35" s="196"/>
      <c r="C35" s="164" t="str">
        <f>IF($B35="","",VLOOKUP($B35,競技者!$A$5:$I$1004,2,FALSE))</f>
        <v/>
      </c>
      <c r="D35" s="164" t="str">
        <f>IF($B35="","",_xlfn.CONCAT(VLOOKUP($B35,競技者!$A$5:$I$1004,3,FALSE),VLOOKUP($B35,競技者!$A$5:$I$1004,4,FALSE)))</f>
        <v/>
      </c>
      <c r="E35" s="137"/>
      <c r="F35" s="164" t="str">
        <f>IF($E35="","",VLOOKUP($E35,競技者!$A$5:$I$1004,2,FALSE))</f>
        <v/>
      </c>
      <c r="G35" s="164" t="str">
        <f>IF($E35="","",_xlfn.CONCAT(VLOOKUP($E35,競技者!$A$5:$I$1004,3,FALSE),VLOOKUP($E35,競技者!$A$5:$I$1004,4,FALSE)))</f>
        <v/>
      </c>
      <c r="H35" s="137"/>
      <c r="I35" s="164" t="str">
        <f>IF($H35="","",VLOOKUP($H35,競技者!$A$5:$I$1004,2,FALSE))</f>
        <v/>
      </c>
      <c r="J35" s="164" t="str">
        <f>IF($H35="","",_xlfn.CONCAT(VLOOKUP($H35,競技者!$A$5:$I$1004,3,FALSE),VLOOKUP($H35,競技者!$A$5:$I$1004,4,FALSE)))</f>
        <v/>
      </c>
      <c r="K35" s="137"/>
      <c r="L35" s="164" t="str">
        <f>IF($K35="","",VLOOKUP($K35,競技者!$A$5:$I$1004,2,FALSE))</f>
        <v/>
      </c>
      <c r="M35" s="164" t="str">
        <f>IF($K35="","",_xlfn.CONCAT(VLOOKUP($K35,競技者!$A$5:$I$1004,3,FALSE),VLOOKUP($K35,競技者!$A$5:$I$1004,4,FALSE)))</f>
        <v/>
      </c>
      <c r="N35" s="164" t="str">
        <f>IF(OR($B35="",$E35="",$H35="",$K35=""),"",SUM(VLOOKUP($B35,競技者!$A$5:$I$1004,9,FALSE),VLOOKUP($E35,競技者!$A$5:$I$1004,9,FALSE),VLOOKUP($H35,競技者!$A$5:$I$1004,9,FALSE),VLOOKUP($K35,競技者!$A$5:$I$1004,9,FALSE)))</f>
        <v/>
      </c>
      <c r="O35" s="137"/>
      <c r="P35" s="135"/>
      <c r="Q35" s="136" t="str">
        <f t="shared" si="0"/>
        <v/>
      </c>
      <c r="R35" s="137"/>
      <c r="S35" s="137" t="str">
        <f t="shared" si="1"/>
        <v/>
      </c>
      <c r="T35" s="137"/>
      <c r="U35" s="137" t="str">
        <f t="shared" si="2"/>
        <v/>
      </c>
      <c r="V35" s="138"/>
      <c r="W35" s="138"/>
      <c r="X35" s="267"/>
      <c r="Y35" s="148" t="str">
        <f t="shared" si="3"/>
        <v/>
      </c>
      <c r="Z35" s="160" t="str">
        <f t="shared" si="4"/>
        <v/>
      </c>
      <c r="AA35" s="137"/>
      <c r="AB35" s="242"/>
      <c r="AC35" s="153"/>
    </row>
    <row r="36" spans="1:29">
      <c r="A36" s="170">
        <v>31</v>
      </c>
      <c r="B36" s="196"/>
      <c r="C36" s="164" t="str">
        <f>IF($B36="","",VLOOKUP($B36,競技者!$A$5:$I$1004,2,FALSE))</f>
        <v/>
      </c>
      <c r="D36" s="164" t="str">
        <f>IF($B36="","",_xlfn.CONCAT(VLOOKUP($B36,競技者!$A$5:$I$1004,3,FALSE),VLOOKUP($B36,競技者!$A$5:$I$1004,4,FALSE)))</f>
        <v/>
      </c>
      <c r="E36" s="137"/>
      <c r="F36" s="164" t="str">
        <f>IF($E36="","",VLOOKUP($E36,競技者!$A$5:$I$1004,2,FALSE))</f>
        <v/>
      </c>
      <c r="G36" s="164" t="str">
        <f>IF($E36="","",_xlfn.CONCAT(VLOOKUP($E36,競技者!$A$5:$I$1004,3,FALSE),VLOOKUP($E36,競技者!$A$5:$I$1004,4,FALSE)))</f>
        <v/>
      </c>
      <c r="H36" s="137"/>
      <c r="I36" s="164" t="str">
        <f>IF($H36="","",VLOOKUP($H36,競技者!$A$5:$I$1004,2,FALSE))</f>
        <v/>
      </c>
      <c r="J36" s="164" t="str">
        <f>IF($H36="","",_xlfn.CONCAT(VLOOKUP($H36,競技者!$A$5:$I$1004,3,FALSE),VLOOKUP($H36,競技者!$A$5:$I$1004,4,FALSE)))</f>
        <v/>
      </c>
      <c r="K36" s="137"/>
      <c r="L36" s="164" t="str">
        <f>IF($K36="","",VLOOKUP($K36,競技者!$A$5:$I$1004,2,FALSE))</f>
        <v/>
      </c>
      <c r="M36" s="164" t="str">
        <f>IF($K36="","",_xlfn.CONCAT(VLOOKUP($K36,競技者!$A$5:$I$1004,3,FALSE),VLOOKUP($K36,競技者!$A$5:$I$1004,4,FALSE)))</f>
        <v/>
      </c>
      <c r="N36" s="164" t="str">
        <f>IF(OR($B36="",$E36="",$H36="",$K36=""),"",SUM(VLOOKUP($B36,競技者!$A$5:$I$1004,9,FALSE),VLOOKUP($E36,競技者!$A$5:$I$1004,9,FALSE),VLOOKUP($H36,競技者!$A$5:$I$1004,9,FALSE),VLOOKUP($K36,競技者!$A$5:$I$1004,9,FALSE)))</f>
        <v/>
      </c>
      <c r="O36" s="137"/>
      <c r="P36" s="135"/>
      <c r="Q36" s="136" t="str">
        <f t="shared" si="0"/>
        <v/>
      </c>
      <c r="R36" s="137"/>
      <c r="S36" s="137" t="str">
        <f t="shared" si="1"/>
        <v/>
      </c>
      <c r="T36" s="137"/>
      <c r="U36" s="137" t="str">
        <f t="shared" si="2"/>
        <v/>
      </c>
      <c r="V36" s="138"/>
      <c r="W36" s="138"/>
      <c r="X36" s="267"/>
      <c r="Y36" s="148" t="str">
        <f t="shared" si="3"/>
        <v/>
      </c>
      <c r="Z36" s="160" t="str">
        <f t="shared" si="4"/>
        <v/>
      </c>
      <c r="AA36" s="137"/>
      <c r="AB36" s="242"/>
      <c r="AC36" s="153"/>
    </row>
    <row r="37" spans="1:29">
      <c r="A37" s="170">
        <v>32</v>
      </c>
      <c r="B37" s="196"/>
      <c r="C37" s="164" t="str">
        <f>IF($B37="","",VLOOKUP($B37,競技者!$A$5:$I$1004,2,FALSE))</f>
        <v/>
      </c>
      <c r="D37" s="164" t="str">
        <f>IF($B37="","",_xlfn.CONCAT(VLOOKUP($B37,競技者!$A$5:$I$1004,3,FALSE),VLOOKUP($B37,競技者!$A$5:$I$1004,4,FALSE)))</f>
        <v/>
      </c>
      <c r="E37" s="137"/>
      <c r="F37" s="164" t="str">
        <f>IF($E37="","",VLOOKUP($E37,競技者!$A$5:$I$1004,2,FALSE))</f>
        <v/>
      </c>
      <c r="G37" s="164" t="str">
        <f>IF($E37="","",_xlfn.CONCAT(VLOOKUP($E37,競技者!$A$5:$I$1004,3,FALSE),VLOOKUP($E37,競技者!$A$5:$I$1004,4,FALSE)))</f>
        <v/>
      </c>
      <c r="H37" s="137"/>
      <c r="I37" s="164" t="str">
        <f>IF($H37="","",VLOOKUP($H37,競技者!$A$5:$I$1004,2,FALSE))</f>
        <v/>
      </c>
      <c r="J37" s="164" t="str">
        <f>IF($H37="","",_xlfn.CONCAT(VLOOKUP($H37,競技者!$A$5:$I$1004,3,FALSE),VLOOKUP($H37,競技者!$A$5:$I$1004,4,FALSE)))</f>
        <v/>
      </c>
      <c r="K37" s="137"/>
      <c r="L37" s="164" t="str">
        <f>IF($K37="","",VLOOKUP($K37,競技者!$A$5:$I$1004,2,FALSE))</f>
        <v/>
      </c>
      <c r="M37" s="164" t="str">
        <f>IF($K37="","",_xlfn.CONCAT(VLOOKUP($K37,競技者!$A$5:$I$1004,3,FALSE),VLOOKUP($K37,競技者!$A$5:$I$1004,4,FALSE)))</f>
        <v/>
      </c>
      <c r="N37" s="164" t="str">
        <f>IF(OR($B37="",$E37="",$H37="",$K37=""),"",SUM(VLOOKUP($B37,競技者!$A$5:$I$1004,9,FALSE),VLOOKUP($E37,競技者!$A$5:$I$1004,9,FALSE),VLOOKUP($H37,競技者!$A$5:$I$1004,9,FALSE),VLOOKUP($K37,競技者!$A$5:$I$1004,9,FALSE)))</f>
        <v/>
      </c>
      <c r="O37" s="137"/>
      <c r="P37" s="135"/>
      <c r="Q37" s="136" t="str">
        <f t="shared" si="0"/>
        <v/>
      </c>
      <c r="R37" s="137"/>
      <c r="S37" s="137" t="str">
        <f t="shared" si="1"/>
        <v/>
      </c>
      <c r="T37" s="137"/>
      <c r="U37" s="137" t="str">
        <f t="shared" si="2"/>
        <v/>
      </c>
      <c r="V37" s="138"/>
      <c r="W37" s="138"/>
      <c r="X37" s="267"/>
      <c r="Y37" s="148" t="str">
        <f t="shared" si="3"/>
        <v/>
      </c>
      <c r="Z37" s="160" t="str">
        <f t="shared" si="4"/>
        <v/>
      </c>
      <c r="AA37" s="137"/>
      <c r="AB37" s="242"/>
      <c r="AC37" s="153"/>
    </row>
    <row r="38" spans="1:29">
      <c r="A38" s="170">
        <v>33</v>
      </c>
      <c r="B38" s="196"/>
      <c r="C38" s="164" t="str">
        <f>IF($B38="","",VLOOKUP($B38,競技者!$A$5:$I$1004,2,FALSE))</f>
        <v/>
      </c>
      <c r="D38" s="164" t="str">
        <f>IF($B38="","",_xlfn.CONCAT(VLOOKUP($B38,競技者!$A$5:$I$1004,3,FALSE),VLOOKUP($B38,競技者!$A$5:$I$1004,4,FALSE)))</f>
        <v/>
      </c>
      <c r="E38" s="137"/>
      <c r="F38" s="164" t="str">
        <f>IF($E38="","",VLOOKUP($E38,競技者!$A$5:$I$1004,2,FALSE))</f>
        <v/>
      </c>
      <c r="G38" s="164" t="str">
        <f>IF($E38="","",_xlfn.CONCAT(VLOOKUP($E38,競技者!$A$5:$I$1004,3,FALSE),VLOOKUP($E38,競技者!$A$5:$I$1004,4,FALSE)))</f>
        <v/>
      </c>
      <c r="H38" s="137"/>
      <c r="I38" s="164" t="str">
        <f>IF($H38="","",VLOOKUP($H38,競技者!$A$5:$I$1004,2,FALSE))</f>
        <v/>
      </c>
      <c r="J38" s="164" t="str">
        <f>IF($H38="","",_xlfn.CONCAT(VLOOKUP($H38,競技者!$A$5:$I$1004,3,FALSE),VLOOKUP($H38,競技者!$A$5:$I$1004,4,FALSE)))</f>
        <v/>
      </c>
      <c r="K38" s="137"/>
      <c r="L38" s="164" t="str">
        <f>IF($K38="","",VLOOKUP($K38,競技者!$A$5:$I$1004,2,FALSE))</f>
        <v/>
      </c>
      <c r="M38" s="164" t="str">
        <f>IF($K38="","",_xlfn.CONCAT(VLOOKUP($K38,競技者!$A$5:$I$1004,3,FALSE),VLOOKUP($K38,競技者!$A$5:$I$1004,4,FALSE)))</f>
        <v/>
      </c>
      <c r="N38" s="164" t="str">
        <f>IF(OR($B38="",$E38="",$H38="",$K38=""),"",SUM(VLOOKUP($B38,競技者!$A$5:$I$1004,9,FALSE),VLOOKUP($E38,競技者!$A$5:$I$1004,9,FALSE),VLOOKUP($H38,競技者!$A$5:$I$1004,9,FALSE),VLOOKUP($K38,競技者!$A$5:$I$1004,9,FALSE)))</f>
        <v/>
      </c>
      <c r="O38" s="137"/>
      <c r="P38" s="135"/>
      <c r="Q38" s="136" t="str">
        <f t="shared" si="0"/>
        <v/>
      </c>
      <c r="R38" s="137"/>
      <c r="S38" s="137" t="str">
        <f t="shared" si="1"/>
        <v/>
      </c>
      <c r="T38" s="137"/>
      <c r="U38" s="137" t="str">
        <f t="shared" si="2"/>
        <v/>
      </c>
      <c r="V38" s="138"/>
      <c r="W38" s="138"/>
      <c r="X38" s="267"/>
      <c r="Y38" s="148" t="str">
        <f t="shared" si="3"/>
        <v/>
      </c>
      <c r="Z38" s="160" t="str">
        <f t="shared" si="4"/>
        <v/>
      </c>
      <c r="AA38" s="137"/>
      <c r="AB38" s="242"/>
      <c r="AC38" s="153"/>
    </row>
    <row r="39" spans="1:29">
      <c r="A39" s="170">
        <v>34</v>
      </c>
      <c r="B39" s="196"/>
      <c r="C39" s="164" t="str">
        <f>IF($B39="","",VLOOKUP($B39,競技者!$A$5:$I$1004,2,FALSE))</f>
        <v/>
      </c>
      <c r="D39" s="164" t="str">
        <f>IF($B39="","",_xlfn.CONCAT(VLOOKUP($B39,競技者!$A$5:$I$1004,3,FALSE),VLOOKUP($B39,競技者!$A$5:$I$1004,4,FALSE)))</f>
        <v/>
      </c>
      <c r="E39" s="137"/>
      <c r="F39" s="164" t="str">
        <f>IF($E39="","",VLOOKUP($E39,競技者!$A$5:$I$1004,2,FALSE))</f>
        <v/>
      </c>
      <c r="G39" s="164" t="str">
        <f>IF($E39="","",_xlfn.CONCAT(VLOOKUP($E39,競技者!$A$5:$I$1004,3,FALSE),VLOOKUP($E39,競技者!$A$5:$I$1004,4,FALSE)))</f>
        <v/>
      </c>
      <c r="H39" s="137"/>
      <c r="I39" s="164" t="str">
        <f>IF($H39="","",VLOOKUP($H39,競技者!$A$5:$I$1004,2,FALSE))</f>
        <v/>
      </c>
      <c r="J39" s="164" t="str">
        <f>IF($H39="","",_xlfn.CONCAT(VLOOKUP($H39,競技者!$A$5:$I$1004,3,FALSE),VLOOKUP($H39,競技者!$A$5:$I$1004,4,FALSE)))</f>
        <v/>
      </c>
      <c r="K39" s="137"/>
      <c r="L39" s="164" t="str">
        <f>IF($K39="","",VLOOKUP($K39,競技者!$A$5:$I$1004,2,FALSE))</f>
        <v/>
      </c>
      <c r="M39" s="164" t="str">
        <f>IF($K39="","",_xlfn.CONCAT(VLOOKUP($K39,競技者!$A$5:$I$1004,3,FALSE),VLOOKUP($K39,競技者!$A$5:$I$1004,4,FALSE)))</f>
        <v/>
      </c>
      <c r="N39" s="164" t="str">
        <f>IF(OR($B39="",$E39="",$H39="",$K39=""),"",SUM(VLOOKUP($B39,競技者!$A$5:$I$1004,9,FALSE),VLOOKUP($E39,競技者!$A$5:$I$1004,9,FALSE),VLOOKUP($H39,競技者!$A$5:$I$1004,9,FALSE),VLOOKUP($K39,競技者!$A$5:$I$1004,9,FALSE)))</f>
        <v/>
      </c>
      <c r="O39" s="137"/>
      <c r="P39" s="135"/>
      <c r="Q39" s="136" t="str">
        <f t="shared" si="0"/>
        <v/>
      </c>
      <c r="R39" s="137"/>
      <c r="S39" s="137" t="str">
        <f t="shared" si="1"/>
        <v/>
      </c>
      <c r="T39" s="137"/>
      <c r="U39" s="137" t="str">
        <f t="shared" si="2"/>
        <v/>
      </c>
      <c r="V39" s="138"/>
      <c r="W39" s="138"/>
      <c r="X39" s="267"/>
      <c r="Y39" s="148" t="str">
        <f t="shared" si="3"/>
        <v/>
      </c>
      <c r="Z39" s="160" t="str">
        <f t="shared" si="4"/>
        <v/>
      </c>
      <c r="AA39" s="137"/>
      <c r="AB39" s="242"/>
      <c r="AC39" s="153"/>
    </row>
    <row r="40" spans="1:29">
      <c r="A40" s="170">
        <v>35</v>
      </c>
      <c r="B40" s="196"/>
      <c r="C40" s="164" t="str">
        <f>IF($B40="","",VLOOKUP($B40,競技者!$A$5:$I$1004,2,FALSE))</f>
        <v/>
      </c>
      <c r="D40" s="164" t="str">
        <f>IF($B40="","",_xlfn.CONCAT(VLOOKUP($B40,競技者!$A$5:$I$1004,3,FALSE),VLOOKUP($B40,競技者!$A$5:$I$1004,4,FALSE)))</f>
        <v/>
      </c>
      <c r="E40" s="137"/>
      <c r="F40" s="164" t="str">
        <f>IF($E40="","",VLOOKUP($E40,競技者!$A$5:$I$1004,2,FALSE))</f>
        <v/>
      </c>
      <c r="G40" s="164" t="str">
        <f>IF($E40="","",_xlfn.CONCAT(VLOOKUP($E40,競技者!$A$5:$I$1004,3,FALSE),VLOOKUP($E40,競技者!$A$5:$I$1004,4,FALSE)))</f>
        <v/>
      </c>
      <c r="H40" s="137"/>
      <c r="I40" s="164" t="str">
        <f>IF($H40="","",VLOOKUP($H40,競技者!$A$5:$I$1004,2,FALSE))</f>
        <v/>
      </c>
      <c r="J40" s="164" t="str">
        <f>IF($H40="","",_xlfn.CONCAT(VLOOKUP($H40,競技者!$A$5:$I$1004,3,FALSE),VLOOKUP($H40,競技者!$A$5:$I$1004,4,FALSE)))</f>
        <v/>
      </c>
      <c r="K40" s="137"/>
      <c r="L40" s="164" t="str">
        <f>IF($K40="","",VLOOKUP($K40,競技者!$A$5:$I$1004,2,FALSE))</f>
        <v/>
      </c>
      <c r="M40" s="164" t="str">
        <f>IF($K40="","",_xlfn.CONCAT(VLOOKUP($K40,競技者!$A$5:$I$1004,3,FALSE),VLOOKUP($K40,競技者!$A$5:$I$1004,4,FALSE)))</f>
        <v/>
      </c>
      <c r="N40" s="164" t="str">
        <f>IF(OR($B40="",$E40="",$H40="",$K40=""),"",SUM(VLOOKUP($B40,競技者!$A$5:$I$1004,9,FALSE),VLOOKUP($E40,競技者!$A$5:$I$1004,9,FALSE),VLOOKUP($H40,競技者!$A$5:$I$1004,9,FALSE),VLOOKUP($K40,競技者!$A$5:$I$1004,9,FALSE)))</f>
        <v/>
      </c>
      <c r="O40" s="137"/>
      <c r="P40" s="135"/>
      <c r="Q40" s="136" t="str">
        <f t="shared" si="0"/>
        <v/>
      </c>
      <c r="R40" s="137"/>
      <c r="S40" s="137" t="str">
        <f t="shared" si="1"/>
        <v/>
      </c>
      <c r="T40" s="137"/>
      <c r="U40" s="137" t="str">
        <f t="shared" si="2"/>
        <v/>
      </c>
      <c r="V40" s="138"/>
      <c r="W40" s="138"/>
      <c r="X40" s="267"/>
      <c r="Y40" s="148" t="str">
        <f t="shared" si="3"/>
        <v/>
      </c>
      <c r="Z40" s="160" t="str">
        <f t="shared" si="4"/>
        <v/>
      </c>
      <c r="AA40" s="137"/>
      <c r="AB40" s="242"/>
      <c r="AC40" s="153"/>
    </row>
    <row r="41" spans="1:29">
      <c r="A41" s="170">
        <v>36</v>
      </c>
      <c r="B41" s="196"/>
      <c r="C41" s="164" t="str">
        <f>IF($B41="","",VLOOKUP($B41,競技者!$A$5:$I$1004,2,FALSE))</f>
        <v/>
      </c>
      <c r="D41" s="164" t="str">
        <f>IF($B41="","",_xlfn.CONCAT(VLOOKUP($B41,競技者!$A$5:$I$1004,3,FALSE),VLOOKUP($B41,競技者!$A$5:$I$1004,4,FALSE)))</f>
        <v/>
      </c>
      <c r="E41" s="137"/>
      <c r="F41" s="164" t="str">
        <f>IF($E41="","",VLOOKUP($E41,競技者!$A$5:$I$1004,2,FALSE))</f>
        <v/>
      </c>
      <c r="G41" s="164" t="str">
        <f>IF($E41="","",_xlfn.CONCAT(VLOOKUP($E41,競技者!$A$5:$I$1004,3,FALSE),VLOOKUP($E41,競技者!$A$5:$I$1004,4,FALSE)))</f>
        <v/>
      </c>
      <c r="H41" s="137"/>
      <c r="I41" s="164" t="str">
        <f>IF($H41="","",VLOOKUP($H41,競技者!$A$5:$I$1004,2,FALSE))</f>
        <v/>
      </c>
      <c r="J41" s="164" t="str">
        <f>IF($H41="","",_xlfn.CONCAT(VLOOKUP($H41,競技者!$A$5:$I$1004,3,FALSE),VLOOKUP($H41,競技者!$A$5:$I$1004,4,FALSE)))</f>
        <v/>
      </c>
      <c r="K41" s="137"/>
      <c r="L41" s="164" t="str">
        <f>IF($K41="","",VLOOKUP($K41,競技者!$A$5:$I$1004,2,FALSE))</f>
        <v/>
      </c>
      <c r="M41" s="164" t="str">
        <f>IF($K41="","",_xlfn.CONCAT(VLOOKUP($K41,競技者!$A$5:$I$1004,3,FALSE),VLOOKUP($K41,競技者!$A$5:$I$1004,4,FALSE)))</f>
        <v/>
      </c>
      <c r="N41" s="164" t="str">
        <f>IF(OR($B41="",$E41="",$H41="",$K41=""),"",SUM(VLOOKUP($B41,競技者!$A$5:$I$1004,9,FALSE),VLOOKUP($E41,競技者!$A$5:$I$1004,9,FALSE),VLOOKUP($H41,競技者!$A$5:$I$1004,9,FALSE),VLOOKUP($K41,競技者!$A$5:$I$1004,9,FALSE)))</f>
        <v/>
      </c>
      <c r="O41" s="137"/>
      <c r="P41" s="135"/>
      <c r="Q41" s="136" t="str">
        <f t="shared" si="0"/>
        <v/>
      </c>
      <c r="R41" s="137"/>
      <c r="S41" s="137" t="str">
        <f t="shared" si="1"/>
        <v/>
      </c>
      <c r="T41" s="137"/>
      <c r="U41" s="137" t="str">
        <f t="shared" si="2"/>
        <v/>
      </c>
      <c r="V41" s="138"/>
      <c r="W41" s="138"/>
      <c r="X41" s="267"/>
      <c r="Y41" s="148" t="str">
        <f t="shared" si="3"/>
        <v/>
      </c>
      <c r="Z41" s="160" t="str">
        <f t="shared" si="4"/>
        <v/>
      </c>
      <c r="AA41" s="137"/>
      <c r="AB41" s="242"/>
      <c r="AC41" s="153"/>
    </row>
    <row r="42" spans="1:29">
      <c r="A42" s="170">
        <v>37</v>
      </c>
      <c r="B42" s="196"/>
      <c r="C42" s="164" t="str">
        <f>IF($B42="","",VLOOKUP($B42,競技者!$A$5:$I$1004,2,FALSE))</f>
        <v/>
      </c>
      <c r="D42" s="164" t="str">
        <f>IF($B42="","",_xlfn.CONCAT(VLOOKUP($B42,競技者!$A$5:$I$1004,3,FALSE),VLOOKUP($B42,競技者!$A$5:$I$1004,4,FALSE)))</f>
        <v/>
      </c>
      <c r="E42" s="137"/>
      <c r="F42" s="164" t="str">
        <f>IF($E42="","",VLOOKUP($E42,競技者!$A$5:$I$1004,2,FALSE))</f>
        <v/>
      </c>
      <c r="G42" s="164" t="str">
        <f>IF($E42="","",_xlfn.CONCAT(VLOOKUP($E42,競技者!$A$5:$I$1004,3,FALSE),VLOOKUP($E42,競技者!$A$5:$I$1004,4,FALSE)))</f>
        <v/>
      </c>
      <c r="H42" s="137"/>
      <c r="I42" s="164" t="str">
        <f>IF($H42="","",VLOOKUP($H42,競技者!$A$5:$I$1004,2,FALSE))</f>
        <v/>
      </c>
      <c r="J42" s="164" t="str">
        <f>IF($H42="","",_xlfn.CONCAT(VLOOKUP($H42,競技者!$A$5:$I$1004,3,FALSE),VLOOKUP($H42,競技者!$A$5:$I$1004,4,FALSE)))</f>
        <v/>
      </c>
      <c r="K42" s="137"/>
      <c r="L42" s="164" t="str">
        <f>IF($K42="","",VLOOKUP($K42,競技者!$A$5:$I$1004,2,FALSE))</f>
        <v/>
      </c>
      <c r="M42" s="164" t="str">
        <f>IF($K42="","",_xlfn.CONCAT(VLOOKUP($K42,競技者!$A$5:$I$1004,3,FALSE),VLOOKUP($K42,競技者!$A$5:$I$1004,4,FALSE)))</f>
        <v/>
      </c>
      <c r="N42" s="164" t="str">
        <f>IF(OR($B42="",$E42="",$H42="",$K42=""),"",SUM(VLOOKUP($B42,競技者!$A$5:$I$1004,9,FALSE),VLOOKUP($E42,競技者!$A$5:$I$1004,9,FALSE),VLOOKUP($H42,競技者!$A$5:$I$1004,9,FALSE),VLOOKUP($K42,競技者!$A$5:$I$1004,9,FALSE)))</f>
        <v/>
      </c>
      <c r="O42" s="137"/>
      <c r="P42" s="135"/>
      <c r="Q42" s="136" t="str">
        <f t="shared" si="0"/>
        <v/>
      </c>
      <c r="R42" s="137"/>
      <c r="S42" s="137" t="str">
        <f t="shared" si="1"/>
        <v/>
      </c>
      <c r="T42" s="137"/>
      <c r="U42" s="137" t="str">
        <f t="shared" si="2"/>
        <v/>
      </c>
      <c r="V42" s="138"/>
      <c r="W42" s="138"/>
      <c r="X42" s="267"/>
      <c r="Y42" s="148" t="str">
        <f t="shared" si="3"/>
        <v/>
      </c>
      <c r="Z42" s="160" t="str">
        <f t="shared" si="4"/>
        <v/>
      </c>
      <c r="AA42" s="137"/>
      <c r="AB42" s="242"/>
      <c r="AC42" s="153"/>
    </row>
    <row r="43" spans="1:29">
      <c r="A43" s="170">
        <v>38</v>
      </c>
      <c r="B43" s="196"/>
      <c r="C43" s="164" t="str">
        <f>IF($B43="","",VLOOKUP($B43,競技者!$A$5:$I$1004,2,FALSE))</f>
        <v/>
      </c>
      <c r="D43" s="164" t="str">
        <f>IF($B43="","",_xlfn.CONCAT(VLOOKUP($B43,競技者!$A$5:$I$1004,3,FALSE),VLOOKUP($B43,競技者!$A$5:$I$1004,4,FALSE)))</f>
        <v/>
      </c>
      <c r="E43" s="137"/>
      <c r="F43" s="164" t="str">
        <f>IF($E43="","",VLOOKUP($E43,競技者!$A$5:$I$1004,2,FALSE))</f>
        <v/>
      </c>
      <c r="G43" s="164" t="str">
        <f>IF($E43="","",_xlfn.CONCAT(VLOOKUP($E43,競技者!$A$5:$I$1004,3,FALSE),VLOOKUP($E43,競技者!$A$5:$I$1004,4,FALSE)))</f>
        <v/>
      </c>
      <c r="H43" s="137"/>
      <c r="I43" s="164" t="str">
        <f>IF($H43="","",VLOOKUP($H43,競技者!$A$5:$I$1004,2,FALSE))</f>
        <v/>
      </c>
      <c r="J43" s="164" t="str">
        <f>IF($H43="","",_xlfn.CONCAT(VLOOKUP($H43,競技者!$A$5:$I$1004,3,FALSE),VLOOKUP($H43,競技者!$A$5:$I$1004,4,FALSE)))</f>
        <v/>
      </c>
      <c r="K43" s="137"/>
      <c r="L43" s="164" t="str">
        <f>IF($K43="","",VLOOKUP($K43,競技者!$A$5:$I$1004,2,FALSE))</f>
        <v/>
      </c>
      <c r="M43" s="164" t="str">
        <f>IF($K43="","",_xlfn.CONCAT(VLOOKUP($K43,競技者!$A$5:$I$1004,3,FALSE),VLOOKUP($K43,競技者!$A$5:$I$1004,4,FALSE)))</f>
        <v/>
      </c>
      <c r="N43" s="164" t="str">
        <f>IF(OR($B43="",$E43="",$H43="",$K43=""),"",SUM(VLOOKUP($B43,競技者!$A$5:$I$1004,9,FALSE),VLOOKUP($E43,競技者!$A$5:$I$1004,9,FALSE),VLOOKUP($H43,競技者!$A$5:$I$1004,9,FALSE),VLOOKUP($K43,競技者!$A$5:$I$1004,9,FALSE)))</f>
        <v/>
      </c>
      <c r="O43" s="137"/>
      <c r="P43" s="135"/>
      <c r="Q43" s="136" t="str">
        <f t="shared" si="0"/>
        <v/>
      </c>
      <c r="R43" s="137"/>
      <c r="S43" s="137" t="str">
        <f t="shared" si="1"/>
        <v/>
      </c>
      <c r="T43" s="137"/>
      <c r="U43" s="137" t="str">
        <f t="shared" si="2"/>
        <v/>
      </c>
      <c r="V43" s="138"/>
      <c r="W43" s="138"/>
      <c r="X43" s="267"/>
      <c r="Y43" s="148" t="str">
        <f t="shared" si="3"/>
        <v/>
      </c>
      <c r="Z43" s="160" t="str">
        <f t="shared" si="4"/>
        <v/>
      </c>
      <c r="AA43" s="137"/>
      <c r="AB43" s="242"/>
      <c r="AC43" s="153"/>
    </row>
    <row r="44" spans="1:29">
      <c r="A44" s="170">
        <v>39</v>
      </c>
      <c r="B44" s="196"/>
      <c r="C44" s="164" t="str">
        <f>IF($B44="","",VLOOKUP($B44,競技者!$A$5:$I$1004,2,FALSE))</f>
        <v/>
      </c>
      <c r="D44" s="164" t="str">
        <f>IF($B44="","",_xlfn.CONCAT(VLOOKUP($B44,競技者!$A$5:$I$1004,3,FALSE),VLOOKUP($B44,競技者!$A$5:$I$1004,4,FALSE)))</f>
        <v/>
      </c>
      <c r="E44" s="137"/>
      <c r="F44" s="164" t="str">
        <f>IF($E44="","",VLOOKUP($E44,競技者!$A$5:$I$1004,2,FALSE))</f>
        <v/>
      </c>
      <c r="G44" s="164" t="str">
        <f>IF($E44="","",_xlfn.CONCAT(VLOOKUP($E44,競技者!$A$5:$I$1004,3,FALSE),VLOOKUP($E44,競技者!$A$5:$I$1004,4,FALSE)))</f>
        <v/>
      </c>
      <c r="H44" s="137"/>
      <c r="I44" s="164" t="str">
        <f>IF($H44="","",VLOOKUP($H44,競技者!$A$5:$I$1004,2,FALSE))</f>
        <v/>
      </c>
      <c r="J44" s="164" t="str">
        <f>IF($H44="","",_xlfn.CONCAT(VLOOKUP($H44,競技者!$A$5:$I$1004,3,FALSE),VLOOKUP($H44,競技者!$A$5:$I$1004,4,FALSE)))</f>
        <v/>
      </c>
      <c r="K44" s="137"/>
      <c r="L44" s="164" t="str">
        <f>IF($K44="","",VLOOKUP($K44,競技者!$A$5:$I$1004,2,FALSE))</f>
        <v/>
      </c>
      <c r="M44" s="164" t="str">
        <f>IF($K44="","",_xlfn.CONCAT(VLOOKUP($K44,競技者!$A$5:$I$1004,3,FALSE),VLOOKUP($K44,競技者!$A$5:$I$1004,4,FALSE)))</f>
        <v/>
      </c>
      <c r="N44" s="164" t="str">
        <f>IF(OR($B44="",$E44="",$H44="",$K44=""),"",SUM(VLOOKUP($B44,競技者!$A$5:$I$1004,9,FALSE),VLOOKUP($E44,競技者!$A$5:$I$1004,9,FALSE),VLOOKUP($H44,競技者!$A$5:$I$1004,9,FALSE),VLOOKUP($K44,競技者!$A$5:$I$1004,9,FALSE)))</f>
        <v/>
      </c>
      <c r="O44" s="137"/>
      <c r="P44" s="135"/>
      <c r="Q44" s="136" t="str">
        <f t="shared" si="0"/>
        <v/>
      </c>
      <c r="R44" s="137"/>
      <c r="S44" s="137" t="str">
        <f t="shared" si="1"/>
        <v/>
      </c>
      <c r="T44" s="137"/>
      <c r="U44" s="137" t="str">
        <f t="shared" si="2"/>
        <v/>
      </c>
      <c r="V44" s="138"/>
      <c r="W44" s="138"/>
      <c r="X44" s="267"/>
      <c r="Y44" s="148" t="str">
        <f t="shared" si="3"/>
        <v/>
      </c>
      <c r="Z44" s="160" t="str">
        <f t="shared" si="4"/>
        <v/>
      </c>
      <c r="AA44" s="137"/>
      <c r="AB44" s="242"/>
      <c r="AC44" s="153"/>
    </row>
    <row r="45" spans="1:29">
      <c r="A45" s="170">
        <v>40</v>
      </c>
      <c r="B45" s="196"/>
      <c r="C45" s="164" t="str">
        <f>IF($B45="","",VLOOKUP($B45,競技者!$A$5:$I$1004,2,FALSE))</f>
        <v/>
      </c>
      <c r="D45" s="164" t="str">
        <f>IF($B45="","",_xlfn.CONCAT(VLOOKUP($B45,競技者!$A$5:$I$1004,3,FALSE),VLOOKUP($B45,競技者!$A$5:$I$1004,4,FALSE)))</f>
        <v/>
      </c>
      <c r="E45" s="137"/>
      <c r="F45" s="164" t="str">
        <f>IF($E45="","",VLOOKUP($E45,競技者!$A$5:$I$1004,2,FALSE))</f>
        <v/>
      </c>
      <c r="G45" s="164" t="str">
        <f>IF($E45="","",_xlfn.CONCAT(VLOOKUP($E45,競技者!$A$5:$I$1004,3,FALSE),VLOOKUP($E45,競技者!$A$5:$I$1004,4,FALSE)))</f>
        <v/>
      </c>
      <c r="H45" s="137"/>
      <c r="I45" s="164" t="str">
        <f>IF($H45="","",VLOOKUP($H45,競技者!$A$5:$I$1004,2,FALSE))</f>
        <v/>
      </c>
      <c r="J45" s="164" t="str">
        <f>IF($H45="","",_xlfn.CONCAT(VLOOKUP($H45,競技者!$A$5:$I$1004,3,FALSE),VLOOKUP($H45,競技者!$A$5:$I$1004,4,FALSE)))</f>
        <v/>
      </c>
      <c r="K45" s="137"/>
      <c r="L45" s="164" t="str">
        <f>IF($K45="","",VLOOKUP($K45,競技者!$A$5:$I$1004,2,FALSE))</f>
        <v/>
      </c>
      <c r="M45" s="164" t="str">
        <f>IF($K45="","",_xlfn.CONCAT(VLOOKUP($K45,競技者!$A$5:$I$1004,3,FALSE),VLOOKUP($K45,競技者!$A$5:$I$1004,4,FALSE)))</f>
        <v/>
      </c>
      <c r="N45" s="164" t="str">
        <f>IF(OR($B45="",$E45="",$H45="",$K45=""),"",SUM(VLOOKUP($B45,競技者!$A$5:$I$1004,9,FALSE),VLOOKUP($E45,競技者!$A$5:$I$1004,9,FALSE),VLOOKUP($H45,競技者!$A$5:$I$1004,9,FALSE),VLOOKUP($K45,競技者!$A$5:$I$1004,9,FALSE)))</f>
        <v/>
      </c>
      <c r="O45" s="137"/>
      <c r="P45" s="135"/>
      <c r="Q45" s="136" t="str">
        <f t="shared" si="0"/>
        <v/>
      </c>
      <c r="R45" s="137"/>
      <c r="S45" s="137" t="str">
        <f t="shared" si="1"/>
        <v/>
      </c>
      <c r="T45" s="137"/>
      <c r="U45" s="137" t="str">
        <f t="shared" si="2"/>
        <v/>
      </c>
      <c r="V45" s="138"/>
      <c r="W45" s="138"/>
      <c r="X45" s="267"/>
      <c r="Y45" s="148" t="str">
        <f t="shared" si="3"/>
        <v/>
      </c>
      <c r="Z45" s="160" t="str">
        <f t="shared" si="4"/>
        <v/>
      </c>
      <c r="AA45" s="137"/>
      <c r="AB45" s="242"/>
      <c r="AC45" s="153"/>
    </row>
    <row r="46" spans="1:29">
      <c r="A46" s="170">
        <v>41</v>
      </c>
      <c r="B46" s="196"/>
      <c r="C46" s="164" t="str">
        <f>IF($B46="","",VLOOKUP($B46,競技者!$A$5:$I$1004,2,FALSE))</f>
        <v/>
      </c>
      <c r="D46" s="164" t="str">
        <f>IF($B46="","",_xlfn.CONCAT(VLOOKUP($B46,競技者!$A$5:$I$1004,3,FALSE),VLOOKUP($B46,競技者!$A$5:$I$1004,4,FALSE)))</f>
        <v/>
      </c>
      <c r="E46" s="137"/>
      <c r="F46" s="164" t="str">
        <f>IF($E46="","",VLOOKUP($E46,競技者!$A$5:$I$1004,2,FALSE))</f>
        <v/>
      </c>
      <c r="G46" s="164" t="str">
        <f>IF($E46="","",_xlfn.CONCAT(VLOOKUP($E46,競技者!$A$5:$I$1004,3,FALSE),VLOOKUP($E46,競技者!$A$5:$I$1004,4,FALSE)))</f>
        <v/>
      </c>
      <c r="H46" s="137"/>
      <c r="I46" s="164" t="str">
        <f>IF($H46="","",VLOOKUP($H46,競技者!$A$5:$I$1004,2,FALSE))</f>
        <v/>
      </c>
      <c r="J46" s="164" t="str">
        <f>IF($H46="","",_xlfn.CONCAT(VLOOKUP($H46,競技者!$A$5:$I$1004,3,FALSE),VLOOKUP($H46,競技者!$A$5:$I$1004,4,FALSE)))</f>
        <v/>
      </c>
      <c r="K46" s="137"/>
      <c r="L46" s="164" t="str">
        <f>IF($K46="","",VLOOKUP($K46,競技者!$A$5:$I$1004,2,FALSE))</f>
        <v/>
      </c>
      <c r="M46" s="164" t="str">
        <f>IF($K46="","",_xlfn.CONCAT(VLOOKUP($K46,競技者!$A$5:$I$1004,3,FALSE),VLOOKUP($K46,競技者!$A$5:$I$1004,4,FALSE)))</f>
        <v/>
      </c>
      <c r="N46" s="164" t="str">
        <f>IF(OR($B46="",$E46="",$H46="",$K46=""),"",SUM(VLOOKUP($B46,競技者!$A$5:$I$1004,9,FALSE),VLOOKUP($E46,競技者!$A$5:$I$1004,9,FALSE),VLOOKUP($H46,競技者!$A$5:$I$1004,9,FALSE),VLOOKUP($K46,競技者!$A$5:$I$1004,9,FALSE)))</f>
        <v/>
      </c>
      <c r="O46" s="137"/>
      <c r="P46" s="135"/>
      <c r="Q46" s="136" t="str">
        <f t="shared" si="0"/>
        <v/>
      </c>
      <c r="R46" s="137"/>
      <c r="S46" s="137" t="str">
        <f t="shared" si="1"/>
        <v/>
      </c>
      <c r="T46" s="137"/>
      <c r="U46" s="137" t="str">
        <f t="shared" si="2"/>
        <v/>
      </c>
      <c r="V46" s="138"/>
      <c r="W46" s="138"/>
      <c r="X46" s="267"/>
      <c r="Y46" s="148" t="str">
        <f t="shared" si="3"/>
        <v/>
      </c>
      <c r="Z46" s="160" t="str">
        <f t="shared" si="4"/>
        <v/>
      </c>
      <c r="AA46" s="137"/>
      <c r="AB46" s="242"/>
      <c r="AC46" s="153"/>
    </row>
    <row r="47" spans="1:29">
      <c r="A47" s="170">
        <v>42</v>
      </c>
      <c r="B47" s="196"/>
      <c r="C47" s="164" t="str">
        <f>IF($B47="","",VLOOKUP($B47,競技者!$A$5:$I$1004,2,FALSE))</f>
        <v/>
      </c>
      <c r="D47" s="164" t="str">
        <f>IF($B47="","",_xlfn.CONCAT(VLOOKUP($B47,競技者!$A$5:$I$1004,3,FALSE),VLOOKUP($B47,競技者!$A$5:$I$1004,4,FALSE)))</f>
        <v/>
      </c>
      <c r="E47" s="137"/>
      <c r="F47" s="164" t="str">
        <f>IF($E47="","",VLOOKUP($E47,競技者!$A$5:$I$1004,2,FALSE))</f>
        <v/>
      </c>
      <c r="G47" s="164" t="str">
        <f>IF($E47="","",_xlfn.CONCAT(VLOOKUP($E47,競技者!$A$5:$I$1004,3,FALSE),VLOOKUP($E47,競技者!$A$5:$I$1004,4,FALSE)))</f>
        <v/>
      </c>
      <c r="H47" s="137"/>
      <c r="I47" s="164" t="str">
        <f>IF($H47="","",VLOOKUP($H47,競技者!$A$5:$I$1004,2,FALSE))</f>
        <v/>
      </c>
      <c r="J47" s="164" t="str">
        <f>IF($H47="","",_xlfn.CONCAT(VLOOKUP($H47,競技者!$A$5:$I$1004,3,FALSE),VLOOKUP($H47,競技者!$A$5:$I$1004,4,FALSE)))</f>
        <v/>
      </c>
      <c r="K47" s="137"/>
      <c r="L47" s="164" t="str">
        <f>IF($K47="","",VLOOKUP($K47,競技者!$A$5:$I$1004,2,FALSE))</f>
        <v/>
      </c>
      <c r="M47" s="164" t="str">
        <f>IF($K47="","",_xlfn.CONCAT(VLOOKUP($K47,競技者!$A$5:$I$1004,3,FALSE),VLOOKUP($K47,競技者!$A$5:$I$1004,4,FALSE)))</f>
        <v/>
      </c>
      <c r="N47" s="164" t="str">
        <f>IF(OR($B47="",$E47="",$H47="",$K47=""),"",SUM(VLOOKUP($B47,競技者!$A$5:$I$1004,9,FALSE),VLOOKUP($E47,競技者!$A$5:$I$1004,9,FALSE),VLOOKUP($H47,競技者!$A$5:$I$1004,9,FALSE),VLOOKUP($K47,競技者!$A$5:$I$1004,9,FALSE)))</f>
        <v/>
      </c>
      <c r="O47" s="137"/>
      <c r="P47" s="135"/>
      <c r="Q47" s="136" t="str">
        <f t="shared" si="0"/>
        <v/>
      </c>
      <c r="R47" s="137"/>
      <c r="S47" s="137" t="str">
        <f t="shared" si="1"/>
        <v/>
      </c>
      <c r="T47" s="137"/>
      <c r="U47" s="137" t="str">
        <f t="shared" si="2"/>
        <v/>
      </c>
      <c r="V47" s="138"/>
      <c r="W47" s="138"/>
      <c r="X47" s="267"/>
      <c r="Y47" s="148" t="str">
        <f t="shared" si="3"/>
        <v/>
      </c>
      <c r="Z47" s="160" t="str">
        <f t="shared" si="4"/>
        <v/>
      </c>
      <c r="AA47" s="137"/>
      <c r="AB47" s="242"/>
      <c r="AC47" s="153"/>
    </row>
    <row r="48" spans="1:29">
      <c r="A48" s="170">
        <v>43</v>
      </c>
      <c r="B48" s="196"/>
      <c r="C48" s="164" t="str">
        <f>IF($B48="","",VLOOKUP($B48,競技者!$A$5:$I$1004,2,FALSE))</f>
        <v/>
      </c>
      <c r="D48" s="164" t="str">
        <f>IF($B48="","",_xlfn.CONCAT(VLOOKUP($B48,競技者!$A$5:$I$1004,3,FALSE),VLOOKUP($B48,競技者!$A$5:$I$1004,4,FALSE)))</f>
        <v/>
      </c>
      <c r="E48" s="137"/>
      <c r="F48" s="164" t="str">
        <f>IF($E48="","",VLOOKUP($E48,競技者!$A$5:$I$1004,2,FALSE))</f>
        <v/>
      </c>
      <c r="G48" s="164" t="str">
        <f>IF($E48="","",_xlfn.CONCAT(VLOOKUP($E48,競技者!$A$5:$I$1004,3,FALSE),VLOOKUP($E48,競技者!$A$5:$I$1004,4,FALSE)))</f>
        <v/>
      </c>
      <c r="H48" s="137"/>
      <c r="I48" s="164" t="str">
        <f>IF($H48="","",VLOOKUP($H48,競技者!$A$5:$I$1004,2,FALSE))</f>
        <v/>
      </c>
      <c r="J48" s="164" t="str">
        <f>IF($H48="","",_xlfn.CONCAT(VLOOKUP($H48,競技者!$A$5:$I$1004,3,FALSE),VLOOKUP($H48,競技者!$A$5:$I$1004,4,FALSE)))</f>
        <v/>
      </c>
      <c r="K48" s="137"/>
      <c r="L48" s="164" t="str">
        <f>IF($K48="","",VLOOKUP($K48,競技者!$A$5:$I$1004,2,FALSE))</f>
        <v/>
      </c>
      <c r="M48" s="164" t="str">
        <f>IF($K48="","",_xlfn.CONCAT(VLOOKUP($K48,競技者!$A$5:$I$1004,3,FALSE),VLOOKUP($K48,競技者!$A$5:$I$1004,4,FALSE)))</f>
        <v/>
      </c>
      <c r="N48" s="164" t="str">
        <f>IF(OR($B48="",$E48="",$H48="",$K48=""),"",SUM(VLOOKUP($B48,競技者!$A$5:$I$1004,9,FALSE),VLOOKUP($E48,競技者!$A$5:$I$1004,9,FALSE),VLOOKUP($H48,競技者!$A$5:$I$1004,9,FALSE),VLOOKUP($K48,競技者!$A$5:$I$1004,9,FALSE)))</f>
        <v/>
      </c>
      <c r="O48" s="137"/>
      <c r="P48" s="135"/>
      <c r="Q48" s="136" t="str">
        <f t="shared" si="0"/>
        <v/>
      </c>
      <c r="R48" s="137"/>
      <c r="S48" s="137" t="str">
        <f t="shared" si="1"/>
        <v/>
      </c>
      <c r="T48" s="137"/>
      <c r="U48" s="137" t="str">
        <f t="shared" si="2"/>
        <v/>
      </c>
      <c r="V48" s="138"/>
      <c r="W48" s="138"/>
      <c r="X48" s="267"/>
      <c r="Y48" s="148" t="str">
        <f t="shared" si="3"/>
        <v/>
      </c>
      <c r="Z48" s="160" t="str">
        <f t="shared" si="4"/>
        <v/>
      </c>
      <c r="AA48" s="137"/>
      <c r="AB48" s="242"/>
      <c r="AC48" s="153"/>
    </row>
    <row r="49" spans="1:29">
      <c r="A49" s="170">
        <v>44</v>
      </c>
      <c r="B49" s="196"/>
      <c r="C49" s="164" t="str">
        <f>IF($B49="","",VLOOKUP($B49,競技者!$A$5:$I$1004,2,FALSE))</f>
        <v/>
      </c>
      <c r="D49" s="164" t="str">
        <f>IF($B49="","",_xlfn.CONCAT(VLOOKUP($B49,競技者!$A$5:$I$1004,3,FALSE),VLOOKUP($B49,競技者!$A$5:$I$1004,4,FALSE)))</f>
        <v/>
      </c>
      <c r="E49" s="137"/>
      <c r="F49" s="164" t="str">
        <f>IF($E49="","",VLOOKUP($E49,競技者!$A$5:$I$1004,2,FALSE))</f>
        <v/>
      </c>
      <c r="G49" s="164" t="str">
        <f>IF($E49="","",_xlfn.CONCAT(VLOOKUP($E49,競技者!$A$5:$I$1004,3,FALSE),VLOOKUP($E49,競技者!$A$5:$I$1004,4,FALSE)))</f>
        <v/>
      </c>
      <c r="H49" s="137"/>
      <c r="I49" s="164" t="str">
        <f>IF($H49="","",VLOOKUP($H49,競技者!$A$5:$I$1004,2,FALSE))</f>
        <v/>
      </c>
      <c r="J49" s="164" t="str">
        <f>IF($H49="","",_xlfn.CONCAT(VLOOKUP($H49,競技者!$A$5:$I$1004,3,FALSE),VLOOKUP($H49,競技者!$A$5:$I$1004,4,FALSE)))</f>
        <v/>
      </c>
      <c r="K49" s="137"/>
      <c r="L49" s="164" t="str">
        <f>IF($K49="","",VLOOKUP($K49,競技者!$A$5:$I$1004,2,FALSE))</f>
        <v/>
      </c>
      <c r="M49" s="164" t="str">
        <f>IF($K49="","",_xlfn.CONCAT(VLOOKUP($K49,競技者!$A$5:$I$1004,3,FALSE),VLOOKUP($K49,競技者!$A$5:$I$1004,4,FALSE)))</f>
        <v/>
      </c>
      <c r="N49" s="164" t="str">
        <f>IF(OR($B49="",$E49="",$H49="",$K49=""),"",SUM(VLOOKUP($B49,競技者!$A$5:$I$1004,9,FALSE),VLOOKUP($E49,競技者!$A$5:$I$1004,9,FALSE),VLOOKUP($H49,競技者!$A$5:$I$1004,9,FALSE),VLOOKUP($K49,競技者!$A$5:$I$1004,9,FALSE)))</f>
        <v/>
      </c>
      <c r="O49" s="137"/>
      <c r="P49" s="135"/>
      <c r="Q49" s="136" t="str">
        <f t="shared" si="0"/>
        <v/>
      </c>
      <c r="R49" s="137"/>
      <c r="S49" s="137" t="str">
        <f t="shared" si="1"/>
        <v/>
      </c>
      <c r="T49" s="137"/>
      <c r="U49" s="137" t="str">
        <f t="shared" si="2"/>
        <v/>
      </c>
      <c r="V49" s="138"/>
      <c r="W49" s="138"/>
      <c r="X49" s="267"/>
      <c r="Y49" s="148" t="str">
        <f t="shared" si="3"/>
        <v/>
      </c>
      <c r="Z49" s="160" t="str">
        <f t="shared" si="4"/>
        <v/>
      </c>
      <c r="AA49" s="137"/>
      <c r="AB49" s="242"/>
      <c r="AC49" s="153"/>
    </row>
    <row r="50" spans="1:29">
      <c r="A50" s="170">
        <v>45</v>
      </c>
      <c r="B50" s="196"/>
      <c r="C50" s="164" t="str">
        <f>IF($B50="","",VLOOKUP($B50,競技者!$A$5:$I$1004,2,FALSE))</f>
        <v/>
      </c>
      <c r="D50" s="164" t="str">
        <f>IF($B50="","",_xlfn.CONCAT(VLOOKUP($B50,競技者!$A$5:$I$1004,3,FALSE),VLOOKUP($B50,競技者!$A$5:$I$1004,4,FALSE)))</f>
        <v/>
      </c>
      <c r="E50" s="137"/>
      <c r="F50" s="164" t="str">
        <f>IF($E50="","",VLOOKUP($E50,競技者!$A$5:$I$1004,2,FALSE))</f>
        <v/>
      </c>
      <c r="G50" s="164" t="str">
        <f>IF($E50="","",_xlfn.CONCAT(VLOOKUP($E50,競技者!$A$5:$I$1004,3,FALSE),VLOOKUP($E50,競技者!$A$5:$I$1004,4,FALSE)))</f>
        <v/>
      </c>
      <c r="H50" s="137"/>
      <c r="I50" s="164" t="str">
        <f>IF($H50="","",VLOOKUP($H50,競技者!$A$5:$I$1004,2,FALSE))</f>
        <v/>
      </c>
      <c r="J50" s="164" t="str">
        <f>IF($H50="","",_xlfn.CONCAT(VLOOKUP($H50,競技者!$A$5:$I$1004,3,FALSE),VLOOKUP($H50,競技者!$A$5:$I$1004,4,FALSE)))</f>
        <v/>
      </c>
      <c r="K50" s="137"/>
      <c r="L50" s="164" t="str">
        <f>IF($K50="","",VLOOKUP($K50,競技者!$A$5:$I$1004,2,FALSE))</f>
        <v/>
      </c>
      <c r="M50" s="164" t="str">
        <f>IF($K50="","",_xlfn.CONCAT(VLOOKUP($K50,競技者!$A$5:$I$1004,3,FALSE),VLOOKUP($K50,競技者!$A$5:$I$1004,4,FALSE)))</f>
        <v/>
      </c>
      <c r="N50" s="164" t="str">
        <f>IF(OR($B50="",$E50="",$H50="",$K50=""),"",SUM(VLOOKUP($B50,競技者!$A$5:$I$1004,9,FALSE),VLOOKUP($E50,競技者!$A$5:$I$1004,9,FALSE),VLOOKUP($H50,競技者!$A$5:$I$1004,9,FALSE),VLOOKUP($K50,競技者!$A$5:$I$1004,9,FALSE)))</f>
        <v/>
      </c>
      <c r="O50" s="137"/>
      <c r="P50" s="135"/>
      <c r="Q50" s="136" t="str">
        <f t="shared" si="0"/>
        <v/>
      </c>
      <c r="R50" s="137"/>
      <c r="S50" s="137" t="str">
        <f t="shared" si="1"/>
        <v/>
      </c>
      <c r="T50" s="137"/>
      <c r="U50" s="137" t="str">
        <f t="shared" si="2"/>
        <v/>
      </c>
      <c r="V50" s="138"/>
      <c r="W50" s="138"/>
      <c r="X50" s="267"/>
      <c r="Y50" s="148" t="str">
        <f t="shared" si="3"/>
        <v/>
      </c>
      <c r="Z50" s="160" t="str">
        <f t="shared" si="4"/>
        <v/>
      </c>
      <c r="AA50" s="137"/>
      <c r="AB50" s="242"/>
      <c r="AC50" s="153"/>
    </row>
    <row r="51" spans="1:29">
      <c r="A51" s="170">
        <v>46</v>
      </c>
      <c r="B51" s="196"/>
      <c r="C51" s="164" t="str">
        <f>IF($B51="","",VLOOKUP($B51,競技者!$A$5:$I$1004,2,FALSE))</f>
        <v/>
      </c>
      <c r="D51" s="164" t="str">
        <f>IF($B51="","",_xlfn.CONCAT(VLOOKUP($B51,競技者!$A$5:$I$1004,3,FALSE),VLOOKUP($B51,競技者!$A$5:$I$1004,4,FALSE)))</f>
        <v/>
      </c>
      <c r="E51" s="137"/>
      <c r="F51" s="164" t="str">
        <f>IF($E51="","",VLOOKUP($E51,競技者!$A$5:$I$1004,2,FALSE))</f>
        <v/>
      </c>
      <c r="G51" s="164" t="str">
        <f>IF($E51="","",_xlfn.CONCAT(VLOOKUP($E51,競技者!$A$5:$I$1004,3,FALSE),VLOOKUP($E51,競技者!$A$5:$I$1004,4,FALSE)))</f>
        <v/>
      </c>
      <c r="H51" s="137"/>
      <c r="I51" s="164" t="str">
        <f>IF($H51="","",VLOOKUP($H51,競技者!$A$5:$I$1004,2,FALSE))</f>
        <v/>
      </c>
      <c r="J51" s="164" t="str">
        <f>IF($H51="","",_xlfn.CONCAT(VLOOKUP($H51,競技者!$A$5:$I$1004,3,FALSE),VLOOKUP($H51,競技者!$A$5:$I$1004,4,FALSE)))</f>
        <v/>
      </c>
      <c r="K51" s="137"/>
      <c r="L51" s="164" t="str">
        <f>IF($K51="","",VLOOKUP($K51,競技者!$A$5:$I$1004,2,FALSE))</f>
        <v/>
      </c>
      <c r="M51" s="164" t="str">
        <f>IF($K51="","",_xlfn.CONCAT(VLOOKUP($K51,競技者!$A$5:$I$1004,3,FALSE),VLOOKUP($K51,競技者!$A$5:$I$1004,4,FALSE)))</f>
        <v/>
      </c>
      <c r="N51" s="164" t="str">
        <f>IF(OR($B51="",$E51="",$H51="",$K51=""),"",SUM(VLOOKUP($B51,競技者!$A$5:$I$1004,9,FALSE),VLOOKUP($E51,競技者!$A$5:$I$1004,9,FALSE),VLOOKUP($H51,競技者!$A$5:$I$1004,9,FALSE),VLOOKUP($K51,競技者!$A$5:$I$1004,9,FALSE)))</f>
        <v/>
      </c>
      <c r="O51" s="137"/>
      <c r="P51" s="135"/>
      <c r="Q51" s="136" t="str">
        <f t="shared" si="0"/>
        <v/>
      </c>
      <c r="R51" s="137"/>
      <c r="S51" s="137" t="str">
        <f t="shared" si="1"/>
        <v/>
      </c>
      <c r="T51" s="137"/>
      <c r="U51" s="137" t="str">
        <f t="shared" si="2"/>
        <v/>
      </c>
      <c r="V51" s="138"/>
      <c r="W51" s="138"/>
      <c r="X51" s="267"/>
      <c r="Y51" s="148" t="str">
        <f t="shared" si="3"/>
        <v/>
      </c>
      <c r="Z51" s="160" t="str">
        <f t="shared" si="4"/>
        <v/>
      </c>
      <c r="AA51" s="137"/>
      <c r="AB51" s="242"/>
      <c r="AC51" s="153"/>
    </row>
    <row r="52" spans="1:29">
      <c r="A52" s="170">
        <v>47</v>
      </c>
      <c r="B52" s="196"/>
      <c r="C52" s="164" t="str">
        <f>IF($B52="","",VLOOKUP($B52,競技者!$A$5:$I$1004,2,FALSE))</f>
        <v/>
      </c>
      <c r="D52" s="164" t="str">
        <f>IF($B52="","",_xlfn.CONCAT(VLOOKUP($B52,競技者!$A$5:$I$1004,3,FALSE),VLOOKUP($B52,競技者!$A$5:$I$1004,4,FALSE)))</f>
        <v/>
      </c>
      <c r="E52" s="137"/>
      <c r="F52" s="164" t="str">
        <f>IF($E52="","",VLOOKUP($E52,競技者!$A$5:$I$1004,2,FALSE))</f>
        <v/>
      </c>
      <c r="G52" s="164" t="str">
        <f>IF($E52="","",_xlfn.CONCAT(VLOOKUP($E52,競技者!$A$5:$I$1004,3,FALSE),VLOOKUP($E52,競技者!$A$5:$I$1004,4,FALSE)))</f>
        <v/>
      </c>
      <c r="H52" s="137"/>
      <c r="I52" s="164" t="str">
        <f>IF($H52="","",VLOOKUP($H52,競技者!$A$5:$I$1004,2,FALSE))</f>
        <v/>
      </c>
      <c r="J52" s="164" t="str">
        <f>IF($H52="","",_xlfn.CONCAT(VLOOKUP($H52,競技者!$A$5:$I$1004,3,FALSE),VLOOKUP($H52,競技者!$A$5:$I$1004,4,FALSE)))</f>
        <v/>
      </c>
      <c r="K52" s="137"/>
      <c r="L52" s="164" t="str">
        <f>IF($K52="","",VLOOKUP($K52,競技者!$A$5:$I$1004,2,FALSE))</f>
        <v/>
      </c>
      <c r="M52" s="164" t="str">
        <f>IF($K52="","",_xlfn.CONCAT(VLOOKUP($K52,競技者!$A$5:$I$1004,3,FALSE),VLOOKUP($K52,競技者!$A$5:$I$1004,4,FALSE)))</f>
        <v/>
      </c>
      <c r="N52" s="164" t="str">
        <f>IF(OR($B52="",$E52="",$H52="",$K52=""),"",SUM(VLOOKUP($B52,競技者!$A$5:$I$1004,9,FALSE),VLOOKUP($E52,競技者!$A$5:$I$1004,9,FALSE),VLOOKUP($H52,競技者!$A$5:$I$1004,9,FALSE),VLOOKUP($K52,競技者!$A$5:$I$1004,9,FALSE)))</f>
        <v/>
      </c>
      <c r="O52" s="137"/>
      <c r="P52" s="135"/>
      <c r="Q52" s="136" t="str">
        <f t="shared" si="0"/>
        <v/>
      </c>
      <c r="R52" s="137"/>
      <c r="S52" s="137" t="str">
        <f t="shared" si="1"/>
        <v/>
      </c>
      <c r="T52" s="137"/>
      <c r="U52" s="137" t="str">
        <f t="shared" si="2"/>
        <v/>
      </c>
      <c r="V52" s="138"/>
      <c r="W52" s="138"/>
      <c r="X52" s="267"/>
      <c r="Y52" s="148" t="str">
        <f t="shared" si="3"/>
        <v/>
      </c>
      <c r="Z52" s="160" t="str">
        <f t="shared" si="4"/>
        <v/>
      </c>
      <c r="AA52" s="137"/>
      <c r="AB52" s="242"/>
      <c r="AC52" s="153"/>
    </row>
    <row r="53" spans="1:29">
      <c r="A53" s="170">
        <v>48</v>
      </c>
      <c r="B53" s="196"/>
      <c r="C53" s="164" t="str">
        <f>IF($B53="","",VLOOKUP($B53,競技者!$A$5:$I$1004,2,FALSE))</f>
        <v/>
      </c>
      <c r="D53" s="164" t="str">
        <f>IF($B53="","",_xlfn.CONCAT(VLOOKUP($B53,競技者!$A$5:$I$1004,3,FALSE),VLOOKUP($B53,競技者!$A$5:$I$1004,4,FALSE)))</f>
        <v/>
      </c>
      <c r="E53" s="137"/>
      <c r="F53" s="164" t="str">
        <f>IF($E53="","",VLOOKUP($E53,競技者!$A$5:$I$1004,2,FALSE))</f>
        <v/>
      </c>
      <c r="G53" s="164" t="str">
        <f>IF($E53="","",_xlfn.CONCAT(VLOOKUP($E53,競技者!$A$5:$I$1004,3,FALSE),VLOOKUP($E53,競技者!$A$5:$I$1004,4,FALSE)))</f>
        <v/>
      </c>
      <c r="H53" s="137"/>
      <c r="I53" s="164" t="str">
        <f>IF($H53="","",VLOOKUP($H53,競技者!$A$5:$I$1004,2,FALSE))</f>
        <v/>
      </c>
      <c r="J53" s="164" t="str">
        <f>IF($H53="","",_xlfn.CONCAT(VLOOKUP($H53,競技者!$A$5:$I$1004,3,FALSE),VLOOKUP($H53,競技者!$A$5:$I$1004,4,FALSE)))</f>
        <v/>
      </c>
      <c r="K53" s="137"/>
      <c r="L53" s="164" t="str">
        <f>IF($K53="","",VLOOKUP($K53,競技者!$A$5:$I$1004,2,FALSE))</f>
        <v/>
      </c>
      <c r="M53" s="164" t="str">
        <f>IF($K53="","",_xlfn.CONCAT(VLOOKUP($K53,競技者!$A$5:$I$1004,3,FALSE),VLOOKUP($K53,競技者!$A$5:$I$1004,4,FALSE)))</f>
        <v/>
      </c>
      <c r="N53" s="164" t="str">
        <f>IF(OR($B53="",$E53="",$H53="",$K53=""),"",SUM(VLOOKUP($B53,競技者!$A$5:$I$1004,9,FALSE),VLOOKUP($E53,競技者!$A$5:$I$1004,9,FALSE),VLOOKUP($H53,競技者!$A$5:$I$1004,9,FALSE),VLOOKUP($K53,競技者!$A$5:$I$1004,9,FALSE)))</f>
        <v/>
      </c>
      <c r="O53" s="137"/>
      <c r="P53" s="135"/>
      <c r="Q53" s="136" t="str">
        <f t="shared" si="0"/>
        <v/>
      </c>
      <c r="R53" s="137"/>
      <c r="S53" s="137" t="str">
        <f t="shared" si="1"/>
        <v/>
      </c>
      <c r="T53" s="137"/>
      <c r="U53" s="137" t="str">
        <f t="shared" si="2"/>
        <v/>
      </c>
      <c r="V53" s="138"/>
      <c r="W53" s="138"/>
      <c r="X53" s="267"/>
      <c r="Y53" s="148" t="str">
        <f t="shared" si="3"/>
        <v/>
      </c>
      <c r="Z53" s="160" t="str">
        <f t="shared" si="4"/>
        <v/>
      </c>
      <c r="AA53" s="137"/>
      <c r="AB53" s="242"/>
      <c r="AC53" s="153"/>
    </row>
    <row r="54" spans="1:29">
      <c r="A54" s="170">
        <v>49</v>
      </c>
      <c r="B54" s="196"/>
      <c r="C54" s="164" t="str">
        <f>IF($B54="","",VLOOKUP($B54,競技者!$A$5:$I$1004,2,FALSE))</f>
        <v/>
      </c>
      <c r="D54" s="164" t="str">
        <f>IF($B54="","",_xlfn.CONCAT(VLOOKUP($B54,競技者!$A$5:$I$1004,3,FALSE),VLOOKUP($B54,競技者!$A$5:$I$1004,4,FALSE)))</f>
        <v/>
      </c>
      <c r="E54" s="137"/>
      <c r="F54" s="164" t="str">
        <f>IF($E54="","",VLOOKUP($E54,競技者!$A$5:$I$1004,2,FALSE))</f>
        <v/>
      </c>
      <c r="G54" s="164" t="str">
        <f>IF($E54="","",_xlfn.CONCAT(VLOOKUP($E54,競技者!$A$5:$I$1004,3,FALSE),VLOOKUP($E54,競技者!$A$5:$I$1004,4,FALSE)))</f>
        <v/>
      </c>
      <c r="H54" s="137"/>
      <c r="I54" s="164" t="str">
        <f>IF($H54="","",VLOOKUP($H54,競技者!$A$5:$I$1004,2,FALSE))</f>
        <v/>
      </c>
      <c r="J54" s="164" t="str">
        <f>IF($H54="","",_xlfn.CONCAT(VLOOKUP($H54,競技者!$A$5:$I$1004,3,FALSE),VLOOKUP($H54,競技者!$A$5:$I$1004,4,FALSE)))</f>
        <v/>
      </c>
      <c r="K54" s="137"/>
      <c r="L54" s="164" t="str">
        <f>IF($K54="","",VLOOKUP($K54,競技者!$A$5:$I$1004,2,FALSE))</f>
        <v/>
      </c>
      <c r="M54" s="164" t="str">
        <f>IF($K54="","",_xlfn.CONCAT(VLOOKUP($K54,競技者!$A$5:$I$1004,3,FALSE),VLOOKUP($K54,競技者!$A$5:$I$1004,4,FALSE)))</f>
        <v/>
      </c>
      <c r="N54" s="164" t="str">
        <f>IF(OR($B54="",$E54="",$H54="",$K54=""),"",SUM(VLOOKUP($B54,競技者!$A$5:$I$1004,9,FALSE),VLOOKUP($E54,競技者!$A$5:$I$1004,9,FALSE),VLOOKUP($H54,競技者!$A$5:$I$1004,9,FALSE),VLOOKUP($K54,競技者!$A$5:$I$1004,9,FALSE)))</f>
        <v/>
      </c>
      <c r="O54" s="137"/>
      <c r="P54" s="135"/>
      <c r="Q54" s="136" t="str">
        <f t="shared" si="0"/>
        <v/>
      </c>
      <c r="R54" s="137"/>
      <c r="S54" s="137" t="str">
        <f t="shared" si="1"/>
        <v/>
      </c>
      <c r="T54" s="137"/>
      <c r="U54" s="137" t="str">
        <f t="shared" si="2"/>
        <v/>
      </c>
      <c r="V54" s="138"/>
      <c r="W54" s="138"/>
      <c r="X54" s="267"/>
      <c r="Y54" s="148" t="str">
        <f t="shared" si="3"/>
        <v/>
      </c>
      <c r="Z54" s="160" t="str">
        <f t="shared" si="4"/>
        <v/>
      </c>
      <c r="AA54" s="137"/>
      <c r="AB54" s="242"/>
      <c r="AC54" s="153"/>
    </row>
    <row r="55" spans="1:29">
      <c r="A55" s="170">
        <v>50</v>
      </c>
      <c r="B55" s="196"/>
      <c r="C55" s="164" t="str">
        <f>IF($B55="","",VLOOKUP($B55,競技者!$A$5:$I$1004,2,FALSE))</f>
        <v/>
      </c>
      <c r="D55" s="164" t="str">
        <f>IF($B55="","",_xlfn.CONCAT(VLOOKUP($B55,競技者!$A$5:$I$1004,3,FALSE),VLOOKUP($B55,競技者!$A$5:$I$1004,4,FALSE)))</f>
        <v/>
      </c>
      <c r="E55" s="137"/>
      <c r="F55" s="164" t="str">
        <f>IF($E55="","",VLOOKUP($E55,競技者!$A$5:$I$1004,2,FALSE))</f>
        <v/>
      </c>
      <c r="G55" s="164" t="str">
        <f>IF($E55="","",_xlfn.CONCAT(VLOOKUP($E55,競技者!$A$5:$I$1004,3,FALSE),VLOOKUP($E55,競技者!$A$5:$I$1004,4,FALSE)))</f>
        <v/>
      </c>
      <c r="H55" s="137"/>
      <c r="I55" s="164" t="str">
        <f>IF($H55="","",VLOOKUP($H55,競技者!$A$5:$I$1004,2,FALSE))</f>
        <v/>
      </c>
      <c r="J55" s="164" t="str">
        <f>IF($H55="","",_xlfn.CONCAT(VLOOKUP($H55,競技者!$A$5:$I$1004,3,FALSE),VLOOKUP($H55,競技者!$A$5:$I$1004,4,FALSE)))</f>
        <v/>
      </c>
      <c r="K55" s="137"/>
      <c r="L55" s="164" t="str">
        <f>IF($K55="","",VLOOKUP($K55,競技者!$A$5:$I$1004,2,FALSE))</f>
        <v/>
      </c>
      <c r="M55" s="164" t="str">
        <f>IF($K55="","",_xlfn.CONCAT(VLOOKUP($K55,競技者!$A$5:$I$1004,3,FALSE),VLOOKUP($K55,競技者!$A$5:$I$1004,4,FALSE)))</f>
        <v/>
      </c>
      <c r="N55" s="164" t="str">
        <f>IF(OR($B55="",$E55="",$H55="",$K55=""),"",SUM(VLOOKUP($B55,競技者!$A$5:$I$1004,9,FALSE),VLOOKUP($E55,競技者!$A$5:$I$1004,9,FALSE),VLOOKUP($H55,競技者!$A$5:$I$1004,9,FALSE),VLOOKUP($K55,競技者!$A$5:$I$1004,9,FALSE)))</f>
        <v/>
      </c>
      <c r="O55" s="137"/>
      <c r="P55" s="135"/>
      <c r="Q55" s="136" t="str">
        <f t="shared" si="0"/>
        <v/>
      </c>
      <c r="R55" s="137"/>
      <c r="S55" s="137" t="str">
        <f t="shared" si="1"/>
        <v/>
      </c>
      <c r="T55" s="137"/>
      <c r="U55" s="137" t="str">
        <f t="shared" si="2"/>
        <v/>
      </c>
      <c r="V55" s="138"/>
      <c r="W55" s="138"/>
      <c r="X55" s="267"/>
      <c r="Y55" s="148" t="str">
        <f t="shared" si="3"/>
        <v/>
      </c>
      <c r="Z55" s="160" t="str">
        <f t="shared" si="4"/>
        <v/>
      </c>
      <c r="AA55" s="137"/>
      <c r="AB55" s="242"/>
      <c r="AC55" s="153"/>
    </row>
    <row r="56" spans="1:29">
      <c r="A56" s="170">
        <v>51</v>
      </c>
      <c r="B56" s="196"/>
      <c r="C56" s="164" t="str">
        <f>IF($B56="","",VLOOKUP($B56,競技者!$A$5:$I$1004,2,FALSE))</f>
        <v/>
      </c>
      <c r="D56" s="164" t="str">
        <f>IF($B56="","",_xlfn.CONCAT(VLOOKUP($B56,競技者!$A$5:$I$1004,3,FALSE),VLOOKUP($B56,競技者!$A$5:$I$1004,4,FALSE)))</f>
        <v/>
      </c>
      <c r="E56" s="137"/>
      <c r="F56" s="164" t="str">
        <f>IF($E56="","",VLOOKUP($E56,競技者!$A$5:$I$1004,2,FALSE))</f>
        <v/>
      </c>
      <c r="G56" s="164" t="str">
        <f>IF($E56="","",_xlfn.CONCAT(VLOOKUP($E56,競技者!$A$5:$I$1004,3,FALSE),VLOOKUP($E56,競技者!$A$5:$I$1004,4,FALSE)))</f>
        <v/>
      </c>
      <c r="H56" s="137"/>
      <c r="I56" s="164" t="str">
        <f>IF($H56="","",VLOOKUP($H56,競技者!$A$5:$I$1004,2,FALSE))</f>
        <v/>
      </c>
      <c r="J56" s="164" t="str">
        <f>IF($H56="","",_xlfn.CONCAT(VLOOKUP($H56,競技者!$A$5:$I$1004,3,FALSE),VLOOKUP($H56,競技者!$A$5:$I$1004,4,FALSE)))</f>
        <v/>
      </c>
      <c r="K56" s="137"/>
      <c r="L56" s="164" t="str">
        <f>IF($K56="","",VLOOKUP($K56,競技者!$A$5:$I$1004,2,FALSE))</f>
        <v/>
      </c>
      <c r="M56" s="164" t="str">
        <f>IF($K56="","",_xlfn.CONCAT(VLOOKUP($K56,競技者!$A$5:$I$1004,3,FALSE),VLOOKUP($K56,競技者!$A$5:$I$1004,4,FALSE)))</f>
        <v/>
      </c>
      <c r="N56" s="164" t="str">
        <f>IF(OR($B56="",$E56="",$H56="",$K56=""),"",SUM(VLOOKUP($B56,競技者!$A$5:$I$1004,9,FALSE),VLOOKUP($E56,競技者!$A$5:$I$1004,9,FALSE),VLOOKUP($H56,競技者!$A$5:$I$1004,9,FALSE),VLOOKUP($K56,競技者!$A$5:$I$1004,9,FALSE)))</f>
        <v/>
      </c>
      <c r="O56" s="137"/>
      <c r="P56" s="135"/>
      <c r="Q56" s="136" t="str">
        <f t="shared" si="0"/>
        <v/>
      </c>
      <c r="R56" s="137"/>
      <c r="S56" s="137" t="str">
        <f t="shared" si="1"/>
        <v/>
      </c>
      <c r="T56" s="137"/>
      <c r="U56" s="137" t="str">
        <f t="shared" si="2"/>
        <v/>
      </c>
      <c r="V56" s="138"/>
      <c r="W56" s="138"/>
      <c r="X56" s="267"/>
      <c r="Y56" s="148" t="str">
        <f t="shared" si="3"/>
        <v/>
      </c>
      <c r="Z56" s="160" t="str">
        <f t="shared" si="4"/>
        <v/>
      </c>
      <c r="AA56" s="137"/>
      <c r="AB56" s="242"/>
      <c r="AC56" s="153"/>
    </row>
    <row r="57" spans="1:29">
      <c r="A57" s="170">
        <v>52</v>
      </c>
      <c r="B57" s="196"/>
      <c r="C57" s="164" t="str">
        <f>IF($B57="","",VLOOKUP($B57,競技者!$A$5:$I$1004,2,FALSE))</f>
        <v/>
      </c>
      <c r="D57" s="164" t="str">
        <f>IF($B57="","",_xlfn.CONCAT(VLOOKUP($B57,競技者!$A$5:$I$1004,3,FALSE),VLOOKUP($B57,競技者!$A$5:$I$1004,4,FALSE)))</f>
        <v/>
      </c>
      <c r="E57" s="137"/>
      <c r="F57" s="164" t="str">
        <f>IF($E57="","",VLOOKUP($E57,競技者!$A$5:$I$1004,2,FALSE))</f>
        <v/>
      </c>
      <c r="G57" s="164" t="str">
        <f>IF($E57="","",_xlfn.CONCAT(VLOOKUP($E57,競技者!$A$5:$I$1004,3,FALSE),VLOOKUP($E57,競技者!$A$5:$I$1004,4,FALSE)))</f>
        <v/>
      </c>
      <c r="H57" s="137"/>
      <c r="I57" s="164" t="str">
        <f>IF($H57="","",VLOOKUP($H57,競技者!$A$5:$I$1004,2,FALSE))</f>
        <v/>
      </c>
      <c r="J57" s="164" t="str">
        <f>IF($H57="","",_xlfn.CONCAT(VLOOKUP($H57,競技者!$A$5:$I$1004,3,FALSE),VLOOKUP($H57,競技者!$A$5:$I$1004,4,FALSE)))</f>
        <v/>
      </c>
      <c r="K57" s="137"/>
      <c r="L57" s="164" t="str">
        <f>IF($K57="","",VLOOKUP($K57,競技者!$A$5:$I$1004,2,FALSE))</f>
        <v/>
      </c>
      <c r="M57" s="164" t="str">
        <f>IF($K57="","",_xlfn.CONCAT(VLOOKUP($K57,競技者!$A$5:$I$1004,3,FALSE),VLOOKUP($K57,競技者!$A$5:$I$1004,4,FALSE)))</f>
        <v/>
      </c>
      <c r="N57" s="164" t="str">
        <f>IF(OR($B57="",$E57="",$H57="",$K57=""),"",SUM(VLOOKUP($B57,競技者!$A$5:$I$1004,9,FALSE),VLOOKUP($E57,競技者!$A$5:$I$1004,9,FALSE),VLOOKUP($H57,競技者!$A$5:$I$1004,9,FALSE),VLOOKUP($K57,競技者!$A$5:$I$1004,9,FALSE)))</f>
        <v/>
      </c>
      <c r="O57" s="137"/>
      <c r="P57" s="135"/>
      <c r="Q57" s="136" t="str">
        <f t="shared" si="0"/>
        <v/>
      </c>
      <c r="R57" s="137"/>
      <c r="S57" s="137" t="str">
        <f t="shared" si="1"/>
        <v/>
      </c>
      <c r="T57" s="137"/>
      <c r="U57" s="137" t="str">
        <f t="shared" si="2"/>
        <v/>
      </c>
      <c r="V57" s="138"/>
      <c r="W57" s="138"/>
      <c r="X57" s="267"/>
      <c r="Y57" s="148" t="str">
        <f t="shared" si="3"/>
        <v/>
      </c>
      <c r="Z57" s="160" t="str">
        <f t="shared" si="4"/>
        <v/>
      </c>
      <c r="AA57" s="137"/>
      <c r="AB57" s="242"/>
      <c r="AC57" s="153"/>
    </row>
    <row r="58" spans="1:29">
      <c r="A58" s="170">
        <v>53</v>
      </c>
      <c r="B58" s="196"/>
      <c r="C58" s="164" t="str">
        <f>IF($B58="","",VLOOKUP($B58,競技者!$A$5:$I$1004,2,FALSE))</f>
        <v/>
      </c>
      <c r="D58" s="164" t="str">
        <f>IF($B58="","",_xlfn.CONCAT(VLOOKUP($B58,競技者!$A$5:$I$1004,3,FALSE),VLOOKUP($B58,競技者!$A$5:$I$1004,4,FALSE)))</f>
        <v/>
      </c>
      <c r="E58" s="137"/>
      <c r="F58" s="164" t="str">
        <f>IF($E58="","",VLOOKUP($E58,競技者!$A$5:$I$1004,2,FALSE))</f>
        <v/>
      </c>
      <c r="G58" s="164" t="str">
        <f>IF($E58="","",_xlfn.CONCAT(VLOOKUP($E58,競技者!$A$5:$I$1004,3,FALSE),VLOOKUP($E58,競技者!$A$5:$I$1004,4,FALSE)))</f>
        <v/>
      </c>
      <c r="H58" s="137"/>
      <c r="I58" s="164" t="str">
        <f>IF($H58="","",VLOOKUP($H58,競技者!$A$5:$I$1004,2,FALSE))</f>
        <v/>
      </c>
      <c r="J58" s="164" t="str">
        <f>IF($H58="","",_xlfn.CONCAT(VLOOKUP($H58,競技者!$A$5:$I$1004,3,FALSE),VLOOKUP($H58,競技者!$A$5:$I$1004,4,FALSE)))</f>
        <v/>
      </c>
      <c r="K58" s="137"/>
      <c r="L58" s="164" t="str">
        <f>IF($K58="","",VLOOKUP($K58,競技者!$A$5:$I$1004,2,FALSE))</f>
        <v/>
      </c>
      <c r="M58" s="164" t="str">
        <f>IF($K58="","",_xlfn.CONCAT(VLOOKUP($K58,競技者!$A$5:$I$1004,3,FALSE),VLOOKUP($K58,競技者!$A$5:$I$1004,4,FALSE)))</f>
        <v/>
      </c>
      <c r="N58" s="164" t="str">
        <f>IF(OR($B58="",$E58="",$H58="",$K58=""),"",SUM(VLOOKUP($B58,競技者!$A$5:$I$1004,9,FALSE),VLOOKUP($E58,競技者!$A$5:$I$1004,9,FALSE),VLOOKUP($H58,競技者!$A$5:$I$1004,9,FALSE),VLOOKUP($K58,競技者!$A$5:$I$1004,9,FALSE)))</f>
        <v/>
      </c>
      <c r="O58" s="137"/>
      <c r="P58" s="135"/>
      <c r="Q58" s="136" t="str">
        <f t="shared" si="0"/>
        <v/>
      </c>
      <c r="R58" s="137"/>
      <c r="S58" s="137" t="str">
        <f t="shared" si="1"/>
        <v/>
      </c>
      <c r="T58" s="137"/>
      <c r="U58" s="137" t="str">
        <f t="shared" si="2"/>
        <v/>
      </c>
      <c r="V58" s="138"/>
      <c r="W58" s="138"/>
      <c r="X58" s="267"/>
      <c r="Y58" s="148" t="str">
        <f t="shared" si="3"/>
        <v/>
      </c>
      <c r="Z58" s="160" t="str">
        <f t="shared" si="4"/>
        <v/>
      </c>
      <c r="AA58" s="137"/>
      <c r="AB58" s="242"/>
      <c r="AC58" s="153"/>
    </row>
    <row r="59" spans="1:29">
      <c r="A59" s="170">
        <v>54</v>
      </c>
      <c r="B59" s="196"/>
      <c r="C59" s="164" t="str">
        <f>IF($B59="","",VLOOKUP($B59,競技者!$A$5:$I$1004,2,FALSE))</f>
        <v/>
      </c>
      <c r="D59" s="164" t="str">
        <f>IF($B59="","",_xlfn.CONCAT(VLOOKUP($B59,競技者!$A$5:$I$1004,3,FALSE),VLOOKUP($B59,競技者!$A$5:$I$1004,4,FALSE)))</f>
        <v/>
      </c>
      <c r="E59" s="137"/>
      <c r="F59" s="164" t="str">
        <f>IF($E59="","",VLOOKUP($E59,競技者!$A$5:$I$1004,2,FALSE))</f>
        <v/>
      </c>
      <c r="G59" s="164" t="str">
        <f>IF($E59="","",_xlfn.CONCAT(VLOOKUP($E59,競技者!$A$5:$I$1004,3,FALSE),VLOOKUP($E59,競技者!$A$5:$I$1004,4,FALSE)))</f>
        <v/>
      </c>
      <c r="H59" s="137"/>
      <c r="I59" s="164" t="str">
        <f>IF($H59="","",VLOOKUP($H59,競技者!$A$5:$I$1004,2,FALSE))</f>
        <v/>
      </c>
      <c r="J59" s="164" t="str">
        <f>IF($H59="","",_xlfn.CONCAT(VLOOKUP($H59,競技者!$A$5:$I$1004,3,FALSE),VLOOKUP($H59,競技者!$A$5:$I$1004,4,FALSE)))</f>
        <v/>
      </c>
      <c r="K59" s="137"/>
      <c r="L59" s="164" t="str">
        <f>IF($K59="","",VLOOKUP($K59,競技者!$A$5:$I$1004,2,FALSE))</f>
        <v/>
      </c>
      <c r="M59" s="164" t="str">
        <f>IF($K59="","",_xlfn.CONCAT(VLOOKUP($K59,競技者!$A$5:$I$1004,3,FALSE),VLOOKUP($K59,競技者!$A$5:$I$1004,4,FALSE)))</f>
        <v/>
      </c>
      <c r="N59" s="164" t="str">
        <f>IF(OR($B59="",$E59="",$H59="",$K59=""),"",SUM(VLOOKUP($B59,競技者!$A$5:$I$1004,9,FALSE),VLOOKUP($E59,競技者!$A$5:$I$1004,9,FALSE),VLOOKUP($H59,競技者!$A$5:$I$1004,9,FALSE),VLOOKUP($K59,競技者!$A$5:$I$1004,9,FALSE)))</f>
        <v/>
      </c>
      <c r="O59" s="137"/>
      <c r="P59" s="135"/>
      <c r="Q59" s="136" t="str">
        <f t="shared" si="0"/>
        <v/>
      </c>
      <c r="R59" s="137"/>
      <c r="S59" s="137" t="str">
        <f t="shared" si="1"/>
        <v/>
      </c>
      <c r="T59" s="137"/>
      <c r="U59" s="137" t="str">
        <f t="shared" si="2"/>
        <v/>
      </c>
      <c r="V59" s="138"/>
      <c r="W59" s="138"/>
      <c r="X59" s="267"/>
      <c r="Y59" s="148" t="str">
        <f t="shared" si="3"/>
        <v/>
      </c>
      <c r="Z59" s="160" t="str">
        <f t="shared" si="4"/>
        <v/>
      </c>
      <c r="AA59" s="137"/>
      <c r="AB59" s="242"/>
      <c r="AC59" s="153"/>
    </row>
    <row r="60" spans="1:29">
      <c r="A60" s="170">
        <v>55</v>
      </c>
      <c r="B60" s="196"/>
      <c r="C60" s="164" t="str">
        <f>IF($B60="","",VLOOKUP($B60,競技者!$A$5:$I$1004,2,FALSE))</f>
        <v/>
      </c>
      <c r="D60" s="164" t="str">
        <f>IF($B60="","",_xlfn.CONCAT(VLOOKUP($B60,競技者!$A$5:$I$1004,3,FALSE),VLOOKUP($B60,競技者!$A$5:$I$1004,4,FALSE)))</f>
        <v/>
      </c>
      <c r="E60" s="137"/>
      <c r="F60" s="164" t="str">
        <f>IF($E60="","",VLOOKUP($E60,競技者!$A$5:$I$1004,2,FALSE))</f>
        <v/>
      </c>
      <c r="G60" s="164" t="str">
        <f>IF($E60="","",_xlfn.CONCAT(VLOOKUP($E60,競技者!$A$5:$I$1004,3,FALSE),VLOOKUP($E60,競技者!$A$5:$I$1004,4,FALSE)))</f>
        <v/>
      </c>
      <c r="H60" s="137"/>
      <c r="I60" s="164" t="str">
        <f>IF($H60="","",VLOOKUP($H60,競技者!$A$5:$I$1004,2,FALSE))</f>
        <v/>
      </c>
      <c r="J60" s="164" t="str">
        <f>IF($H60="","",_xlfn.CONCAT(VLOOKUP($H60,競技者!$A$5:$I$1004,3,FALSE),VLOOKUP($H60,競技者!$A$5:$I$1004,4,FALSE)))</f>
        <v/>
      </c>
      <c r="K60" s="137"/>
      <c r="L60" s="164" t="str">
        <f>IF($K60="","",VLOOKUP($K60,競技者!$A$5:$I$1004,2,FALSE))</f>
        <v/>
      </c>
      <c r="M60" s="164" t="str">
        <f>IF($K60="","",_xlfn.CONCAT(VLOOKUP($K60,競技者!$A$5:$I$1004,3,FALSE),VLOOKUP($K60,競技者!$A$5:$I$1004,4,FALSE)))</f>
        <v/>
      </c>
      <c r="N60" s="164" t="str">
        <f>IF(OR($B60="",$E60="",$H60="",$K60=""),"",SUM(VLOOKUP($B60,競技者!$A$5:$I$1004,9,FALSE),VLOOKUP($E60,競技者!$A$5:$I$1004,9,FALSE),VLOOKUP($H60,競技者!$A$5:$I$1004,9,FALSE),VLOOKUP($K60,競技者!$A$5:$I$1004,9,FALSE)))</f>
        <v/>
      </c>
      <c r="O60" s="137"/>
      <c r="P60" s="135"/>
      <c r="Q60" s="136" t="str">
        <f t="shared" si="0"/>
        <v/>
      </c>
      <c r="R60" s="137"/>
      <c r="S60" s="137" t="str">
        <f t="shared" si="1"/>
        <v/>
      </c>
      <c r="T60" s="137"/>
      <c r="U60" s="137" t="str">
        <f t="shared" si="2"/>
        <v/>
      </c>
      <c r="V60" s="138"/>
      <c r="W60" s="138"/>
      <c r="X60" s="267"/>
      <c r="Y60" s="148" t="str">
        <f t="shared" si="3"/>
        <v/>
      </c>
      <c r="Z60" s="160" t="str">
        <f t="shared" si="4"/>
        <v/>
      </c>
      <c r="AA60" s="137"/>
      <c r="AB60" s="242"/>
      <c r="AC60" s="153"/>
    </row>
    <row r="61" spans="1:29">
      <c r="A61" s="170">
        <v>56</v>
      </c>
      <c r="B61" s="196"/>
      <c r="C61" s="164" t="str">
        <f>IF($B61="","",VLOOKUP($B61,競技者!$A$5:$I$1004,2,FALSE))</f>
        <v/>
      </c>
      <c r="D61" s="164" t="str">
        <f>IF($B61="","",_xlfn.CONCAT(VLOOKUP($B61,競技者!$A$5:$I$1004,3,FALSE),VLOOKUP($B61,競技者!$A$5:$I$1004,4,FALSE)))</f>
        <v/>
      </c>
      <c r="E61" s="137"/>
      <c r="F61" s="164" t="str">
        <f>IF($E61="","",VLOOKUP($E61,競技者!$A$5:$I$1004,2,FALSE))</f>
        <v/>
      </c>
      <c r="G61" s="164" t="str">
        <f>IF($E61="","",_xlfn.CONCAT(VLOOKUP($E61,競技者!$A$5:$I$1004,3,FALSE),VLOOKUP($E61,競技者!$A$5:$I$1004,4,FALSE)))</f>
        <v/>
      </c>
      <c r="H61" s="137"/>
      <c r="I61" s="164" t="str">
        <f>IF($H61="","",VLOOKUP($H61,競技者!$A$5:$I$1004,2,FALSE))</f>
        <v/>
      </c>
      <c r="J61" s="164" t="str">
        <f>IF($H61="","",_xlfn.CONCAT(VLOOKUP($H61,競技者!$A$5:$I$1004,3,FALSE),VLOOKUP($H61,競技者!$A$5:$I$1004,4,FALSE)))</f>
        <v/>
      </c>
      <c r="K61" s="137"/>
      <c r="L61" s="164" t="str">
        <f>IF($K61="","",VLOOKUP($K61,競技者!$A$5:$I$1004,2,FALSE))</f>
        <v/>
      </c>
      <c r="M61" s="164" t="str">
        <f>IF($K61="","",_xlfn.CONCAT(VLOOKUP($K61,競技者!$A$5:$I$1004,3,FALSE),VLOOKUP($K61,競技者!$A$5:$I$1004,4,FALSE)))</f>
        <v/>
      </c>
      <c r="N61" s="164" t="str">
        <f>IF(OR($B61="",$E61="",$H61="",$K61=""),"",SUM(VLOOKUP($B61,競技者!$A$5:$I$1004,9,FALSE),VLOOKUP($E61,競技者!$A$5:$I$1004,9,FALSE),VLOOKUP($H61,競技者!$A$5:$I$1004,9,FALSE),VLOOKUP($K61,競技者!$A$5:$I$1004,9,FALSE)))</f>
        <v/>
      </c>
      <c r="O61" s="137"/>
      <c r="P61" s="135"/>
      <c r="Q61" s="136" t="str">
        <f t="shared" si="0"/>
        <v/>
      </c>
      <c r="R61" s="137"/>
      <c r="S61" s="137" t="str">
        <f t="shared" si="1"/>
        <v/>
      </c>
      <c r="T61" s="137"/>
      <c r="U61" s="137" t="str">
        <f t="shared" si="2"/>
        <v/>
      </c>
      <c r="V61" s="138"/>
      <c r="W61" s="138"/>
      <c r="X61" s="267"/>
      <c r="Y61" s="148" t="str">
        <f t="shared" si="3"/>
        <v/>
      </c>
      <c r="Z61" s="160" t="str">
        <f t="shared" si="4"/>
        <v/>
      </c>
      <c r="AA61" s="137"/>
      <c r="AB61" s="242"/>
      <c r="AC61" s="153"/>
    </row>
    <row r="62" spans="1:29">
      <c r="A62" s="170">
        <v>57</v>
      </c>
      <c r="B62" s="196"/>
      <c r="C62" s="164" t="str">
        <f>IF($B62="","",VLOOKUP($B62,競技者!$A$5:$I$1004,2,FALSE))</f>
        <v/>
      </c>
      <c r="D62" s="164" t="str">
        <f>IF($B62="","",_xlfn.CONCAT(VLOOKUP($B62,競技者!$A$5:$I$1004,3,FALSE),VLOOKUP($B62,競技者!$A$5:$I$1004,4,FALSE)))</f>
        <v/>
      </c>
      <c r="E62" s="137"/>
      <c r="F62" s="164" t="str">
        <f>IF($E62="","",VLOOKUP($E62,競技者!$A$5:$I$1004,2,FALSE))</f>
        <v/>
      </c>
      <c r="G62" s="164" t="str">
        <f>IF($E62="","",_xlfn.CONCAT(VLOOKUP($E62,競技者!$A$5:$I$1004,3,FALSE),VLOOKUP($E62,競技者!$A$5:$I$1004,4,FALSE)))</f>
        <v/>
      </c>
      <c r="H62" s="137"/>
      <c r="I62" s="164" t="str">
        <f>IF($H62="","",VLOOKUP($H62,競技者!$A$5:$I$1004,2,FALSE))</f>
        <v/>
      </c>
      <c r="J62" s="164" t="str">
        <f>IF($H62="","",_xlfn.CONCAT(VLOOKUP($H62,競技者!$A$5:$I$1004,3,FALSE),VLOOKUP($H62,競技者!$A$5:$I$1004,4,FALSE)))</f>
        <v/>
      </c>
      <c r="K62" s="137"/>
      <c r="L62" s="164" t="str">
        <f>IF($K62="","",VLOOKUP($K62,競技者!$A$5:$I$1004,2,FALSE))</f>
        <v/>
      </c>
      <c r="M62" s="164" t="str">
        <f>IF($K62="","",_xlfn.CONCAT(VLOOKUP($K62,競技者!$A$5:$I$1004,3,FALSE),VLOOKUP($K62,競技者!$A$5:$I$1004,4,FALSE)))</f>
        <v/>
      </c>
      <c r="N62" s="164" t="str">
        <f>IF(OR($B62="",$E62="",$H62="",$K62=""),"",SUM(VLOOKUP($B62,競技者!$A$5:$I$1004,9,FALSE),VLOOKUP($E62,競技者!$A$5:$I$1004,9,FALSE),VLOOKUP($H62,競技者!$A$5:$I$1004,9,FALSE),VLOOKUP($K62,競技者!$A$5:$I$1004,9,FALSE)))</f>
        <v/>
      </c>
      <c r="O62" s="137"/>
      <c r="P62" s="135"/>
      <c r="Q62" s="136" t="str">
        <f t="shared" si="0"/>
        <v/>
      </c>
      <c r="R62" s="137"/>
      <c r="S62" s="137" t="str">
        <f t="shared" si="1"/>
        <v/>
      </c>
      <c r="T62" s="137"/>
      <c r="U62" s="137" t="str">
        <f t="shared" si="2"/>
        <v/>
      </c>
      <c r="V62" s="138"/>
      <c r="W62" s="138"/>
      <c r="X62" s="267"/>
      <c r="Y62" s="148" t="str">
        <f t="shared" si="3"/>
        <v/>
      </c>
      <c r="Z62" s="160" t="str">
        <f t="shared" si="4"/>
        <v/>
      </c>
      <c r="AA62" s="137"/>
      <c r="AB62" s="242"/>
      <c r="AC62" s="153"/>
    </row>
    <row r="63" spans="1:29">
      <c r="A63" s="170">
        <v>58</v>
      </c>
      <c r="B63" s="196"/>
      <c r="C63" s="164" t="str">
        <f>IF($B63="","",VLOOKUP($B63,競技者!$A$5:$I$1004,2,FALSE))</f>
        <v/>
      </c>
      <c r="D63" s="164" t="str">
        <f>IF($B63="","",_xlfn.CONCAT(VLOOKUP($B63,競技者!$A$5:$I$1004,3,FALSE),VLOOKUP($B63,競技者!$A$5:$I$1004,4,FALSE)))</f>
        <v/>
      </c>
      <c r="E63" s="137"/>
      <c r="F63" s="164" t="str">
        <f>IF($E63="","",VLOOKUP($E63,競技者!$A$5:$I$1004,2,FALSE))</f>
        <v/>
      </c>
      <c r="G63" s="164" t="str">
        <f>IF($E63="","",_xlfn.CONCAT(VLOOKUP($E63,競技者!$A$5:$I$1004,3,FALSE),VLOOKUP($E63,競技者!$A$5:$I$1004,4,FALSE)))</f>
        <v/>
      </c>
      <c r="H63" s="137"/>
      <c r="I63" s="164" t="str">
        <f>IF($H63="","",VLOOKUP($H63,競技者!$A$5:$I$1004,2,FALSE))</f>
        <v/>
      </c>
      <c r="J63" s="164" t="str">
        <f>IF($H63="","",_xlfn.CONCAT(VLOOKUP($H63,競技者!$A$5:$I$1004,3,FALSE),VLOOKUP($H63,競技者!$A$5:$I$1004,4,FALSE)))</f>
        <v/>
      </c>
      <c r="K63" s="137"/>
      <c r="L63" s="164" t="str">
        <f>IF($K63="","",VLOOKUP($K63,競技者!$A$5:$I$1004,2,FALSE))</f>
        <v/>
      </c>
      <c r="M63" s="164" t="str">
        <f>IF($K63="","",_xlfn.CONCAT(VLOOKUP($K63,競技者!$A$5:$I$1004,3,FALSE),VLOOKUP($K63,競技者!$A$5:$I$1004,4,FALSE)))</f>
        <v/>
      </c>
      <c r="N63" s="164" t="str">
        <f>IF(OR($B63="",$E63="",$H63="",$K63=""),"",SUM(VLOOKUP($B63,競技者!$A$5:$I$1004,9,FALSE),VLOOKUP($E63,競技者!$A$5:$I$1004,9,FALSE),VLOOKUP($H63,競技者!$A$5:$I$1004,9,FALSE),VLOOKUP($K63,競技者!$A$5:$I$1004,9,FALSE)))</f>
        <v/>
      </c>
      <c r="O63" s="137"/>
      <c r="P63" s="135"/>
      <c r="Q63" s="136" t="str">
        <f t="shared" si="0"/>
        <v/>
      </c>
      <c r="R63" s="137"/>
      <c r="S63" s="137" t="str">
        <f t="shared" si="1"/>
        <v/>
      </c>
      <c r="T63" s="137"/>
      <c r="U63" s="137" t="str">
        <f t="shared" si="2"/>
        <v/>
      </c>
      <c r="V63" s="138"/>
      <c r="W63" s="138"/>
      <c r="X63" s="267"/>
      <c r="Y63" s="148" t="str">
        <f t="shared" si="3"/>
        <v/>
      </c>
      <c r="Z63" s="160" t="str">
        <f t="shared" si="4"/>
        <v/>
      </c>
      <c r="AA63" s="137"/>
      <c r="AB63" s="242"/>
      <c r="AC63" s="153"/>
    </row>
    <row r="64" spans="1:29">
      <c r="A64" s="170">
        <v>59</v>
      </c>
      <c r="B64" s="196"/>
      <c r="C64" s="164" t="str">
        <f>IF($B64="","",VLOOKUP($B64,競技者!$A$5:$I$1004,2,FALSE))</f>
        <v/>
      </c>
      <c r="D64" s="164" t="str">
        <f>IF($B64="","",_xlfn.CONCAT(VLOOKUP($B64,競技者!$A$5:$I$1004,3,FALSE),VLOOKUP($B64,競技者!$A$5:$I$1004,4,FALSE)))</f>
        <v/>
      </c>
      <c r="E64" s="137"/>
      <c r="F64" s="164" t="str">
        <f>IF($E64="","",VLOOKUP($E64,競技者!$A$5:$I$1004,2,FALSE))</f>
        <v/>
      </c>
      <c r="G64" s="164" t="str">
        <f>IF($E64="","",_xlfn.CONCAT(VLOOKUP($E64,競技者!$A$5:$I$1004,3,FALSE),VLOOKUP($E64,競技者!$A$5:$I$1004,4,FALSE)))</f>
        <v/>
      </c>
      <c r="H64" s="137"/>
      <c r="I64" s="164" t="str">
        <f>IF($H64="","",VLOOKUP($H64,競技者!$A$5:$I$1004,2,FALSE))</f>
        <v/>
      </c>
      <c r="J64" s="164" t="str">
        <f>IF($H64="","",_xlfn.CONCAT(VLOOKUP($H64,競技者!$A$5:$I$1004,3,FALSE),VLOOKUP($H64,競技者!$A$5:$I$1004,4,FALSE)))</f>
        <v/>
      </c>
      <c r="K64" s="137"/>
      <c r="L64" s="164" t="str">
        <f>IF($K64="","",VLOOKUP($K64,競技者!$A$5:$I$1004,2,FALSE))</f>
        <v/>
      </c>
      <c r="M64" s="164" t="str">
        <f>IF($K64="","",_xlfn.CONCAT(VLOOKUP($K64,競技者!$A$5:$I$1004,3,FALSE),VLOOKUP($K64,競技者!$A$5:$I$1004,4,FALSE)))</f>
        <v/>
      </c>
      <c r="N64" s="164" t="str">
        <f>IF(OR($B64="",$E64="",$H64="",$K64=""),"",SUM(VLOOKUP($B64,競技者!$A$5:$I$1004,9,FALSE),VLOOKUP($E64,競技者!$A$5:$I$1004,9,FALSE),VLOOKUP($H64,競技者!$A$5:$I$1004,9,FALSE),VLOOKUP($K64,競技者!$A$5:$I$1004,9,FALSE)))</f>
        <v/>
      </c>
      <c r="O64" s="137"/>
      <c r="P64" s="135"/>
      <c r="Q64" s="136" t="str">
        <f t="shared" si="0"/>
        <v/>
      </c>
      <c r="R64" s="137"/>
      <c r="S64" s="137" t="str">
        <f t="shared" si="1"/>
        <v/>
      </c>
      <c r="T64" s="137"/>
      <c r="U64" s="137" t="str">
        <f t="shared" si="2"/>
        <v/>
      </c>
      <c r="V64" s="138"/>
      <c r="W64" s="138"/>
      <c r="X64" s="267"/>
      <c r="Y64" s="148" t="str">
        <f t="shared" si="3"/>
        <v/>
      </c>
      <c r="Z64" s="160" t="str">
        <f t="shared" si="4"/>
        <v/>
      </c>
      <c r="AA64" s="137"/>
      <c r="AB64" s="242"/>
      <c r="AC64" s="153"/>
    </row>
    <row r="65" spans="1:29">
      <c r="A65" s="170">
        <v>60</v>
      </c>
      <c r="B65" s="196"/>
      <c r="C65" s="164" t="str">
        <f>IF($B65="","",VLOOKUP($B65,競技者!$A$5:$I$1004,2,FALSE))</f>
        <v/>
      </c>
      <c r="D65" s="164" t="str">
        <f>IF($B65="","",_xlfn.CONCAT(VLOOKUP($B65,競技者!$A$5:$I$1004,3,FALSE),VLOOKUP($B65,競技者!$A$5:$I$1004,4,FALSE)))</f>
        <v/>
      </c>
      <c r="E65" s="137"/>
      <c r="F65" s="164" t="str">
        <f>IF($E65="","",VLOOKUP($E65,競技者!$A$5:$I$1004,2,FALSE))</f>
        <v/>
      </c>
      <c r="G65" s="164" t="str">
        <f>IF($E65="","",_xlfn.CONCAT(VLOOKUP($E65,競技者!$A$5:$I$1004,3,FALSE),VLOOKUP($E65,競技者!$A$5:$I$1004,4,FALSE)))</f>
        <v/>
      </c>
      <c r="H65" s="137"/>
      <c r="I65" s="164" t="str">
        <f>IF($H65="","",VLOOKUP($H65,競技者!$A$5:$I$1004,2,FALSE))</f>
        <v/>
      </c>
      <c r="J65" s="164" t="str">
        <f>IF($H65="","",_xlfn.CONCAT(VLOOKUP($H65,競技者!$A$5:$I$1004,3,FALSE),VLOOKUP($H65,競技者!$A$5:$I$1004,4,FALSE)))</f>
        <v/>
      </c>
      <c r="K65" s="137"/>
      <c r="L65" s="164" t="str">
        <f>IF($K65="","",VLOOKUP($K65,競技者!$A$5:$I$1004,2,FALSE))</f>
        <v/>
      </c>
      <c r="M65" s="164" t="str">
        <f>IF($K65="","",_xlfn.CONCAT(VLOOKUP($K65,競技者!$A$5:$I$1004,3,FALSE),VLOOKUP($K65,競技者!$A$5:$I$1004,4,FALSE)))</f>
        <v/>
      </c>
      <c r="N65" s="164" t="str">
        <f>IF(OR($B65="",$E65="",$H65="",$K65=""),"",SUM(VLOOKUP($B65,競技者!$A$5:$I$1004,9,FALSE),VLOOKUP($E65,競技者!$A$5:$I$1004,9,FALSE),VLOOKUP($H65,競技者!$A$5:$I$1004,9,FALSE),VLOOKUP($K65,競技者!$A$5:$I$1004,9,FALSE)))</f>
        <v/>
      </c>
      <c r="O65" s="137"/>
      <c r="P65" s="135"/>
      <c r="Q65" s="136" t="str">
        <f t="shared" si="0"/>
        <v/>
      </c>
      <c r="R65" s="137"/>
      <c r="S65" s="137" t="str">
        <f t="shared" si="1"/>
        <v/>
      </c>
      <c r="T65" s="137"/>
      <c r="U65" s="137" t="str">
        <f t="shared" si="2"/>
        <v/>
      </c>
      <c r="V65" s="138"/>
      <c r="W65" s="138"/>
      <c r="X65" s="267"/>
      <c r="Y65" s="148" t="str">
        <f t="shared" si="3"/>
        <v/>
      </c>
      <c r="Z65" s="160" t="str">
        <f t="shared" si="4"/>
        <v/>
      </c>
      <c r="AA65" s="137"/>
      <c r="AB65" s="242"/>
      <c r="AC65" s="153"/>
    </row>
    <row r="66" spans="1:29">
      <c r="A66" s="170">
        <v>61</v>
      </c>
      <c r="B66" s="196"/>
      <c r="C66" s="164" t="str">
        <f>IF($B66="","",VLOOKUP($B66,競技者!$A$5:$I$1004,2,FALSE))</f>
        <v/>
      </c>
      <c r="D66" s="164" t="str">
        <f>IF($B66="","",_xlfn.CONCAT(VLOOKUP($B66,競技者!$A$5:$I$1004,3,FALSE),VLOOKUP($B66,競技者!$A$5:$I$1004,4,FALSE)))</f>
        <v/>
      </c>
      <c r="E66" s="137"/>
      <c r="F66" s="164" t="str">
        <f>IF($E66="","",VLOOKUP($E66,競技者!$A$5:$I$1004,2,FALSE))</f>
        <v/>
      </c>
      <c r="G66" s="164" t="str">
        <f>IF($E66="","",_xlfn.CONCAT(VLOOKUP($E66,競技者!$A$5:$I$1004,3,FALSE),VLOOKUP($E66,競技者!$A$5:$I$1004,4,FALSE)))</f>
        <v/>
      </c>
      <c r="H66" s="137"/>
      <c r="I66" s="164" t="str">
        <f>IF($H66="","",VLOOKUP($H66,競技者!$A$5:$I$1004,2,FALSE))</f>
        <v/>
      </c>
      <c r="J66" s="164" t="str">
        <f>IF($H66="","",_xlfn.CONCAT(VLOOKUP($H66,競技者!$A$5:$I$1004,3,FALSE),VLOOKUP($H66,競技者!$A$5:$I$1004,4,FALSE)))</f>
        <v/>
      </c>
      <c r="K66" s="137"/>
      <c r="L66" s="164" t="str">
        <f>IF($K66="","",VLOOKUP($K66,競技者!$A$5:$I$1004,2,FALSE))</f>
        <v/>
      </c>
      <c r="M66" s="164" t="str">
        <f>IF($K66="","",_xlfn.CONCAT(VLOOKUP($K66,競技者!$A$5:$I$1004,3,FALSE),VLOOKUP($K66,競技者!$A$5:$I$1004,4,FALSE)))</f>
        <v/>
      </c>
      <c r="N66" s="164" t="str">
        <f>IF(OR($B66="",$E66="",$H66="",$K66=""),"",SUM(VLOOKUP($B66,競技者!$A$5:$I$1004,9,FALSE),VLOOKUP($E66,競技者!$A$5:$I$1004,9,FALSE),VLOOKUP($H66,競技者!$A$5:$I$1004,9,FALSE),VLOOKUP($K66,競技者!$A$5:$I$1004,9,FALSE)))</f>
        <v/>
      </c>
      <c r="O66" s="137"/>
      <c r="P66" s="135"/>
      <c r="Q66" s="136" t="str">
        <f t="shared" si="0"/>
        <v/>
      </c>
      <c r="R66" s="137"/>
      <c r="S66" s="137" t="str">
        <f t="shared" si="1"/>
        <v/>
      </c>
      <c r="T66" s="137"/>
      <c r="U66" s="137" t="str">
        <f t="shared" si="2"/>
        <v/>
      </c>
      <c r="V66" s="138"/>
      <c r="W66" s="138"/>
      <c r="X66" s="267"/>
      <c r="Y66" s="148" t="str">
        <f t="shared" si="3"/>
        <v/>
      </c>
      <c r="Z66" s="160" t="str">
        <f t="shared" si="4"/>
        <v/>
      </c>
      <c r="AA66" s="137"/>
      <c r="AB66" s="242"/>
      <c r="AC66" s="153"/>
    </row>
    <row r="67" spans="1:29">
      <c r="A67" s="170">
        <v>62</v>
      </c>
      <c r="B67" s="196"/>
      <c r="C67" s="164" t="str">
        <f>IF($B67="","",VLOOKUP($B67,競技者!$A$5:$I$1004,2,FALSE))</f>
        <v/>
      </c>
      <c r="D67" s="164" t="str">
        <f>IF($B67="","",_xlfn.CONCAT(VLOOKUP($B67,競技者!$A$5:$I$1004,3,FALSE),VLOOKUP($B67,競技者!$A$5:$I$1004,4,FALSE)))</f>
        <v/>
      </c>
      <c r="E67" s="137"/>
      <c r="F67" s="164" t="str">
        <f>IF($E67="","",VLOOKUP($E67,競技者!$A$5:$I$1004,2,FALSE))</f>
        <v/>
      </c>
      <c r="G67" s="164" t="str">
        <f>IF($E67="","",_xlfn.CONCAT(VLOOKUP($E67,競技者!$A$5:$I$1004,3,FALSE),VLOOKUP($E67,競技者!$A$5:$I$1004,4,FALSE)))</f>
        <v/>
      </c>
      <c r="H67" s="137"/>
      <c r="I67" s="164" t="str">
        <f>IF($H67="","",VLOOKUP($H67,競技者!$A$5:$I$1004,2,FALSE))</f>
        <v/>
      </c>
      <c r="J67" s="164" t="str">
        <f>IF($H67="","",_xlfn.CONCAT(VLOOKUP($H67,競技者!$A$5:$I$1004,3,FALSE),VLOOKUP($H67,競技者!$A$5:$I$1004,4,FALSE)))</f>
        <v/>
      </c>
      <c r="K67" s="137"/>
      <c r="L67" s="164" t="str">
        <f>IF($K67="","",VLOOKUP($K67,競技者!$A$5:$I$1004,2,FALSE))</f>
        <v/>
      </c>
      <c r="M67" s="164" t="str">
        <f>IF($K67="","",_xlfn.CONCAT(VLOOKUP($K67,競技者!$A$5:$I$1004,3,FALSE),VLOOKUP($K67,競技者!$A$5:$I$1004,4,FALSE)))</f>
        <v/>
      </c>
      <c r="N67" s="164" t="str">
        <f>IF(OR($B67="",$E67="",$H67="",$K67=""),"",SUM(VLOOKUP($B67,競技者!$A$5:$I$1004,9,FALSE),VLOOKUP($E67,競技者!$A$5:$I$1004,9,FALSE),VLOOKUP($H67,競技者!$A$5:$I$1004,9,FALSE),VLOOKUP($K67,競技者!$A$5:$I$1004,9,FALSE)))</f>
        <v/>
      </c>
      <c r="O67" s="137"/>
      <c r="P67" s="135"/>
      <c r="Q67" s="136" t="str">
        <f t="shared" si="0"/>
        <v/>
      </c>
      <c r="R67" s="137"/>
      <c r="S67" s="137" t="str">
        <f t="shared" si="1"/>
        <v/>
      </c>
      <c r="T67" s="137"/>
      <c r="U67" s="137" t="str">
        <f t="shared" si="2"/>
        <v/>
      </c>
      <c r="V67" s="138"/>
      <c r="W67" s="138"/>
      <c r="X67" s="267"/>
      <c r="Y67" s="148" t="str">
        <f t="shared" si="3"/>
        <v/>
      </c>
      <c r="Z67" s="160" t="str">
        <f t="shared" si="4"/>
        <v/>
      </c>
      <c r="AA67" s="137"/>
      <c r="AB67" s="242"/>
      <c r="AC67" s="153"/>
    </row>
    <row r="68" spans="1:29">
      <c r="A68" s="170">
        <v>63</v>
      </c>
      <c r="B68" s="196"/>
      <c r="C68" s="164" t="str">
        <f>IF($B68="","",VLOOKUP($B68,競技者!$A$5:$I$1004,2,FALSE))</f>
        <v/>
      </c>
      <c r="D68" s="164" t="str">
        <f>IF($B68="","",_xlfn.CONCAT(VLOOKUP($B68,競技者!$A$5:$I$1004,3,FALSE),VLOOKUP($B68,競技者!$A$5:$I$1004,4,FALSE)))</f>
        <v/>
      </c>
      <c r="E68" s="137"/>
      <c r="F68" s="164" t="str">
        <f>IF($E68="","",VLOOKUP($E68,競技者!$A$5:$I$1004,2,FALSE))</f>
        <v/>
      </c>
      <c r="G68" s="164" t="str">
        <f>IF($E68="","",_xlfn.CONCAT(VLOOKUP($E68,競技者!$A$5:$I$1004,3,FALSE),VLOOKUP($E68,競技者!$A$5:$I$1004,4,FALSE)))</f>
        <v/>
      </c>
      <c r="H68" s="137"/>
      <c r="I68" s="164" t="str">
        <f>IF($H68="","",VLOOKUP($H68,競技者!$A$5:$I$1004,2,FALSE))</f>
        <v/>
      </c>
      <c r="J68" s="164" t="str">
        <f>IF($H68="","",_xlfn.CONCAT(VLOOKUP($H68,競技者!$A$5:$I$1004,3,FALSE),VLOOKUP($H68,競技者!$A$5:$I$1004,4,FALSE)))</f>
        <v/>
      </c>
      <c r="K68" s="137"/>
      <c r="L68" s="164" t="str">
        <f>IF($K68="","",VLOOKUP($K68,競技者!$A$5:$I$1004,2,FALSE))</f>
        <v/>
      </c>
      <c r="M68" s="164" t="str">
        <f>IF($K68="","",_xlfn.CONCAT(VLOOKUP($K68,競技者!$A$5:$I$1004,3,FALSE),VLOOKUP($K68,競技者!$A$5:$I$1004,4,FALSE)))</f>
        <v/>
      </c>
      <c r="N68" s="164" t="str">
        <f>IF(OR($B68="",$E68="",$H68="",$K68=""),"",SUM(VLOOKUP($B68,競技者!$A$5:$I$1004,9,FALSE),VLOOKUP($E68,競技者!$A$5:$I$1004,9,FALSE),VLOOKUP($H68,競技者!$A$5:$I$1004,9,FALSE),VLOOKUP($K68,競技者!$A$5:$I$1004,9,FALSE)))</f>
        <v/>
      </c>
      <c r="O68" s="137"/>
      <c r="P68" s="135"/>
      <c r="Q68" s="136" t="str">
        <f t="shared" si="0"/>
        <v/>
      </c>
      <c r="R68" s="137"/>
      <c r="S68" s="137" t="str">
        <f t="shared" si="1"/>
        <v/>
      </c>
      <c r="T68" s="137"/>
      <c r="U68" s="137" t="str">
        <f t="shared" si="2"/>
        <v/>
      </c>
      <c r="V68" s="138"/>
      <c r="W68" s="138"/>
      <c r="X68" s="267"/>
      <c r="Y68" s="148" t="str">
        <f t="shared" si="3"/>
        <v/>
      </c>
      <c r="Z68" s="160" t="str">
        <f t="shared" si="4"/>
        <v/>
      </c>
      <c r="AA68" s="137"/>
      <c r="AB68" s="242"/>
      <c r="AC68" s="153"/>
    </row>
    <row r="69" spans="1:29">
      <c r="A69" s="170">
        <v>64</v>
      </c>
      <c r="B69" s="196"/>
      <c r="C69" s="164" t="str">
        <f>IF($B69="","",VLOOKUP($B69,競技者!$A$5:$I$1004,2,FALSE))</f>
        <v/>
      </c>
      <c r="D69" s="164" t="str">
        <f>IF($B69="","",_xlfn.CONCAT(VLOOKUP($B69,競技者!$A$5:$I$1004,3,FALSE),VLOOKUP($B69,競技者!$A$5:$I$1004,4,FALSE)))</f>
        <v/>
      </c>
      <c r="E69" s="137"/>
      <c r="F69" s="164" t="str">
        <f>IF($E69="","",VLOOKUP($E69,競技者!$A$5:$I$1004,2,FALSE))</f>
        <v/>
      </c>
      <c r="G69" s="164" t="str">
        <f>IF($E69="","",_xlfn.CONCAT(VLOOKUP($E69,競技者!$A$5:$I$1004,3,FALSE),VLOOKUP($E69,競技者!$A$5:$I$1004,4,FALSE)))</f>
        <v/>
      </c>
      <c r="H69" s="137"/>
      <c r="I69" s="164" t="str">
        <f>IF($H69="","",VLOOKUP($H69,競技者!$A$5:$I$1004,2,FALSE))</f>
        <v/>
      </c>
      <c r="J69" s="164" t="str">
        <f>IF($H69="","",_xlfn.CONCAT(VLOOKUP($H69,競技者!$A$5:$I$1004,3,FALSE),VLOOKUP($H69,競技者!$A$5:$I$1004,4,FALSE)))</f>
        <v/>
      </c>
      <c r="K69" s="137"/>
      <c r="L69" s="164" t="str">
        <f>IF($K69="","",VLOOKUP($K69,競技者!$A$5:$I$1004,2,FALSE))</f>
        <v/>
      </c>
      <c r="M69" s="164" t="str">
        <f>IF($K69="","",_xlfn.CONCAT(VLOOKUP($K69,競技者!$A$5:$I$1004,3,FALSE),VLOOKUP($K69,競技者!$A$5:$I$1004,4,FALSE)))</f>
        <v/>
      </c>
      <c r="N69" s="164" t="str">
        <f>IF(OR($B69="",$E69="",$H69="",$K69=""),"",SUM(VLOOKUP($B69,競技者!$A$5:$I$1004,9,FALSE),VLOOKUP($E69,競技者!$A$5:$I$1004,9,FALSE),VLOOKUP($H69,競技者!$A$5:$I$1004,9,FALSE),VLOOKUP($K69,競技者!$A$5:$I$1004,9,FALSE)))</f>
        <v/>
      </c>
      <c r="O69" s="137"/>
      <c r="P69" s="135"/>
      <c r="Q69" s="136" t="str">
        <f t="shared" si="0"/>
        <v/>
      </c>
      <c r="R69" s="137"/>
      <c r="S69" s="137" t="str">
        <f t="shared" si="1"/>
        <v/>
      </c>
      <c r="T69" s="137"/>
      <c r="U69" s="137" t="str">
        <f t="shared" si="2"/>
        <v/>
      </c>
      <c r="V69" s="138"/>
      <c r="W69" s="138"/>
      <c r="X69" s="267"/>
      <c r="Y69" s="148" t="str">
        <f t="shared" si="3"/>
        <v/>
      </c>
      <c r="Z69" s="160" t="str">
        <f t="shared" si="4"/>
        <v/>
      </c>
      <c r="AA69" s="137"/>
      <c r="AB69" s="242"/>
      <c r="AC69" s="153"/>
    </row>
    <row r="70" spans="1:29">
      <c r="A70" s="170">
        <v>65</v>
      </c>
      <c r="B70" s="196"/>
      <c r="C70" s="164" t="str">
        <f>IF($B70="","",VLOOKUP($B70,競技者!$A$5:$I$1004,2,FALSE))</f>
        <v/>
      </c>
      <c r="D70" s="164" t="str">
        <f>IF($B70="","",_xlfn.CONCAT(VLOOKUP($B70,競技者!$A$5:$I$1004,3,FALSE),VLOOKUP($B70,競技者!$A$5:$I$1004,4,FALSE)))</f>
        <v/>
      </c>
      <c r="E70" s="137"/>
      <c r="F70" s="164" t="str">
        <f>IF($E70="","",VLOOKUP($E70,競技者!$A$5:$I$1004,2,FALSE))</f>
        <v/>
      </c>
      <c r="G70" s="164" t="str">
        <f>IF($E70="","",_xlfn.CONCAT(VLOOKUP($E70,競技者!$A$5:$I$1004,3,FALSE),VLOOKUP($E70,競技者!$A$5:$I$1004,4,FALSE)))</f>
        <v/>
      </c>
      <c r="H70" s="137"/>
      <c r="I70" s="164" t="str">
        <f>IF($H70="","",VLOOKUP($H70,競技者!$A$5:$I$1004,2,FALSE))</f>
        <v/>
      </c>
      <c r="J70" s="164" t="str">
        <f>IF($H70="","",_xlfn.CONCAT(VLOOKUP($H70,競技者!$A$5:$I$1004,3,FALSE),VLOOKUP($H70,競技者!$A$5:$I$1004,4,FALSE)))</f>
        <v/>
      </c>
      <c r="K70" s="137"/>
      <c r="L70" s="164" t="str">
        <f>IF($K70="","",VLOOKUP($K70,競技者!$A$5:$I$1004,2,FALSE))</f>
        <v/>
      </c>
      <c r="M70" s="164" t="str">
        <f>IF($K70="","",_xlfn.CONCAT(VLOOKUP($K70,競技者!$A$5:$I$1004,3,FALSE),VLOOKUP($K70,競技者!$A$5:$I$1004,4,FALSE)))</f>
        <v/>
      </c>
      <c r="N70" s="164" t="str">
        <f>IF(OR($B70="",$E70="",$H70="",$K70=""),"",SUM(VLOOKUP($B70,競技者!$A$5:$I$1004,9,FALSE),VLOOKUP($E70,競技者!$A$5:$I$1004,9,FALSE),VLOOKUP($H70,競技者!$A$5:$I$1004,9,FALSE),VLOOKUP($K70,競技者!$A$5:$I$1004,9,FALSE)))</f>
        <v/>
      </c>
      <c r="O70" s="137"/>
      <c r="P70" s="135"/>
      <c r="Q70" s="136" t="str">
        <f t="shared" si="0"/>
        <v/>
      </c>
      <c r="R70" s="137"/>
      <c r="S70" s="137" t="str">
        <f t="shared" si="1"/>
        <v/>
      </c>
      <c r="T70" s="137"/>
      <c r="U70" s="137" t="str">
        <f t="shared" si="2"/>
        <v/>
      </c>
      <c r="V70" s="138"/>
      <c r="W70" s="138"/>
      <c r="X70" s="267"/>
      <c r="Y70" s="148" t="str">
        <f t="shared" si="3"/>
        <v/>
      </c>
      <c r="Z70" s="160" t="str">
        <f t="shared" si="4"/>
        <v/>
      </c>
      <c r="AA70" s="137"/>
      <c r="AB70" s="242"/>
      <c r="AC70" s="153"/>
    </row>
    <row r="71" spans="1:29">
      <c r="A71" s="170">
        <v>66</v>
      </c>
      <c r="B71" s="196"/>
      <c r="C71" s="164" t="str">
        <f>IF($B71="","",VLOOKUP($B71,競技者!$A$5:$I$1004,2,FALSE))</f>
        <v/>
      </c>
      <c r="D71" s="164" t="str">
        <f>IF($B71="","",_xlfn.CONCAT(VLOOKUP($B71,競技者!$A$5:$I$1004,3,FALSE),VLOOKUP($B71,競技者!$A$5:$I$1004,4,FALSE)))</f>
        <v/>
      </c>
      <c r="E71" s="137"/>
      <c r="F71" s="164" t="str">
        <f>IF($E71="","",VLOOKUP($E71,競技者!$A$5:$I$1004,2,FALSE))</f>
        <v/>
      </c>
      <c r="G71" s="164" t="str">
        <f>IF($E71="","",_xlfn.CONCAT(VLOOKUP($E71,競技者!$A$5:$I$1004,3,FALSE),VLOOKUP($E71,競技者!$A$5:$I$1004,4,FALSE)))</f>
        <v/>
      </c>
      <c r="H71" s="137"/>
      <c r="I71" s="164" t="str">
        <f>IF($H71="","",VLOOKUP($H71,競技者!$A$5:$I$1004,2,FALSE))</f>
        <v/>
      </c>
      <c r="J71" s="164" t="str">
        <f>IF($H71="","",_xlfn.CONCAT(VLOOKUP($H71,競技者!$A$5:$I$1004,3,FALSE),VLOOKUP($H71,競技者!$A$5:$I$1004,4,FALSE)))</f>
        <v/>
      </c>
      <c r="K71" s="137"/>
      <c r="L71" s="164" t="str">
        <f>IF($K71="","",VLOOKUP($K71,競技者!$A$5:$I$1004,2,FALSE))</f>
        <v/>
      </c>
      <c r="M71" s="164" t="str">
        <f>IF($K71="","",_xlfn.CONCAT(VLOOKUP($K71,競技者!$A$5:$I$1004,3,FALSE),VLOOKUP($K71,競技者!$A$5:$I$1004,4,FALSE)))</f>
        <v/>
      </c>
      <c r="N71" s="164" t="str">
        <f>IF(OR($B71="",$E71="",$H71="",$K71=""),"",SUM(VLOOKUP($B71,競技者!$A$5:$I$1004,9,FALSE),VLOOKUP($E71,競技者!$A$5:$I$1004,9,FALSE),VLOOKUP($H71,競技者!$A$5:$I$1004,9,FALSE),VLOOKUP($K71,競技者!$A$5:$I$1004,9,FALSE)))</f>
        <v/>
      </c>
      <c r="O71" s="137"/>
      <c r="P71" s="135"/>
      <c r="Q71" s="136" t="str">
        <f t="shared" ref="Q71:Q134" si="5">IF(P71="50ｍ（長水路）","LC",IF(P71="","","SC"))</f>
        <v/>
      </c>
      <c r="R71" s="137"/>
      <c r="S71" s="137" t="str">
        <f t="shared" ref="S71:S134" si="6">IF(R71="","",IF(R71="フリーリレー",6,7))</f>
        <v/>
      </c>
      <c r="T71" s="137"/>
      <c r="U71" s="137" t="str">
        <f t="shared" ref="U71:U134" si="7">IF(T71="25m",1,IF(T71="50m",2,IF(T71="100m",3,IF(T71="200m",4,IF(T71="400m",5,IF(T71="800m",6,IF(T71="1500m",7,"")))))))</f>
        <v/>
      </c>
      <c r="V71" s="138"/>
      <c r="W71" s="138"/>
      <c r="X71" s="267"/>
      <c r="Y71" s="148" t="str">
        <f t="shared" ref="Y71:Y134" si="8">IF(X71="","",IF(V71="",TEXT(W71&amp;"."&amp;X71,"00.00"),TIMEVALUE(V71&amp;":"&amp;W71&amp;"."&amp;X71)))</f>
        <v/>
      </c>
      <c r="Z71" s="160" t="str">
        <f t="shared" ref="Z71:Z134" si="9">IF(X71="","",V71*60+W71+X71/100)</f>
        <v/>
      </c>
      <c r="AA71" s="137"/>
      <c r="AB71" s="242"/>
      <c r="AC71" s="153"/>
    </row>
    <row r="72" spans="1:29">
      <c r="A72" s="170">
        <v>67</v>
      </c>
      <c r="B72" s="196"/>
      <c r="C72" s="164" t="str">
        <f>IF($B72="","",VLOOKUP($B72,競技者!$A$5:$I$1004,2,FALSE))</f>
        <v/>
      </c>
      <c r="D72" s="164" t="str">
        <f>IF($B72="","",_xlfn.CONCAT(VLOOKUP($B72,競技者!$A$5:$I$1004,3,FALSE),VLOOKUP($B72,競技者!$A$5:$I$1004,4,FALSE)))</f>
        <v/>
      </c>
      <c r="E72" s="137"/>
      <c r="F72" s="164" t="str">
        <f>IF($E72="","",VLOOKUP($E72,競技者!$A$5:$I$1004,2,FALSE))</f>
        <v/>
      </c>
      <c r="G72" s="164" t="str">
        <f>IF($E72="","",_xlfn.CONCAT(VLOOKUP($E72,競技者!$A$5:$I$1004,3,FALSE),VLOOKUP($E72,競技者!$A$5:$I$1004,4,FALSE)))</f>
        <v/>
      </c>
      <c r="H72" s="137"/>
      <c r="I72" s="164" t="str">
        <f>IF($H72="","",VLOOKUP($H72,競技者!$A$5:$I$1004,2,FALSE))</f>
        <v/>
      </c>
      <c r="J72" s="164" t="str">
        <f>IF($H72="","",_xlfn.CONCAT(VLOOKUP($H72,競技者!$A$5:$I$1004,3,FALSE),VLOOKUP($H72,競技者!$A$5:$I$1004,4,FALSE)))</f>
        <v/>
      </c>
      <c r="K72" s="137"/>
      <c r="L72" s="164" t="str">
        <f>IF($K72="","",VLOOKUP($K72,競技者!$A$5:$I$1004,2,FALSE))</f>
        <v/>
      </c>
      <c r="M72" s="164" t="str">
        <f>IF($K72="","",_xlfn.CONCAT(VLOOKUP($K72,競技者!$A$5:$I$1004,3,FALSE),VLOOKUP($K72,競技者!$A$5:$I$1004,4,FALSE)))</f>
        <v/>
      </c>
      <c r="N72" s="164" t="str">
        <f>IF(OR($B72="",$E72="",$H72="",$K72=""),"",SUM(VLOOKUP($B72,競技者!$A$5:$I$1004,9,FALSE),VLOOKUP($E72,競技者!$A$5:$I$1004,9,FALSE),VLOOKUP($H72,競技者!$A$5:$I$1004,9,FALSE),VLOOKUP($K72,競技者!$A$5:$I$1004,9,FALSE)))</f>
        <v/>
      </c>
      <c r="O72" s="137"/>
      <c r="P72" s="135"/>
      <c r="Q72" s="136" t="str">
        <f t="shared" si="5"/>
        <v/>
      </c>
      <c r="R72" s="137"/>
      <c r="S72" s="137" t="str">
        <f t="shared" si="6"/>
        <v/>
      </c>
      <c r="T72" s="137"/>
      <c r="U72" s="137" t="str">
        <f t="shared" si="7"/>
        <v/>
      </c>
      <c r="V72" s="138"/>
      <c r="W72" s="138"/>
      <c r="X72" s="267"/>
      <c r="Y72" s="148" t="str">
        <f t="shared" si="8"/>
        <v/>
      </c>
      <c r="Z72" s="160" t="str">
        <f t="shared" si="9"/>
        <v/>
      </c>
      <c r="AA72" s="137"/>
      <c r="AB72" s="242"/>
      <c r="AC72" s="153"/>
    </row>
    <row r="73" spans="1:29">
      <c r="A73" s="170">
        <v>68</v>
      </c>
      <c r="B73" s="196"/>
      <c r="C73" s="164" t="str">
        <f>IF($B73="","",VLOOKUP($B73,競技者!$A$5:$I$1004,2,FALSE))</f>
        <v/>
      </c>
      <c r="D73" s="164" t="str">
        <f>IF($B73="","",_xlfn.CONCAT(VLOOKUP($B73,競技者!$A$5:$I$1004,3,FALSE),VLOOKUP($B73,競技者!$A$5:$I$1004,4,FALSE)))</f>
        <v/>
      </c>
      <c r="E73" s="137"/>
      <c r="F73" s="164" t="str">
        <f>IF($E73="","",VLOOKUP($E73,競技者!$A$5:$I$1004,2,FALSE))</f>
        <v/>
      </c>
      <c r="G73" s="164" t="str">
        <f>IF($E73="","",_xlfn.CONCAT(VLOOKUP($E73,競技者!$A$5:$I$1004,3,FALSE),VLOOKUP($E73,競技者!$A$5:$I$1004,4,FALSE)))</f>
        <v/>
      </c>
      <c r="H73" s="137"/>
      <c r="I73" s="164" t="str">
        <f>IF($H73="","",VLOOKUP($H73,競技者!$A$5:$I$1004,2,FALSE))</f>
        <v/>
      </c>
      <c r="J73" s="164" t="str">
        <f>IF($H73="","",_xlfn.CONCAT(VLOOKUP($H73,競技者!$A$5:$I$1004,3,FALSE),VLOOKUP($H73,競技者!$A$5:$I$1004,4,FALSE)))</f>
        <v/>
      </c>
      <c r="K73" s="137"/>
      <c r="L73" s="164" t="str">
        <f>IF($K73="","",VLOOKUP($K73,競技者!$A$5:$I$1004,2,FALSE))</f>
        <v/>
      </c>
      <c r="M73" s="164" t="str">
        <f>IF($K73="","",_xlfn.CONCAT(VLOOKUP($K73,競技者!$A$5:$I$1004,3,FALSE),VLOOKUP($K73,競技者!$A$5:$I$1004,4,FALSE)))</f>
        <v/>
      </c>
      <c r="N73" s="164" t="str">
        <f>IF(OR($B73="",$E73="",$H73="",$K73=""),"",SUM(VLOOKUP($B73,競技者!$A$5:$I$1004,9,FALSE),VLOOKUP($E73,競技者!$A$5:$I$1004,9,FALSE),VLOOKUP($H73,競技者!$A$5:$I$1004,9,FALSE),VLOOKUP($K73,競技者!$A$5:$I$1004,9,FALSE)))</f>
        <v/>
      </c>
      <c r="O73" s="137"/>
      <c r="P73" s="135"/>
      <c r="Q73" s="136" t="str">
        <f t="shared" si="5"/>
        <v/>
      </c>
      <c r="R73" s="137"/>
      <c r="S73" s="137" t="str">
        <f t="shared" si="6"/>
        <v/>
      </c>
      <c r="T73" s="137"/>
      <c r="U73" s="137" t="str">
        <f t="shared" si="7"/>
        <v/>
      </c>
      <c r="V73" s="138"/>
      <c r="W73" s="138"/>
      <c r="X73" s="267"/>
      <c r="Y73" s="148" t="str">
        <f t="shared" si="8"/>
        <v/>
      </c>
      <c r="Z73" s="160" t="str">
        <f t="shared" si="9"/>
        <v/>
      </c>
      <c r="AA73" s="137"/>
      <c r="AB73" s="242"/>
      <c r="AC73" s="153"/>
    </row>
    <row r="74" spans="1:29">
      <c r="A74" s="170">
        <v>69</v>
      </c>
      <c r="B74" s="196"/>
      <c r="C74" s="164" t="str">
        <f>IF($B74="","",VLOOKUP($B74,競技者!$A$5:$I$1004,2,FALSE))</f>
        <v/>
      </c>
      <c r="D74" s="164" t="str">
        <f>IF($B74="","",_xlfn.CONCAT(VLOOKUP($B74,競技者!$A$5:$I$1004,3,FALSE),VLOOKUP($B74,競技者!$A$5:$I$1004,4,FALSE)))</f>
        <v/>
      </c>
      <c r="E74" s="137"/>
      <c r="F74" s="164" t="str">
        <f>IF($E74="","",VLOOKUP($E74,競技者!$A$5:$I$1004,2,FALSE))</f>
        <v/>
      </c>
      <c r="G74" s="164" t="str">
        <f>IF($E74="","",_xlfn.CONCAT(VLOOKUP($E74,競技者!$A$5:$I$1004,3,FALSE),VLOOKUP($E74,競技者!$A$5:$I$1004,4,FALSE)))</f>
        <v/>
      </c>
      <c r="H74" s="137"/>
      <c r="I74" s="164" t="str">
        <f>IF($H74="","",VLOOKUP($H74,競技者!$A$5:$I$1004,2,FALSE))</f>
        <v/>
      </c>
      <c r="J74" s="164" t="str">
        <f>IF($H74="","",_xlfn.CONCAT(VLOOKUP($H74,競技者!$A$5:$I$1004,3,FALSE),VLOOKUP($H74,競技者!$A$5:$I$1004,4,FALSE)))</f>
        <v/>
      </c>
      <c r="K74" s="137"/>
      <c r="L74" s="164" t="str">
        <f>IF($K74="","",VLOOKUP($K74,競技者!$A$5:$I$1004,2,FALSE))</f>
        <v/>
      </c>
      <c r="M74" s="164" t="str">
        <f>IF($K74="","",_xlfn.CONCAT(VLOOKUP($K74,競技者!$A$5:$I$1004,3,FALSE),VLOOKUP($K74,競技者!$A$5:$I$1004,4,FALSE)))</f>
        <v/>
      </c>
      <c r="N74" s="164" t="str">
        <f>IF(OR($B74="",$E74="",$H74="",$K74=""),"",SUM(VLOOKUP($B74,競技者!$A$5:$I$1004,9,FALSE),VLOOKUP($E74,競技者!$A$5:$I$1004,9,FALSE),VLOOKUP($H74,競技者!$A$5:$I$1004,9,FALSE),VLOOKUP($K74,競技者!$A$5:$I$1004,9,FALSE)))</f>
        <v/>
      </c>
      <c r="O74" s="137"/>
      <c r="P74" s="135"/>
      <c r="Q74" s="136" t="str">
        <f t="shared" si="5"/>
        <v/>
      </c>
      <c r="R74" s="137"/>
      <c r="S74" s="137" t="str">
        <f t="shared" si="6"/>
        <v/>
      </c>
      <c r="T74" s="137"/>
      <c r="U74" s="137" t="str">
        <f t="shared" si="7"/>
        <v/>
      </c>
      <c r="V74" s="138"/>
      <c r="W74" s="138"/>
      <c r="X74" s="267"/>
      <c r="Y74" s="148" t="str">
        <f t="shared" si="8"/>
        <v/>
      </c>
      <c r="Z74" s="160" t="str">
        <f t="shared" si="9"/>
        <v/>
      </c>
      <c r="AA74" s="137"/>
      <c r="AB74" s="242"/>
      <c r="AC74" s="153"/>
    </row>
    <row r="75" spans="1:29">
      <c r="A75" s="170">
        <v>70</v>
      </c>
      <c r="B75" s="196"/>
      <c r="C75" s="164" t="str">
        <f>IF($B75="","",VLOOKUP($B75,競技者!$A$5:$I$1004,2,FALSE))</f>
        <v/>
      </c>
      <c r="D75" s="164" t="str">
        <f>IF($B75="","",_xlfn.CONCAT(VLOOKUP($B75,競技者!$A$5:$I$1004,3,FALSE),VLOOKUP($B75,競技者!$A$5:$I$1004,4,FALSE)))</f>
        <v/>
      </c>
      <c r="E75" s="137"/>
      <c r="F75" s="164" t="str">
        <f>IF($E75="","",VLOOKUP($E75,競技者!$A$5:$I$1004,2,FALSE))</f>
        <v/>
      </c>
      <c r="G75" s="164" t="str">
        <f>IF($E75="","",_xlfn.CONCAT(VLOOKUP($E75,競技者!$A$5:$I$1004,3,FALSE),VLOOKUP($E75,競技者!$A$5:$I$1004,4,FALSE)))</f>
        <v/>
      </c>
      <c r="H75" s="137"/>
      <c r="I75" s="164" t="str">
        <f>IF($H75="","",VLOOKUP($H75,競技者!$A$5:$I$1004,2,FALSE))</f>
        <v/>
      </c>
      <c r="J75" s="164" t="str">
        <f>IF($H75="","",_xlfn.CONCAT(VLOOKUP($H75,競技者!$A$5:$I$1004,3,FALSE),VLOOKUP($H75,競技者!$A$5:$I$1004,4,FALSE)))</f>
        <v/>
      </c>
      <c r="K75" s="137"/>
      <c r="L75" s="164" t="str">
        <f>IF($K75="","",VLOOKUP($K75,競技者!$A$5:$I$1004,2,FALSE))</f>
        <v/>
      </c>
      <c r="M75" s="164" t="str">
        <f>IF($K75="","",_xlfn.CONCAT(VLOOKUP($K75,競技者!$A$5:$I$1004,3,FALSE),VLOOKUP($K75,競技者!$A$5:$I$1004,4,FALSE)))</f>
        <v/>
      </c>
      <c r="N75" s="164" t="str">
        <f>IF(OR($B75="",$E75="",$H75="",$K75=""),"",SUM(VLOOKUP($B75,競技者!$A$5:$I$1004,9,FALSE),VLOOKUP($E75,競技者!$A$5:$I$1004,9,FALSE),VLOOKUP($H75,競技者!$A$5:$I$1004,9,FALSE),VLOOKUP($K75,競技者!$A$5:$I$1004,9,FALSE)))</f>
        <v/>
      </c>
      <c r="O75" s="137"/>
      <c r="P75" s="135"/>
      <c r="Q75" s="136" t="str">
        <f t="shared" si="5"/>
        <v/>
      </c>
      <c r="R75" s="137"/>
      <c r="S75" s="137" t="str">
        <f t="shared" si="6"/>
        <v/>
      </c>
      <c r="T75" s="137"/>
      <c r="U75" s="137" t="str">
        <f t="shared" si="7"/>
        <v/>
      </c>
      <c r="V75" s="138"/>
      <c r="W75" s="138"/>
      <c r="X75" s="267"/>
      <c r="Y75" s="148" t="str">
        <f t="shared" si="8"/>
        <v/>
      </c>
      <c r="Z75" s="160" t="str">
        <f t="shared" si="9"/>
        <v/>
      </c>
      <c r="AA75" s="137"/>
      <c r="AB75" s="242"/>
      <c r="AC75" s="153"/>
    </row>
    <row r="76" spans="1:29">
      <c r="A76" s="170">
        <v>71</v>
      </c>
      <c r="B76" s="196"/>
      <c r="C76" s="164" t="str">
        <f>IF($B76="","",VLOOKUP($B76,競技者!$A$5:$I$1004,2,FALSE))</f>
        <v/>
      </c>
      <c r="D76" s="164" t="str">
        <f>IF($B76="","",_xlfn.CONCAT(VLOOKUP($B76,競技者!$A$5:$I$1004,3,FALSE),VLOOKUP($B76,競技者!$A$5:$I$1004,4,FALSE)))</f>
        <v/>
      </c>
      <c r="E76" s="137"/>
      <c r="F76" s="164" t="str">
        <f>IF($E76="","",VLOOKUP($E76,競技者!$A$5:$I$1004,2,FALSE))</f>
        <v/>
      </c>
      <c r="G76" s="164" t="str">
        <f>IF($E76="","",_xlfn.CONCAT(VLOOKUP($E76,競技者!$A$5:$I$1004,3,FALSE),VLOOKUP($E76,競技者!$A$5:$I$1004,4,FALSE)))</f>
        <v/>
      </c>
      <c r="H76" s="137"/>
      <c r="I76" s="164" t="str">
        <f>IF($H76="","",VLOOKUP($H76,競技者!$A$5:$I$1004,2,FALSE))</f>
        <v/>
      </c>
      <c r="J76" s="164" t="str">
        <f>IF($H76="","",_xlfn.CONCAT(VLOOKUP($H76,競技者!$A$5:$I$1004,3,FALSE),VLOOKUP($H76,競技者!$A$5:$I$1004,4,FALSE)))</f>
        <v/>
      </c>
      <c r="K76" s="137"/>
      <c r="L76" s="164" t="str">
        <f>IF($K76="","",VLOOKUP($K76,競技者!$A$5:$I$1004,2,FALSE))</f>
        <v/>
      </c>
      <c r="M76" s="164" t="str">
        <f>IF($K76="","",_xlfn.CONCAT(VLOOKUP($K76,競技者!$A$5:$I$1004,3,FALSE),VLOOKUP($K76,競技者!$A$5:$I$1004,4,FALSE)))</f>
        <v/>
      </c>
      <c r="N76" s="164" t="str">
        <f>IF(OR($B76="",$E76="",$H76="",$K76=""),"",SUM(VLOOKUP($B76,競技者!$A$5:$I$1004,9,FALSE),VLOOKUP($E76,競技者!$A$5:$I$1004,9,FALSE),VLOOKUP($H76,競技者!$A$5:$I$1004,9,FALSE),VLOOKUP($K76,競技者!$A$5:$I$1004,9,FALSE)))</f>
        <v/>
      </c>
      <c r="O76" s="137"/>
      <c r="P76" s="135"/>
      <c r="Q76" s="136" t="str">
        <f t="shared" si="5"/>
        <v/>
      </c>
      <c r="R76" s="137"/>
      <c r="S76" s="137" t="str">
        <f t="shared" si="6"/>
        <v/>
      </c>
      <c r="T76" s="137"/>
      <c r="U76" s="137" t="str">
        <f t="shared" si="7"/>
        <v/>
      </c>
      <c r="V76" s="138"/>
      <c r="W76" s="138"/>
      <c r="X76" s="267"/>
      <c r="Y76" s="148" t="str">
        <f t="shared" si="8"/>
        <v/>
      </c>
      <c r="Z76" s="160" t="str">
        <f t="shared" si="9"/>
        <v/>
      </c>
      <c r="AA76" s="137"/>
      <c r="AB76" s="242"/>
      <c r="AC76" s="153"/>
    </row>
    <row r="77" spans="1:29">
      <c r="A77" s="170">
        <v>72</v>
      </c>
      <c r="B77" s="196"/>
      <c r="C77" s="164" t="str">
        <f>IF($B77="","",VLOOKUP($B77,競技者!$A$5:$I$1004,2,FALSE))</f>
        <v/>
      </c>
      <c r="D77" s="164" t="str">
        <f>IF($B77="","",_xlfn.CONCAT(VLOOKUP($B77,競技者!$A$5:$I$1004,3,FALSE),VLOOKUP($B77,競技者!$A$5:$I$1004,4,FALSE)))</f>
        <v/>
      </c>
      <c r="E77" s="137"/>
      <c r="F77" s="164" t="str">
        <f>IF($E77="","",VLOOKUP($E77,競技者!$A$5:$I$1004,2,FALSE))</f>
        <v/>
      </c>
      <c r="G77" s="164" t="str">
        <f>IF($E77="","",_xlfn.CONCAT(VLOOKUP($E77,競技者!$A$5:$I$1004,3,FALSE),VLOOKUP($E77,競技者!$A$5:$I$1004,4,FALSE)))</f>
        <v/>
      </c>
      <c r="H77" s="137"/>
      <c r="I77" s="164" t="str">
        <f>IF($H77="","",VLOOKUP($H77,競技者!$A$5:$I$1004,2,FALSE))</f>
        <v/>
      </c>
      <c r="J77" s="164" t="str">
        <f>IF($H77="","",_xlfn.CONCAT(VLOOKUP($H77,競技者!$A$5:$I$1004,3,FALSE),VLOOKUP($H77,競技者!$A$5:$I$1004,4,FALSE)))</f>
        <v/>
      </c>
      <c r="K77" s="137"/>
      <c r="L77" s="164" t="str">
        <f>IF($K77="","",VLOOKUP($K77,競技者!$A$5:$I$1004,2,FALSE))</f>
        <v/>
      </c>
      <c r="M77" s="164" t="str">
        <f>IF($K77="","",_xlfn.CONCAT(VLOOKUP($K77,競技者!$A$5:$I$1004,3,FALSE),VLOOKUP($K77,競技者!$A$5:$I$1004,4,FALSE)))</f>
        <v/>
      </c>
      <c r="N77" s="164" t="str">
        <f>IF(OR($B77="",$E77="",$H77="",$K77=""),"",SUM(VLOOKUP($B77,競技者!$A$5:$I$1004,9,FALSE),VLOOKUP($E77,競技者!$A$5:$I$1004,9,FALSE),VLOOKUP($H77,競技者!$A$5:$I$1004,9,FALSE),VLOOKUP($K77,競技者!$A$5:$I$1004,9,FALSE)))</f>
        <v/>
      </c>
      <c r="O77" s="137"/>
      <c r="P77" s="135"/>
      <c r="Q77" s="136" t="str">
        <f t="shared" si="5"/>
        <v/>
      </c>
      <c r="R77" s="137"/>
      <c r="S77" s="137" t="str">
        <f t="shared" si="6"/>
        <v/>
      </c>
      <c r="T77" s="137"/>
      <c r="U77" s="137" t="str">
        <f t="shared" si="7"/>
        <v/>
      </c>
      <c r="V77" s="138"/>
      <c r="W77" s="138"/>
      <c r="X77" s="267"/>
      <c r="Y77" s="148" t="str">
        <f t="shared" si="8"/>
        <v/>
      </c>
      <c r="Z77" s="160" t="str">
        <f t="shared" si="9"/>
        <v/>
      </c>
      <c r="AA77" s="137"/>
      <c r="AB77" s="242"/>
      <c r="AC77" s="153"/>
    </row>
    <row r="78" spans="1:29">
      <c r="A78" s="170">
        <v>73</v>
      </c>
      <c r="B78" s="196"/>
      <c r="C78" s="164" t="str">
        <f>IF($B78="","",VLOOKUP($B78,競技者!$A$5:$I$1004,2,FALSE))</f>
        <v/>
      </c>
      <c r="D78" s="164" t="str">
        <f>IF($B78="","",_xlfn.CONCAT(VLOOKUP($B78,競技者!$A$5:$I$1004,3,FALSE),VLOOKUP($B78,競技者!$A$5:$I$1004,4,FALSE)))</f>
        <v/>
      </c>
      <c r="E78" s="137"/>
      <c r="F78" s="164" t="str">
        <f>IF($E78="","",VLOOKUP($E78,競技者!$A$5:$I$1004,2,FALSE))</f>
        <v/>
      </c>
      <c r="G78" s="164" t="str">
        <f>IF($E78="","",_xlfn.CONCAT(VLOOKUP($E78,競技者!$A$5:$I$1004,3,FALSE),VLOOKUP($E78,競技者!$A$5:$I$1004,4,FALSE)))</f>
        <v/>
      </c>
      <c r="H78" s="137"/>
      <c r="I78" s="164" t="str">
        <f>IF($H78="","",VLOOKUP($H78,競技者!$A$5:$I$1004,2,FALSE))</f>
        <v/>
      </c>
      <c r="J78" s="164" t="str">
        <f>IF($H78="","",_xlfn.CONCAT(VLOOKUP($H78,競技者!$A$5:$I$1004,3,FALSE),VLOOKUP($H78,競技者!$A$5:$I$1004,4,FALSE)))</f>
        <v/>
      </c>
      <c r="K78" s="137"/>
      <c r="L78" s="164" t="str">
        <f>IF($K78="","",VLOOKUP($K78,競技者!$A$5:$I$1004,2,FALSE))</f>
        <v/>
      </c>
      <c r="M78" s="164" t="str">
        <f>IF($K78="","",_xlfn.CONCAT(VLOOKUP($K78,競技者!$A$5:$I$1004,3,FALSE),VLOOKUP($K78,競技者!$A$5:$I$1004,4,FALSE)))</f>
        <v/>
      </c>
      <c r="N78" s="164" t="str">
        <f>IF(OR($B78="",$E78="",$H78="",$K78=""),"",SUM(VLOOKUP($B78,競技者!$A$5:$I$1004,9,FALSE),VLOOKUP($E78,競技者!$A$5:$I$1004,9,FALSE),VLOOKUP($H78,競技者!$A$5:$I$1004,9,FALSE),VLOOKUP($K78,競技者!$A$5:$I$1004,9,FALSE)))</f>
        <v/>
      </c>
      <c r="O78" s="137"/>
      <c r="P78" s="135"/>
      <c r="Q78" s="136" t="str">
        <f t="shared" si="5"/>
        <v/>
      </c>
      <c r="R78" s="137"/>
      <c r="S78" s="137" t="str">
        <f t="shared" si="6"/>
        <v/>
      </c>
      <c r="T78" s="137"/>
      <c r="U78" s="137" t="str">
        <f t="shared" si="7"/>
        <v/>
      </c>
      <c r="V78" s="138"/>
      <c r="W78" s="138"/>
      <c r="X78" s="267"/>
      <c r="Y78" s="148" t="str">
        <f t="shared" si="8"/>
        <v/>
      </c>
      <c r="Z78" s="160" t="str">
        <f t="shared" si="9"/>
        <v/>
      </c>
      <c r="AA78" s="137"/>
      <c r="AB78" s="242"/>
      <c r="AC78" s="153"/>
    </row>
    <row r="79" spans="1:29">
      <c r="A79" s="170">
        <v>74</v>
      </c>
      <c r="B79" s="196"/>
      <c r="C79" s="164" t="str">
        <f>IF($B79="","",VLOOKUP($B79,競技者!$A$5:$I$1004,2,FALSE))</f>
        <v/>
      </c>
      <c r="D79" s="164" t="str">
        <f>IF($B79="","",_xlfn.CONCAT(VLOOKUP($B79,競技者!$A$5:$I$1004,3,FALSE),VLOOKUP($B79,競技者!$A$5:$I$1004,4,FALSE)))</f>
        <v/>
      </c>
      <c r="E79" s="137"/>
      <c r="F79" s="164" t="str">
        <f>IF($E79="","",VLOOKUP($E79,競技者!$A$5:$I$1004,2,FALSE))</f>
        <v/>
      </c>
      <c r="G79" s="164" t="str">
        <f>IF($E79="","",_xlfn.CONCAT(VLOOKUP($E79,競技者!$A$5:$I$1004,3,FALSE),VLOOKUP($E79,競技者!$A$5:$I$1004,4,FALSE)))</f>
        <v/>
      </c>
      <c r="H79" s="137"/>
      <c r="I79" s="164" t="str">
        <f>IF($H79="","",VLOOKUP($H79,競技者!$A$5:$I$1004,2,FALSE))</f>
        <v/>
      </c>
      <c r="J79" s="164" t="str">
        <f>IF($H79="","",_xlfn.CONCAT(VLOOKUP($H79,競技者!$A$5:$I$1004,3,FALSE),VLOOKUP($H79,競技者!$A$5:$I$1004,4,FALSE)))</f>
        <v/>
      </c>
      <c r="K79" s="137"/>
      <c r="L79" s="164" t="str">
        <f>IF($K79="","",VLOOKUP($K79,競技者!$A$5:$I$1004,2,FALSE))</f>
        <v/>
      </c>
      <c r="M79" s="164" t="str">
        <f>IF($K79="","",_xlfn.CONCAT(VLOOKUP($K79,競技者!$A$5:$I$1004,3,FALSE),VLOOKUP($K79,競技者!$A$5:$I$1004,4,FALSE)))</f>
        <v/>
      </c>
      <c r="N79" s="164" t="str">
        <f>IF(OR($B79="",$E79="",$H79="",$K79=""),"",SUM(VLOOKUP($B79,競技者!$A$5:$I$1004,9,FALSE),VLOOKUP($E79,競技者!$A$5:$I$1004,9,FALSE),VLOOKUP($H79,競技者!$A$5:$I$1004,9,FALSE),VLOOKUP($K79,競技者!$A$5:$I$1004,9,FALSE)))</f>
        <v/>
      </c>
      <c r="O79" s="137"/>
      <c r="P79" s="135"/>
      <c r="Q79" s="136" t="str">
        <f t="shared" si="5"/>
        <v/>
      </c>
      <c r="R79" s="137"/>
      <c r="S79" s="137" t="str">
        <f t="shared" si="6"/>
        <v/>
      </c>
      <c r="T79" s="137"/>
      <c r="U79" s="137" t="str">
        <f t="shared" si="7"/>
        <v/>
      </c>
      <c r="V79" s="138"/>
      <c r="W79" s="138"/>
      <c r="X79" s="267"/>
      <c r="Y79" s="148" t="str">
        <f t="shared" si="8"/>
        <v/>
      </c>
      <c r="Z79" s="160" t="str">
        <f t="shared" si="9"/>
        <v/>
      </c>
      <c r="AA79" s="137"/>
      <c r="AB79" s="242"/>
      <c r="AC79" s="153"/>
    </row>
    <row r="80" spans="1:29">
      <c r="A80" s="170">
        <v>75</v>
      </c>
      <c r="B80" s="196"/>
      <c r="C80" s="164" t="str">
        <f>IF($B80="","",VLOOKUP($B80,競技者!$A$5:$I$1004,2,FALSE))</f>
        <v/>
      </c>
      <c r="D80" s="164" t="str">
        <f>IF($B80="","",_xlfn.CONCAT(VLOOKUP($B80,競技者!$A$5:$I$1004,3,FALSE),VLOOKUP($B80,競技者!$A$5:$I$1004,4,FALSE)))</f>
        <v/>
      </c>
      <c r="E80" s="137"/>
      <c r="F80" s="164" t="str">
        <f>IF($E80="","",VLOOKUP($E80,競技者!$A$5:$I$1004,2,FALSE))</f>
        <v/>
      </c>
      <c r="G80" s="164" t="str">
        <f>IF($E80="","",_xlfn.CONCAT(VLOOKUP($E80,競技者!$A$5:$I$1004,3,FALSE),VLOOKUP($E80,競技者!$A$5:$I$1004,4,FALSE)))</f>
        <v/>
      </c>
      <c r="H80" s="137"/>
      <c r="I80" s="164" t="str">
        <f>IF($H80="","",VLOOKUP($H80,競技者!$A$5:$I$1004,2,FALSE))</f>
        <v/>
      </c>
      <c r="J80" s="164" t="str">
        <f>IF($H80="","",_xlfn.CONCAT(VLOOKUP($H80,競技者!$A$5:$I$1004,3,FALSE),VLOOKUP($H80,競技者!$A$5:$I$1004,4,FALSE)))</f>
        <v/>
      </c>
      <c r="K80" s="137"/>
      <c r="L80" s="164" t="str">
        <f>IF($K80="","",VLOOKUP($K80,競技者!$A$5:$I$1004,2,FALSE))</f>
        <v/>
      </c>
      <c r="M80" s="164" t="str">
        <f>IF($K80="","",_xlfn.CONCAT(VLOOKUP($K80,競技者!$A$5:$I$1004,3,FALSE),VLOOKUP($K80,競技者!$A$5:$I$1004,4,FALSE)))</f>
        <v/>
      </c>
      <c r="N80" s="164" t="str">
        <f>IF(OR($B80="",$E80="",$H80="",$K80=""),"",SUM(VLOOKUP($B80,競技者!$A$5:$I$1004,9,FALSE),VLOOKUP($E80,競技者!$A$5:$I$1004,9,FALSE),VLOOKUP($H80,競技者!$A$5:$I$1004,9,FALSE),VLOOKUP($K80,競技者!$A$5:$I$1004,9,FALSE)))</f>
        <v/>
      </c>
      <c r="O80" s="137"/>
      <c r="P80" s="135"/>
      <c r="Q80" s="136" t="str">
        <f t="shared" si="5"/>
        <v/>
      </c>
      <c r="R80" s="137"/>
      <c r="S80" s="137" t="str">
        <f t="shared" si="6"/>
        <v/>
      </c>
      <c r="T80" s="137"/>
      <c r="U80" s="137" t="str">
        <f t="shared" si="7"/>
        <v/>
      </c>
      <c r="V80" s="138"/>
      <c r="W80" s="138"/>
      <c r="X80" s="267"/>
      <c r="Y80" s="148" t="str">
        <f t="shared" si="8"/>
        <v/>
      </c>
      <c r="Z80" s="160" t="str">
        <f t="shared" si="9"/>
        <v/>
      </c>
      <c r="AA80" s="137"/>
      <c r="AB80" s="242"/>
      <c r="AC80" s="153"/>
    </row>
    <row r="81" spans="1:29">
      <c r="A81" s="170">
        <v>76</v>
      </c>
      <c r="B81" s="196"/>
      <c r="C81" s="164" t="str">
        <f>IF($B81="","",VLOOKUP($B81,競技者!$A$5:$I$1004,2,FALSE))</f>
        <v/>
      </c>
      <c r="D81" s="164" t="str">
        <f>IF($B81="","",_xlfn.CONCAT(VLOOKUP($B81,競技者!$A$5:$I$1004,3,FALSE),VLOOKUP($B81,競技者!$A$5:$I$1004,4,FALSE)))</f>
        <v/>
      </c>
      <c r="E81" s="137"/>
      <c r="F81" s="164" t="str">
        <f>IF($E81="","",VLOOKUP($E81,競技者!$A$5:$I$1004,2,FALSE))</f>
        <v/>
      </c>
      <c r="G81" s="164" t="str">
        <f>IF($E81="","",_xlfn.CONCAT(VLOOKUP($E81,競技者!$A$5:$I$1004,3,FALSE),VLOOKUP($E81,競技者!$A$5:$I$1004,4,FALSE)))</f>
        <v/>
      </c>
      <c r="H81" s="137"/>
      <c r="I81" s="164" t="str">
        <f>IF($H81="","",VLOOKUP($H81,競技者!$A$5:$I$1004,2,FALSE))</f>
        <v/>
      </c>
      <c r="J81" s="164" t="str">
        <f>IF($H81="","",_xlfn.CONCAT(VLOOKUP($H81,競技者!$A$5:$I$1004,3,FALSE),VLOOKUP($H81,競技者!$A$5:$I$1004,4,FALSE)))</f>
        <v/>
      </c>
      <c r="K81" s="137"/>
      <c r="L81" s="164" t="str">
        <f>IF($K81="","",VLOOKUP($K81,競技者!$A$5:$I$1004,2,FALSE))</f>
        <v/>
      </c>
      <c r="M81" s="164" t="str">
        <f>IF($K81="","",_xlfn.CONCAT(VLOOKUP($K81,競技者!$A$5:$I$1004,3,FALSE),VLOOKUP($K81,競技者!$A$5:$I$1004,4,FALSE)))</f>
        <v/>
      </c>
      <c r="N81" s="164" t="str">
        <f>IF(OR($B81="",$E81="",$H81="",$K81=""),"",SUM(VLOOKUP($B81,競技者!$A$5:$I$1004,9,FALSE),VLOOKUP($E81,競技者!$A$5:$I$1004,9,FALSE),VLOOKUP($H81,競技者!$A$5:$I$1004,9,FALSE),VLOOKUP($K81,競技者!$A$5:$I$1004,9,FALSE)))</f>
        <v/>
      </c>
      <c r="O81" s="137"/>
      <c r="P81" s="135"/>
      <c r="Q81" s="136" t="str">
        <f t="shared" si="5"/>
        <v/>
      </c>
      <c r="R81" s="137"/>
      <c r="S81" s="137" t="str">
        <f t="shared" si="6"/>
        <v/>
      </c>
      <c r="T81" s="137"/>
      <c r="U81" s="137" t="str">
        <f t="shared" si="7"/>
        <v/>
      </c>
      <c r="V81" s="138"/>
      <c r="W81" s="138"/>
      <c r="X81" s="267"/>
      <c r="Y81" s="148" t="str">
        <f t="shared" si="8"/>
        <v/>
      </c>
      <c r="Z81" s="160" t="str">
        <f t="shared" si="9"/>
        <v/>
      </c>
      <c r="AA81" s="137"/>
      <c r="AB81" s="242"/>
      <c r="AC81" s="153"/>
    </row>
    <row r="82" spans="1:29">
      <c r="A82" s="170">
        <v>77</v>
      </c>
      <c r="B82" s="196"/>
      <c r="C82" s="164" t="str">
        <f>IF($B82="","",VLOOKUP($B82,競技者!$A$5:$I$1004,2,FALSE))</f>
        <v/>
      </c>
      <c r="D82" s="164" t="str">
        <f>IF($B82="","",_xlfn.CONCAT(VLOOKUP($B82,競技者!$A$5:$I$1004,3,FALSE),VLOOKUP($B82,競技者!$A$5:$I$1004,4,FALSE)))</f>
        <v/>
      </c>
      <c r="E82" s="137"/>
      <c r="F82" s="164" t="str">
        <f>IF($E82="","",VLOOKUP($E82,競技者!$A$5:$I$1004,2,FALSE))</f>
        <v/>
      </c>
      <c r="G82" s="164" t="str">
        <f>IF($E82="","",_xlfn.CONCAT(VLOOKUP($E82,競技者!$A$5:$I$1004,3,FALSE),VLOOKUP($E82,競技者!$A$5:$I$1004,4,FALSE)))</f>
        <v/>
      </c>
      <c r="H82" s="137"/>
      <c r="I82" s="164" t="str">
        <f>IF($H82="","",VLOOKUP($H82,競技者!$A$5:$I$1004,2,FALSE))</f>
        <v/>
      </c>
      <c r="J82" s="164" t="str">
        <f>IF($H82="","",_xlfn.CONCAT(VLOOKUP($H82,競技者!$A$5:$I$1004,3,FALSE),VLOOKUP($H82,競技者!$A$5:$I$1004,4,FALSE)))</f>
        <v/>
      </c>
      <c r="K82" s="137"/>
      <c r="L82" s="164" t="str">
        <f>IF($K82="","",VLOOKUP($K82,競技者!$A$5:$I$1004,2,FALSE))</f>
        <v/>
      </c>
      <c r="M82" s="164" t="str">
        <f>IF($K82="","",_xlfn.CONCAT(VLOOKUP($K82,競技者!$A$5:$I$1004,3,FALSE),VLOOKUP($K82,競技者!$A$5:$I$1004,4,FALSE)))</f>
        <v/>
      </c>
      <c r="N82" s="164" t="str">
        <f>IF(OR($B82="",$E82="",$H82="",$K82=""),"",SUM(VLOOKUP($B82,競技者!$A$5:$I$1004,9,FALSE),VLOOKUP($E82,競技者!$A$5:$I$1004,9,FALSE),VLOOKUP($H82,競技者!$A$5:$I$1004,9,FALSE),VLOOKUP($K82,競技者!$A$5:$I$1004,9,FALSE)))</f>
        <v/>
      </c>
      <c r="O82" s="137"/>
      <c r="P82" s="135"/>
      <c r="Q82" s="136" t="str">
        <f t="shared" si="5"/>
        <v/>
      </c>
      <c r="R82" s="137"/>
      <c r="S82" s="137" t="str">
        <f t="shared" si="6"/>
        <v/>
      </c>
      <c r="T82" s="137"/>
      <c r="U82" s="137" t="str">
        <f t="shared" si="7"/>
        <v/>
      </c>
      <c r="V82" s="138"/>
      <c r="W82" s="138"/>
      <c r="X82" s="267"/>
      <c r="Y82" s="148" t="str">
        <f t="shared" si="8"/>
        <v/>
      </c>
      <c r="Z82" s="160" t="str">
        <f t="shared" si="9"/>
        <v/>
      </c>
      <c r="AA82" s="137"/>
      <c r="AB82" s="242"/>
      <c r="AC82" s="153"/>
    </row>
    <row r="83" spans="1:29">
      <c r="A83" s="170">
        <v>78</v>
      </c>
      <c r="B83" s="196"/>
      <c r="C83" s="164" t="str">
        <f>IF($B83="","",VLOOKUP($B83,競技者!$A$5:$I$1004,2,FALSE))</f>
        <v/>
      </c>
      <c r="D83" s="164" t="str">
        <f>IF($B83="","",_xlfn.CONCAT(VLOOKUP($B83,競技者!$A$5:$I$1004,3,FALSE),VLOOKUP($B83,競技者!$A$5:$I$1004,4,FALSE)))</f>
        <v/>
      </c>
      <c r="E83" s="137"/>
      <c r="F83" s="164" t="str">
        <f>IF($E83="","",VLOOKUP($E83,競技者!$A$5:$I$1004,2,FALSE))</f>
        <v/>
      </c>
      <c r="G83" s="164" t="str">
        <f>IF($E83="","",_xlfn.CONCAT(VLOOKUP($E83,競技者!$A$5:$I$1004,3,FALSE),VLOOKUP($E83,競技者!$A$5:$I$1004,4,FALSE)))</f>
        <v/>
      </c>
      <c r="H83" s="137"/>
      <c r="I83" s="164" t="str">
        <f>IF($H83="","",VLOOKUP($H83,競技者!$A$5:$I$1004,2,FALSE))</f>
        <v/>
      </c>
      <c r="J83" s="164" t="str">
        <f>IF($H83="","",_xlfn.CONCAT(VLOOKUP($H83,競技者!$A$5:$I$1004,3,FALSE),VLOOKUP($H83,競技者!$A$5:$I$1004,4,FALSE)))</f>
        <v/>
      </c>
      <c r="K83" s="137"/>
      <c r="L83" s="164" t="str">
        <f>IF($K83="","",VLOOKUP($K83,競技者!$A$5:$I$1004,2,FALSE))</f>
        <v/>
      </c>
      <c r="M83" s="164" t="str">
        <f>IF($K83="","",_xlfn.CONCAT(VLOOKUP($K83,競技者!$A$5:$I$1004,3,FALSE),VLOOKUP($K83,競技者!$A$5:$I$1004,4,FALSE)))</f>
        <v/>
      </c>
      <c r="N83" s="164" t="str">
        <f>IF(OR($B83="",$E83="",$H83="",$K83=""),"",SUM(VLOOKUP($B83,競技者!$A$5:$I$1004,9,FALSE),VLOOKUP($E83,競技者!$A$5:$I$1004,9,FALSE),VLOOKUP($H83,競技者!$A$5:$I$1004,9,FALSE),VLOOKUP($K83,競技者!$A$5:$I$1004,9,FALSE)))</f>
        <v/>
      </c>
      <c r="O83" s="137"/>
      <c r="P83" s="135"/>
      <c r="Q83" s="136" t="str">
        <f t="shared" si="5"/>
        <v/>
      </c>
      <c r="R83" s="137"/>
      <c r="S83" s="137" t="str">
        <f t="shared" si="6"/>
        <v/>
      </c>
      <c r="T83" s="137"/>
      <c r="U83" s="137" t="str">
        <f t="shared" si="7"/>
        <v/>
      </c>
      <c r="V83" s="138"/>
      <c r="W83" s="138"/>
      <c r="X83" s="267"/>
      <c r="Y83" s="148" t="str">
        <f t="shared" si="8"/>
        <v/>
      </c>
      <c r="Z83" s="160" t="str">
        <f t="shared" si="9"/>
        <v/>
      </c>
      <c r="AA83" s="137"/>
      <c r="AB83" s="242"/>
      <c r="AC83" s="153"/>
    </row>
    <row r="84" spans="1:29">
      <c r="A84" s="170">
        <v>79</v>
      </c>
      <c r="B84" s="196"/>
      <c r="C84" s="164" t="str">
        <f>IF($B84="","",VLOOKUP($B84,競技者!$A$5:$I$1004,2,FALSE))</f>
        <v/>
      </c>
      <c r="D84" s="164" t="str">
        <f>IF($B84="","",_xlfn.CONCAT(VLOOKUP($B84,競技者!$A$5:$I$1004,3,FALSE),VLOOKUP($B84,競技者!$A$5:$I$1004,4,FALSE)))</f>
        <v/>
      </c>
      <c r="E84" s="137"/>
      <c r="F84" s="164" t="str">
        <f>IF($E84="","",VLOOKUP($E84,競技者!$A$5:$I$1004,2,FALSE))</f>
        <v/>
      </c>
      <c r="G84" s="164" t="str">
        <f>IF($E84="","",_xlfn.CONCAT(VLOOKUP($E84,競技者!$A$5:$I$1004,3,FALSE),VLOOKUP($E84,競技者!$A$5:$I$1004,4,FALSE)))</f>
        <v/>
      </c>
      <c r="H84" s="137"/>
      <c r="I84" s="164" t="str">
        <f>IF($H84="","",VLOOKUP($H84,競技者!$A$5:$I$1004,2,FALSE))</f>
        <v/>
      </c>
      <c r="J84" s="164" t="str">
        <f>IF($H84="","",_xlfn.CONCAT(VLOOKUP($H84,競技者!$A$5:$I$1004,3,FALSE),VLOOKUP($H84,競技者!$A$5:$I$1004,4,FALSE)))</f>
        <v/>
      </c>
      <c r="K84" s="137"/>
      <c r="L84" s="164" t="str">
        <f>IF($K84="","",VLOOKUP($K84,競技者!$A$5:$I$1004,2,FALSE))</f>
        <v/>
      </c>
      <c r="M84" s="164" t="str">
        <f>IF($K84="","",_xlfn.CONCAT(VLOOKUP($K84,競技者!$A$5:$I$1004,3,FALSE),VLOOKUP($K84,競技者!$A$5:$I$1004,4,FALSE)))</f>
        <v/>
      </c>
      <c r="N84" s="164" t="str">
        <f>IF(OR($B84="",$E84="",$H84="",$K84=""),"",SUM(VLOOKUP($B84,競技者!$A$5:$I$1004,9,FALSE),VLOOKUP($E84,競技者!$A$5:$I$1004,9,FALSE),VLOOKUP($H84,競技者!$A$5:$I$1004,9,FALSE),VLOOKUP($K84,競技者!$A$5:$I$1004,9,FALSE)))</f>
        <v/>
      </c>
      <c r="O84" s="137"/>
      <c r="P84" s="135"/>
      <c r="Q84" s="136" t="str">
        <f t="shared" si="5"/>
        <v/>
      </c>
      <c r="R84" s="137"/>
      <c r="S84" s="137" t="str">
        <f t="shared" si="6"/>
        <v/>
      </c>
      <c r="T84" s="137"/>
      <c r="U84" s="137" t="str">
        <f t="shared" si="7"/>
        <v/>
      </c>
      <c r="V84" s="138"/>
      <c r="W84" s="138"/>
      <c r="X84" s="267"/>
      <c r="Y84" s="148" t="str">
        <f t="shared" si="8"/>
        <v/>
      </c>
      <c r="Z84" s="160" t="str">
        <f t="shared" si="9"/>
        <v/>
      </c>
      <c r="AA84" s="137"/>
      <c r="AB84" s="242"/>
      <c r="AC84" s="153"/>
    </row>
    <row r="85" spans="1:29">
      <c r="A85" s="170">
        <v>80</v>
      </c>
      <c r="B85" s="196"/>
      <c r="C85" s="164" t="str">
        <f>IF($B85="","",VLOOKUP($B85,競技者!$A$5:$I$1004,2,FALSE))</f>
        <v/>
      </c>
      <c r="D85" s="164" t="str">
        <f>IF($B85="","",_xlfn.CONCAT(VLOOKUP($B85,競技者!$A$5:$I$1004,3,FALSE),VLOOKUP($B85,競技者!$A$5:$I$1004,4,FALSE)))</f>
        <v/>
      </c>
      <c r="E85" s="137"/>
      <c r="F85" s="164" t="str">
        <f>IF($E85="","",VLOOKUP($E85,競技者!$A$5:$I$1004,2,FALSE))</f>
        <v/>
      </c>
      <c r="G85" s="164" t="str">
        <f>IF($E85="","",_xlfn.CONCAT(VLOOKUP($E85,競技者!$A$5:$I$1004,3,FALSE),VLOOKUP($E85,競技者!$A$5:$I$1004,4,FALSE)))</f>
        <v/>
      </c>
      <c r="H85" s="137"/>
      <c r="I85" s="164" t="str">
        <f>IF($H85="","",VLOOKUP($H85,競技者!$A$5:$I$1004,2,FALSE))</f>
        <v/>
      </c>
      <c r="J85" s="164" t="str">
        <f>IF($H85="","",_xlfn.CONCAT(VLOOKUP($H85,競技者!$A$5:$I$1004,3,FALSE),VLOOKUP($H85,競技者!$A$5:$I$1004,4,FALSE)))</f>
        <v/>
      </c>
      <c r="K85" s="137"/>
      <c r="L85" s="164" t="str">
        <f>IF($K85="","",VLOOKUP($K85,競技者!$A$5:$I$1004,2,FALSE))</f>
        <v/>
      </c>
      <c r="M85" s="164" t="str">
        <f>IF($K85="","",_xlfn.CONCAT(VLOOKUP($K85,競技者!$A$5:$I$1004,3,FALSE),VLOOKUP($K85,競技者!$A$5:$I$1004,4,FALSE)))</f>
        <v/>
      </c>
      <c r="N85" s="164" t="str">
        <f>IF(OR($B85="",$E85="",$H85="",$K85=""),"",SUM(VLOOKUP($B85,競技者!$A$5:$I$1004,9,FALSE),VLOOKUP($E85,競技者!$A$5:$I$1004,9,FALSE),VLOOKUP($H85,競技者!$A$5:$I$1004,9,FALSE),VLOOKUP($K85,競技者!$A$5:$I$1004,9,FALSE)))</f>
        <v/>
      </c>
      <c r="O85" s="137"/>
      <c r="P85" s="135"/>
      <c r="Q85" s="136" t="str">
        <f t="shared" si="5"/>
        <v/>
      </c>
      <c r="R85" s="137"/>
      <c r="S85" s="137" t="str">
        <f t="shared" si="6"/>
        <v/>
      </c>
      <c r="T85" s="137"/>
      <c r="U85" s="137" t="str">
        <f t="shared" si="7"/>
        <v/>
      </c>
      <c r="V85" s="138"/>
      <c r="W85" s="138"/>
      <c r="X85" s="267"/>
      <c r="Y85" s="148" t="str">
        <f t="shared" si="8"/>
        <v/>
      </c>
      <c r="Z85" s="160" t="str">
        <f t="shared" si="9"/>
        <v/>
      </c>
      <c r="AA85" s="137"/>
      <c r="AB85" s="242"/>
      <c r="AC85" s="153"/>
    </row>
    <row r="86" spans="1:29">
      <c r="A86" s="170">
        <v>81</v>
      </c>
      <c r="B86" s="196"/>
      <c r="C86" s="164" t="str">
        <f>IF($B86="","",VLOOKUP($B86,競技者!$A$5:$I$1004,2,FALSE))</f>
        <v/>
      </c>
      <c r="D86" s="164" t="str">
        <f>IF($B86="","",_xlfn.CONCAT(VLOOKUP($B86,競技者!$A$5:$I$1004,3,FALSE),VLOOKUP($B86,競技者!$A$5:$I$1004,4,FALSE)))</f>
        <v/>
      </c>
      <c r="E86" s="137"/>
      <c r="F86" s="164" t="str">
        <f>IF($E86="","",VLOOKUP($E86,競技者!$A$5:$I$1004,2,FALSE))</f>
        <v/>
      </c>
      <c r="G86" s="164" t="str">
        <f>IF($E86="","",_xlfn.CONCAT(VLOOKUP($E86,競技者!$A$5:$I$1004,3,FALSE),VLOOKUP($E86,競技者!$A$5:$I$1004,4,FALSE)))</f>
        <v/>
      </c>
      <c r="H86" s="137"/>
      <c r="I86" s="164" t="str">
        <f>IF($H86="","",VLOOKUP($H86,競技者!$A$5:$I$1004,2,FALSE))</f>
        <v/>
      </c>
      <c r="J86" s="164" t="str">
        <f>IF($H86="","",_xlfn.CONCAT(VLOOKUP($H86,競技者!$A$5:$I$1004,3,FALSE),VLOOKUP($H86,競技者!$A$5:$I$1004,4,FALSE)))</f>
        <v/>
      </c>
      <c r="K86" s="137"/>
      <c r="L86" s="164" t="str">
        <f>IF($K86="","",VLOOKUP($K86,競技者!$A$5:$I$1004,2,FALSE))</f>
        <v/>
      </c>
      <c r="M86" s="164" t="str">
        <f>IF($K86="","",_xlfn.CONCAT(VLOOKUP($K86,競技者!$A$5:$I$1004,3,FALSE),VLOOKUP($K86,競技者!$A$5:$I$1004,4,FALSE)))</f>
        <v/>
      </c>
      <c r="N86" s="164" t="str">
        <f>IF(OR($B86="",$E86="",$H86="",$K86=""),"",SUM(VLOOKUP($B86,競技者!$A$5:$I$1004,9,FALSE),VLOOKUP($E86,競技者!$A$5:$I$1004,9,FALSE),VLOOKUP($H86,競技者!$A$5:$I$1004,9,FALSE),VLOOKUP($K86,競技者!$A$5:$I$1004,9,FALSE)))</f>
        <v/>
      </c>
      <c r="O86" s="137"/>
      <c r="P86" s="135"/>
      <c r="Q86" s="136" t="str">
        <f t="shared" si="5"/>
        <v/>
      </c>
      <c r="R86" s="137"/>
      <c r="S86" s="137" t="str">
        <f t="shared" si="6"/>
        <v/>
      </c>
      <c r="T86" s="137"/>
      <c r="U86" s="137" t="str">
        <f t="shared" si="7"/>
        <v/>
      </c>
      <c r="V86" s="138"/>
      <c r="W86" s="138"/>
      <c r="X86" s="267"/>
      <c r="Y86" s="148" t="str">
        <f t="shared" si="8"/>
        <v/>
      </c>
      <c r="Z86" s="160" t="str">
        <f t="shared" si="9"/>
        <v/>
      </c>
      <c r="AA86" s="137"/>
      <c r="AB86" s="242"/>
      <c r="AC86" s="153"/>
    </row>
    <row r="87" spans="1:29">
      <c r="A87" s="170">
        <v>82</v>
      </c>
      <c r="B87" s="196"/>
      <c r="C87" s="164" t="str">
        <f>IF($B87="","",VLOOKUP($B87,競技者!$A$5:$I$1004,2,FALSE))</f>
        <v/>
      </c>
      <c r="D87" s="164" t="str">
        <f>IF($B87="","",_xlfn.CONCAT(VLOOKUP($B87,競技者!$A$5:$I$1004,3,FALSE),VLOOKUP($B87,競技者!$A$5:$I$1004,4,FALSE)))</f>
        <v/>
      </c>
      <c r="E87" s="137"/>
      <c r="F87" s="164" t="str">
        <f>IF($E87="","",VLOOKUP($E87,競技者!$A$5:$I$1004,2,FALSE))</f>
        <v/>
      </c>
      <c r="G87" s="164" t="str">
        <f>IF($E87="","",_xlfn.CONCAT(VLOOKUP($E87,競技者!$A$5:$I$1004,3,FALSE),VLOOKUP($E87,競技者!$A$5:$I$1004,4,FALSE)))</f>
        <v/>
      </c>
      <c r="H87" s="137"/>
      <c r="I87" s="164" t="str">
        <f>IF($H87="","",VLOOKUP($H87,競技者!$A$5:$I$1004,2,FALSE))</f>
        <v/>
      </c>
      <c r="J87" s="164" t="str">
        <f>IF($H87="","",_xlfn.CONCAT(VLOOKUP($H87,競技者!$A$5:$I$1004,3,FALSE),VLOOKUP($H87,競技者!$A$5:$I$1004,4,FALSE)))</f>
        <v/>
      </c>
      <c r="K87" s="137"/>
      <c r="L87" s="164" t="str">
        <f>IF($K87="","",VLOOKUP($K87,競技者!$A$5:$I$1004,2,FALSE))</f>
        <v/>
      </c>
      <c r="M87" s="164" t="str">
        <f>IF($K87="","",_xlfn.CONCAT(VLOOKUP($K87,競技者!$A$5:$I$1004,3,FALSE),VLOOKUP($K87,競技者!$A$5:$I$1004,4,FALSE)))</f>
        <v/>
      </c>
      <c r="N87" s="164" t="str">
        <f>IF(OR($B87="",$E87="",$H87="",$K87=""),"",SUM(VLOOKUP($B87,競技者!$A$5:$I$1004,9,FALSE),VLOOKUP($E87,競技者!$A$5:$I$1004,9,FALSE),VLOOKUP($H87,競技者!$A$5:$I$1004,9,FALSE),VLOOKUP($K87,競技者!$A$5:$I$1004,9,FALSE)))</f>
        <v/>
      </c>
      <c r="O87" s="137"/>
      <c r="P87" s="135"/>
      <c r="Q87" s="136" t="str">
        <f t="shared" si="5"/>
        <v/>
      </c>
      <c r="R87" s="137"/>
      <c r="S87" s="137" t="str">
        <f t="shared" si="6"/>
        <v/>
      </c>
      <c r="T87" s="137"/>
      <c r="U87" s="137" t="str">
        <f t="shared" si="7"/>
        <v/>
      </c>
      <c r="V87" s="138"/>
      <c r="W87" s="138"/>
      <c r="X87" s="267"/>
      <c r="Y87" s="148" t="str">
        <f t="shared" si="8"/>
        <v/>
      </c>
      <c r="Z87" s="160" t="str">
        <f t="shared" si="9"/>
        <v/>
      </c>
      <c r="AA87" s="137"/>
      <c r="AB87" s="242"/>
      <c r="AC87" s="153"/>
    </row>
    <row r="88" spans="1:29">
      <c r="A88" s="170">
        <v>83</v>
      </c>
      <c r="B88" s="196"/>
      <c r="C88" s="164" t="str">
        <f>IF($B88="","",VLOOKUP($B88,競技者!$A$5:$I$1004,2,FALSE))</f>
        <v/>
      </c>
      <c r="D88" s="164" t="str">
        <f>IF($B88="","",_xlfn.CONCAT(VLOOKUP($B88,競技者!$A$5:$I$1004,3,FALSE),VLOOKUP($B88,競技者!$A$5:$I$1004,4,FALSE)))</f>
        <v/>
      </c>
      <c r="E88" s="137"/>
      <c r="F88" s="164" t="str">
        <f>IF($E88="","",VLOOKUP($E88,競技者!$A$5:$I$1004,2,FALSE))</f>
        <v/>
      </c>
      <c r="G88" s="164" t="str">
        <f>IF($E88="","",_xlfn.CONCAT(VLOOKUP($E88,競技者!$A$5:$I$1004,3,FALSE),VLOOKUP($E88,競技者!$A$5:$I$1004,4,FALSE)))</f>
        <v/>
      </c>
      <c r="H88" s="137"/>
      <c r="I88" s="164" t="str">
        <f>IF($H88="","",VLOOKUP($H88,競技者!$A$5:$I$1004,2,FALSE))</f>
        <v/>
      </c>
      <c r="J88" s="164" t="str">
        <f>IF($H88="","",_xlfn.CONCAT(VLOOKUP($H88,競技者!$A$5:$I$1004,3,FALSE),VLOOKUP($H88,競技者!$A$5:$I$1004,4,FALSE)))</f>
        <v/>
      </c>
      <c r="K88" s="137"/>
      <c r="L88" s="164" t="str">
        <f>IF($K88="","",VLOOKUP($K88,競技者!$A$5:$I$1004,2,FALSE))</f>
        <v/>
      </c>
      <c r="M88" s="164" t="str">
        <f>IF($K88="","",_xlfn.CONCAT(VLOOKUP($K88,競技者!$A$5:$I$1004,3,FALSE),VLOOKUP($K88,競技者!$A$5:$I$1004,4,FALSE)))</f>
        <v/>
      </c>
      <c r="N88" s="164" t="str">
        <f>IF(OR($B88="",$E88="",$H88="",$K88=""),"",SUM(VLOOKUP($B88,競技者!$A$5:$I$1004,9,FALSE),VLOOKUP($E88,競技者!$A$5:$I$1004,9,FALSE),VLOOKUP($H88,競技者!$A$5:$I$1004,9,FALSE),VLOOKUP($K88,競技者!$A$5:$I$1004,9,FALSE)))</f>
        <v/>
      </c>
      <c r="O88" s="137"/>
      <c r="P88" s="135"/>
      <c r="Q88" s="136" t="str">
        <f t="shared" si="5"/>
        <v/>
      </c>
      <c r="R88" s="137"/>
      <c r="S88" s="137" t="str">
        <f t="shared" si="6"/>
        <v/>
      </c>
      <c r="T88" s="137"/>
      <c r="U88" s="137" t="str">
        <f t="shared" si="7"/>
        <v/>
      </c>
      <c r="V88" s="138"/>
      <c r="W88" s="138"/>
      <c r="X88" s="267"/>
      <c r="Y88" s="148" t="str">
        <f t="shared" si="8"/>
        <v/>
      </c>
      <c r="Z88" s="160" t="str">
        <f t="shared" si="9"/>
        <v/>
      </c>
      <c r="AA88" s="137"/>
      <c r="AB88" s="242"/>
      <c r="AC88" s="153"/>
    </row>
    <row r="89" spans="1:29">
      <c r="A89" s="170">
        <v>84</v>
      </c>
      <c r="B89" s="196"/>
      <c r="C89" s="164" t="str">
        <f>IF($B89="","",VLOOKUP($B89,競技者!$A$5:$I$1004,2,FALSE))</f>
        <v/>
      </c>
      <c r="D89" s="164" t="str">
        <f>IF($B89="","",_xlfn.CONCAT(VLOOKUP($B89,競技者!$A$5:$I$1004,3,FALSE),VLOOKUP($B89,競技者!$A$5:$I$1004,4,FALSE)))</f>
        <v/>
      </c>
      <c r="E89" s="137"/>
      <c r="F89" s="164" t="str">
        <f>IF($E89="","",VLOOKUP($E89,競技者!$A$5:$I$1004,2,FALSE))</f>
        <v/>
      </c>
      <c r="G89" s="164" t="str">
        <f>IF($E89="","",_xlfn.CONCAT(VLOOKUP($E89,競技者!$A$5:$I$1004,3,FALSE),VLOOKUP($E89,競技者!$A$5:$I$1004,4,FALSE)))</f>
        <v/>
      </c>
      <c r="H89" s="137"/>
      <c r="I89" s="164" t="str">
        <f>IF($H89="","",VLOOKUP($H89,競技者!$A$5:$I$1004,2,FALSE))</f>
        <v/>
      </c>
      <c r="J89" s="164" t="str">
        <f>IF($H89="","",_xlfn.CONCAT(VLOOKUP($H89,競技者!$A$5:$I$1004,3,FALSE),VLOOKUP($H89,競技者!$A$5:$I$1004,4,FALSE)))</f>
        <v/>
      </c>
      <c r="K89" s="137"/>
      <c r="L89" s="164" t="str">
        <f>IF($K89="","",VLOOKUP($K89,競技者!$A$5:$I$1004,2,FALSE))</f>
        <v/>
      </c>
      <c r="M89" s="164" t="str">
        <f>IF($K89="","",_xlfn.CONCAT(VLOOKUP($K89,競技者!$A$5:$I$1004,3,FALSE),VLOOKUP($K89,競技者!$A$5:$I$1004,4,FALSE)))</f>
        <v/>
      </c>
      <c r="N89" s="164" t="str">
        <f>IF(OR($B89="",$E89="",$H89="",$K89=""),"",SUM(VLOOKUP($B89,競技者!$A$5:$I$1004,9,FALSE),VLOOKUP($E89,競技者!$A$5:$I$1004,9,FALSE),VLOOKUP($H89,競技者!$A$5:$I$1004,9,FALSE),VLOOKUP($K89,競技者!$A$5:$I$1004,9,FALSE)))</f>
        <v/>
      </c>
      <c r="O89" s="137"/>
      <c r="P89" s="135"/>
      <c r="Q89" s="136" t="str">
        <f t="shared" si="5"/>
        <v/>
      </c>
      <c r="R89" s="137"/>
      <c r="S89" s="137" t="str">
        <f t="shared" si="6"/>
        <v/>
      </c>
      <c r="T89" s="137"/>
      <c r="U89" s="137" t="str">
        <f t="shared" si="7"/>
        <v/>
      </c>
      <c r="V89" s="138"/>
      <c r="W89" s="138"/>
      <c r="X89" s="267"/>
      <c r="Y89" s="148" t="str">
        <f t="shared" si="8"/>
        <v/>
      </c>
      <c r="Z89" s="160" t="str">
        <f t="shared" si="9"/>
        <v/>
      </c>
      <c r="AA89" s="137"/>
      <c r="AB89" s="242"/>
      <c r="AC89" s="153"/>
    </row>
    <row r="90" spans="1:29">
      <c r="A90" s="170">
        <v>85</v>
      </c>
      <c r="B90" s="196"/>
      <c r="C90" s="164" t="str">
        <f>IF($B90="","",VLOOKUP($B90,競技者!$A$5:$I$1004,2,FALSE))</f>
        <v/>
      </c>
      <c r="D90" s="164" t="str">
        <f>IF($B90="","",_xlfn.CONCAT(VLOOKUP($B90,競技者!$A$5:$I$1004,3,FALSE),VLOOKUP($B90,競技者!$A$5:$I$1004,4,FALSE)))</f>
        <v/>
      </c>
      <c r="E90" s="137"/>
      <c r="F90" s="164" t="str">
        <f>IF($E90="","",VLOOKUP($E90,競技者!$A$5:$I$1004,2,FALSE))</f>
        <v/>
      </c>
      <c r="G90" s="164" t="str">
        <f>IF($E90="","",_xlfn.CONCAT(VLOOKUP($E90,競技者!$A$5:$I$1004,3,FALSE),VLOOKUP($E90,競技者!$A$5:$I$1004,4,FALSE)))</f>
        <v/>
      </c>
      <c r="H90" s="137"/>
      <c r="I90" s="164" t="str">
        <f>IF($H90="","",VLOOKUP($H90,競技者!$A$5:$I$1004,2,FALSE))</f>
        <v/>
      </c>
      <c r="J90" s="164" t="str">
        <f>IF($H90="","",_xlfn.CONCAT(VLOOKUP($H90,競技者!$A$5:$I$1004,3,FALSE),VLOOKUP($H90,競技者!$A$5:$I$1004,4,FALSE)))</f>
        <v/>
      </c>
      <c r="K90" s="137"/>
      <c r="L90" s="164" t="str">
        <f>IF($K90="","",VLOOKUP($K90,競技者!$A$5:$I$1004,2,FALSE))</f>
        <v/>
      </c>
      <c r="M90" s="164" t="str">
        <f>IF($K90="","",_xlfn.CONCAT(VLOOKUP($K90,競技者!$A$5:$I$1004,3,FALSE),VLOOKUP($K90,競技者!$A$5:$I$1004,4,FALSE)))</f>
        <v/>
      </c>
      <c r="N90" s="164" t="str">
        <f>IF(OR($B90="",$E90="",$H90="",$K90=""),"",SUM(VLOOKUP($B90,競技者!$A$5:$I$1004,9,FALSE),VLOOKUP($E90,競技者!$A$5:$I$1004,9,FALSE),VLOOKUP($H90,競技者!$A$5:$I$1004,9,FALSE),VLOOKUP($K90,競技者!$A$5:$I$1004,9,FALSE)))</f>
        <v/>
      </c>
      <c r="O90" s="137"/>
      <c r="P90" s="135"/>
      <c r="Q90" s="136" t="str">
        <f t="shared" si="5"/>
        <v/>
      </c>
      <c r="R90" s="137"/>
      <c r="S90" s="137" t="str">
        <f t="shared" si="6"/>
        <v/>
      </c>
      <c r="T90" s="137"/>
      <c r="U90" s="137" t="str">
        <f t="shared" si="7"/>
        <v/>
      </c>
      <c r="V90" s="138"/>
      <c r="W90" s="138"/>
      <c r="X90" s="267"/>
      <c r="Y90" s="148" t="str">
        <f t="shared" si="8"/>
        <v/>
      </c>
      <c r="Z90" s="160" t="str">
        <f t="shared" si="9"/>
        <v/>
      </c>
      <c r="AA90" s="137"/>
      <c r="AB90" s="242"/>
      <c r="AC90" s="153"/>
    </row>
    <row r="91" spans="1:29">
      <c r="A91" s="170">
        <v>86</v>
      </c>
      <c r="B91" s="196"/>
      <c r="C91" s="164" t="str">
        <f>IF($B91="","",VLOOKUP($B91,競技者!$A$5:$I$1004,2,FALSE))</f>
        <v/>
      </c>
      <c r="D91" s="164" t="str">
        <f>IF($B91="","",_xlfn.CONCAT(VLOOKUP($B91,競技者!$A$5:$I$1004,3,FALSE),VLOOKUP($B91,競技者!$A$5:$I$1004,4,FALSE)))</f>
        <v/>
      </c>
      <c r="E91" s="137"/>
      <c r="F91" s="164" t="str">
        <f>IF($E91="","",VLOOKUP($E91,競技者!$A$5:$I$1004,2,FALSE))</f>
        <v/>
      </c>
      <c r="G91" s="164" t="str">
        <f>IF($E91="","",_xlfn.CONCAT(VLOOKUP($E91,競技者!$A$5:$I$1004,3,FALSE),VLOOKUP($E91,競技者!$A$5:$I$1004,4,FALSE)))</f>
        <v/>
      </c>
      <c r="H91" s="137"/>
      <c r="I91" s="164" t="str">
        <f>IF($H91="","",VLOOKUP($H91,競技者!$A$5:$I$1004,2,FALSE))</f>
        <v/>
      </c>
      <c r="J91" s="164" t="str">
        <f>IF($H91="","",_xlfn.CONCAT(VLOOKUP($H91,競技者!$A$5:$I$1004,3,FALSE),VLOOKUP($H91,競技者!$A$5:$I$1004,4,FALSE)))</f>
        <v/>
      </c>
      <c r="K91" s="137"/>
      <c r="L91" s="164" t="str">
        <f>IF($K91="","",VLOOKUP($K91,競技者!$A$5:$I$1004,2,FALSE))</f>
        <v/>
      </c>
      <c r="M91" s="164" t="str">
        <f>IF($K91="","",_xlfn.CONCAT(VLOOKUP($K91,競技者!$A$5:$I$1004,3,FALSE),VLOOKUP($K91,競技者!$A$5:$I$1004,4,FALSE)))</f>
        <v/>
      </c>
      <c r="N91" s="164" t="str">
        <f>IF(OR($B91="",$E91="",$H91="",$K91=""),"",SUM(VLOOKUP($B91,競技者!$A$5:$I$1004,9,FALSE),VLOOKUP($E91,競技者!$A$5:$I$1004,9,FALSE),VLOOKUP($H91,競技者!$A$5:$I$1004,9,FALSE),VLOOKUP($K91,競技者!$A$5:$I$1004,9,FALSE)))</f>
        <v/>
      </c>
      <c r="O91" s="137"/>
      <c r="P91" s="135"/>
      <c r="Q91" s="136" t="str">
        <f t="shared" si="5"/>
        <v/>
      </c>
      <c r="R91" s="137"/>
      <c r="S91" s="137" t="str">
        <f t="shared" si="6"/>
        <v/>
      </c>
      <c r="T91" s="137"/>
      <c r="U91" s="137" t="str">
        <f t="shared" si="7"/>
        <v/>
      </c>
      <c r="V91" s="138"/>
      <c r="W91" s="138"/>
      <c r="X91" s="267"/>
      <c r="Y91" s="148" t="str">
        <f t="shared" si="8"/>
        <v/>
      </c>
      <c r="Z91" s="160" t="str">
        <f t="shared" si="9"/>
        <v/>
      </c>
      <c r="AA91" s="137"/>
      <c r="AB91" s="242"/>
      <c r="AC91" s="153"/>
    </row>
    <row r="92" spans="1:29">
      <c r="A92" s="170">
        <v>87</v>
      </c>
      <c r="B92" s="196"/>
      <c r="C92" s="164" t="str">
        <f>IF($B92="","",VLOOKUP($B92,競技者!$A$5:$I$1004,2,FALSE))</f>
        <v/>
      </c>
      <c r="D92" s="164" t="str">
        <f>IF($B92="","",_xlfn.CONCAT(VLOOKUP($B92,競技者!$A$5:$I$1004,3,FALSE),VLOOKUP($B92,競技者!$A$5:$I$1004,4,FALSE)))</f>
        <v/>
      </c>
      <c r="E92" s="137"/>
      <c r="F92" s="164" t="str">
        <f>IF($E92="","",VLOOKUP($E92,競技者!$A$5:$I$1004,2,FALSE))</f>
        <v/>
      </c>
      <c r="G92" s="164" t="str">
        <f>IF($E92="","",_xlfn.CONCAT(VLOOKUP($E92,競技者!$A$5:$I$1004,3,FALSE),VLOOKUP($E92,競技者!$A$5:$I$1004,4,FALSE)))</f>
        <v/>
      </c>
      <c r="H92" s="137"/>
      <c r="I92" s="164" t="str">
        <f>IF($H92="","",VLOOKUP($H92,競技者!$A$5:$I$1004,2,FALSE))</f>
        <v/>
      </c>
      <c r="J92" s="164" t="str">
        <f>IF($H92="","",_xlfn.CONCAT(VLOOKUP($H92,競技者!$A$5:$I$1004,3,FALSE),VLOOKUP($H92,競技者!$A$5:$I$1004,4,FALSE)))</f>
        <v/>
      </c>
      <c r="K92" s="137"/>
      <c r="L92" s="164" t="str">
        <f>IF($K92="","",VLOOKUP($K92,競技者!$A$5:$I$1004,2,FALSE))</f>
        <v/>
      </c>
      <c r="M92" s="164" t="str">
        <f>IF($K92="","",_xlfn.CONCAT(VLOOKUP($K92,競技者!$A$5:$I$1004,3,FALSE),VLOOKUP($K92,競技者!$A$5:$I$1004,4,FALSE)))</f>
        <v/>
      </c>
      <c r="N92" s="164" t="str">
        <f>IF(OR($B92="",$E92="",$H92="",$K92=""),"",SUM(VLOOKUP($B92,競技者!$A$5:$I$1004,9,FALSE),VLOOKUP($E92,競技者!$A$5:$I$1004,9,FALSE),VLOOKUP($H92,競技者!$A$5:$I$1004,9,FALSE),VLOOKUP($K92,競技者!$A$5:$I$1004,9,FALSE)))</f>
        <v/>
      </c>
      <c r="O92" s="137"/>
      <c r="P92" s="135"/>
      <c r="Q92" s="136" t="str">
        <f t="shared" si="5"/>
        <v/>
      </c>
      <c r="R92" s="137"/>
      <c r="S92" s="137" t="str">
        <f t="shared" si="6"/>
        <v/>
      </c>
      <c r="T92" s="137"/>
      <c r="U92" s="137" t="str">
        <f t="shared" si="7"/>
        <v/>
      </c>
      <c r="V92" s="138"/>
      <c r="W92" s="138"/>
      <c r="X92" s="267"/>
      <c r="Y92" s="148" t="str">
        <f t="shared" si="8"/>
        <v/>
      </c>
      <c r="Z92" s="160" t="str">
        <f t="shared" si="9"/>
        <v/>
      </c>
      <c r="AA92" s="137"/>
      <c r="AB92" s="242"/>
      <c r="AC92" s="153"/>
    </row>
    <row r="93" spans="1:29">
      <c r="A93" s="170">
        <v>88</v>
      </c>
      <c r="B93" s="196"/>
      <c r="C93" s="164" t="str">
        <f>IF($B93="","",VLOOKUP($B93,競技者!$A$5:$I$1004,2,FALSE))</f>
        <v/>
      </c>
      <c r="D93" s="164" t="str">
        <f>IF($B93="","",_xlfn.CONCAT(VLOOKUP($B93,競技者!$A$5:$I$1004,3,FALSE),VLOOKUP($B93,競技者!$A$5:$I$1004,4,FALSE)))</f>
        <v/>
      </c>
      <c r="E93" s="137"/>
      <c r="F93" s="164" t="str">
        <f>IF($E93="","",VLOOKUP($E93,競技者!$A$5:$I$1004,2,FALSE))</f>
        <v/>
      </c>
      <c r="G93" s="164" t="str">
        <f>IF($E93="","",_xlfn.CONCAT(VLOOKUP($E93,競技者!$A$5:$I$1004,3,FALSE),VLOOKUP($E93,競技者!$A$5:$I$1004,4,FALSE)))</f>
        <v/>
      </c>
      <c r="H93" s="137"/>
      <c r="I93" s="164" t="str">
        <f>IF($H93="","",VLOOKUP($H93,競技者!$A$5:$I$1004,2,FALSE))</f>
        <v/>
      </c>
      <c r="J93" s="164" t="str">
        <f>IF($H93="","",_xlfn.CONCAT(VLOOKUP($H93,競技者!$A$5:$I$1004,3,FALSE),VLOOKUP($H93,競技者!$A$5:$I$1004,4,FALSE)))</f>
        <v/>
      </c>
      <c r="K93" s="137"/>
      <c r="L93" s="164" t="str">
        <f>IF($K93="","",VLOOKUP($K93,競技者!$A$5:$I$1004,2,FALSE))</f>
        <v/>
      </c>
      <c r="M93" s="164" t="str">
        <f>IF($K93="","",_xlfn.CONCAT(VLOOKUP($K93,競技者!$A$5:$I$1004,3,FALSE),VLOOKUP($K93,競技者!$A$5:$I$1004,4,FALSE)))</f>
        <v/>
      </c>
      <c r="N93" s="164" t="str">
        <f>IF(OR($B93="",$E93="",$H93="",$K93=""),"",SUM(VLOOKUP($B93,競技者!$A$5:$I$1004,9,FALSE),VLOOKUP($E93,競技者!$A$5:$I$1004,9,FALSE),VLOOKUP($H93,競技者!$A$5:$I$1004,9,FALSE),VLOOKUP($K93,競技者!$A$5:$I$1004,9,FALSE)))</f>
        <v/>
      </c>
      <c r="O93" s="137"/>
      <c r="P93" s="135"/>
      <c r="Q93" s="136" t="str">
        <f t="shared" si="5"/>
        <v/>
      </c>
      <c r="R93" s="137"/>
      <c r="S93" s="137" t="str">
        <f t="shared" si="6"/>
        <v/>
      </c>
      <c r="T93" s="137"/>
      <c r="U93" s="137" t="str">
        <f t="shared" si="7"/>
        <v/>
      </c>
      <c r="V93" s="138"/>
      <c r="W93" s="138"/>
      <c r="X93" s="267"/>
      <c r="Y93" s="148" t="str">
        <f t="shared" si="8"/>
        <v/>
      </c>
      <c r="Z93" s="160" t="str">
        <f t="shared" si="9"/>
        <v/>
      </c>
      <c r="AA93" s="137"/>
      <c r="AB93" s="242"/>
      <c r="AC93" s="153"/>
    </row>
    <row r="94" spans="1:29">
      <c r="A94" s="170">
        <v>89</v>
      </c>
      <c r="B94" s="196"/>
      <c r="C94" s="164" t="str">
        <f>IF($B94="","",VLOOKUP($B94,競技者!$A$5:$I$1004,2,FALSE))</f>
        <v/>
      </c>
      <c r="D94" s="164" t="str">
        <f>IF($B94="","",_xlfn.CONCAT(VLOOKUP($B94,競技者!$A$5:$I$1004,3,FALSE),VLOOKUP($B94,競技者!$A$5:$I$1004,4,FALSE)))</f>
        <v/>
      </c>
      <c r="E94" s="137"/>
      <c r="F94" s="164" t="str">
        <f>IF($E94="","",VLOOKUP($E94,競技者!$A$5:$I$1004,2,FALSE))</f>
        <v/>
      </c>
      <c r="G94" s="164" t="str">
        <f>IF($E94="","",_xlfn.CONCAT(VLOOKUP($E94,競技者!$A$5:$I$1004,3,FALSE),VLOOKUP($E94,競技者!$A$5:$I$1004,4,FALSE)))</f>
        <v/>
      </c>
      <c r="H94" s="137"/>
      <c r="I94" s="164" t="str">
        <f>IF($H94="","",VLOOKUP($H94,競技者!$A$5:$I$1004,2,FALSE))</f>
        <v/>
      </c>
      <c r="J94" s="164" t="str">
        <f>IF($H94="","",_xlfn.CONCAT(VLOOKUP($H94,競技者!$A$5:$I$1004,3,FALSE),VLOOKUP($H94,競技者!$A$5:$I$1004,4,FALSE)))</f>
        <v/>
      </c>
      <c r="K94" s="137"/>
      <c r="L94" s="164" t="str">
        <f>IF($K94="","",VLOOKUP($K94,競技者!$A$5:$I$1004,2,FALSE))</f>
        <v/>
      </c>
      <c r="M94" s="164" t="str">
        <f>IF($K94="","",_xlfn.CONCAT(VLOOKUP($K94,競技者!$A$5:$I$1004,3,FALSE),VLOOKUP($K94,競技者!$A$5:$I$1004,4,FALSE)))</f>
        <v/>
      </c>
      <c r="N94" s="164" t="str">
        <f>IF(OR($B94="",$E94="",$H94="",$K94=""),"",SUM(VLOOKUP($B94,競技者!$A$5:$I$1004,9,FALSE),VLOOKUP($E94,競技者!$A$5:$I$1004,9,FALSE),VLOOKUP($H94,競技者!$A$5:$I$1004,9,FALSE),VLOOKUP($K94,競技者!$A$5:$I$1004,9,FALSE)))</f>
        <v/>
      </c>
      <c r="O94" s="137"/>
      <c r="P94" s="135"/>
      <c r="Q94" s="136" t="str">
        <f t="shared" si="5"/>
        <v/>
      </c>
      <c r="R94" s="137"/>
      <c r="S94" s="137" t="str">
        <f t="shared" si="6"/>
        <v/>
      </c>
      <c r="T94" s="137"/>
      <c r="U94" s="137" t="str">
        <f t="shared" si="7"/>
        <v/>
      </c>
      <c r="V94" s="138"/>
      <c r="W94" s="138"/>
      <c r="X94" s="267"/>
      <c r="Y94" s="148" t="str">
        <f t="shared" si="8"/>
        <v/>
      </c>
      <c r="Z94" s="160" t="str">
        <f t="shared" si="9"/>
        <v/>
      </c>
      <c r="AA94" s="137"/>
      <c r="AB94" s="242"/>
      <c r="AC94" s="153"/>
    </row>
    <row r="95" spans="1:29">
      <c r="A95" s="170">
        <v>90</v>
      </c>
      <c r="B95" s="196"/>
      <c r="C95" s="164" t="str">
        <f>IF($B95="","",VLOOKUP($B95,競技者!$A$5:$I$1004,2,FALSE))</f>
        <v/>
      </c>
      <c r="D95" s="164" t="str">
        <f>IF($B95="","",_xlfn.CONCAT(VLOOKUP($B95,競技者!$A$5:$I$1004,3,FALSE),VLOOKUP($B95,競技者!$A$5:$I$1004,4,FALSE)))</f>
        <v/>
      </c>
      <c r="E95" s="137"/>
      <c r="F95" s="164" t="str">
        <f>IF($E95="","",VLOOKUP($E95,競技者!$A$5:$I$1004,2,FALSE))</f>
        <v/>
      </c>
      <c r="G95" s="164" t="str">
        <f>IF($E95="","",_xlfn.CONCAT(VLOOKUP($E95,競技者!$A$5:$I$1004,3,FALSE),VLOOKUP($E95,競技者!$A$5:$I$1004,4,FALSE)))</f>
        <v/>
      </c>
      <c r="H95" s="137"/>
      <c r="I95" s="164" t="str">
        <f>IF($H95="","",VLOOKUP($H95,競技者!$A$5:$I$1004,2,FALSE))</f>
        <v/>
      </c>
      <c r="J95" s="164" t="str">
        <f>IF($H95="","",_xlfn.CONCAT(VLOOKUP($H95,競技者!$A$5:$I$1004,3,FALSE),VLOOKUP($H95,競技者!$A$5:$I$1004,4,FALSE)))</f>
        <v/>
      </c>
      <c r="K95" s="137"/>
      <c r="L95" s="164" t="str">
        <f>IF($K95="","",VLOOKUP($K95,競技者!$A$5:$I$1004,2,FALSE))</f>
        <v/>
      </c>
      <c r="M95" s="164" t="str">
        <f>IF($K95="","",_xlfn.CONCAT(VLOOKUP($K95,競技者!$A$5:$I$1004,3,FALSE),VLOOKUP($K95,競技者!$A$5:$I$1004,4,FALSE)))</f>
        <v/>
      </c>
      <c r="N95" s="164" t="str">
        <f>IF(OR($B95="",$E95="",$H95="",$K95=""),"",SUM(VLOOKUP($B95,競技者!$A$5:$I$1004,9,FALSE),VLOOKUP($E95,競技者!$A$5:$I$1004,9,FALSE),VLOOKUP($H95,競技者!$A$5:$I$1004,9,FALSE),VLOOKUP($K95,競技者!$A$5:$I$1004,9,FALSE)))</f>
        <v/>
      </c>
      <c r="O95" s="137"/>
      <c r="P95" s="135"/>
      <c r="Q95" s="136" t="str">
        <f t="shared" si="5"/>
        <v/>
      </c>
      <c r="R95" s="137"/>
      <c r="S95" s="137" t="str">
        <f t="shared" si="6"/>
        <v/>
      </c>
      <c r="T95" s="137"/>
      <c r="U95" s="137" t="str">
        <f t="shared" si="7"/>
        <v/>
      </c>
      <c r="V95" s="138"/>
      <c r="W95" s="138"/>
      <c r="X95" s="267"/>
      <c r="Y95" s="148" t="str">
        <f t="shared" si="8"/>
        <v/>
      </c>
      <c r="Z95" s="160" t="str">
        <f t="shared" si="9"/>
        <v/>
      </c>
      <c r="AA95" s="137"/>
      <c r="AB95" s="242"/>
      <c r="AC95" s="153"/>
    </row>
    <row r="96" spans="1:29">
      <c r="A96" s="170">
        <v>91</v>
      </c>
      <c r="B96" s="196"/>
      <c r="C96" s="164" t="str">
        <f>IF($B96="","",VLOOKUP($B96,競技者!$A$5:$I$1004,2,FALSE))</f>
        <v/>
      </c>
      <c r="D96" s="164" t="str">
        <f>IF($B96="","",_xlfn.CONCAT(VLOOKUP($B96,競技者!$A$5:$I$1004,3,FALSE),VLOOKUP($B96,競技者!$A$5:$I$1004,4,FALSE)))</f>
        <v/>
      </c>
      <c r="E96" s="137"/>
      <c r="F96" s="164" t="str">
        <f>IF($E96="","",VLOOKUP($E96,競技者!$A$5:$I$1004,2,FALSE))</f>
        <v/>
      </c>
      <c r="G96" s="164" t="str">
        <f>IF($E96="","",_xlfn.CONCAT(VLOOKUP($E96,競技者!$A$5:$I$1004,3,FALSE),VLOOKUP($E96,競技者!$A$5:$I$1004,4,FALSE)))</f>
        <v/>
      </c>
      <c r="H96" s="137"/>
      <c r="I96" s="164" t="str">
        <f>IF($H96="","",VLOOKUP($H96,競技者!$A$5:$I$1004,2,FALSE))</f>
        <v/>
      </c>
      <c r="J96" s="164" t="str">
        <f>IF($H96="","",_xlfn.CONCAT(VLOOKUP($H96,競技者!$A$5:$I$1004,3,FALSE),VLOOKUP($H96,競技者!$A$5:$I$1004,4,FALSE)))</f>
        <v/>
      </c>
      <c r="K96" s="137"/>
      <c r="L96" s="164" t="str">
        <f>IF($K96="","",VLOOKUP($K96,競技者!$A$5:$I$1004,2,FALSE))</f>
        <v/>
      </c>
      <c r="M96" s="164" t="str">
        <f>IF($K96="","",_xlfn.CONCAT(VLOOKUP($K96,競技者!$A$5:$I$1004,3,FALSE),VLOOKUP($K96,競技者!$A$5:$I$1004,4,FALSE)))</f>
        <v/>
      </c>
      <c r="N96" s="164" t="str">
        <f>IF(OR($B96="",$E96="",$H96="",$K96=""),"",SUM(VLOOKUP($B96,競技者!$A$5:$I$1004,9,FALSE),VLOOKUP($E96,競技者!$A$5:$I$1004,9,FALSE),VLOOKUP($H96,競技者!$A$5:$I$1004,9,FALSE),VLOOKUP($K96,競技者!$A$5:$I$1004,9,FALSE)))</f>
        <v/>
      </c>
      <c r="O96" s="137"/>
      <c r="P96" s="135"/>
      <c r="Q96" s="136" t="str">
        <f t="shared" si="5"/>
        <v/>
      </c>
      <c r="R96" s="137"/>
      <c r="S96" s="137" t="str">
        <f t="shared" si="6"/>
        <v/>
      </c>
      <c r="T96" s="137"/>
      <c r="U96" s="137" t="str">
        <f t="shared" si="7"/>
        <v/>
      </c>
      <c r="V96" s="138"/>
      <c r="W96" s="138"/>
      <c r="X96" s="267"/>
      <c r="Y96" s="148" t="str">
        <f t="shared" si="8"/>
        <v/>
      </c>
      <c r="Z96" s="160" t="str">
        <f t="shared" si="9"/>
        <v/>
      </c>
      <c r="AA96" s="137"/>
      <c r="AB96" s="242"/>
      <c r="AC96" s="153"/>
    </row>
    <row r="97" spans="1:29">
      <c r="A97" s="170">
        <v>92</v>
      </c>
      <c r="B97" s="196"/>
      <c r="C97" s="164" t="str">
        <f>IF($B97="","",VLOOKUP($B97,競技者!$A$5:$I$1004,2,FALSE))</f>
        <v/>
      </c>
      <c r="D97" s="164" t="str">
        <f>IF($B97="","",_xlfn.CONCAT(VLOOKUP($B97,競技者!$A$5:$I$1004,3,FALSE),VLOOKUP($B97,競技者!$A$5:$I$1004,4,FALSE)))</f>
        <v/>
      </c>
      <c r="E97" s="137"/>
      <c r="F97" s="164" t="str">
        <f>IF($E97="","",VLOOKUP($E97,競技者!$A$5:$I$1004,2,FALSE))</f>
        <v/>
      </c>
      <c r="G97" s="164" t="str">
        <f>IF($E97="","",_xlfn.CONCAT(VLOOKUP($E97,競技者!$A$5:$I$1004,3,FALSE),VLOOKUP($E97,競技者!$A$5:$I$1004,4,FALSE)))</f>
        <v/>
      </c>
      <c r="H97" s="137"/>
      <c r="I97" s="164" t="str">
        <f>IF($H97="","",VLOOKUP($H97,競技者!$A$5:$I$1004,2,FALSE))</f>
        <v/>
      </c>
      <c r="J97" s="164" t="str">
        <f>IF($H97="","",_xlfn.CONCAT(VLOOKUP($H97,競技者!$A$5:$I$1004,3,FALSE),VLOOKUP($H97,競技者!$A$5:$I$1004,4,FALSE)))</f>
        <v/>
      </c>
      <c r="K97" s="137"/>
      <c r="L97" s="164" t="str">
        <f>IF($K97="","",VLOOKUP($K97,競技者!$A$5:$I$1004,2,FALSE))</f>
        <v/>
      </c>
      <c r="M97" s="164" t="str">
        <f>IF($K97="","",_xlfn.CONCAT(VLOOKUP($K97,競技者!$A$5:$I$1004,3,FALSE),VLOOKUP($K97,競技者!$A$5:$I$1004,4,FALSE)))</f>
        <v/>
      </c>
      <c r="N97" s="164" t="str">
        <f>IF(OR($B97="",$E97="",$H97="",$K97=""),"",SUM(VLOOKUP($B97,競技者!$A$5:$I$1004,9,FALSE),VLOOKUP($E97,競技者!$A$5:$I$1004,9,FALSE),VLOOKUP($H97,競技者!$A$5:$I$1004,9,FALSE),VLOOKUP($K97,競技者!$A$5:$I$1004,9,FALSE)))</f>
        <v/>
      </c>
      <c r="O97" s="137"/>
      <c r="P97" s="135"/>
      <c r="Q97" s="136" t="str">
        <f t="shared" si="5"/>
        <v/>
      </c>
      <c r="R97" s="137"/>
      <c r="S97" s="137" t="str">
        <f t="shared" si="6"/>
        <v/>
      </c>
      <c r="T97" s="137"/>
      <c r="U97" s="137" t="str">
        <f t="shared" si="7"/>
        <v/>
      </c>
      <c r="V97" s="138"/>
      <c r="W97" s="138"/>
      <c r="X97" s="267"/>
      <c r="Y97" s="148" t="str">
        <f t="shared" si="8"/>
        <v/>
      </c>
      <c r="Z97" s="160" t="str">
        <f t="shared" si="9"/>
        <v/>
      </c>
      <c r="AA97" s="137"/>
      <c r="AB97" s="242"/>
      <c r="AC97" s="153"/>
    </row>
    <row r="98" spans="1:29">
      <c r="A98" s="170">
        <v>93</v>
      </c>
      <c r="B98" s="196"/>
      <c r="C98" s="164" t="str">
        <f>IF($B98="","",VLOOKUP($B98,競技者!$A$5:$I$1004,2,FALSE))</f>
        <v/>
      </c>
      <c r="D98" s="164" t="str">
        <f>IF($B98="","",_xlfn.CONCAT(VLOOKUP($B98,競技者!$A$5:$I$1004,3,FALSE),VLOOKUP($B98,競技者!$A$5:$I$1004,4,FALSE)))</f>
        <v/>
      </c>
      <c r="E98" s="137"/>
      <c r="F98" s="164" t="str">
        <f>IF($E98="","",VLOOKUP($E98,競技者!$A$5:$I$1004,2,FALSE))</f>
        <v/>
      </c>
      <c r="G98" s="164" t="str">
        <f>IF($E98="","",_xlfn.CONCAT(VLOOKUP($E98,競技者!$A$5:$I$1004,3,FALSE),VLOOKUP($E98,競技者!$A$5:$I$1004,4,FALSE)))</f>
        <v/>
      </c>
      <c r="H98" s="137"/>
      <c r="I98" s="164" t="str">
        <f>IF($H98="","",VLOOKUP($H98,競技者!$A$5:$I$1004,2,FALSE))</f>
        <v/>
      </c>
      <c r="J98" s="164" t="str">
        <f>IF($H98="","",_xlfn.CONCAT(VLOOKUP($H98,競技者!$A$5:$I$1004,3,FALSE),VLOOKUP($H98,競技者!$A$5:$I$1004,4,FALSE)))</f>
        <v/>
      </c>
      <c r="K98" s="137"/>
      <c r="L98" s="164" t="str">
        <f>IF($K98="","",VLOOKUP($K98,競技者!$A$5:$I$1004,2,FALSE))</f>
        <v/>
      </c>
      <c r="M98" s="164" t="str">
        <f>IF($K98="","",_xlfn.CONCAT(VLOOKUP($K98,競技者!$A$5:$I$1004,3,FALSE),VLOOKUP($K98,競技者!$A$5:$I$1004,4,FALSE)))</f>
        <v/>
      </c>
      <c r="N98" s="164" t="str">
        <f>IF(OR($B98="",$E98="",$H98="",$K98=""),"",SUM(VLOOKUP($B98,競技者!$A$5:$I$1004,9,FALSE),VLOOKUP($E98,競技者!$A$5:$I$1004,9,FALSE),VLOOKUP($H98,競技者!$A$5:$I$1004,9,FALSE),VLOOKUP($K98,競技者!$A$5:$I$1004,9,FALSE)))</f>
        <v/>
      </c>
      <c r="O98" s="137"/>
      <c r="P98" s="135"/>
      <c r="Q98" s="136" t="str">
        <f t="shared" si="5"/>
        <v/>
      </c>
      <c r="R98" s="137"/>
      <c r="S98" s="137" t="str">
        <f t="shared" si="6"/>
        <v/>
      </c>
      <c r="T98" s="137"/>
      <c r="U98" s="137" t="str">
        <f t="shared" si="7"/>
        <v/>
      </c>
      <c r="V98" s="138"/>
      <c r="W98" s="138"/>
      <c r="X98" s="267"/>
      <c r="Y98" s="148" t="str">
        <f t="shared" si="8"/>
        <v/>
      </c>
      <c r="Z98" s="160" t="str">
        <f t="shared" si="9"/>
        <v/>
      </c>
      <c r="AA98" s="137"/>
      <c r="AB98" s="242"/>
      <c r="AC98" s="153"/>
    </row>
    <row r="99" spans="1:29">
      <c r="A99" s="170">
        <v>94</v>
      </c>
      <c r="B99" s="196"/>
      <c r="C99" s="164" t="str">
        <f>IF($B99="","",VLOOKUP($B99,競技者!$A$5:$I$1004,2,FALSE))</f>
        <v/>
      </c>
      <c r="D99" s="164" t="str">
        <f>IF($B99="","",_xlfn.CONCAT(VLOOKUP($B99,競技者!$A$5:$I$1004,3,FALSE),VLOOKUP($B99,競技者!$A$5:$I$1004,4,FALSE)))</f>
        <v/>
      </c>
      <c r="E99" s="137"/>
      <c r="F99" s="164" t="str">
        <f>IF($E99="","",VLOOKUP($E99,競技者!$A$5:$I$1004,2,FALSE))</f>
        <v/>
      </c>
      <c r="G99" s="164" t="str">
        <f>IF($E99="","",_xlfn.CONCAT(VLOOKUP($E99,競技者!$A$5:$I$1004,3,FALSE),VLOOKUP($E99,競技者!$A$5:$I$1004,4,FALSE)))</f>
        <v/>
      </c>
      <c r="H99" s="137"/>
      <c r="I99" s="164" t="str">
        <f>IF($H99="","",VLOOKUP($H99,競技者!$A$5:$I$1004,2,FALSE))</f>
        <v/>
      </c>
      <c r="J99" s="164" t="str">
        <f>IF($H99="","",_xlfn.CONCAT(VLOOKUP($H99,競技者!$A$5:$I$1004,3,FALSE),VLOOKUP($H99,競技者!$A$5:$I$1004,4,FALSE)))</f>
        <v/>
      </c>
      <c r="K99" s="137"/>
      <c r="L99" s="164" t="str">
        <f>IF($K99="","",VLOOKUP($K99,競技者!$A$5:$I$1004,2,FALSE))</f>
        <v/>
      </c>
      <c r="M99" s="164" t="str">
        <f>IF($K99="","",_xlfn.CONCAT(VLOOKUP($K99,競技者!$A$5:$I$1004,3,FALSE),VLOOKUP($K99,競技者!$A$5:$I$1004,4,FALSE)))</f>
        <v/>
      </c>
      <c r="N99" s="164" t="str">
        <f>IF(OR($B99="",$E99="",$H99="",$K99=""),"",SUM(VLOOKUP($B99,競技者!$A$5:$I$1004,9,FALSE),VLOOKUP($E99,競技者!$A$5:$I$1004,9,FALSE),VLOOKUP($H99,競技者!$A$5:$I$1004,9,FALSE),VLOOKUP($K99,競技者!$A$5:$I$1004,9,FALSE)))</f>
        <v/>
      </c>
      <c r="O99" s="137"/>
      <c r="P99" s="135"/>
      <c r="Q99" s="136" t="str">
        <f t="shared" si="5"/>
        <v/>
      </c>
      <c r="R99" s="137"/>
      <c r="S99" s="137" t="str">
        <f t="shared" si="6"/>
        <v/>
      </c>
      <c r="T99" s="137"/>
      <c r="U99" s="137" t="str">
        <f t="shared" si="7"/>
        <v/>
      </c>
      <c r="V99" s="138"/>
      <c r="W99" s="138"/>
      <c r="X99" s="267"/>
      <c r="Y99" s="148" t="str">
        <f t="shared" si="8"/>
        <v/>
      </c>
      <c r="Z99" s="160" t="str">
        <f t="shared" si="9"/>
        <v/>
      </c>
      <c r="AA99" s="137"/>
      <c r="AB99" s="242"/>
      <c r="AC99" s="153"/>
    </row>
    <row r="100" spans="1:29">
      <c r="A100" s="170">
        <v>95</v>
      </c>
      <c r="B100" s="196"/>
      <c r="C100" s="164" t="str">
        <f>IF($B100="","",VLOOKUP($B100,競技者!$A$5:$I$1004,2,FALSE))</f>
        <v/>
      </c>
      <c r="D100" s="164" t="str">
        <f>IF($B100="","",_xlfn.CONCAT(VLOOKUP($B100,競技者!$A$5:$I$1004,3,FALSE),VLOOKUP($B100,競技者!$A$5:$I$1004,4,FALSE)))</f>
        <v/>
      </c>
      <c r="E100" s="137"/>
      <c r="F100" s="164" t="str">
        <f>IF($E100="","",VLOOKUP($E100,競技者!$A$5:$I$1004,2,FALSE))</f>
        <v/>
      </c>
      <c r="G100" s="164" t="str">
        <f>IF($E100="","",_xlfn.CONCAT(VLOOKUP($E100,競技者!$A$5:$I$1004,3,FALSE),VLOOKUP($E100,競技者!$A$5:$I$1004,4,FALSE)))</f>
        <v/>
      </c>
      <c r="H100" s="137"/>
      <c r="I100" s="164" t="str">
        <f>IF($H100="","",VLOOKUP($H100,競技者!$A$5:$I$1004,2,FALSE))</f>
        <v/>
      </c>
      <c r="J100" s="164" t="str">
        <f>IF($H100="","",_xlfn.CONCAT(VLOOKUP($H100,競技者!$A$5:$I$1004,3,FALSE),VLOOKUP($H100,競技者!$A$5:$I$1004,4,FALSE)))</f>
        <v/>
      </c>
      <c r="K100" s="137"/>
      <c r="L100" s="164" t="str">
        <f>IF($K100="","",VLOOKUP($K100,競技者!$A$5:$I$1004,2,FALSE))</f>
        <v/>
      </c>
      <c r="M100" s="164" t="str">
        <f>IF($K100="","",_xlfn.CONCAT(VLOOKUP($K100,競技者!$A$5:$I$1004,3,FALSE),VLOOKUP($K100,競技者!$A$5:$I$1004,4,FALSE)))</f>
        <v/>
      </c>
      <c r="N100" s="164" t="str">
        <f>IF(OR($B100="",$E100="",$H100="",$K100=""),"",SUM(VLOOKUP($B100,競技者!$A$5:$I$1004,9,FALSE),VLOOKUP($E100,競技者!$A$5:$I$1004,9,FALSE),VLOOKUP($H100,競技者!$A$5:$I$1004,9,FALSE),VLOOKUP($K100,競技者!$A$5:$I$1004,9,FALSE)))</f>
        <v/>
      </c>
      <c r="O100" s="137"/>
      <c r="P100" s="135"/>
      <c r="Q100" s="136" t="str">
        <f t="shared" si="5"/>
        <v/>
      </c>
      <c r="R100" s="137"/>
      <c r="S100" s="137" t="str">
        <f t="shared" si="6"/>
        <v/>
      </c>
      <c r="T100" s="137"/>
      <c r="U100" s="137" t="str">
        <f t="shared" si="7"/>
        <v/>
      </c>
      <c r="V100" s="138"/>
      <c r="W100" s="138"/>
      <c r="X100" s="267"/>
      <c r="Y100" s="148" t="str">
        <f t="shared" si="8"/>
        <v/>
      </c>
      <c r="Z100" s="160" t="str">
        <f t="shared" si="9"/>
        <v/>
      </c>
      <c r="AA100" s="137"/>
      <c r="AB100" s="242"/>
      <c r="AC100" s="153"/>
    </row>
    <row r="101" spans="1:29">
      <c r="A101" s="170">
        <v>96</v>
      </c>
      <c r="B101" s="196"/>
      <c r="C101" s="164" t="str">
        <f>IF($B101="","",VLOOKUP($B101,競技者!$A$5:$I$1004,2,FALSE))</f>
        <v/>
      </c>
      <c r="D101" s="164" t="str">
        <f>IF($B101="","",_xlfn.CONCAT(VLOOKUP($B101,競技者!$A$5:$I$1004,3,FALSE),VLOOKUP($B101,競技者!$A$5:$I$1004,4,FALSE)))</f>
        <v/>
      </c>
      <c r="E101" s="137"/>
      <c r="F101" s="164" t="str">
        <f>IF($E101="","",VLOOKUP($E101,競技者!$A$5:$I$1004,2,FALSE))</f>
        <v/>
      </c>
      <c r="G101" s="164" t="str">
        <f>IF($E101="","",_xlfn.CONCAT(VLOOKUP($E101,競技者!$A$5:$I$1004,3,FALSE),VLOOKUP($E101,競技者!$A$5:$I$1004,4,FALSE)))</f>
        <v/>
      </c>
      <c r="H101" s="137"/>
      <c r="I101" s="164" t="str">
        <f>IF($H101="","",VLOOKUP($H101,競技者!$A$5:$I$1004,2,FALSE))</f>
        <v/>
      </c>
      <c r="J101" s="164" t="str">
        <f>IF($H101="","",_xlfn.CONCAT(VLOOKUP($H101,競技者!$A$5:$I$1004,3,FALSE),VLOOKUP($H101,競技者!$A$5:$I$1004,4,FALSE)))</f>
        <v/>
      </c>
      <c r="K101" s="137"/>
      <c r="L101" s="164" t="str">
        <f>IF($K101="","",VLOOKUP($K101,競技者!$A$5:$I$1004,2,FALSE))</f>
        <v/>
      </c>
      <c r="M101" s="164" t="str">
        <f>IF($K101="","",_xlfn.CONCAT(VLOOKUP($K101,競技者!$A$5:$I$1004,3,FALSE),VLOOKUP($K101,競技者!$A$5:$I$1004,4,FALSE)))</f>
        <v/>
      </c>
      <c r="N101" s="164" t="str">
        <f>IF(OR($B101="",$E101="",$H101="",$K101=""),"",SUM(VLOOKUP($B101,競技者!$A$5:$I$1004,9,FALSE),VLOOKUP($E101,競技者!$A$5:$I$1004,9,FALSE),VLOOKUP($H101,競技者!$A$5:$I$1004,9,FALSE),VLOOKUP($K101,競技者!$A$5:$I$1004,9,FALSE)))</f>
        <v/>
      </c>
      <c r="O101" s="137"/>
      <c r="P101" s="135"/>
      <c r="Q101" s="136" t="str">
        <f t="shared" si="5"/>
        <v/>
      </c>
      <c r="R101" s="137"/>
      <c r="S101" s="137" t="str">
        <f t="shared" si="6"/>
        <v/>
      </c>
      <c r="T101" s="137"/>
      <c r="U101" s="137" t="str">
        <f t="shared" si="7"/>
        <v/>
      </c>
      <c r="V101" s="138"/>
      <c r="W101" s="138"/>
      <c r="X101" s="267"/>
      <c r="Y101" s="148" t="str">
        <f t="shared" si="8"/>
        <v/>
      </c>
      <c r="Z101" s="160" t="str">
        <f t="shared" si="9"/>
        <v/>
      </c>
      <c r="AA101" s="137"/>
      <c r="AB101" s="242"/>
      <c r="AC101" s="153"/>
    </row>
    <row r="102" spans="1:29">
      <c r="A102" s="170">
        <v>97</v>
      </c>
      <c r="B102" s="196"/>
      <c r="C102" s="164" t="str">
        <f>IF($B102="","",VLOOKUP($B102,競技者!$A$5:$I$1004,2,FALSE))</f>
        <v/>
      </c>
      <c r="D102" s="164" t="str">
        <f>IF($B102="","",_xlfn.CONCAT(VLOOKUP($B102,競技者!$A$5:$I$1004,3,FALSE),VLOOKUP($B102,競技者!$A$5:$I$1004,4,FALSE)))</f>
        <v/>
      </c>
      <c r="E102" s="137"/>
      <c r="F102" s="164" t="str">
        <f>IF($E102="","",VLOOKUP($E102,競技者!$A$5:$I$1004,2,FALSE))</f>
        <v/>
      </c>
      <c r="G102" s="164" t="str">
        <f>IF($E102="","",_xlfn.CONCAT(VLOOKUP($E102,競技者!$A$5:$I$1004,3,FALSE),VLOOKUP($E102,競技者!$A$5:$I$1004,4,FALSE)))</f>
        <v/>
      </c>
      <c r="H102" s="137"/>
      <c r="I102" s="164" t="str">
        <f>IF($H102="","",VLOOKUP($H102,競技者!$A$5:$I$1004,2,FALSE))</f>
        <v/>
      </c>
      <c r="J102" s="164" t="str">
        <f>IF($H102="","",_xlfn.CONCAT(VLOOKUP($H102,競技者!$A$5:$I$1004,3,FALSE),VLOOKUP($H102,競技者!$A$5:$I$1004,4,FALSE)))</f>
        <v/>
      </c>
      <c r="K102" s="137"/>
      <c r="L102" s="164" t="str">
        <f>IF($K102="","",VLOOKUP($K102,競技者!$A$5:$I$1004,2,FALSE))</f>
        <v/>
      </c>
      <c r="M102" s="164" t="str">
        <f>IF($K102="","",_xlfn.CONCAT(VLOOKUP($K102,競技者!$A$5:$I$1004,3,FALSE),VLOOKUP($K102,競技者!$A$5:$I$1004,4,FALSE)))</f>
        <v/>
      </c>
      <c r="N102" s="164" t="str">
        <f>IF(OR($B102="",$E102="",$H102="",$K102=""),"",SUM(VLOOKUP($B102,競技者!$A$5:$I$1004,9,FALSE),VLOOKUP($E102,競技者!$A$5:$I$1004,9,FALSE),VLOOKUP($H102,競技者!$A$5:$I$1004,9,FALSE),VLOOKUP($K102,競技者!$A$5:$I$1004,9,FALSE)))</f>
        <v/>
      </c>
      <c r="O102" s="137"/>
      <c r="P102" s="135"/>
      <c r="Q102" s="136" t="str">
        <f t="shared" si="5"/>
        <v/>
      </c>
      <c r="R102" s="137"/>
      <c r="S102" s="137" t="str">
        <f t="shared" si="6"/>
        <v/>
      </c>
      <c r="T102" s="137"/>
      <c r="U102" s="137" t="str">
        <f t="shared" si="7"/>
        <v/>
      </c>
      <c r="V102" s="138"/>
      <c r="W102" s="138"/>
      <c r="X102" s="267"/>
      <c r="Y102" s="148" t="str">
        <f t="shared" si="8"/>
        <v/>
      </c>
      <c r="Z102" s="160" t="str">
        <f t="shared" si="9"/>
        <v/>
      </c>
      <c r="AA102" s="137"/>
      <c r="AB102" s="242"/>
      <c r="AC102" s="153"/>
    </row>
    <row r="103" spans="1:29">
      <c r="A103" s="170">
        <v>98</v>
      </c>
      <c r="B103" s="196"/>
      <c r="C103" s="164" t="str">
        <f>IF($B103="","",VLOOKUP($B103,競技者!$A$5:$I$1004,2,FALSE))</f>
        <v/>
      </c>
      <c r="D103" s="164" t="str">
        <f>IF($B103="","",_xlfn.CONCAT(VLOOKUP($B103,競技者!$A$5:$I$1004,3,FALSE),VLOOKUP($B103,競技者!$A$5:$I$1004,4,FALSE)))</f>
        <v/>
      </c>
      <c r="E103" s="137"/>
      <c r="F103" s="164" t="str">
        <f>IF($E103="","",VLOOKUP($E103,競技者!$A$5:$I$1004,2,FALSE))</f>
        <v/>
      </c>
      <c r="G103" s="164" t="str">
        <f>IF($E103="","",_xlfn.CONCAT(VLOOKUP($E103,競技者!$A$5:$I$1004,3,FALSE),VLOOKUP($E103,競技者!$A$5:$I$1004,4,FALSE)))</f>
        <v/>
      </c>
      <c r="H103" s="137"/>
      <c r="I103" s="164" t="str">
        <f>IF($H103="","",VLOOKUP($H103,競技者!$A$5:$I$1004,2,FALSE))</f>
        <v/>
      </c>
      <c r="J103" s="164" t="str">
        <f>IF($H103="","",_xlfn.CONCAT(VLOOKUP($H103,競技者!$A$5:$I$1004,3,FALSE),VLOOKUP($H103,競技者!$A$5:$I$1004,4,FALSE)))</f>
        <v/>
      </c>
      <c r="K103" s="137"/>
      <c r="L103" s="164" t="str">
        <f>IF($K103="","",VLOOKUP($K103,競技者!$A$5:$I$1004,2,FALSE))</f>
        <v/>
      </c>
      <c r="M103" s="164" t="str">
        <f>IF($K103="","",_xlfn.CONCAT(VLOOKUP($K103,競技者!$A$5:$I$1004,3,FALSE),VLOOKUP($K103,競技者!$A$5:$I$1004,4,FALSE)))</f>
        <v/>
      </c>
      <c r="N103" s="164" t="str">
        <f>IF(OR($B103="",$E103="",$H103="",$K103=""),"",SUM(VLOOKUP($B103,競技者!$A$5:$I$1004,9,FALSE),VLOOKUP($E103,競技者!$A$5:$I$1004,9,FALSE),VLOOKUP($H103,競技者!$A$5:$I$1004,9,FALSE),VLOOKUP($K103,競技者!$A$5:$I$1004,9,FALSE)))</f>
        <v/>
      </c>
      <c r="O103" s="137"/>
      <c r="P103" s="135"/>
      <c r="Q103" s="136" t="str">
        <f t="shared" si="5"/>
        <v/>
      </c>
      <c r="R103" s="137"/>
      <c r="S103" s="137" t="str">
        <f t="shared" si="6"/>
        <v/>
      </c>
      <c r="T103" s="137"/>
      <c r="U103" s="137" t="str">
        <f t="shared" si="7"/>
        <v/>
      </c>
      <c r="V103" s="138"/>
      <c r="W103" s="138"/>
      <c r="X103" s="267"/>
      <c r="Y103" s="148" t="str">
        <f t="shared" si="8"/>
        <v/>
      </c>
      <c r="Z103" s="160" t="str">
        <f t="shared" si="9"/>
        <v/>
      </c>
      <c r="AA103" s="137"/>
      <c r="AB103" s="242"/>
      <c r="AC103" s="153"/>
    </row>
    <row r="104" spans="1:29">
      <c r="A104" s="170">
        <v>99</v>
      </c>
      <c r="B104" s="196"/>
      <c r="C104" s="164" t="str">
        <f>IF($B104="","",VLOOKUP($B104,競技者!$A$5:$I$1004,2,FALSE))</f>
        <v/>
      </c>
      <c r="D104" s="164" t="str">
        <f>IF($B104="","",_xlfn.CONCAT(VLOOKUP($B104,競技者!$A$5:$I$1004,3,FALSE),VLOOKUP($B104,競技者!$A$5:$I$1004,4,FALSE)))</f>
        <v/>
      </c>
      <c r="E104" s="137"/>
      <c r="F104" s="164" t="str">
        <f>IF($E104="","",VLOOKUP($E104,競技者!$A$5:$I$1004,2,FALSE))</f>
        <v/>
      </c>
      <c r="G104" s="164" t="str">
        <f>IF($E104="","",_xlfn.CONCAT(VLOOKUP($E104,競技者!$A$5:$I$1004,3,FALSE),VLOOKUP($E104,競技者!$A$5:$I$1004,4,FALSE)))</f>
        <v/>
      </c>
      <c r="H104" s="137"/>
      <c r="I104" s="164" t="str">
        <f>IF($H104="","",VLOOKUP($H104,競技者!$A$5:$I$1004,2,FALSE))</f>
        <v/>
      </c>
      <c r="J104" s="164" t="str">
        <f>IF($H104="","",_xlfn.CONCAT(VLOOKUP($H104,競技者!$A$5:$I$1004,3,FALSE),VLOOKUP($H104,競技者!$A$5:$I$1004,4,FALSE)))</f>
        <v/>
      </c>
      <c r="K104" s="137"/>
      <c r="L104" s="164" t="str">
        <f>IF($K104="","",VLOOKUP($K104,競技者!$A$5:$I$1004,2,FALSE))</f>
        <v/>
      </c>
      <c r="M104" s="164" t="str">
        <f>IF($K104="","",_xlfn.CONCAT(VLOOKUP($K104,競技者!$A$5:$I$1004,3,FALSE),VLOOKUP($K104,競技者!$A$5:$I$1004,4,FALSE)))</f>
        <v/>
      </c>
      <c r="N104" s="164" t="str">
        <f>IF(OR($B104="",$E104="",$H104="",$K104=""),"",SUM(VLOOKUP($B104,競技者!$A$5:$I$1004,9,FALSE),VLOOKUP($E104,競技者!$A$5:$I$1004,9,FALSE),VLOOKUP($H104,競技者!$A$5:$I$1004,9,FALSE),VLOOKUP($K104,競技者!$A$5:$I$1004,9,FALSE)))</f>
        <v/>
      </c>
      <c r="O104" s="137"/>
      <c r="P104" s="135"/>
      <c r="Q104" s="136" t="str">
        <f t="shared" si="5"/>
        <v/>
      </c>
      <c r="R104" s="137"/>
      <c r="S104" s="137" t="str">
        <f t="shared" si="6"/>
        <v/>
      </c>
      <c r="T104" s="137"/>
      <c r="U104" s="137" t="str">
        <f t="shared" si="7"/>
        <v/>
      </c>
      <c r="V104" s="138"/>
      <c r="W104" s="138"/>
      <c r="X104" s="267"/>
      <c r="Y104" s="148" t="str">
        <f t="shared" si="8"/>
        <v/>
      </c>
      <c r="Z104" s="160" t="str">
        <f t="shared" si="9"/>
        <v/>
      </c>
      <c r="AA104" s="137"/>
      <c r="AB104" s="242"/>
      <c r="AC104" s="153"/>
    </row>
    <row r="105" spans="1:29">
      <c r="A105" s="170">
        <v>100</v>
      </c>
      <c r="B105" s="196"/>
      <c r="C105" s="164" t="str">
        <f>IF($B105="","",VLOOKUP($B105,競技者!$A$5:$I$1004,2,FALSE))</f>
        <v/>
      </c>
      <c r="D105" s="164" t="str">
        <f>IF($B105="","",_xlfn.CONCAT(VLOOKUP($B105,競技者!$A$5:$I$1004,3,FALSE),VLOOKUP($B105,競技者!$A$5:$I$1004,4,FALSE)))</f>
        <v/>
      </c>
      <c r="E105" s="137"/>
      <c r="F105" s="164" t="str">
        <f>IF($E105="","",VLOOKUP($E105,競技者!$A$5:$I$1004,2,FALSE))</f>
        <v/>
      </c>
      <c r="G105" s="164" t="str">
        <f>IF($E105="","",_xlfn.CONCAT(VLOOKUP($E105,競技者!$A$5:$I$1004,3,FALSE),VLOOKUP($E105,競技者!$A$5:$I$1004,4,FALSE)))</f>
        <v/>
      </c>
      <c r="H105" s="137"/>
      <c r="I105" s="164" t="str">
        <f>IF($H105="","",VLOOKUP($H105,競技者!$A$5:$I$1004,2,FALSE))</f>
        <v/>
      </c>
      <c r="J105" s="164" t="str">
        <f>IF($H105="","",_xlfn.CONCAT(VLOOKUP($H105,競技者!$A$5:$I$1004,3,FALSE),VLOOKUP($H105,競技者!$A$5:$I$1004,4,FALSE)))</f>
        <v/>
      </c>
      <c r="K105" s="137"/>
      <c r="L105" s="164" t="str">
        <f>IF($K105="","",VLOOKUP($K105,競技者!$A$5:$I$1004,2,FALSE))</f>
        <v/>
      </c>
      <c r="M105" s="164" t="str">
        <f>IF($K105="","",_xlfn.CONCAT(VLOOKUP($K105,競技者!$A$5:$I$1004,3,FALSE),VLOOKUP($K105,競技者!$A$5:$I$1004,4,FALSE)))</f>
        <v/>
      </c>
      <c r="N105" s="164" t="str">
        <f>IF(OR($B105="",$E105="",$H105="",$K105=""),"",SUM(VLOOKUP($B105,競技者!$A$5:$I$1004,9,FALSE),VLOOKUP($E105,競技者!$A$5:$I$1004,9,FALSE),VLOOKUP($H105,競技者!$A$5:$I$1004,9,FALSE),VLOOKUP($K105,競技者!$A$5:$I$1004,9,FALSE)))</f>
        <v/>
      </c>
      <c r="O105" s="137"/>
      <c r="P105" s="135"/>
      <c r="Q105" s="136" t="str">
        <f t="shared" si="5"/>
        <v/>
      </c>
      <c r="R105" s="137"/>
      <c r="S105" s="137" t="str">
        <f t="shared" si="6"/>
        <v/>
      </c>
      <c r="T105" s="137"/>
      <c r="U105" s="137" t="str">
        <f t="shared" si="7"/>
        <v/>
      </c>
      <c r="V105" s="138"/>
      <c r="W105" s="138"/>
      <c r="X105" s="267"/>
      <c r="Y105" s="148" t="str">
        <f t="shared" si="8"/>
        <v/>
      </c>
      <c r="Z105" s="160" t="str">
        <f t="shared" si="9"/>
        <v/>
      </c>
      <c r="AA105" s="137"/>
      <c r="AB105" s="242"/>
      <c r="AC105" s="153"/>
    </row>
    <row r="106" spans="1:29">
      <c r="A106" s="170">
        <v>101</v>
      </c>
      <c r="B106" s="196"/>
      <c r="C106" s="164" t="str">
        <f>IF($B106="","",VLOOKUP($B106,競技者!$A$5:$I$1004,2,FALSE))</f>
        <v/>
      </c>
      <c r="D106" s="164" t="str">
        <f>IF($B106="","",_xlfn.CONCAT(VLOOKUP($B106,競技者!$A$5:$I$1004,3,FALSE),VLOOKUP($B106,競技者!$A$5:$I$1004,4,FALSE)))</f>
        <v/>
      </c>
      <c r="E106" s="137"/>
      <c r="F106" s="164" t="str">
        <f>IF($E106="","",VLOOKUP($E106,競技者!$A$5:$I$1004,2,FALSE))</f>
        <v/>
      </c>
      <c r="G106" s="164" t="str">
        <f>IF($E106="","",_xlfn.CONCAT(VLOOKUP($E106,競技者!$A$5:$I$1004,3,FALSE),VLOOKUP($E106,競技者!$A$5:$I$1004,4,FALSE)))</f>
        <v/>
      </c>
      <c r="H106" s="137"/>
      <c r="I106" s="164" t="str">
        <f>IF($H106="","",VLOOKUP($H106,競技者!$A$5:$I$1004,2,FALSE))</f>
        <v/>
      </c>
      <c r="J106" s="164" t="str">
        <f>IF($H106="","",_xlfn.CONCAT(VLOOKUP($H106,競技者!$A$5:$I$1004,3,FALSE),VLOOKUP($H106,競技者!$A$5:$I$1004,4,FALSE)))</f>
        <v/>
      </c>
      <c r="K106" s="137"/>
      <c r="L106" s="164" t="str">
        <f>IF($K106="","",VLOOKUP($K106,競技者!$A$5:$I$1004,2,FALSE))</f>
        <v/>
      </c>
      <c r="M106" s="164" t="str">
        <f>IF($K106="","",_xlfn.CONCAT(VLOOKUP($K106,競技者!$A$5:$I$1004,3,FALSE),VLOOKUP($K106,競技者!$A$5:$I$1004,4,FALSE)))</f>
        <v/>
      </c>
      <c r="N106" s="164" t="str">
        <f>IF(OR($B106="",$E106="",$H106="",$K106=""),"",SUM(VLOOKUP($B106,競技者!$A$5:$I$1004,9,FALSE),VLOOKUP($E106,競技者!$A$5:$I$1004,9,FALSE),VLOOKUP($H106,競技者!$A$5:$I$1004,9,FALSE),VLOOKUP($K106,競技者!$A$5:$I$1004,9,FALSE)))</f>
        <v/>
      </c>
      <c r="O106" s="137"/>
      <c r="P106" s="135"/>
      <c r="Q106" s="136" t="str">
        <f t="shared" si="5"/>
        <v/>
      </c>
      <c r="R106" s="137"/>
      <c r="S106" s="137" t="str">
        <f t="shared" si="6"/>
        <v/>
      </c>
      <c r="T106" s="137"/>
      <c r="U106" s="137" t="str">
        <f t="shared" si="7"/>
        <v/>
      </c>
      <c r="V106" s="138"/>
      <c r="W106" s="138"/>
      <c r="X106" s="267"/>
      <c r="Y106" s="148" t="str">
        <f t="shared" si="8"/>
        <v/>
      </c>
      <c r="Z106" s="160" t="str">
        <f t="shared" si="9"/>
        <v/>
      </c>
      <c r="AA106" s="137"/>
      <c r="AB106" s="242"/>
      <c r="AC106" s="153"/>
    </row>
    <row r="107" spans="1:29">
      <c r="A107" s="170">
        <v>102</v>
      </c>
      <c r="B107" s="196"/>
      <c r="C107" s="164" t="str">
        <f>IF($B107="","",VLOOKUP($B107,競技者!$A$5:$I$1004,2,FALSE))</f>
        <v/>
      </c>
      <c r="D107" s="164" t="str">
        <f>IF($B107="","",_xlfn.CONCAT(VLOOKUP($B107,競技者!$A$5:$I$1004,3,FALSE),VLOOKUP($B107,競技者!$A$5:$I$1004,4,FALSE)))</f>
        <v/>
      </c>
      <c r="E107" s="137"/>
      <c r="F107" s="164" t="str">
        <f>IF($E107="","",VLOOKUP($E107,競技者!$A$5:$I$1004,2,FALSE))</f>
        <v/>
      </c>
      <c r="G107" s="164" t="str">
        <f>IF($E107="","",_xlfn.CONCAT(VLOOKUP($E107,競技者!$A$5:$I$1004,3,FALSE),VLOOKUP($E107,競技者!$A$5:$I$1004,4,FALSE)))</f>
        <v/>
      </c>
      <c r="H107" s="137"/>
      <c r="I107" s="164" t="str">
        <f>IF($H107="","",VLOOKUP($H107,競技者!$A$5:$I$1004,2,FALSE))</f>
        <v/>
      </c>
      <c r="J107" s="164" t="str">
        <f>IF($H107="","",_xlfn.CONCAT(VLOOKUP($H107,競技者!$A$5:$I$1004,3,FALSE),VLOOKUP($H107,競技者!$A$5:$I$1004,4,FALSE)))</f>
        <v/>
      </c>
      <c r="K107" s="137"/>
      <c r="L107" s="164" t="str">
        <f>IF($K107="","",VLOOKUP($K107,競技者!$A$5:$I$1004,2,FALSE))</f>
        <v/>
      </c>
      <c r="M107" s="164" t="str">
        <f>IF($K107="","",_xlfn.CONCAT(VLOOKUP($K107,競技者!$A$5:$I$1004,3,FALSE),VLOOKUP($K107,競技者!$A$5:$I$1004,4,FALSE)))</f>
        <v/>
      </c>
      <c r="N107" s="164" t="str">
        <f>IF(OR($B107="",$E107="",$H107="",$K107=""),"",SUM(VLOOKUP($B107,競技者!$A$5:$I$1004,9,FALSE),VLOOKUP($E107,競技者!$A$5:$I$1004,9,FALSE),VLOOKUP($H107,競技者!$A$5:$I$1004,9,FALSE),VLOOKUP($K107,競技者!$A$5:$I$1004,9,FALSE)))</f>
        <v/>
      </c>
      <c r="O107" s="137"/>
      <c r="P107" s="135"/>
      <c r="Q107" s="136" t="str">
        <f t="shared" si="5"/>
        <v/>
      </c>
      <c r="R107" s="137"/>
      <c r="S107" s="137" t="str">
        <f t="shared" si="6"/>
        <v/>
      </c>
      <c r="T107" s="137"/>
      <c r="U107" s="137" t="str">
        <f t="shared" si="7"/>
        <v/>
      </c>
      <c r="V107" s="138"/>
      <c r="W107" s="138"/>
      <c r="X107" s="267"/>
      <c r="Y107" s="148" t="str">
        <f t="shared" si="8"/>
        <v/>
      </c>
      <c r="Z107" s="160" t="str">
        <f t="shared" si="9"/>
        <v/>
      </c>
      <c r="AA107" s="137"/>
      <c r="AB107" s="242"/>
      <c r="AC107" s="153"/>
    </row>
    <row r="108" spans="1:29">
      <c r="A108" s="170">
        <v>103</v>
      </c>
      <c r="B108" s="196"/>
      <c r="C108" s="164" t="str">
        <f>IF($B108="","",VLOOKUP($B108,競技者!$A$5:$I$1004,2,FALSE))</f>
        <v/>
      </c>
      <c r="D108" s="164" t="str">
        <f>IF($B108="","",_xlfn.CONCAT(VLOOKUP($B108,競技者!$A$5:$I$1004,3,FALSE),VLOOKUP($B108,競技者!$A$5:$I$1004,4,FALSE)))</f>
        <v/>
      </c>
      <c r="E108" s="137"/>
      <c r="F108" s="164" t="str">
        <f>IF($E108="","",VLOOKUP($E108,競技者!$A$5:$I$1004,2,FALSE))</f>
        <v/>
      </c>
      <c r="G108" s="164" t="str">
        <f>IF($E108="","",_xlfn.CONCAT(VLOOKUP($E108,競技者!$A$5:$I$1004,3,FALSE),VLOOKUP($E108,競技者!$A$5:$I$1004,4,FALSE)))</f>
        <v/>
      </c>
      <c r="H108" s="137"/>
      <c r="I108" s="164" t="str">
        <f>IF($H108="","",VLOOKUP($H108,競技者!$A$5:$I$1004,2,FALSE))</f>
        <v/>
      </c>
      <c r="J108" s="164" t="str">
        <f>IF($H108="","",_xlfn.CONCAT(VLOOKUP($H108,競技者!$A$5:$I$1004,3,FALSE),VLOOKUP($H108,競技者!$A$5:$I$1004,4,FALSE)))</f>
        <v/>
      </c>
      <c r="K108" s="137"/>
      <c r="L108" s="164" t="str">
        <f>IF($K108="","",VLOOKUP($K108,競技者!$A$5:$I$1004,2,FALSE))</f>
        <v/>
      </c>
      <c r="M108" s="164" t="str">
        <f>IF($K108="","",_xlfn.CONCAT(VLOOKUP($K108,競技者!$A$5:$I$1004,3,FALSE),VLOOKUP($K108,競技者!$A$5:$I$1004,4,FALSE)))</f>
        <v/>
      </c>
      <c r="N108" s="164" t="str">
        <f>IF(OR($B108="",$E108="",$H108="",$K108=""),"",SUM(VLOOKUP($B108,競技者!$A$5:$I$1004,9,FALSE),VLOOKUP($E108,競技者!$A$5:$I$1004,9,FALSE),VLOOKUP($H108,競技者!$A$5:$I$1004,9,FALSE),VLOOKUP($K108,競技者!$A$5:$I$1004,9,FALSE)))</f>
        <v/>
      </c>
      <c r="O108" s="137"/>
      <c r="P108" s="135"/>
      <c r="Q108" s="136" t="str">
        <f t="shared" si="5"/>
        <v/>
      </c>
      <c r="R108" s="137"/>
      <c r="S108" s="137" t="str">
        <f t="shared" si="6"/>
        <v/>
      </c>
      <c r="T108" s="137"/>
      <c r="U108" s="137" t="str">
        <f t="shared" si="7"/>
        <v/>
      </c>
      <c r="V108" s="138"/>
      <c r="W108" s="138"/>
      <c r="X108" s="267"/>
      <c r="Y108" s="148" t="str">
        <f t="shared" si="8"/>
        <v/>
      </c>
      <c r="Z108" s="160" t="str">
        <f t="shared" si="9"/>
        <v/>
      </c>
      <c r="AA108" s="137"/>
      <c r="AB108" s="242"/>
      <c r="AC108" s="153"/>
    </row>
    <row r="109" spans="1:29">
      <c r="A109" s="170">
        <v>104</v>
      </c>
      <c r="B109" s="196"/>
      <c r="C109" s="164" t="str">
        <f>IF($B109="","",VLOOKUP($B109,競技者!$A$5:$I$1004,2,FALSE))</f>
        <v/>
      </c>
      <c r="D109" s="164" t="str">
        <f>IF($B109="","",_xlfn.CONCAT(VLOOKUP($B109,競技者!$A$5:$I$1004,3,FALSE),VLOOKUP($B109,競技者!$A$5:$I$1004,4,FALSE)))</f>
        <v/>
      </c>
      <c r="E109" s="137"/>
      <c r="F109" s="164" t="str">
        <f>IF($E109="","",VLOOKUP($E109,競技者!$A$5:$I$1004,2,FALSE))</f>
        <v/>
      </c>
      <c r="G109" s="164" t="str">
        <f>IF($E109="","",_xlfn.CONCAT(VLOOKUP($E109,競技者!$A$5:$I$1004,3,FALSE),VLOOKUP($E109,競技者!$A$5:$I$1004,4,FALSE)))</f>
        <v/>
      </c>
      <c r="H109" s="137"/>
      <c r="I109" s="164" t="str">
        <f>IF($H109="","",VLOOKUP($H109,競技者!$A$5:$I$1004,2,FALSE))</f>
        <v/>
      </c>
      <c r="J109" s="164" t="str">
        <f>IF($H109="","",_xlfn.CONCAT(VLOOKUP($H109,競技者!$A$5:$I$1004,3,FALSE),VLOOKUP($H109,競技者!$A$5:$I$1004,4,FALSE)))</f>
        <v/>
      </c>
      <c r="K109" s="137"/>
      <c r="L109" s="164" t="str">
        <f>IF($K109="","",VLOOKUP($K109,競技者!$A$5:$I$1004,2,FALSE))</f>
        <v/>
      </c>
      <c r="M109" s="164" t="str">
        <f>IF($K109="","",_xlfn.CONCAT(VLOOKUP($K109,競技者!$A$5:$I$1004,3,FALSE),VLOOKUP($K109,競技者!$A$5:$I$1004,4,FALSE)))</f>
        <v/>
      </c>
      <c r="N109" s="164" t="str">
        <f>IF(OR($B109="",$E109="",$H109="",$K109=""),"",SUM(VLOOKUP($B109,競技者!$A$5:$I$1004,9,FALSE),VLOOKUP($E109,競技者!$A$5:$I$1004,9,FALSE),VLOOKUP($H109,競技者!$A$5:$I$1004,9,FALSE),VLOOKUP($K109,競技者!$A$5:$I$1004,9,FALSE)))</f>
        <v/>
      </c>
      <c r="O109" s="137"/>
      <c r="P109" s="135"/>
      <c r="Q109" s="136" t="str">
        <f t="shared" si="5"/>
        <v/>
      </c>
      <c r="R109" s="137"/>
      <c r="S109" s="137" t="str">
        <f t="shared" si="6"/>
        <v/>
      </c>
      <c r="T109" s="137"/>
      <c r="U109" s="137" t="str">
        <f t="shared" si="7"/>
        <v/>
      </c>
      <c r="V109" s="138"/>
      <c r="W109" s="138"/>
      <c r="X109" s="267"/>
      <c r="Y109" s="148" t="str">
        <f t="shared" si="8"/>
        <v/>
      </c>
      <c r="Z109" s="160" t="str">
        <f t="shared" si="9"/>
        <v/>
      </c>
      <c r="AA109" s="137"/>
      <c r="AB109" s="242"/>
      <c r="AC109" s="153"/>
    </row>
    <row r="110" spans="1:29">
      <c r="A110" s="170">
        <v>105</v>
      </c>
      <c r="B110" s="196"/>
      <c r="C110" s="164" t="str">
        <f>IF($B110="","",VLOOKUP($B110,競技者!$A$5:$I$1004,2,FALSE))</f>
        <v/>
      </c>
      <c r="D110" s="164" t="str">
        <f>IF($B110="","",_xlfn.CONCAT(VLOOKUP($B110,競技者!$A$5:$I$1004,3,FALSE),VLOOKUP($B110,競技者!$A$5:$I$1004,4,FALSE)))</f>
        <v/>
      </c>
      <c r="E110" s="137"/>
      <c r="F110" s="164" t="str">
        <f>IF($E110="","",VLOOKUP($E110,競技者!$A$5:$I$1004,2,FALSE))</f>
        <v/>
      </c>
      <c r="G110" s="164" t="str">
        <f>IF($E110="","",_xlfn.CONCAT(VLOOKUP($E110,競技者!$A$5:$I$1004,3,FALSE),VLOOKUP($E110,競技者!$A$5:$I$1004,4,FALSE)))</f>
        <v/>
      </c>
      <c r="H110" s="137"/>
      <c r="I110" s="164" t="str">
        <f>IF($H110="","",VLOOKUP($H110,競技者!$A$5:$I$1004,2,FALSE))</f>
        <v/>
      </c>
      <c r="J110" s="164" t="str">
        <f>IF($H110="","",_xlfn.CONCAT(VLOOKUP($H110,競技者!$A$5:$I$1004,3,FALSE),VLOOKUP($H110,競技者!$A$5:$I$1004,4,FALSE)))</f>
        <v/>
      </c>
      <c r="K110" s="137"/>
      <c r="L110" s="164" t="str">
        <f>IF($K110="","",VLOOKUP($K110,競技者!$A$5:$I$1004,2,FALSE))</f>
        <v/>
      </c>
      <c r="M110" s="164" t="str">
        <f>IF($K110="","",_xlfn.CONCAT(VLOOKUP($K110,競技者!$A$5:$I$1004,3,FALSE),VLOOKUP($K110,競技者!$A$5:$I$1004,4,FALSE)))</f>
        <v/>
      </c>
      <c r="N110" s="164" t="str">
        <f>IF(OR($B110="",$E110="",$H110="",$K110=""),"",SUM(VLOOKUP($B110,競技者!$A$5:$I$1004,9,FALSE),VLOOKUP($E110,競技者!$A$5:$I$1004,9,FALSE),VLOOKUP($H110,競技者!$A$5:$I$1004,9,FALSE),VLOOKUP($K110,競技者!$A$5:$I$1004,9,FALSE)))</f>
        <v/>
      </c>
      <c r="O110" s="137"/>
      <c r="P110" s="135"/>
      <c r="Q110" s="136" t="str">
        <f t="shared" si="5"/>
        <v/>
      </c>
      <c r="R110" s="137"/>
      <c r="S110" s="137" t="str">
        <f t="shared" si="6"/>
        <v/>
      </c>
      <c r="T110" s="137"/>
      <c r="U110" s="137" t="str">
        <f t="shared" si="7"/>
        <v/>
      </c>
      <c r="V110" s="138"/>
      <c r="W110" s="138"/>
      <c r="X110" s="267"/>
      <c r="Y110" s="148" t="str">
        <f t="shared" si="8"/>
        <v/>
      </c>
      <c r="Z110" s="160" t="str">
        <f t="shared" si="9"/>
        <v/>
      </c>
      <c r="AA110" s="137"/>
      <c r="AB110" s="242"/>
      <c r="AC110" s="153"/>
    </row>
    <row r="111" spans="1:29">
      <c r="A111" s="170">
        <v>106</v>
      </c>
      <c r="B111" s="196"/>
      <c r="C111" s="164" t="str">
        <f>IF($B111="","",VLOOKUP($B111,競技者!$A$5:$I$1004,2,FALSE))</f>
        <v/>
      </c>
      <c r="D111" s="164" t="str">
        <f>IF($B111="","",_xlfn.CONCAT(VLOOKUP($B111,競技者!$A$5:$I$1004,3,FALSE),VLOOKUP($B111,競技者!$A$5:$I$1004,4,FALSE)))</f>
        <v/>
      </c>
      <c r="E111" s="137"/>
      <c r="F111" s="164" t="str">
        <f>IF($E111="","",VLOOKUP($E111,競技者!$A$5:$I$1004,2,FALSE))</f>
        <v/>
      </c>
      <c r="G111" s="164" t="str">
        <f>IF($E111="","",_xlfn.CONCAT(VLOOKUP($E111,競技者!$A$5:$I$1004,3,FALSE),VLOOKUP($E111,競技者!$A$5:$I$1004,4,FALSE)))</f>
        <v/>
      </c>
      <c r="H111" s="137"/>
      <c r="I111" s="164" t="str">
        <f>IF($H111="","",VLOOKUP($H111,競技者!$A$5:$I$1004,2,FALSE))</f>
        <v/>
      </c>
      <c r="J111" s="164" t="str">
        <f>IF($H111="","",_xlfn.CONCAT(VLOOKUP($H111,競技者!$A$5:$I$1004,3,FALSE),VLOOKUP($H111,競技者!$A$5:$I$1004,4,FALSE)))</f>
        <v/>
      </c>
      <c r="K111" s="137"/>
      <c r="L111" s="164" t="str">
        <f>IF($K111="","",VLOOKUP($K111,競技者!$A$5:$I$1004,2,FALSE))</f>
        <v/>
      </c>
      <c r="M111" s="164" t="str">
        <f>IF($K111="","",_xlfn.CONCAT(VLOOKUP($K111,競技者!$A$5:$I$1004,3,FALSE),VLOOKUP($K111,競技者!$A$5:$I$1004,4,FALSE)))</f>
        <v/>
      </c>
      <c r="N111" s="164" t="str">
        <f>IF(OR($B111="",$E111="",$H111="",$K111=""),"",SUM(VLOOKUP($B111,競技者!$A$5:$I$1004,9,FALSE),VLOOKUP($E111,競技者!$A$5:$I$1004,9,FALSE),VLOOKUP($H111,競技者!$A$5:$I$1004,9,FALSE),VLOOKUP($K111,競技者!$A$5:$I$1004,9,FALSE)))</f>
        <v/>
      </c>
      <c r="O111" s="137"/>
      <c r="P111" s="135"/>
      <c r="Q111" s="136" t="str">
        <f t="shared" si="5"/>
        <v/>
      </c>
      <c r="R111" s="137"/>
      <c r="S111" s="137" t="str">
        <f t="shared" si="6"/>
        <v/>
      </c>
      <c r="T111" s="137"/>
      <c r="U111" s="137" t="str">
        <f t="shared" si="7"/>
        <v/>
      </c>
      <c r="V111" s="138"/>
      <c r="W111" s="138"/>
      <c r="X111" s="267"/>
      <c r="Y111" s="148" t="str">
        <f t="shared" si="8"/>
        <v/>
      </c>
      <c r="Z111" s="160" t="str">
        <f t="shared" si="9"/>
        <v/>
      </c>
      <c r="AA111" s="137"/>
      <c r="AB111" s="242"/>
      <c r="AC111" s="153"/>
    </row>
    <row r="112" spans="1:29">
      <c r="A112" s="170">
        <v>107</v>
      </c>
      <c r="B112" s="196"/>
      <c r="C112" s="164" t="str">
        <f>IF($B112="","",VLOOKUP($B112,競技者!$A$5:$I$1004,2,FALSE))</f>
        <v/>
      </c>
      <c r="D112" s="164" t="str">
        <f>IF($B112="","",_xlfn.CONCAT(VLOOKUP($B112,競技者!$A$5:$I$1004,3,FALSE),VLOOKUP($B112,競技者!$A$5:$I$1004,4,FALSE)))</f>
        <v/>
      </c>
      <c r="E112" s="137"/>
      <c r="F112" s="164" t="str">
        <f>IF($E112="","",VLOOKUP($E112,競技者!$A$5:$I$1004,2,FALSE))</f>
        <v/>
      </c>
      <c r="G112" s="164" t="str">
        <f>IF($E112="","",_xlfn.CONCAT(VLOOKUP($E112,競技者!$A$5:$I$1004,3,FALSE),VLOOKUP($E112,競技者!$A$5:$I$1004,4,FALSE)))</f>
        <v/>
      </c>
      <c r="H112" s="137"/>
      <c r="I112" s="164" t="str">
        <f>IF($H112="","",VLOOKUP($H112,競技者!$A$5:$I$1004,2,FALSE))</f>
        <v/>
      </c>
      <c r="J112" s="164" t="str">
        <f>IF($H112="","",_xlfn.CONCAT(VLOOKUP($H112,競技者!$A$5:$I$1004,3,FALSE),VLOOKUP($H112,競技者!$A$5:$I$1004,4,FALSE)))</f>
        <v/>
      </c>
      <c r="K112" s="137"/>
      <c r="L112" s="164" t="str">
        <f>IF($K112="","",VLOOKUP($K112,競技者!$A$5:$I$1004,2,FALSE))</f>
        <v/>
      </c>
      <c r="M112" s="164" t="str">
        <f>IF($K112="","",_xlfn.CONCAT(VLOOKUP($K112,競技者!$A$5:$I$1004,3,FALSE),VLOOKUP($K112,競技者!$A$5:$I$1004,4,FALSE)))</f>
        <v/>
      </c>
      <c r="N112" s="164" t="str">
        <f>IF(OR($B112="",$E112="",$H112="",$K112=""),"",SUM(VLOOKUP($B112,競技者!$A$5:$I$1004,9,FALSE),VLOOKUP($E112,競技者!$A$5:$I$1004,9,FALSE),VLOOKUP($H112,競技者!$A$5:$I$1004,9,FALSE),VLOOKUP($K112,競技者!$A$5:$I$1004,9,FALSE)))</f>
        <v/>
      </c>
      <c r="O112" s="137"/>
      <c r="P112" s="135"/>
      <c r="Q112" s="136" t="str">
        <f t="shared" si="5"/>
        <v/>
      </c>
      <c r="R112" s="137"/>
      <c r="S112" s="137" t="str">
        <f t="shared" si="6"/>
        <v/>
      </c>
      <c r="T112" s="137"/>
      <c r="U112" s="137" t="str">
        <f t="shared" si="7"/>
        <v/>
      </c>
      <c r="V112" s="138"/>
      <c r="W112" s="138"/>
      <c r="X112" s="267"/>
      <c r="Y112" s="148" t="str">
        <f t="shared" si="8"/>
        <v/>
      </c>
      <c r="Z112" s="160" t="str">
        <f t="shared" si="9"/>
        <v/>
      </c>
      <c r="AA112" s="137"/>
      <c r="AB112" s="242"/>
      <c r="AC112" s="153"/>
    </row>
    <row r="113" spans="1:29">
      <c r="A113" s="170">
        <v>108</v>
      </c>
      <c r="B113" s="196"/>
      <c r="C113" s="164" t="str">
        <f>IF($B113="","",VLOOKUP($B113,競技者!$A$5:$I$1004,2,FALSE))</f>
        <v/>
      </c>
      <c r="D113" s="164" t="str">
        <f>IF($B113="","",_xlfn.CONCAT(VLOOKUP($B113,競技者!$A$5:$I$1004,3,FALSE),VLOOKUP($B113,競技者!$A$5:$I$1004,4,FALSE)))</f>
        <v/>
      </c>
      <c r="E113" s="137"/>
      <c r="F113" s="164" t="str">
        <f>IF($E113="","",VLOOKUP($E113,競技者!$A$5:$I$1004,2,FALSE))</f>
        <v/>
      </c>
      <c r="G113" s="164" t="str">
        <f>IF($E113="","",_xlfn.CONCAT(VLOOKUP($E113,競技者!$A$5:$I$1004,3,FALSE),VLOOKUP($E113,競技者!$A$5:$I$1004,4,FALSE)))</f>
        <v/>
      </c>
      <c r="H113" s="137"/>
      <c r="I113" s="164" t="str">
        <f>IF($H113="","",VLOOKUP($H113,競技者!$A$5:$I$1004,2,FALSE))</f>
        <v/>
      </c>
      <c r="J113" s="164" t="str">
        <f>IF($H113="","",_xlfn.CONCAT(VLOOKUP($H113,競技者!$A$5:$I$1004,3,FALSE),VLOOKUP($H113,競技者!$A$5:$I$1004,4,FALSE)))</f>
        <v/>
      </c>
      <c r="K113" s="137"/>
      <c r="L113" s="164" t="str">
        <f>IF($K113="","",VLOOKUP($K113,競技者!$A$5:$I$1004,2,FALSE))</f>
        <v/>
      </c>
      <c r="M113" s="164" t="str">
        <f>IF($K113="","",_xlfn.CONCAT(VLOOKUP($K113,競技者!$A$5:$I$1004,3,FALSE),VLOOKUP($K113,競技者!$A$5:$I$1004,4,FALSE)))</f>
        <v/>
      </c>
      <c r="N113" s="164" t="str">
        <f>IF(OR($B113="",$E113="",$H113="",$K113=""),"",SUM(VLOOKUP($B113,競技者!$A$5:$I$1004,9,FALSE),VLOOKUP($E113,競技者!$A$5:$I$1004,9,FALSE),VLOOKUP($H113,競技者!$A$5:$I$1004,9,FALSE),VLOOKUP($K113,競技者!$A$5:$I$1004,9,FALSE)))</f>
        <v/>
      </c>
      <c r="O113" s="137"/>
      <c r="P113" s="135"/>
      <c r="Q113" s="136" t="str">
        <f t="shared" si="5"/>
        <v/>
      </c>
      <c r="R113" s="137"/>
      <c r="S113" s="137" t="str">
        <f t="shared" si="6"/>
        <v/>
      </c>
      <c r="T113" s="137"/>
      <c r="U113" s="137" t="str">
        <f t="shared" si="7"/>
        <v/>
      </c>
      <c r="V113" s="138"/>
      <c r="W113" s="138"/>
      <c r="X113" s="267"/>
      <c r="Y113" s="148" t="str">
        <f t="shared" si="8"/>
        <v/>
      </c>
      <c r="Z113" s="160" t="str">
        <f t="shared" si="9"/>
        <v/>
      </c>
      <c r="AA113" s="137"/>
      <c r="AB113" s="242"/>
      <c r="AC113" s="153"/>
    </row>
    <row r="114" spans="1:29">
      <c r="A114" s="170">
        <v>109</v>
      </c>
      <c r="B114" s="196"/>
      <c r="C114" s="164" t="str">
        <f>IF($B114="","",VLOOKUP($B114,競技者!$A$5:$I$1004,2,FALSE))</f>
        <v/>
      </c>
      <c r="D114" s="164" t="str">
        <f>IF($B114="","",_xlfn.CONCAT(VLOOKUP($B114,競技者!$A$5:$I$1004,3,FALSE),VLOOKUP($B114,競技者!$A$5:$I$1004,4,FALSE)))</f>
        <v/>
      </c>
      <c r="E114" s="137"/>
      <c r="F114" s="164" t="str">
        <f>IF($E114="","",VLOOKUP($E114,競技者!$A$5:$I$1004,2,FALSE))</f>
        <v/>
      </c>
      <c r="G114" s="164" t="str">
        <f>IF($E114="","",_xlfn.CONCAT(VLOOKUP($E114,競技者!$A$5:$I$1004,3,FALSE),VLOOKUP($E114,競技者!$A$5:$I$1004,4,FALSE)))</f>
        <v/>
      </c>
      <c r="H114" s="137"/>
      <c r="I114" s="164" t="str">
        <f>IF($H114="","",VLOOKUP($H114,競技者!$A$5:$I$1004,2,FALSE))</f>
        <v/>
      </c>
      <c r="J114" s="164" t="str">
        <f>IF($H114="","",_xlfn.CONCAT(VLOOKUP($H114,競技者!$A$5:$I$1004,3,FALSE),VLOOKUP($H114,競技者!$A$5:$I$1004,4,FALSE)))</f>
        <v/>
      </c>
      <c r="K114" s="137"/>
      <c r="L114" s="164" t="str">
        <f>IF($K114="","",VLOOKUP($K114,競技者!$A$5:$I$1004,2,FALSE))</f>
        <v/>
      </c>
      <c r="M114" s="164" t="str">
        <f>IF($K114="","",_xlfn.CONCAT(VLOOKUP($K114,競技者!$A$5:$I$1004,3,FALSE),VLOOKUP($K114,競技者!$A$5:$I$1004,4,FALSE)))</f>
        <v/>
      </c>
      <c r="N114" s="164" t="str">
        <f>IF(OR($B114="",$E114="",$H114="",$K114=""),"",SUM(VLOOKUP($B114,競技者!$A$5:$I$1004,9,FALSE),VLOOKUP($E114,競技者!$A$5:$I$1004,9,FALSE),VLOOKUP($H114,競技者!$A$5:$I$1004,9,FALSE),VLOOKUP($K114,競技者!$A$5:$I$1004,9,FALSE)))</f>
        <v/>
      </c>
      <c r="O114" s="137"/>
      <c r="P114" s="135"/>
      <c r="Q114" s="136" t="str">
        <f t="shared" si="5"/>
        <v/>
      </c>
      <c r="R114" s="137"/>
      <c r="S114" s="137" t="str">
        <f t="shared" si="6"/>
        <v/>
      </c>
      <c r="T114" s="137"/>
      <c r="U114" s="137" t="str">
        <f t="shared" si="7"/>
        <v/>
      </c>
      <c r="V114" s="138"/>
      <c r="W114" s="138"/>
      <c r="X114" s="267"/>
      <c r="Y114" s="148" t="str">
        <f t="shared" si="8"/>
        <v/>
      </c>
      <c r="Z114" s="160" t="str">
        <f t="shared" si="9"/>
        <v/>
      </c>
      <c r="AA114" s="137"/>
      <c r="AB114" s="242"/>
      <c r="AC114" s="153"/>
    </row>
    <row r="115" spans="1:29">
      <c r="A115" s="170">
        <v>110</v>
      </c>
      <c r="B115" s="196"/>
      <c r="C115" s="164" t="str">
        <f>IF($B115="","",VLOOKUP($B115,競技者!$A$5:$I$1004,2,FALSE))</f>
        <v/>
      </c>
      <c r="D115" s="164" t="str">
        <f>IF($B115="","",_xlfn.CONCAT(VLOOKUP($B115,競技者!$A$5:$I$1004,3,FALSE),VLOOKUP($B115,競技者!$A$5:$I$1004,4,FALSE)))</f>
        <v/>
      </c>
      <c r="E115" s="137"/>
      <c r="F115" s="164" t="str">
        <f>IF($E115="","",VLOOKUP($E115,競技者!$A$5:$I$1004,2,FALSE))</f>
        <v/>
      </c>
      <c r="G115" s="164" t="str">
        <f>IF($E115="","",_xlfn.CONCAT(VLOOKUP($E115,競技者!$A$5:$I$1004,3,FALSE),VLOOKUP($E115,競技者!$A$5:$I$1004,4,FALSE)))</f>
        <v/>
      </c>
      <c r="H115" s="137"/>
      <c r="I115" s="164" t="str">
        <f>IF($H115="","",VLOOKUP($H115,競技者!$A$5:$I$1004,2,FALSE))</f>
        <v/>
      </c>
      <c r="J115" s="164" t="str">
        <f>IF($H115="","",_xlfn.CONCAT(VLOOKUP($H115,競技者!$A$5:$I$1004,3,FALSE),VLOOKUP($H115,競技者!$A$5:$I$1004,4,FALSE)))</f>
        <v/>
      </c>
      <c r="K115" s="137"/>
      <c r="L115" s="164" t="str">
        <f>IF($K115="","",VLOOKUP($K115,競技者!$A$5:$I$1004,2,FALSE))</f>
        <v/>
      </c>
      <c r="M115" s="164" t="str">
        <f>IF($K115="","",_xlfn.CONCAT(VLOOKUP($K115,競技者!$A$5:$I$1004,3,FALSE),VLOOKUP($K115,競技者!$A$5:$I$1004,4,FALSE)))</f>
        <v/>
      </c>
      <c r="N115" s="164" t="str">
        <f>IF(OR($B115="",$E115="",$H115="",$K115=""),"",SUM(VLOOKUP($B115,競技者!$A$5:$I$1004,9,FALSE),VLOOKUP($E115,競技者!$A$5:$I$1004,9,FALSE),VLOOKUP($H115,競技者!$A$5:$I$1004,9,FALSE),VLOOKUP($K115,競技者!$A$5:$I$1004,9,FALSE)))</f>
        <v/>
      </c>
      <c r="O115" s="137"/>
      <c r="P115" s="135"/>
      <c r="Q115" s="136" t="str">
        <f t="shared" si="5"/>
        <v/>
      </c>
      <c r="R115" s="137"/>
      <c r="S115" s="137" t="str">
        <f t="shared" si="6"/>
        <v/>
      </c>
      <c r="T115" s="137"/>
      <c r="U115" s="137" t="str">
        <f t="shared" si="7"/>
        <v/>
      </c>
      <c r="V115" s="138"/>
      <c r="W115" s="138"/>
      <c r="X115" s="267"/>
      <c r="Y115" s="148" t="str">
        <f t="shared" si="8"/>
        <v/>
      </c>
      <c r="Z115" s="160" t="str">
        <f t="shared" si="9"/>
        <v/>
      </c>
      <c r="AA115" s="137"/>
      <c r="AB115" s="242"/>
      <c r="AC115" s="153"/>
    </row>
    <row r="116" spans="1:29">
      <c r="A116" s="170">
        <v>111</v>
      </c>
      <c r="B116" s="196"/>
      <c r="C116" s="164" t="str">
        <f>IF($B116="","",VLOOKUP($B116,競技者!$A$5:$I$1004,2,FALSE))</f>
        <v/>
      </c>
      <c r="D116" s="164" t="str">
        <f>IF($B116="","",_xlfn.CONCAT(VLOOKUP($B116,競技者!$A$5:$I$1004,3,FALSE),VLOOKUP($B116,競技者!$A$5:$I$1004,4,FALSE)))</f>
        <v/>
      </c>
      <c r="E116" s="137"/>
      <c r="F116" s="164" t="str">
        <f>IF($E116="","",VLOOKUP($E116,競技者!$A$5:$I$1004,2,FALSE))</f>
        <v/>
      </c>
      <c r="G116" s="164" t="str">
        <f>IF($E116="","",_xlfn.CONCAT(VLOOKUP($E116,競技者!$A$5:$I$1004,3,FALSE),VLOOKUP($E116,競技者!$A$5:$I$1004,4,FALSE)))</f>
        <v/>
      </c>
      <c r="H116" s="137"/>
      <c r="I116" s="164" t="str">
        <f>IF($H116="","",VLOOKUP($H116,競技者!$A$5:$I$1004,2,FALSE))</f>
        <v/>
      </c>
      <c r="J116" s="164" t="str">
        <f>IF($H116="","",_xlfn.CONCAT(VLOOKUP($H116,競技者!$A$5:$I$1004,3,FALSE),VLOOKUP($H116,競技者!$A$5:$I$1004,4,FALSE)))</f>
        <v/>
      </c>
      <c r="K116" s="137"/>
      <c r="L116" s="164" t="str">
        <f>IF($K116="","",VLOOKUP($K116,競技者!$A$5:$I$1004,2,FALSE))</f>
        <v/>
      </c>
      <c r="M116" s="164" t="str">
        <f>IF($K116="","",_xlfn.CONCAT(VLOOKUP($K116,競技者!$A$5:$I$1004,3,FALSE),VLOOKUP($K116,競技者!$A$5:$I$1004,4,FALSE)))</f>
        <v/>
      </c>
      <c r="N116" s="164" t="str">
        <f>IF(OR($B116="",$E116="",$H116="",$K116=""),"",SUM(VLOOKUP($B116,競技者!$A$5:$I$1004,9,FALSE),VLOOKUP($E116,競技者!$A$5:$I$1004,9,FALSE),VLOOKUP($H116,競技者!$A$5:$I$1004,9,FALSE),VLOOKUP($K116,競技者!$A$5:$I$1004,9,FALSE)))</f>
        <v/>
      </c>
      <c r="O116" s="137"/>
      <c r="P116" s="135"/>
      <c r="Q116" s="136" t="str">
        <f t="shared" si="5"/>
        <v/>
      </c>
      <c r="R116" s="137"/>
      <c r="S116" s="137" t="str">
        <f t="shared" si="6"/>
        <v/>
      </c>
      <c r="T116" s="137"/>
      <c r="U116" s="137" t="str">
        <f t="shared" si="7"/>
        <v/>
      </c>
      <c r="V116" s="138"/>
      <c r="W116" s="138"/>
      <c r="X116" s="267"/>
      <c r="Y116" s="148" t="str">
        <f t="shared" si="8"/>
        <v/>
      </c>
      <c r="Z116" s="160" t="str">
        <f t="shared" si="9"/>
        <v/>
      </c>
      <c r="AA116" s="137"/>
      <c r="AB116" s="242"/>
      <c r="AC116" s="153"/>
    </row>
    <row r="117" spans="1:29">
      <c r="A117" s="170">
        <v>112</v>
      </c>
      <c r="B117" s="196"/>
      <c r="C117" s="164" t="str">
        <f>IF($B117="","",VLOOKUP($B117,競技者!$A$5:$I$1004,2,FALSE))</f>
        <v/>
      </c>
      <c r="D117" s="164" t="str">
        <f>IF($B117="","",_xlfn.CONCAT(VLOOKUP($B117,競技者!$A$5:$I$1004,3,FALSE),VLOOKUP($B117,競技者!$A$5:$I$1004,4,FALSE)))</f>
        <v/>
      </c>
      <c r="E117" s="137"/>
      <c r="F117" s="164" t="str">
        <f>IF($E117="","",VLOOKUP($E117,競技者!$A$5:$I$1004,2,FALSE))</f>
        <v/>
      </c>
      <c r="G117" s="164" t="str">
        <f>IF($E117="","",_xlfn.CONCAT(VLOOKUP($E117,競技者!$A$5:$I$1004,3,FALSE),VLOOKUP($E117,競技者!$A$5:$I$1004,4,FALSE)))</f>
        <v/>
      </c>
      <c r="H117" s="137"/>
      <c r="I117" s="164" t="str">
        <f>IF($H117="","",VLOOKUP($H117,競技者!$A$5:$I$1004,2,FALSE))</f>
        <v/>
      </c>
      <c r="J117" s="164" t="str">
        <f>IF($H117="","",_xlfn.CONCAT(VLOOKUP($H117,競技者!$A$5:$I$1004,3,FALSE),VLOOKUP($H117,競技者!$A$5:$I$1004,4,FALSE)))</f>
        <v/>
      </c>
      <c r="K117" s="137"/>
      <c r="L117" s="164" t="str">
        <f>IF($K117="","",VLOOKUP($K117,競技者!$A$5:$I$1004,2,FALSE))</f>
        <v/>
      </c>
      <c r="M117" s="164" t="str">
        <f>IF($K117="","",_xlfn.CONCAT(VLOOKUP($K117,競技者!$A$5:$I$1004,3,FALSE),VLOOKUP($K117,競技者!$A$5:$I$1004,4,FALSE)))</f>
        <v/>
      </c>
      <c r="N117" s="164" t="str">
        <f>IF(OR($B117="",$E117="",$H117="",$K117=""),"",SUM(VLOOKUP($B117,競技者!$A$5:$I$1004,9,FALSE),VLOOKUP($E117,競技者!$A$5:$I$1004,9,FALSE),VLOOKUP($H117,競技者!$A$5:$I$1004,9,FALSE),VLOOKUP($K117,競技者!$A$5:$I$1004,9,FALSE)))</f>
        <v/>
      </c>
      <c r="O117" s="137"/>
      <c r="P117" s="135"/>
      <c r="Q117" s="136" t="str">
        <f t="shared" si="5"/>
        <v/>
      </c>
      <c r="R117" s="137"/>
      <c r="S117" s="137" t="str">
        <f t="shared" si="6"/>
        <v/>
      </c>
      <c r="T117" s="137"/>
      <c r="U117" s="137" t="str">
        <f t="shared" si="7"/>
        <v/>
      </c>
      <c r="V117" s="138"/>
      <c r="W117" s="138"/>
      <c r="X117" s="267"/>
      <c r="Y117" s="148" t="str">
        <f t="shared" si="8"/>
        <v/>
      </c>
      <c r="Z117" s="160" t="str">
        <f t="shared" si="9"/>
        <v/>
      </c>
      <c r="AA117" s="137"/>
      <c r="AB117" s="242"/>
      <c r="AC117" s="153"/>
    </row>
    <row r="118" spans="1:29">
      <c r="A118" s="170">
        <v>113</v>
      </c>
      <c r="B118" s="196"/>
      <c r="C118" s="164" t="str">
        <f>IF($B118="","",VLOOKUP($B118,競技者!$A$5:$I$1004,2,FALSE))</f>
        <v/>
      </c>
      <c r="D118" s="164" t="str">
        <f>IF($B118="","",_xlfn.CONCAT(VLOOKUP($B118,競技者!$A$5:$I$1004,3,FALSE),VLOOKUP($B118,競技者!$A$5:$I$1004,4,FALSE)))</f>
        <v/>
      </c>
      <c r="E118" s="137"/>
      <c r="F118" s="164" t="str">
        <f>IF($E118="","",VLOOKUP($E118,競技者!$A$5:$I$1004,2,FALSE))</f>
        <v/>
      </c>
      <c r="G118" s="164" t="str">
        <f>IF($E118="","",_xlfn.CONCAT(VLOOKUP($E118,競技者!$A$5:$I$1004,3,FALSE),VLOOKUP($E118,競技者!$A$5:$I$1004,4,FALSE)))</f>
        <v/>
      </c>
      <c r="H118" s="137"/>
      <c r="I118" s="164" t="str">
        <f>IF($H118="","",VLOOKUP($H118,競技者!$A$5:$I$1004,2,FALSE))</f>
        <v/>
      </c>
      <c r="J118" s="164" t="str">
        <f>IF($H118="","",_xlfn.CONCAT(VLOOKUP($H118,競技者!$A$5:$I$1004,3,FALSE),VLOOKUP($H118,競技者!$A$5:$I$1004,4,FALSE)))</f>
        <v/>
      </c>
      <c r="K118" s="137"/>
      <c r="L118" s="164" t="str">
        <f>IF($K118="","",VLOOKUP($K118,競技者!$A$5:$I$1004,2,FALSE))</f>
        <v/>
      </c>
      <c r="M118" s="164" t="str">
        <f>IF($K118="","",_xlfn.CONCAT(VLOOKUP($K118,競技者!$A$5:$I$1004,3,FALSE),VLOOKUP($K118,競技者!$A$5:$I$1004,4,FALSE)))</f>
        <v/>
      </c>
      <c r="N118" s="164" t="str">
        <f>IF(OR($B118="",$E118="",$H118="",$K118=""),"",SUM(VLOOKUP($B118,競技者!$A$5:$I$1004,9,FALSE),VLOOKUP($E118,競技者!$A$5:$I$1004,9,FALSE),VLOOKUP($H118,競技者!$A$5:$I$1004,9,FALSE),VLOOKUP($K118,競技者!$A$5:$I$1004,9,FALSE)))</f>
        <v/>
      </c>
      <c r="O118" s="137"/>
      <c r="P118" s="135"/>
      <c r="Q118" s="136" t="str">
        <f t="shared" si="5"/>
        <v/>
      </c>
      <c r="R118" s="137"/>
      <c r="S118" s="137" t="str">
        <f t="shared" si="6"/>
        <v/>
      </c>
      <c r="T118" s="137"/>
      <c r="U118" s="137" t="str">
        <f t="shared" si="7"/>
        <v/>
      </c>
      <c r="V118" s="138"/>
      <c r="W118" s="138"/>
      <c r="X118" s="267"/>
      <c r="Y118" s="148" t="str">
        <f t="shared" si="8"/>
        <v/>
      </c>
      <c r="Z118" s="160" t="str">
        <f t="shared" si="9"/>
        <v/>
      </c>
      <c r="AA118" s="137"/>
      <c r="AB118" s="242"/>
      <c r="AC118" s="153"/>
    </row>
    <row r="119" spans="1:29">
      <c r="A119" s="170">
        <v>114</v>
      </c>
      <c r="B119" s="196"/>
      <c r="C119" s="164" t="str">
        <f>IF($B119="","",VLOOKUP($B119,競技者!$A$5:$I$1004,2,FALSE))</f>
        <v/>
      </c>
      <c r="D119" s="164" t="str">
        <f>IF($B119="","",_xlfn.CONCAT(VLOOKUP($B119,競技者!$A$5:$I$1004,3,FALSE),VLOOKUP($B119,競技者!$A$5:$I$1004,4,FALSE)))</f>
        <v/>
      </c>
      <c r="E119" s="137"/>
      <c r="F119" s="164" t="str">
        <f>IF($E119="","",VLOOKUP($E119,競技者!$A$5:$I$1004,2,FALSE))</f>
        <v/>
      </c>
      <c r="G119" s="164" t="str">
        <f>IF($E119="","",_xlfn.CONCAT(VLOOKUP($E119,競技者!$A$5:$I$1004,3,FALSE),VLOOKUP($E119,競技者!$A$5:$I$1004,4,FALSE)))</f>
        <v/>
      </c>
      <c r="H119" s="137"/>
      <c r="I119" s="164" t="str">
        <f>IF($H119="","",VLOOKUP($H119,競技者!$A$5:$I$1004,2,FALSE))</f>
        <v/>
      </c>
      <c r="J119" s="164" t="str">
        <f>IF($H119="","",_xlfn.CONCAT(VLOOKUP($H119,競技者!$A$5:$I$1004,3,FALSE),VLOOKUP($H119,競技者!$A$5:$I$1004,4,FALSE)))</f>
        <v/>
      </c>
      <c r="K119" s="137"/>
      <c r="L119" s="164" t="str">
        <f>IF($K119="","",VLOOKUP($K119,競技者!$A$5:$I$1004,2,FALSE))</f>
        <v/>
      </c>
      <c r="M119" s="164" t="str">
        <f>IF($K119="","",_xlfn.CONCAT(VLOOKUP($K119,競技者!$A$5:$I$1004,3,FALSE),VLOOKUP($K119,競技者!$A$5:$I$1004,4,FALSE)))</f>
        <v/>
      </c>
      <c r="N119" s="164" t="str">
        <f>IF(OR($B119="",$E119="",$H119="",$K119=""),"",SUM(VLOOKUP($B119,競技者!$A$5:$I$1004,9,FALSE),VLOOKUP($E119,競技者!$A$5:$I$1004,9,FALSE),VLOOKUP($H119,競技者!$A$5:$I$1004,9,FALSE),VLOOKUP($K119,競技者!$A$5:$I$1004,9,FALSE)))</f>
        <v/>
      </c>
      <c r="O119" s="137"/>
      <c r="P119" s="135"/>
      <c r="Q119" s="136" t="str">
        <f t="shared" si="5"/>
        <v/>
      </c>
      <c r="R119" s="137"/>
      <c r="S119" s="137" t="str">
        <f t="shared" si="6"/>
        <v/>
      </c>
      <c r="T119" s="137"/>
      <c r="U119" s="137" t="str">
        <f t="shared" si="7"/>
        <v/>
      </c>
      <c r="V119" s="138"/>
      <c r="W119" s="138"/>
      <c r="X119" s="267"/>
      <c r="Y119" s="148" t="str">
        <f t="shared" si="8"/>
        <v/>
      </c>
      <c r="Z119" s="160" t="str">
        <f t="shared" si="9"/>
        <v/>
      </c>
      <c r="AA119" s="137"/>
      <c r="AB119" s="242"/>
      <c r="AC119" s="153"/>
    </row>
    <row r="120" spans="1:29">
      <c r="A120" s="170">
        <v>115</v>
      </c>
      <c r="B120" s="196"/>
      <c r="C120" s="164" t="str">
        <f>IF($B120="","",VLOOKUP($B120,競技者!$A$5:$I$1004,2,FALSE))</f>
        <v/>
      </c>
      <c r="D120" s="164" t="str">
        <f>IF($B120="","",_xlfn.CONCAT(VLOOKUP($B120,競技者!$A$5:$I$1004,3,FALSE),VLOOKUP($B120,競技者!$A$5:$I$1004,4,FALSE)))</f>
        <v/>
      </c>
      <c r="E120" s="137"/>
      <c r="F120" s="164" t="str">
        <f>IF($E120="","",VLOOKUP($E120,競技者!$A$5:$I$1004,2,FALSE))</f>
        <v/>
      </c>
      <c r="G120" s="164" t="str">
        <f>IF($E120="","",_xlfn.CONCAT(VLOOKUP($E120,競技者!$A$5:$I$1004,3,FALSE),VLOOKUP($E120,競技者!$A$5:$I$1004,4,FALSE)))</f>
        <v/>
      </c>
      <c r="H120" s="137"/>
      <c r="I120" s="164" t="str">
        <f>IF($H120="","",VLOOKUP($H120,競技者!$A$5:$I$1004,2,FALSE))</f>
        <v/>
      </c>
      <c r="J120" s="164" t="str">
        <f>IF($H120="","",_xlfn.CONCAT(VLOOKUP($H120,競技者!$A$5:$I$1004,3,FALSE),VLOOKUP($H120,競技者!$A$5:$I$1004,4,FALSE)))</f>
        <v/>
      </c>
      <c r="K120" s="137"/>
      <c r="L120" s="164" t="str">
        <f>IF($K120="","",VLOOKUP($K120,競技者!$A$5:$I$1004,2,FALSE))</f>
        <v/>
      </c>
      <c r="M120" s="164" t="str">
        <f>IF($K120="","",_xlfn.CONCAT(VLOOKUP($K120,競技者!$A$5:$I$1004,3,FALSE),VLOOKUP($K120,競技者!$A$5:$I$1004,4,FALSE)))</f>
        <v/>
      </c>
      <c r="N120" s="164" t="str">
        <f>IF(OR($B120="",$E120="",$H120="",$K120=""),"",SUM(VLOOKUP($B120,競技者!$A$5:$I$1004,9,FALSE),VLOOKUP($E120,競技者!$A$5:$I$1004,9,FALSE),VLOOKUP($H120,競技者!$A$5:$I$1004,9,FALSE),VLOOKUP($K120,競技者!$A$5:$I$1004,9,FALSE)))</f>
        <v/>
      </c>
      <c r="O120" s="137"/>
      <c r="P120" s="135"/>
      <c r="Q120" s="136" t="str">
        <f t="shared" si="5"/>
        <v/>
      </c>
      <c r="R120" s="137"/>
      <c r="S120" s="137" t="str">
        <f t="shared" si="6"/>
        <v/>
      </c>
      <c r="T120" s="137"/>
      <c r="U120" s="137" t="str">
        <f t="shared" si="7"/>
        <v/>
      </c>
      <c r="V120" s="138"/>
      <c r="W120" s="138"/>
      <c r="X120" s="267"/>
      <c r="Y120" s="148" t="str">
        <f t="shared" si="8"/>
        <v/>
      </c>
      <c r="Z120" s="160" t="str">
        <f t="shared" si="9"/>
        <v/>
      </c>
      <c r="AA120" s="137"/>
      <c r="AB120" s="242"/>
      <c r="AC120" s="153"/>
    </row>
    <row r="121" spans="1:29">
      <c r="A121" s="170">
        <v>116</v>
      </c>
      <c r="B121" s="196"/>
      <c r="C121" s="164" t="str">
        <f>IF($B121="","",VLOOKUP($B121,競技者!$A$5:$I$1004,2,FALSE))</f>
        <v/>
      </c>
      <c r="D121" s="164" t="str">
        <f>IF($B121="","",_xlfn.CONCAT(VLOOKUP($B121,競技者!$A$5:$I$1004,3,FALSE),VLOOKUP($B121,競技者!$A$5:$I$1004,4,FALSE)))</f>
        <v/>
      </c>
      <c r="E121" s="137"/>
      <c r="F121" s="164" t="str">
        <f>IF($E121="","",VLOOKUP($E121,競技者!$A$5:$I$1004,2,FALSE))</f>
        <v/>
      </c>
      <c r="G121" s="164" t="str">
        <f>IF($E121="","",_xlfn.CONCAT(VLOOKUP($E121,競技者!$A$5:$I$1004,3,FALSE),VLOOKUP($E121,競技者!$A$5:$I$1004,4,FALSE)))</f>
        <v/>
      </c>
      <c r="H121" s="137"/>
      <c r="I121" s="164" t="str">
        <f>IF($H121="","",VLOOKUP($H121,競技者!$A$5:$I$1004,2,FALSE))</f>
        <v/>
      </c>
      <c r="J121" s="164" t="str">
        <f>IF($H121="","",_xlfn.CONCAT(VLOOKUP($H121,競技者!$A$5:$I$1004,3,FALSE),VLOOKUP($H121,競技者!$A$5:$I$1004,4,FALSE)))</f>
        <v/>
      </c>
      <c r="K121" s="137"/>
      <c r="L121" s="164" t="str">
        <f>IF($K121="","",VLOOKUP($K121,競技者!$A$5:$I$1004,2,FALSE))</f>
        <v/>
      </c>
      <c r="M121" s="164" t="str">
        <f>IF($K121="","",_xlfn.CONCAT(VLOOKUP($K121,競技者!$A$5:$I$1004,3,FALSE),VLOOKUP($K121,競技者!$A$5:$I$1004,4,FALSE)))</f>
        <v/>
      </c>
      <c r="N121" s="164" t="str">
        <f>IF(OR($B121="",$E121="",$H121="",$K121=""),"",SUM(VLOOKUP($B121,競技者!$A$5:$I$1004,9,FALSE),VLOOKUP($E121,競技者!$A$5:$I$1004,9,FALSE),VLOOKUP($H121,競技者!$A$5:$I$1004,9,FALSE),VLOOKUP($K121,競技者!$A$5:$I$1004,9,FALSE)))</f>
        <v/>
      </c>
      <c r="O121" s="137"/>
      <c r="P121" s="135"/>
      <c r="Q121" s="136" t="str">
        <f t="shared" si="5"/>
        <v/>
      </c>
      <c r="R121" s="137"/>
      <c r="S121" s="137" t="str">
        <f t="shared" si="6"/>
        <v/>
      </c>
      <c r="T121" s="137"/>
      <c r="U121" s="137" t="str">
        <f t="shared" si="7"/>
        <v/>
      </c>
      <c r="V121" s="138"/>
      <c r="W121" s="138"/>
      <c r="X121" s="267"/>
      <c r="Y121" s="148" t="str">
        <f t="shared" si="8"/>
        <v/>
      </c>
      <c r="Z121" s="160" t="str">
        <f t="shared" si="9"/>
        <v/>
      </c>
      <c r="AA121" s="137"/>
      <c r="AB121" s="242"/>
      <c r="AC121" s="153"/>
    </row>
    <row r="122" spans="1:29">
      <c r="A122" s="170">
        <v>117</v>
      </c>
      <c r="B122" s="196"/>
      <c r="C122" s="164" t="str">
        <f>IF($B122="","",VLOOKUP($B122,競技者!$A$5:$I$1004,2,FALSE))</f>
        <v/>
      </c>
      <c r="D122" s="164" t="str">
        <f>IF($B122="","",_xlfn.CONCAT(VLOOKUP($B122,競技者!$A$5:$I$1004,3,FALSE),VLOOKUP($B122,競技者!$A$5:$I$1004,4,FALSE)))</f>
        <v/>
      </c>
      <c r="E122" s="137"/>
      <c r="F122" s="164" t="str">
        <f>IF($E122="","",VLOOKUP($E122,競技者!$A$5:$I$1004,2,FALSE))</f>
        <v/>
      </c>
      <c r="G122" s="164" t="str">
        <f>IF($E122="","",_xlfn.CONCAT(VLOOKUP($E122,競技者!$A$5:$I$1004,3,FALSE),VLOOKUP($E122,競技者!$A$5:$I$1004,4,FALSE)))</f>
        <v/>
      </c>
      <c r="H122" s="137"/>
      <c r="I122" s="164" t="str">
        <f>IF($H122="","",VLOOKUP($H122,競技者!$A$5:$I$1004,2,FALSE))</f>
        <v/>
      </c>
      <c r="J122" s="164" t="str">
        <f>IF($H122="","",_xlfn.CONCAT(VLOOKUP($H122,競技者!$A$5:$I$1004,3,FALSE),VLOOKUP($H122,競技者!$A$5:$I$1004,4,FALSE)))</f>
        <v/>
      </c>
      <c r="K122" s="137"/>
      <c r="L122" s="164" t="str">
        <f>IF($K122="","",VLOOKUP($K122,競技者!$A$5:$I$1004,2,FALSE))</f>
        <v/>
      </c>
      <c r="M122" s="164" t="str">
        <f>IF($K122="","",_xlfn.CONCAT(VLOOKUP($K122,競技者!$A$5:$I$1004,3,FALSE),VLOOKUP($K122,競技者!$A$5:$I$1004,4,FALSE)))</f>
        <v/>
      </c>
      <c r="N122" s="164" t="str">
        <f>IF(OR($B122="",$E122="",$H122="",$K122=""),"",SUM(VLOOKUP($B122,競技者!$A$5:$I$1004,9,FALSE),VLOOKUP($E122,競技者!$A$5:$I$1004,9,FALSE),VLOOKUP($H122,競技者!$A$5:$I$1004,9,FALSE),VLOOKUP($K122,競技者!$A$5:$I$1004,9,FALSE)))</f>
        <v/>
      </c>
      <c r="O122" s="137"/>
      <c r="P122" s="135"/>
      <c r="Q122" s="136" t="str">
        <f t="shared" si="5"/>
        <v/>
      </c>
      <c r="R122" s="137"/>
      <c r="S122" s="137" t="str">
        <f t="shared" si="6"/>
        <v/>
      </c>
      <c r="T122" s="137"/>
      <c r="U122" s="137" t="str">
        <f t="shared" si="7"/>
        <v/>
      </c>
      <c r="V122" s="138"/>
      <c r="W122" s="138"/>
      <c r="X122" s="267"/>
      <c r="Y122" s="148" t="str">
        <f t="shared" si="8"/>
        <v/>
      </c>
      <c r="Z122" s="160" t="str">
        <f t="shared" si="9"/>
        <v/>
      </c>
      <c r="AA122" s="137"/>
      <c r="AB122" s="242"/>
      <c r="AC122" s="153"/>
    </row>
    <row r="123" spans="1:29">
      <c r="A123" s="170">
        <v>118</v>
      </c>
      <c r="B123" s="196"/>
      <c r="C123" s="164" t="str">
        <f>IF($B123="","",VLOOKUP($B123,競技者!$A$5:$I$1004,2,FALSE))</f>
        <v/>
      </c>
      <c r="D123" s="164" t="str">
        <f>IF($B123="","",_xlfn.CONCAT(VLOOKUP($B123,競技者!$A$5:$I$1004,3,FALSE),VLOOKUP($B123,競技者!$A$5:$I$1004,4,FALSE)))</f>
        <v/>
      </c>
      <c r="E123" s="137"/>
      <c r="F123" s="164" t="str">
        <f>IF($E123="","",VLOOKUP($E123,競技者!$A$5:$I$1004,2,FALSE))</f>
        <v/>
      </c>
      <c r="G123" s="164" t="str">
        <f>IF($E123="","",_xlfn.CONCAT(VLOOKUP($E123,競技者!$A$5:$I$1004,3,FALSE),VLOOKUP($E123,競技者!$A$5:$I$1004,4,FALSE)))</f>
        <v/>
      </c>
      <c r="H123" s="137"/>
      <c r="I123" s="164" t="str">
        <f>IF($H123="","",VLOOKUP($H123,競技者!$A$5:$I$1004,2,FALSE))</f>
        <v/>
      </c>
      <c r="J123" s="164" t="str">
        <f>IF($H123="","",_xlfn.CONCAT(VLOOKUP($H123,競技者!$A$5:$I$1004,3,FALSE),VLOOKUP($H123,競技者!$A$5:$I$1004,4,FALSE)))</f>
        <v/>
      </c>
      <c r="K123" s="137"/>
      <c r="L123" s="164" t="str">
        <f>IF($K123="","",VLOOKUP($K123,競技者!$A$5:$I$1004,2,FALSE))</f>
        <v/>
      </c>
      <c r="M123" s="164" t="str">
        <f>IF($K123="","",_xlfn.CONCAT(VLOOKUP($K123,競技者!$A$5:$I$1004,3,FALSE),VLOOKUP($K123,競技者!$A$5:$I$1004,4,FALSE)))</f>
        <v/>
      </c>
      <c r="N123" s="164" t="str">
        <f>IF(OR($B123="",$E123="",$H123="",$K123=""),"",SUM(VLOOKUP($B123,競技者!$A$5:$I$1004,9,FALSE),VLOOKUP($E123,競技者!$A$5:$I$1004,9,FALSE),VLOOKUP($H123,競技者!$A$5:$I$1004,9,FALSE),VLOOKUP($K123,競技者!$A$5:$I$1004,9,FALSE)))</f>
        <v/>
      </c>
      <c r="O123" s="137"/>
      <c r="P123" s="135"/>
      <c r="Q123" s="136" t="str">
        <f t="shared" si="5"/>
        <v/>
      </c>
      <c r="R123" s="137"/>
      <c r="S123" s="137" t="str">
        <f t="shared" si="6"/>
        <v/>
      </c>
      <c r="T123" s="137"/>
      <c r="U123" s="137" t="str">
        <f t="shared" si="7"/>
        <v/>
      </c>
      <c r="V123" s="138"/>
      <c r="W123" s="138"/>
      <c r="X123" s="267"/>
      <c r="Y123" s="148" t="str">
        <f t="shared" si="8"/>
        <v/>
      </c>
      <c r="Z123" s="160" t="str">
        <f t="shared" si="9"/>
        <v/>
      </c>
      <c r="AA123" s="137"/>
      <c r="AB123" s="242"/>
      <c r="AC123" s="153"/>
    </row>
    <row r="124" spans="1:29">
      <c r="A124" s="170">
        <v>119</v>
      </c>
      <c r="B124" s="196"/>
      <c r="C124" s="164" t="str">
        <f>IF($B124="","",VLOOKUP($B124,競技者!$A$5:$I$1004,2,FALSE))</f>
        <v/>
      </c>
      <c r="D124" s="164" t="str">
        <f>IF($B124="","",_xlfn.CONCAT(VLOOKUP($B124,競技者!$A$5:$I$1004,3,FALSE),VLOOKUP($B124,競技者!$A$5:$I$1004,4,FALSE)))</f>
        <v/>
      </c>
      <c r="E124" s="137"/>
      <c r="F124" s="164" t="str">
        <f>IF($E124="","",VLOOKUP($E124,競技者!$A$5:$I$1004,2,FALSE))</f>
        <v/>
      </c>
      <c r="G124" s="164" t="str">
        <f>IF($E124="","",_xlfn.CONCAT(VLOOKUP($E124,競技者!$A$5:$I$1004,3,FALSE),VLOOKUP($E124,競技者!$A$5:$I$1004,4,FALSE)))</f>
        <v/>
      </c>
      <c r="H124" s="137"/>
      <c r="I124" s="164" t="str">
        <f>IF($H124="","",VLOOKUP($H124,競技者!$A$5:$I$1004,2,FALSE))</f>
        <v/>
      </c>
      <c r="J124" s="164" t="str">
        <f>IF($H124="","",_xlfn.CONCAT(VLOOKUP($H124,競技者!$A$5:$I$1004,3,FALSE),VLOOKUP($H124,競技者!$A$5:$I$1004,4,FALSE)))</f>
        <v/>
      </c>
      <c r="K124" s="137"/>
      <c r="L124" s="164" t="str">
        <f>IF($K124="","",VLOOKUP($K124,競技者!$A$5:$I$1004,2,FALSE))</f>
        <v/>
      </c>
      <c r="M124" s="164" t="str">
        <f>IF($K124="","",_xlfn.CONCAT(VLOOKUP($K124,競技者!$A$5:$I$1004,3,FALSE),VLOOKUP($K124,競技者!$A$5:$I$1004,4,FALSE)))</f>
        <v/>
      </c>
      <c r="N124" s="164" t="str">
        <f>IF(OR($B124="",$E124="",$H124="",$K124=""),"",SUM(VLOOKUP($B124,競技者!$A$5:$I$1004,9,FALSE),VLOOKUP($E124,競技者!$A$5:$I$1004,9,FALSE),VLOOKUP($H124,競技者!$A$5:$I$1004,9,FALSE),VLOOKUP($K124,競技者!$A$5:$I$1004,9,FALSE)))</f>
        <v/>
      </c>
      <c r="O124" s="137"/>
      <c r="P124" s="135"/>
      <c r="Q124" s="136" t="str">
        <f t="shared" si="5"/>
        <v/>
      </c>
      <c r="R124" s="137"/>
      <c r="S124" s="137" t="str">
        <f t="shared" si="6"/>
        <v/>
      </c>
      <c r="T124" s="137"/>
      <c r="U124" s="137" t="str">
        <f t="shared" si="7"/>
        <v/>
      </c>
      <c r="V124" s="138"/>
      <c r="W124" s="138"/>
      <c r="X124" s="267"/>
      <c r="Y124" s="148" t="str">
        <f t="shared" si="8"/>
        <v/>
      </c>
      <c r="Z124" s="160" t="str">
        <f t="shared" si="9"/>
        <v/>
      </c>
      <c r="AA124" s="137"/>
      <c r="AB124" s="242"/>
      <c r="AC124" s="153"/>
    </row>
    <row r="125" spans="1:29">
      <c r="A125" s="170">
        <v>120</v>
      </c>
      <c r="B125" s="196"/>
      <c r="C125" s="164" t="str">
        <f>IF($B125="","",VLOOKUP($B125,競技者!$A$5:$I$1004,2,FALSE))</f>
        <v/>
      </c>
      <c r="D125" s="164" t="str">
        <f>IF($B125="","",_xlfn.CONCAT(VLOOKUP($B125,競技者!$A$5:$I$1004,3,FALSE),VLOOKUP($B125,競技者!$A$5:$I$1004,4,FALSE)))</f>
        <v/>
      </c>
      <c r="E125" s="137"/>
      <c r="F125" s="164" t="str">
        <f>IF($E125="","",VLOOKUP($E125,競技者!$A$5:$I$1004,2,FALSE))</f>
        <v/>
      </c>
      <c r="G125" s="164" t="str">
        <f>IF($E125="","",_xlfn.CONCAT(VLOOKUP($E125,競技者!$A$5:$I$1004,3,FALSE),VLOOKUP($E125,競技者!$A$5:$I$1004,4,FALSE)))</f>
        <v/>
      </c>
      <c r="H125" s="137"/>
      <c r="I125" s="164" t="str">
        <f>IF($H125="","",VLOOKUP($H125,競技者!$A$5:$I$1004,2,FALSE))</f>
        <v/>
      </c>
      <c r="J125" s="164" t="str">
        <f>IF($H125="","",_xlfn.CONCAT(VLOOKUP($H125,競技者!$A$5:$I$1004,3,FALSE),VLOOKUP($H125,競技者!$A$5:$I$1004,4,FALSE)))</f>
        <v/>
      </c>
      <c r="K125" s="137"/>
      <c r="L125" s="164" t="str">
        <f>IF($K125="","",VLOOKUP($K125,競技者!$A$5:$I$1004,2,FALSE))</f>
        <v/>
      </c>
      <c r="M125" s="164" t="str">
        <f>IF($K125="","",_xlfn.CONCAT(VLOOKUP($K125,競技者!$A$5:$I$1004,3,FALSE),VLOOKUP($K125,競技者!$A$5:$I$1004,4,FALSE)))</f>
        <v/>
      </c>
      <c r="N125" s="164" t="str">
        <f>IF(OR($B125="",$E125="",$H125="",$K125=""),"",SUM(VLOOKUP($B125,競技者!$A$5:$I$1004,9,FALSE),VLOOKUP($E125,競技者!$A$5:$I$1004,9,FALSE),VLOOKUP($H125,競技者!$A$5:$I$1004,9,FALSE),VLOOKUP($K125,競技者!$A$5:$I$1004,9,FALSE)))</f>
        <v/>
      </c>
      <c r="O125" s="137"/>
      <c r="P125" s="135"/>
      <c r="Q125" s="136" t="str">
        <f t="shared" si="5"/>
        <v/>
      </c>
      <c r="R125" s="137"/>
      <c r="S125" s="137" t="str">
        <f t="shared" si="6"/>
        <v/>
      </c>
      <c r="T125" s="137"/>
      <c r="U125" s="137" t="str">
        <f t="shared" si="7"/>
        <v/>
      </c>
      <c r="V125" s="138"/>
      <c r="W125" s="138"/>
      <c r="X125" s="267"/>
      <c r="Y125" s="148" t="str">
        <f t="shared" si="8"/>
        <v/>
      </c>
      <c r="Z125" s="160" t="str">
        <f t="shared" si="9"/>
        <v/>
      </c>
      <c r="AA125" s="137"/>
      <c r="AB125" s="242"/>
      <c r="AC125" s="153"/>
    </row>
    <row r="126" spans="1:29">
      <c r="A126" s="170">
        <v>121</v>
      </c>
      <c r="B126" s="196"/>
      <c r="C126" s="164" t="str">
        <f>IF($B126="","",VLOOKUP($B126,競技者!$A$5:$I$1004,2,FALSE))</f>
        <v/>
      </c>
      <c r="D126" s="164" t="str">
        <f>IF($B126="","",_xlfn.CONCAT(VLOOKUP($B126,競技者!$A$5:$I$1004,3,FALSE),VLOOKUP($B126,競技者!$A$5:$I$1004,4,FALSE)))</f>
        <v/>
      </c>
      <c r="E126" s="137"/>
      <c r="F126" s="164" t="str">
        <f>IF($E126="","",VLOOKUP($E126,競技者!$A$5:$I$1004,2,FALSE))</f>
        <v/>
      </c>
      <c r="G126" s="164" t="str">
        <f>IF($E126="","",_xlfn.CONCAT(VLOOKUP($E126,競技者!$A$5:$I$1004,3,FALSE),VLOOKUP($E126,競技者!$A$5:$I$1004,4,FALSE)))</f>
        <v/>
      </c>
      <c r="H126" s="137"/>
      <c r="I126" s="164" t="str">
        <f>IF($H126="","",VLOOKUP($H126,競技者!$A$5:$I$1004,2,FALSE))</f>
        <v/>
      </c>
      <c r="J126" s="164" t="str">
        <f>IF($H126="","",_xlfn.CONCAT(VLOOKUP($H126,競技者!$A$5:$I$1004,3,FALSE),VLOOKUP($H126,競技者!$A$5:$I$1004,4,FALSE)))</f>
        <v/>
      </c>
      <c r="K126" s="137"/>
      <c r="L126" s="164" t="str">
        <f>IF($K126="","",VLOOKUP($K126,競技者!$A$5:$I$1004,2,FALSE))</f>
        <v/>
      </c>
      <c r="M126" s="164" t="str">
        <f>IF($K126="","",_xlfn.CONCAT(VLOOKUP($K126,競技者!$A$5:$I$1004,3,FALSE),VLOOKUP($K126,競技者!$A$5:$I$1004,4,FALSE)))</f>
        <v/>
      </c>
      <c r="N126" s="164" t="str">
        <f>IF(OR($B126="",$E126="",$H126="",$K126=""),"",SUM(VLOOKUP($B126,競技者!$A$5:$I$1004,9,FALSE),VLOOKUP($E126,競技者!$A$5:$I$1004,9,FALSE),VLOOKUP($H126,競技者!$A$5:$I$1004,9,FALSE),VLOOKUP($K126,競技者!$A$5:$I$1004,9,FALSE)))</f>
        <v/>
      </c>
      <c r="O126" s="137"/>
      <c r="P126" s="135"/>
      <c r="Q126" s="136" t="str">
        <f t="shared" si="5"/>
        <v/>
      </c>
      <c r="R126" s="137"/>
      <c r="S126" s="137" t="str">
        <f t="shared" si="6"/>
        <v/>
      </c>
      <c r="T126" s="137"/>
      <c r="U126" s="137" t="str">
        <f t="shared" si="7"/>
        <v/>
      </c>
      <c r="V126" s="138"/>
      <c r="W126" s="138"/>
      <c r="X126" s="267"/>
      <c r="Y126" s="148" t="str">
        <f t="shared" si="8"/>
        <v/>
      </c>
      <c r="Z126" s="160" t="str">
        <f t="shared" si="9"/>
        <v/>
      </c>
      <c r="AA126" s="137"/>
      <c r="AB126" s="242"/>
      <c r="AC126" s="153"/>
    </row>
    <row r="127" spans="1:29">
      <c r="A127" s="170">
        <v>122</v>
      </c>
      <c r="B127" s="196"/>
      <c r="C127" s="164" t="str">
        <f>IF($B127="","",VLOOKUP($B127,競技者!$A$5:$I$1004,2,FALSE))</f>
        <v/>
      </c>
      <c r="D127" s="164" t="str">
        <f>IF($B127="","",_xlfn.CONCAT(VLOOKUP($B127,競技者!$A$5:$I$1004,3,FALSE),VLOOKUP($B127,競技者!$A$5:$I$1004,4,FALSE)))</f>
        <v/>
      </c>
      <c r="E127" s="137"/>
      <c r="F127" s="164" t="str">
        <f>IF($E127="","",VLOOKUP($E127,競技者!$A$5:$I$1004,2,FALSE))</f>
        <v/>
      </c>
      <c r="G127" s="164" t="str">
        <f>IF($E127="","",_xlfn.CONCAT(VLOOKUP($E127,競技者!$A$5:$I$1004,3,FALSE),VLOOKUP($E127,競技者!$A$5:$I$1004,4,FALSE)))</f>
        <v/>
      </c>
      <c r="H127" s="137"/>
      <c r="I127" s="164" t="str">
        <f>IF($H127="","",VLOOKUP($H127,競技者!$A$5:$I$1004,2,FALSE))</f>
        <v/>
      </c>
      <c r="J127" s="164" t="str">
        <f>IF($H127="","",_xlfn.CONCAT(VLOOKUP($H127,競技者!$A$5:$I$1004,3,FALSE),VLOOKUP($H127,競技者!$A$5:$I$1004,4,FALSE)))</f>
        <v/>
      </c>
      <c r="K127" s="137"/>
      <c r="L127" s="164" t="str">
        <f>IF($K127="","",VLOOKUP($K127,競技者!$A$5:$I$1004,2,FALSE))</f>
        <v/>
      </c>
      <c r="M127" s="164" t="str">
        <f>IF($K127="","",_xlfn.CONCAT(VLOOKUP($K127,競技者!$A$5:$I$1004,3,FALSE),VLOOKUP($K127,競技者!$A$5:$I$1004,4,FALSE)))</f>
        <v/>
      </c>
      <c r="N127" s="164" t="str">
        <f>IF(OR($B127="",$E127="",$H127="",$K127=""),"",SUM(VLOOKUP($B127,競技者!$A$5:$I$1004,9,FALSE),VLOOKUP($E127,競技者!$A$5:$I$1004,9,FALSE),VLOOKUP($H127,競技者!$A$5:$I$1004,9,FALSE),VLOOKUP($K127,競技者!$A$5:$I$1004,9,FALSE)))</f>
        <v/>
      </c>
      <c r="O127" s="137"/>
      <c r="P127" s="135"/>
      <c r="Q127" s="136" t="str">
        <f t="shared" si="5"/>
        <v/>
      </c>
      <c r="R127" s="137"/>
      <c r="S127" s="137" t="str">
        <f t="shared" si="6"/>
        <v/>
      </c>
      <c r="T127" s="137"/>
      <c r="U127" s="137" t="str">
        <f t="shared" si="7"/>
        <v/>
      </c>
      <c r="V127" s="138"/>
      <c r="W127" s="138"/>
      <c r="X127" s="267"/>
      <c r="Y127" s="148" t="str">
        <f t="shared" si="8"/>
        <v/>
      </c>
      <c r="Z127" s="160" t="str">
        <f t="shared" si="9"/>
        <v/>
      </c>
      <c r="AA127" s="137"/>
      <c r="AB127" s="242"/>
      <c r="AC127" s="153"/>
    </row>
    <row r="128" spans="1:29">
      <c r="A128" s="170">
        <v>123</v>
      </c>
      <c r="B128" s="196"/>
      <c r="C128" s="164" t="str">
        <f>IF($B128="","",VLOOKUP($B128,競技者!$A$5:$I$1004,2,FALSE))</f>
        <v/>
      </c>
      <c r="D128" s="164" t="str">
        <f>IF($B128="","",_xlfn.CONCAT(VLOOKUP($B128,競技者!$A$5:$I$1004,3,FALSE),VLOOKUP($B128,競技者!$A$5:$I$1004,4,FALSE)))</f>
        <v/>
      </c>
      <c r="E128" s="137"/>
      <c r="F128" s="164" t="str">
        <f>IF($E128="","",VLOOKUP($E128,競技者!$A$5:$I$1004,2,FALSE))</f>
        <v/>
      </c>
      <c r="G128" s="164" t="str">
        <f>IF($E128="","",_xlfn.CONCAT(VLOOKUP($E128,競技者!$A$5:$I$1004,3,FALSE),VLOOKUP($E128,競技者!$A$5:$I$1004,4,FALSE)))</f>
        <v/>
      </c>
      <c r="H128" s="137"/>
      <c r="I128" s="164" t="str">
        <f>IF($H128="","",VLOOKUP($H128,競技者!$A$5:$I$1004,2,FALSE))</f>
        <v/>
      </c>
      <c r="J128" s="164" t="str">
        <f>IF($H128="","",_xlfn.CONCAT(VLOOKUP($H128,競技者!$A$5:$I$1004,3,FALSE),VLOOKUP($H128,競技者!$A$5:$I$1004,4,FALSE)))</f>
        <v/>
      </c>
      <c r="K128" s="137"/>
      <c r="L128" s="164" t="str">
        <f>IF($K128="","",VLOOKUP($K128,競技者!$A$5:$I$1004,2,FALSE))</f>
        <v/>
      </c>
      <c r="M128" s="164" t="str">
        <f>IF($K128="","",_xlfn.CONCAT(VLOOKUP($K128,競技者!$A$5:$I$1004,3,FALSE),VLOOKUP($K128,競技者!$A$5:$I$1004,4,FALSE)))</f>
        <v/>
      </c>
      <c r="N128" s="164" t="str">
        <f>IF(OR($B128="",$E128="",$H128="",$K128=""),"",SUM(VLOOKUP($B128,競技者!$A$5:$I$1004,9,FALSE),VLOOKUP($E128,競技者!$A$5:$I$1004,9,FALSE),VLOOKUP($H128,競技者!$A$5:$I$1004,9,FALSE),VLOOKUP($K128,競技者!$A$5:$I$1004,9,FALSE)))</f>
        <v/>
      </c>
      <c r="O128" s="137"/>
      <c r="P128" s="135"/>
      <c r="Q128" s="136" t="str">
        <f t="shared" si="5"/>
        <v/>
      </c>
      <c r="R128" s="137"/>
      <c r="S128" s="137" t="str">
        <f t="shared" si="6"/>
        <v/>
      </c>
      <c r="T128" s="137"/>
      <c r="U128" s="137" t="str">
        <f t="shared" si="7"/>
        <v/>
      </c>
      <c r="V128" s="138"/>
      <c r="W128" s="138"/>
      <c r="X128" s="267"/>
      <c r="Y128" s="148" t="str">
        <f t="shared" si="8"/>
        <v/>
      </c>
      <c r="Z128" s="160" t="str">
        <f t="shared" si="9"/>
        <v/>
      </c>
      <c r="AA128" s="137"/>
      <c r="AB128" s="242"/>
      <c r="AC128" s="153"/>
    </row>
    <row r="129" spans="1:29">
      <c r="A129" s="170">
        <v>124</v>
      </c>
      <c r="B129" s="196"/>
      <c r="C129" s="164" t="str">
        <f>IF($B129="","",VLOOKUP($B129,競技者!$A$5:$I$1004,2,FALSE))</f>
        <v/>
      </c>
      <c r="D129" s="164" t="str">
        <f>IF($B129="","",_xlfn.CONCAT(VLOOKUP($B129,競技者!$A$5:$I$1004,3,FALSE),VLOOKUP($B129,競技者!$A$5:$I$1004,4,FALSE)))</f>
        <v/>
      </c>
      <c r="E129" s="137"/>
      <c r="F129" s="164" t="str">
        <f>IF($E129="","",VLOOKUP($E129,競技者!$A$5:$I$1004,2,FALSE))</f>
        <v/>
      </c>
      <c r="G129" s="164" t="str">
        <f>IF($E129="","",_xlfn.CONCAT(VLOOKUP($E129,競技者!$A$5:$I$1004,3,FALSE),VLOOKUP($E129,競技者!$A$5:$I$1004,4,FALSE)))</f>
        <v/>
      </c>
      <c r="H129" s="137"/>
      <c r="I129" s="164" t="str">
        <f>IF($H129="","",VLOOKUP($H129,競技者!$A$5:$I$1004,2,FALSE))</f>
        <v/>
      </c>
      <c r="J129" s="164" t="str">
        <f>IF($H129="","",_xlfn.CONCAT(VLOOKUP($H129,競技者!$A$5:$I$1004,3,FALSE),VLOOKUP($H129,競技者!$A$5:$I$1004,4,FALSE)))</f>
        <v/>
      </c>
      <c r="K129" s="137"/>
      <c r="L129" s="164" t="str">
        <f>IF($K129="","",VLOOKUP($K129,競技者!$A$5:$I$1004,2,FALSE))</f>
        <v/>
      </c>
      <c r="M129" s="164" t="str">
        <f>IF($K129="","",_xlfn.CONCAT(VLOOKUP($K129,競技者!$A$5:$I$1004,3,FALSE),VLOOKUP($K129,競技者!$A$5:$I$1004,4,FALSE)))</f>
        <v/>
      </c>
      <c r="N129" s="164" t="str">
        <f>IF(OR($B129="",$E129="",$H129="",$K129=""),"",SUM(VLOOKUP($B129,競技者!$A$5:$I$1004,9,FALSE),VLOOKUP($E129,競技者!$A$5:$I$1004,9,FALSE),VLOOKUP($H129,競技者!$A$5:$I$1004,9,FALSE),VLOOKUP($K129,競技者!$A$5:$I$1004,9,FALSE)))</f>
        <v/>
      </c>
      <c r="O129" s="137"/>
      <c r="P129" s="135"/>
      <c r="Q129" s="136" t="str">
        <f t="shared" si="5"/>
        <v/>
      </c>
      <c r="R129" s="137"/>
      <c r="S129" s="137" t="str">
        <f t="shared" si="6"/>
        <v/>
      </c>
      <c r="T129" s="137"/>
      <c r="U129" s="137" t="str">
        <f t="shared" si="7"/>
        <v/>
      </c>
      <c r="V129" s="138"/>
      <c r="W129" s="138"/>
      <c r="X129" s="267"/>
      <c r="Y129" s="148" t="str">
        <f t="shared" si="8"/>
        <v/>
      </c>
      <c r="Z129" s="160" t="str">
        <f t="shared" si="9"/>
        <v/>
      </c>
      <c r="AA129" s="137"/>
      <c r="AB129" s="242"/>
      <c r="AC129" s="153"/>
    </row>
    <row r="130" spans="1:29">
      <c r="A130" s="170">
        <v>125</v>
      </c>
      <c r="B130" s="196"/>
      <c r="C130" s="164" t="str">
        <f>IF($B130="","",VLOOKUP($B130,競技者!$A$5:$I$1004,2,FALSE))</f>
        <v/>
      </c>
      <c r="D130" s="164" t="str">
        <f>IF($B130="","",_xlfn.CONCAT(VLOOKUP($B130,競技者!$A$5:$I$1004,3,FALSE),VLOOKUP($B130,競技者!$A$5:$I$1004,4,FALSE)))</f>
        <v/>
      </c>
      <c r="E130" s="137"/>
      <c r="F130" s="164" t="str">
        <f>IF($E130="","",VLOOKUP($E130,競技者!$A$5:$I$1004,2,FALSE))</f>
        <v/>
      </c>
      <c r="G130" s="164" t="str">
        <f>IF($E130="","",_xlfn.CONCAT(VLOOKUP($E130,競技者!$A$5:$I$1004,3,FALSE),VLOOKUP($E130,競技者!$A$5:$I$1004,4,FALSE)))</f>
        <v/>
      </c>
      <c r="H130" s="137"/>
      <c r="I130" s="164" t="str">
        <f>IF($H130="","",VLOOKUP($H130,競技者!$A$5:$I$1004,2,FALSE))</f>
        <v/>
      </c>
      <c r="J130" s="164" t="str">
        <f>IF($H130="","",_xlfn.CONCAT(VLOOKUP($H130,競技者!$A$5:$I$1004,3,FALSE),VLOOKUP($H130,競技者!$A$5:$I$1004,4,FALSE)))</f>
        <v/>
      </c>
      <c r="K130" s="137"/>
      <c r="L130" s="164" t="str">
        <f>IF($K130="","",VLOOKUP($K130,競技者!$A$5:$I$1004,2,FALSE))</f>
        <v/>
      </c>
      <c r="M130" s="164" t="str">
        <f>IF($K130="","",_xlfn.CONCAT(VLOOKUP($K130,競技者!$A$5:$I$1004,3,FALSE),VLOOKUP($K130,競技者!$A$5:$I$1004,4,FALSE)))</f>
        <v/>
      </c>
      <c r="N130" s="164" t="str">
        <f>IF(OR($B130="",$E130="",$H130="",$K130=""),"",SUM(VLOOKUP($B130,競技者!$A$5:$I$1004,9,FALSE),VLOOKUP($E130,競技者!$A$5:$I$1004,9,FALSE),VLOOKUP($H130,競技者!$A$5:$I$1004,9,FALSE),VLOOKUP($K130,競技者!$A$5:$I$1004,9,FALSE)))</f>
        <v/>
      </c>
      <c r="O130" s="137"/>
      <c r="P130" s="135"/>
      <c r="Q130" s="136" t="str">
        <f t="shared" si="5"/>
        <v/>
      </c>
      <c r="R130" s="137"/>
      <c r="S130" s="137" t="str">
        <f t="shared" si="6"/>
        <v/>
      </c>
      <c r="T130" s="137"/>
      <c r="U130" s="137" t="str">
        <f t="shared" si="7"/>
        <v/>
      </c>
      <c r="V130" s="138"/>
      <c r="W130" s="138"/>
      <c r="X130" s="267"/>
      <c r="Y130" s="148" t="str">
        <f t="shared" si="8"/>
        <v/>
      </c>
      <c r="Z130" s="160" t="str">
        <f t="shared" si="9"/>
        <v/>
      </c>
      <c r="AA130" s="137"/>
      <c r="AB130" s="242"/>
      <c r="AC130" s="153"/>
    </row>
    <row r="131" spans="1:29">
      <c r="A131" s="170">
        <v>126</v>
      </c>
      <c r="B131" s="196"/>
      <c r="C131" s="164" t="str">
        <f>IF($B131="","",VLOOKUP($B131,競技者!$A$5:$I$1004,2,FALSE))</f>
        <v/>
      </c>
      <c r="D131" s="164" t="str">
        <f>IF($B131="","",_xlfn.CONCAT(VLOOKUP($B131,競技者!$A$5:$I$1004,3,FALSE),VLOOKUP($B131,競技者!$A$5:$I$1004,4,FALSE)))</f>
        <v/>
      </c>
      <c r="E131" s="137"/>
      <c r="F131" s="164" t="str">
        <f>IF($E131="","",VLOOKUP($E131,競技者!$A$5:$I$1004,2,FALSE))</f>
        <v/>
      </c>
      <c r="G131" s="164" t="str">
        <f>IF($E131="","",_xlfn.CONCAT(VLOOKUP($E131,競技者!$A$5:$I$1004,3,FALSE),VLOOKUP($E131,競技者!$A$5:$I$1004,4,FALSE)))</f>
        <v/>
      </c>
      <c r="H131" s="137"/>
      <c r="I131" s="164" t="str">
        <f>IF($H131="","",VLOOKUP($H131,競技者!$A$5:$I$1004,2,FALSE))</f>
        <v/>
      </c>
      <c r="J131" s="164" t="str">
        <f>IF($H131="","",_xlfn.CONCAT(VLOOKUP($H131,競技者!$A$5:$I$1004,3,FALSE),VLOOKUP($H131,競技者!$A$5:$I$1004,4,FALSE)))</f>
        <v/>
      </c>
      <c r="K131" s="137"/>
      <c r="L131" s="164" t="str">
        <f>IF($K131="","",VLOOKUP($K131,競技者!$A$5:$I$1004,2,FALSE))</f>
        <v/>
      </c>
      <c r="M131" s="164" t="str">
        <f>IF($K131="","",_xlfn.CONCAT(VLOOKUP($K131,競技者!$A$5:$I$1004,3,FALSE),VLOOKUP($K131,競技者!$A$5:$I$1004,4,FALSE)))</f>
        <v/>
      </c>
      <c r="N131" s="164" t="str">
        <f>IF(OR($B131="",$E131="",$H131="",$K131=""),"",SUM(VLOOKUP($B131,競技者!$A$5:$I$1004,9,FALSE),VLOOKUP($E131,競技者!$A$5:$I$1004,9,FALSE),VLOOKUP($H131,競技者!$A$5:$I$1004,9,FALSE),VLOOKUP($K131,競技者!$A$5:$I$1004,9,FALSE)))</f>
        <v/>
      </c>
      <c r="O131" s="137"/>
      <c r="P131" s="135"/>
      <c r="Q131" s="136" t="str">
        <f t="shared" si="5"/>
        <v/>
      </c>
      <c r="R131" s="137"/>
      <c r="S131" s="137" t="str">
        <f t="shared" si="6"/>
        <v/>
      </c>
      <c r="T131" s="137"/>
      <c r="U131" s="137" t="str">
        <f t="shared" si="7"/>
        <v/>
      </c>
      <c r="V131" s="138"/>
      <c r="W131" s="138"/>
      <c r="X131" s="267"/>
      <c r="Y131" s="148" t="str">
        <f t="shared" si="8"/>
        <v/>
      </c>
      <c r="Z131" s="160" t="str">
        <f t="shared" si="9"/>
        <v/>
      </c>
      <c r="AA131" s="137"/>
      <c r="AB131" s="242"/>
      <c r="AC131" s="153"/>
    </row>
    <row r="132" spans="1:29">
      <c r="A132" s="170">
        <v>127</v>
      </c>
      <c r="B132" s="196"/>
      <c r="C132" s="164" t="str">
        <f>IF($B132="","",VLOOKUP($B132,競技者!$A$5:$I$1004,2,FALSE))</f>
        <v/>
      </c>
      <c r="D132" s="164" t="str">
        <f>IF($B132="","",_xlfn.CONCAT(VLOOKUP($B132,競技者!$A$5:$I$1004,3,FALSE),VLOOKUP($B132,競技者!$A$5:$I$1004,4,FALSE)))</f>
        <v/>
      </c>
      <c r="E132" s="137"/>
      <c r="F132" s="164" t="str">
        <f>IF($E132="","",VLOOKUP($E132,競技者!$A$5:$I$1004,2,FALSE))</f>
        <v/>
      </c>
      <c r="G132" s="164" t="str">
        <f>IF($E132="","",_xlfn.CONCAT(VLOOKUP($E132,競技者!$A$5:$I$1004,3,FALSE),VLOOKUP($E132,競技者!$A$5:$I$1004,4,FALSE)))</f>
        <v/>
      </c>
      <c r="H132" s="137"/>
      <c r="I132" s="164" t="str">
        <f>IF($H132="","",VLOOKUP($H132,競技者!$A$5:$I$1004,2,FALSE))</f>
        <v/>
      </c>
      <c r="J132" s="164" t="str">
        <f>IF($H132="","",_xlfn.CONCAT(VLOOKUP($H132,競技者!$A$5:$I$1004,3,FALSE),VLOOKUP($H132,競技者!$A$5:$I$1004,4,FALSE)))</f>
        <v/>
      </c>
      <c r="K132" s="137"/>
      <c r="L132" s="164" t="str">
        <f>IF($K132="","",VLOOKUP($K132,競技者!$A$5:$I$1004,2,FALSE))</f>
        <v/>
      </c>
      <c r="M132" s="164" t="str">
        <f>IF($K132="","",_xlfn.CONCAT(VLOOKUP($K132,競技者!$A$5:$I$1004,3,FALSE),VLOOKUP($K132,競技者!$A$5:$I$1004,4,FALSE)))</f>
        <v/>
      </c>
      <c r="N132" s="164" t="str">
        <f>IF(OR($B132="",$E132="",$H132="",$K132=""),"",SUM(VLOOKUP($B132,競技者!$A$5:$I$1004,9,FALSE),VLOOKUP($E132,競技者!$A$5:$I$1004,9,FALSE),VLOOKUP($H132,競技者!$A$5:$I$1004,9,FALSE),VLOOKUP($K132,競技者!$A$5:$I$1004,9,FALSE)))</f>
        <v/>
      </c>
      <c r="O132" s="137"/>
      <c r="P132" s="135"/>
      <c r="Q132" s="136" t="str">
        <f t="shared" si="5"/>
        <v/>
      </c>
      <c r="R132" s="137"/>
      <c r="S132" s="137" t="str">
        <f t="shared" si="6"/>
        <v/>
      </c>
      <c r="T132" s="137"/>
      <c r="U132" s="137" t="str">
        <f t="shared" si="7"/>
        <v/>
      </c>
      <c r="V132" s="138"/>
      <c r="W132" s="138"/>
      <c r="X132" s="267"/>
      <c r="Y132" s="148" t="str">
        <f t="shared" si="8"/>
        <v/>
      </c>
      <c r="Z132" s="160" t="str">
        <f t="shared" si="9"/>
        <v/>
      </c>
      <c r="AA132" s="137"/>
      <c r="AB132" s="242"/>
      <c r="AC132" s="153"/>
    </row>
    <row r="133" spans="1:29">
      <c r="A133" s="170">
        <v>128</v>
      </c>
      <c r="B133" s="196"/>
      <c r="C133" s="164" t="str">
        <f>IF($B133="","",VLOOKUP($B133,競技者!$A$5:$I$1004,2,FALSE))</f>
        <v/>
      </c>
      <c r="D133" s="164" t="str">
        <f>IF($B133="","",_xlfn.CONCAT(VLOOKUP($B133,競技者!$A$5:$I$1004,3,FALSE),VLOOKUP($B133,競技者!$A$5:$I$1004,4,FALSE)))</f>
        <v/>
      </c>
      <c r="E133" s="137"/>
      <c r="F133" s="164" t="str">
        <f>IF($E133="","",VLOOKUP($E133,競技者!$A$5:$I$1004,2,FALSE))</f>
        <v/>
      </c>
      <c r="G133" s="164" t="str">
        <f>IF($E133="","",_xlfn.CONCAT(VLOOKUP($E133,競技者!$A$5:$I$1004,3,FALSE),VLOOKUP($E133,競技者!$A$5:$I$1004,4,FALSE)))</f>
        <v/>
      </c>
      <c r="H133" s="137"/>
      <c r="I133" s="164" t="str">
        <f>IF($H133="","",VLOOKUP($H133,競技者!$A$5:$I$1004,2,FALSE))</f>
        <v/>
      </c>
      <c r="J133" s="164" t="str">
        <f>IF($H133="","",_xlfn.CONCAT(VLOOKUP($H133,競技者!$A$5:$I$1004,3,FALSE),VLOOKUP($H133,競技者!$A$5:$I$1004,4,FALSE)))</f>
        <v/>
      </c>
      <c r="K133" s="137"/>
      <c r="L133" s="164" t="str">
        <f>IF($K133="","",VLOOKUP($K133,競技者!$A$5:$I$1004,2,FALSE))</f>
        <v/>
      </c>
      <c r="M133" s="164" t="str">
        <f>IF($K133="","",_xlfn.CONCAT(VLOOKUP($K133,競技者!$A$5:$I$1004,3,FALSE),VLOOKUP($K133,競技者!$A$5:$I$1004,4,FALSE)))</f>
        <v/>
      </c>
      <c r="N133" s="164" t="str">
        <f>IF(OR($B133="",$E133="",$H133="",$K133=""),"",SUM(VLOOKUP($B133,競技者!$A$5:$I$1004,9,FALSE),VLOOKUP($E133,競技者!$A$5:$I$1004,9,FALSE),VLOOKUP($H133,競技者!$A$5:$I$1004,9,FALSE),VLOOKUP($K133,競技者!$A$5:$I$1004,9,FALSE)))</f>
        <v/>
      </c>
      <c r="O133" s="137"/>
      <c r="P133" s="135"/>
      <c r="Q133" s="136" t="str">
        <f t="shared" si="5"/>
        <v/>
      </c>
      <c r="R133" s="137"/>
      <c r="S133" s="137" t="str">
        <f t="shared" si="6"/>
        <v/>
      </c>
      <c r="T133" s="137"/>
      <c r="U133" s="137" t="str">
        <f t="shared" si="7"/>
        <v/>
      </c>
      <c r="V133" s="138"/>
      <c r="W133" s="138"/>
      <c r="X133" s="267"/>
      <c r="Y133" s="148" t="str">
        <f t="shared" si="8"/>
        <v/>
      </c>
      <c r="Z133" s="160" t="str">
        <f t="shared" si="9"/>
        <v/>
      </c>
      <c r="AA133" s="137"/>
      <c r="AB133" s="242"/>
      <c r="AC133" s="153"/>
    </row>
    <row r="134" spans="1:29">
      <c r="A134" s="170">
        <v>129</v>
      </c>
      <c r="B134" s="196"/>
      <c r="C134" s="164" t="str">
        <f>IF($B134="","",VLOOKUP($B134,競技者!$A$5:$I$1004,2,FALSE))</f>
        <v/>
      </c>
      <c r="D134" s="164" t="str">
        <f>IF($B134="","",_xlfn.CONCAT(VLOOKUP($B134,競技者!$A$5:$I$1004,3,FALSE),VLOOKUP($B134,競技者!$A$5:$I$1004,4,FALSE)))</f>
        <v/>
      </c>
      <c r="E134" s="137"/>
      <c r="F134" s="164" t="str">
        <f>IF($E134="","",VLOOKUP($E134,競技者!$A$5:$I$1004,2,FALSE))</f>
        <v/>
      </c>
      <c r="G134" s="164" t="str">
        <f>IF($E134="","",_xlfn.CONCAT(VLOOKUP($E134,競技者!$A$5:$I$1004,3,FALSE),VLOOKUP($E134,競技者!$A$5:$I$1004,4,FALSE)))</f>
        <v/>
      </c>
      <c r="H134" s="137"/>
      <c r="I134" s="164" t="str">
        <f>IF($H134="","",VLOOKUP($H134,競技者!$A$5:$I$1004,2,FALSE))</f>
        <v/>
      </c>
      <c r="J134" s="164" t="str">
        <f>IF($H134="","",_xlfn.CONCAT(VLOOKUP($H134,競技者!$A$5:$I$1004,3,FALSE),VLOOKUP($H134,競技者!$A$5:$I$1004,4,FALSE)))</f>
        <v/>
      </c>
      <c r="K134" s="137"/>
      <c r="L134" s="164" t="str">
        <f>IF($K134="","",VLOOKUP($K134,競技者!$A$5:$I$1004,2,FALSE))</f>
        <v/>
      </c>
      <c r="M134" s="164" t="str">
        <f>IF($K134="","",_xlfn.CONCAT(VLOOKUP($K134,競技者!$A$5:$I$1004,3,FALSE),VLOOKUP($K134,競技者!$A$5:$I$1004,4,FALSE)))</f>
        <v/>
      </c>
      <c r="N134" s="164" t="str">
        <f>IF(OR($B134="",$E134="",$H134="",$K134=""),"",SUM(VLOOKUP($B134,競技者!$A$5:$I$1004,9,FALSE),VLOOKUP($E134,競技者!$A$5:$I$1004,9,FALSE),VLOOKUP($H134,競技者!$A$5:$I$1004,9,FALSE),VLOOKUP($K134,競技者!$A$5:$I$1004,9,FALSE)))</f>
        <v/>
      </c>
      <c r="O134" s="137"/>
      <c r="P134" s="135"/>
      <c r="Q134" s="136" t="str">
        <f t="shared" si="5"/>
        <v/>
      </c>
      <c r="R134" s="137"/>
      <c r="S134" s="137" t="str">
        <f t="shared" si="6"/>
        <v/>
      </c>
      <c r="T134" s="137"/>
      <c r="U134" s="137" t="str">
        <f t="shared" si="7"/>
        <v/>
      </c>
      <c r="V134" s="138"/>
      <c r="W134" s="138"/>
      <c r="X134" s="267"/>
      <c r="Y134" s="148" t="str">
        <f t="shared" si="8"/>
        <v/>
      </c>
      <c r="Z134" s="160" t="str">
        <f t="shared" si="9"/>
        <v/>
      </c>
      <c r="AA134" s="137"/>
      <c r="AB134" s="242"/>
      <c r="AC134" s="153"/>
    </row>
    <row r="135" spans="1:29">
      <c r="A135" s="170">
        <v>130</v>
      </c>
      <c r="B135" s="196"/>
      <c r="C135" s="164" t="str">
        <f>IF($B135="","",VLOOKUP($B135,競技者!$A$5:$I$1004,2,FALSE))</f>
        <v/>
      </c>
      <c r="D135" s="164" t="str">
        <f>IF($B135="","",_xlfn.CONCAT(VLOOKUP($B135,競技者!$A$5:$I$1004,3,FALSE),VLOOKUP($B135,競技者!$A$5:$I$1004,4,FALSE)))</f>
        <v/>
      </c>
      <c r="E135" s="137"/>
      <c r="F135" s="164" t="str">
        <f>IF($E135="","",VLOOKUP($E135,競技者!$A$5:$I$1004,2,FALSE))</f>
        <v/>
      </c>
      <c r="G135" s="164" t="str">
        <f>IF($E135="","",_xlfn.CONCAT(VLOOKUP($E135,競技者!$A$5:$I$1004,3,FALSE),VLOOKUP($E135,競技者!$A$5:$I$1004,4,FALSE)))</f>
        <v/>
      </c>
      <c r="H135" s="137"/>
      <c r="I135" s="164" t="str">
        <f>IF($H135="","",VLOOKUP($H135,競技者!$A$5:$I$1004,2,FALSE))</f>
        <v/>
      </c>
      <c r="J135" s="164" t="str">
        <f>IF($H135="","",_xlfn.CONCAT(VLOOKUP($H135,競技者!$A$5:$I$1004,3,FALSE),VLOOKUP($H135,競技者!$A$5:$I$1004,4,FALSE)))</f>
        <v/>
      </c>
      <c r="K135" s="137"/>
      <c r="L135" s="164" t="str">
        <f>IF($K135="","",VLOOKUP($K135,競技者!$A$5:$I$1004,2,FALSE))</f>
        <v/>
      </c>
      <c r="M135" s="164" t="str">
        <f>IF($K135="","",_xlfn.CONCAT(VLOOKUP($K135,競技者!$A$5:$I$1004,3,FALSE),VLOOKUP($K135,競技者!$A$5:$I$1004,4,FALSE)))</f>
        <v/>
      </c>
      <c r="N135" s="164" t="str">
        <f>IF(OR($B135="",$E135="",$H135="",$K135=""),"",SUM(VLOOKUP($B135,競技者!$A$5:$I$1004,9,FALSE),VLOOKUP($E135,競技者!$A$5:$I$1004,9,FALSE),VLOOKUP($H135,競技者!$A$5:$I$1004,9,FALSE),VLOOKUP($K135,競技者!$A$5:$I$1004,9,FALSE)))</f>
        <v/>
      </c>
      <c r="O135" s="137"/>
      <c r="P135" s="135"/>
      <c r="Q135" s="136" t="str">
        <f t="shared" ref="Q135:Q198" si="10">IF(P135="50ｍ（長水路）","LC",IF(P135="","","SC"))</f>
        <v/>
      </c>
      <c r="R135" s="137"/>
      <c r="S135" s="137" t="str">
        <f t="shared" ref="S135:S198" si="11">IF(R135="","",IF(R135="フリーリレー",6,7))</f>
        <v/>
      </c>
      <c r="T135" s="137"/>
      <c r="U135" s="137" t="str">
        <f t="shared" ref="U135:U198" si="12">IF(T135="25m",1,IF(T135="50m",2,IF(T135="100m",3,IF(T135="200m",4,IF(T135="400m",5,IF(T135="800m",6,IF(T135="1500m",7,"")))))))</f>
        <v/>
      </c>
      <c r="V135" s="138"/>
      <c r="W135" s="138"/>
      <c r="X135" s="267"/>
      <c r="Y135" s="148" t="str">
        <f t="shared" ref="Y135:Y198" si="13">IF(X135="","",IF(V135="",TEXT(W135&amp;"."&amp;X135,"00.00"),TIMEVALUE(V135&amp;":"&amp;W135&amp;"."&amp;X135)))</f>
        <v/>
      </c>
      <c r="Z135" s="160" t="str">
        <f t="shared" ref="Z135:Z198" si="14">IF(X135="","",V135*60+W135+X135/100)</f>
        <v/>
      </c>
      <c r="AA135" s="137"/>
      <c r="AB135" s="242"/>
      <c r="AC135" s="153"/>
    </row>
    <row r="136" spans="1:29">
      <c r="A136" s="170">
        <v>131</v>
      </c>
      <c r="B136" s="196"/>
      <c r="C136" s="164" t="str">
        <f>IF($B136="","",VLOOKUP($B136,競技者!$A$5:$I$1004,2,FALSE))</f>
        <v/>
      </c>
      <c r="D136" s="164" t="str">
        <f>IF($B136="","",_xlfn.CONCAT(VLOOKUP($B136,競技者!$A$5:$I$1004,3,FALSE),VLOOKUP($B136,競技者!$A$5:$I$1004,4,FALSE)))</f>
        <v/>
      </c>
      <c r="E136" s="137"/>
      <c r="F136" s="164" t="str">
        <f>IF($E136="","",VLOOKUP($E136,競技者!$A$5:$I$1004,2,FALSE))</f>
        <v/>
      </c>
      <c r="G136" s="164" t="str">
        <f>IF($E136="","",_xlfn.CONCAT(VLOOKUP($E136,競技者!$A$5:$I$1004,3,FALSE),VLOOKUP($E136,競技者!$A$5:$I$1004,4,FALSE)))</f>
        <v/>
      </c>
      <c r="H136" s="137"/>
      <c r="I136" s="164" t="str">
        <f>IF($H136="","",VLOOKUP($H136,競技者!$A$5:$I$1004,2,FALSE))</f>
        <v/>
      </c>
      <c r="J136" s="164" t="str">
        <f>IF($H136="","",_xlfn.CONCAT(VLOOKUP($H136,競技者!$A$5:$I$1004,3,FALSE),VLOOKUP($H136,競技者!$A$5:$I$1004,4,FALSE)))</f>
        <v/>
      </c>
      <c r="K136" s="137"/>
      <c r="L136" s="164" t="str">
        <f>IF($K136="","",VLOOKUP($K136,競技者!$A$5:$I$1004,2,FALSE))</f>
        <v/>
      </c>
      <c r="M136" s="164" t="str">
        <f>IF($K136="","",_xlfn.CONCAT(VLOOKUP($K136,競技者!$A$5:$I$1004,3,FALSE),VLOOKUP($K136,競技者!$A$5:$I$1004,4,FALSE)))</f>
        <v/>
      </c>
      <c r="N136" s="164" t="str">
        <f>IF(OR($B136="",$E136="",$H136="",$K136=""),"",SUM(VLOOKUP($B136,競技者!$A$5:$I$1004,9,FALSE),VLOOKUP($E136,競技者!$A$5:$I$1004,9,FALSE),VLOOKUP($H136,競技者!$A$5:$I$1004,9,FALSE),VLOOKUP($K136,競技者!$A$5:$I$1004,9,FALSE)))</f>
        <v/>
      </c>
      <c r="O136" s="137"/>
      <c r="P136" s="135"/>
      <c r="Q136" s="136" t="str">
        <f t="shared" si="10"/>
        <v/>
      </c>
      <c r="R136" s="137"/>
      <c r="S136" s="137" t="str">
        <f t="shared" si="11"/>
        <v/>
      </c>
      <c r="T136" s="137"/>
      <c r="U136" s="137" t="str">
        <f t="shared" si="12"/>
        <v/>
      </c>
      <c r="V136" s="138"/>
      <c r="W136" s="138"/>
      <c r="X136" s="267"/>
      <c r="Y136" s="148" t="str">
        <f t="shared" si="13"/>
        <v/>
      </c>
      <c r="Z136" s="160" t="str">
        <f t="shared" si="14"/>
        <v/>
      </c>
      <c r="AA136" s="137"/>
      <c r="AB136" s="242"/>
      <c r="AC136" s="153"/>
    </row>
    <row r="137" spans="1:29">
      <c r="A137" s="170">
        <v>132</v>
      </c>
      <c r="B137" s="196"/>
      <c r="C137" s="164" t="str">
        <f>IF($B137="","",VLOOKUP($B137,競技者!$A$5:$I$1004,2,FALSE))</f>
        <v/>
      </c>
      <c r="D137" s="164" t="str">
        <f>IF($B137="","",_xlfn.CONCAT(VLOOKUP($B137,競技者!$A$5:$I$1004,3,FALSE),VLOOKUP($B137,競技者!$A$5:$I$1004,4,FALSE)))</f>
        <v/>
      </c>
      <c r="E137" s="137"/>
      <c r="F137" s="164" t="str">
        <f>IF($E137="","",VLOOKUP($E137,競技者!$A$5:$I$1004,2,FALSE))</f>
        <v/>
      </c>
      <c r="G137" s="164" t="str">
        <f>IF($E137="","",_xlfn.CONCAT(VLOOKUP($E137,競技者!$A$5:$I$1004,3,FALSE),VLOOKUP($E137,競技者!$A$5:$I$1004,4,FALSE)))</f>
        <v/>
      </c>
      <c r="H137" s="137"/>
      <c r="I137" s="164" t="str">
        <f>IF($H137="","",VLOOKUP($H137,競技者!$A$5:$I$1004,2,FALSE))</f>
        <v/>
      </c>
      <c r="J137" s="164" t="str">
        <f>IF($H137="","",_xlfn.CONCAT(VLOOKUP($H137,競技者!$A$5:$I$1004,3,FALSE),VLOOKUP($H137,競技者!$A$5:$I$1004,4,FALSE)))</f>
        <v/>
      </c>
      <c r="K137" s="137"/>
      <c r="L137" s="164" t="str">
        <f>IF($K137="","",VLOOKUP($K137,競技者!$A$5:$I$1004,2,FALSE))</f>
        <v/>
      </c>
      <c r="M137" s="164" t="str">
        <f>IF($K137="","",_xlfn.CONCAT(VLOOKUP($K137,競技者!$A$5:$I$1004,3,FALSE),VLOOKUP($K137,競技者!$A$5:$I$1004,4,FALSE)))</f>
        <v/>
      </c>
      <c r="N137" s="164" t="str">
        <f>IF(OR($B137="",$E137="",$H137="",$K137=""),"",SUM(VLOOKUP($B137,競技者!$A$5:$I$1004,9,FALSE),VLOOKUP($E137,競技者!$A$5:$I$1004,9,FALSE),VLOOKUP($H137,競技者!$A$5:$I$1004,9,FALSE),VLOOKUP($K137,競技者!$A$5:$I$1004,9,FALSE)))</f>
        <v/>
      </c>
      <c r="O137" s="137"/>
      <c r="P137" s="135"/>
      <c r="Q137" s="136" t="str">
        <f t="shared" si="10"/>
        <v/>
      </c>
      <c r="R137" s="137"/>
      <c r="S137" s="137" t="str">
        <f t="shared" si="11"/>
        <v/>
      </c>
      <c r="T137" s="137"/>
      <c r="U137" s="137" t="str">
        <f t="shared" si="12"/>
        <v/>
      </c>
      <c r="V137" s="138"/>
      <c r="W137" s="138"/>
      <c r="X137" s="267"/>
      <c r="Y137" s="148" t="str">
        <f t="shared" si="13"/>
        <v/>
      </c>
      <c r="Z137" s="160" t="str">
        <f t="shared" si="14"/>
        <v/>
      </c>
      <c r="AA137" s="137"/>
      <c r="AB137" s="242"/>
      <c r="AC137" s="153"/>
    </row>
    <row r="138" spans="1:29">
      <c r="A138" s="170">
        <v>133</v>
      </c>
      <c r="B138" s="196"/>
      <c r="C138" s="164" t="str">
        <f>IF($B138="","",VLOOKUP($B138,競技者!$A$5:$I$1004,2,FALSE))</f>
        <v/>
      </c>
      <c r="D138" s="164" t="str">
        <f>IF($B138="","",_xlfn.CONCAT(VLOOKUP($B138,競技者!$A$5:$I$1004,3,FALSE),VLOOKUP($B138,競技者!$A$5:$I$1004,4,FALSE)))</f>
        <v/>
      </c>
      <c r="E138" s="137"/>
      <c r="F138" s="164" t="str">
        <f>IF($E138="","",VLOOKUP($E138,競技者!$A$5:$I$1004,2,FALSE))</f>
        <v/>
      </c>
      <c r="G138" s="164" t="str">
        <f>IF($E138="","",_xlfn.CONCAT(VLOOKUP($E138,競技者!$A$5:$I$1004,3,FALSE),VLOOKUP($E138,競技者!$A$5:$I$1004,4,FALSE)))</f>
        <v/>
      </c>
      <c r="H138" s="137"/>
      <c r="I138" s="164" t="str">
        <f>IF($H138="","",VLOOKUP($H138,競技者!$A$5:$I$1004,2,FALSE))</f>
        <v/>
      </c>
      <c r="J138" s="164" t="str">
        <f>IF($H138="","",_xlfn.CONCAT(VLOOKUP($H138,競技者!$A$5:$I$1004,3,FALSE),VLOOKUP($H138,競技者!$A$5:$I$1004,4,FALSE)))</f>
        <v/>
      </c>
      <c r="K138" s="137"/>
      <c r="L138" s="164" t="str">
        <f>IF($K138="","",VLOOKUP($K138,競技者!$A$5:$I$1004,2,FALSE))</f>
        <v/>
      </c>
      <c r="M138" s="164" t="str">
        <f>IF($K138="","",_xlfn.CONCAT(VLOOKUP($K138,競技者!$A$5:$I$1004,3,FALSE),VLOOKUP($K138,競技者!$A$5:$I$1004,4,FALSE)))</f>
        <v/>
      </c>
      <c r="N138" s="164" t="str">
        <f>IF(OR($B138="",$E138="",$H138="",$K138=""),"",SUM(VLOOKUP($B138,競技者!$A$5:$I$1004,9,FALSE),VLOOKUP($E138,競技者!$A$5:$I$1004,9,FALSE),VLOOKUP($H138,競技者!$A$5:$I$1004,9,FALSE),VLOOKUP($K138,競技者!$A$5:$I$1004,9,FALSE)))</f>
        <v/>
      </c>
      <c r="O138" s="137"/>
      <c r="P138" s="135"/>
      <c r="Q138" s="136" t="str">
        <f t="shared" si="10"/>
        <v/>
      </c>
      <c r="R138" s="137"/>
      <c r="S138" s="137" t="str">
        <f t="shared" si="11"/>
        <v/>
      </c>
      <c r="T138" s="137"/>
      <c r="U138" s="137" t="str">
        <f t="shared" si="12"/>
        <v/>
      </c>
      <c r="V138" s="138"/>
      <c r="W138" s="138"/>
      <c r="X138" s="267"/>
      <c r="Y138" s="148" t="str">
        <f t="shared" si="13"/>
        <v/>
      </c>
      <c r="Z138" s="160" t="str">
        <f t="shared" si="14"/>
        <v/>
      </c>
      <c r="AA138" s="137"/>
      <c r="AB138" s="242"/>
      <c r="AC138" s="153"/>
    </row>
    <row r="139" spans="1:29">
      <c r="A139" s="170">
        <v>134</v>
      </c>
      <c r="B139" s="196"/>
      <c r="C139" s="164" t="str">
        <f>IF($B139="","",VLOOKUP($B139,競技者!$A$5:$I$1004,2,FALSE))</f>
        <v/>
      </c>
      <c r="D139" s="164" t="str">
        <f>IF($B139="","",_xlfn.CONCAT(VLOOKUP($B139,競技者!$A$5:$I$1004,3,FALSE),VLOOKUP($B139,競技者!$A$5:$I$1004,4,FALSE)))</f>
        <v/>
      </c>
      <c r="E139" s="137"/>
      <c r="F139" s="164" t="str">
        <f>IF($E139="","",VLOOKUP($E139,競技者!$A$5:$I$1004,2,FALSE))</f>
        <v/>
      </c>
      <c r="G139" s="164" t="str">
        <f>IF($E139="","",_xlfn.CONCAT(VLOOKUP($E139,競技者!$A$5:$I$1004,3,FALSE),VLOOKUP($E139,競技者!$A$5:$I$1004,4,FALSE)))</f>
        <v/>
      </c>
      <c r="H139" s="137"/>
      <c r="I139" s="164" t="str">
        <f>IF($H139="","",VLOOKUP($H139,競技者!$A$5:$I$1004,2,FALSE))</f>
        <v/>
      </c>
      <c r="J139" s="164" t="str">
        <f>IF($H139="","",_xlfn.CONCAT(VLOOKUP($H139,競技者!$A$5:$I$1004,3,FALSE),VLOOKUP($H139,競技者!$A$5:$I$1004,4,FALSE)))</f>
        <v/>
      </c>
      <c r="K139" s="137"/>
      <c r="L139" s="164" t="str">
        <f>IF($K139="","",VLOOKUP($K139,競技者!$A$5:$I$1004,2,FALSE))</f>
        <v/>
      </c>
      <c r="M139" s="164" t="str">
        <f>IF($K139="","",_xlfn.CONCAT(VLOOKUP($K139,競技者!$A$5:$I$1004,3,FALSE),VLOOKUP($K139,競技者!$A$5:$I$1004,4,FALSE)))</f>
        <v/>
      </c>
      <c r="N139" s="164" t="str">
        <f>IF(OR($B139="",$E139="",$H139="",$K139=""),"",SUM(VLOOKUP($B139,競技者!$A$5:$I$1004,9,FALSE),VLOOKUP($E139,競技者!$A$5:$I$1004,9,FALSE),VLOOKUP($H139,競技者!$A$5:$I$1004,9,FALSE),VLOOKUP($K139,競技者!$A$5:$I$1004,9,FALSE)))</f>
        <v/>
      </c>
      <c r="O139" s="137"/>
      <c r="P139" s="135"/>
      <c r="Q139" s="136" t="str">
        <f t="shared" si="10"/>
        <v/>
      </c>
      <c r="R139" s="137"/>
      <c r="S139" s="137" t="str">
        <f t="shared" si="11"/>
        <v/>
      </c>
      <c r="T139" s="137"/>
      <c r="U139" s="137" t="str">
        <f t="shared" si="12"/>
        <v/>
      </c>
      <c r="V139" s="138"/>
      <c r="W139" s="138"/>
      <c r="X139" s="267"/>
      <c r="Y139" s="148" t="str">
        <f t="shared" si="13"/>
        <v/>
      </c>
      <c r="Z139" s="160" t="str">
        <f t="shared" si="14"/>
        <v/>
      </c>
      <c r="AA139" s="137"/>
      <c r="AB139" s="242"/>
      <c r="AC139" s="153"/>
    </row>
    <row r="140" spans="1:29">
      <c r="A140" s="170">
        <v>135</v>
      </c>
      <c r="B140" s="196"/>
      <c r="C140" s="164" t="str">
        <f>IF($B140="","",VLOOKUP($B140,競技者!$A$5:$I$1004,2,FALSE))</f>
        <v/>
      </c>
      <c r="D140" s="164" t="str">
        <f>IF($B140="","",_xlfn.CONCAT(VLOOKUP($B140,競技者!$A$5:$I$1004,3,FALSE),VLOOKUP($B140,競技者!$A$5:$I$1004,4,FALSE)))</f>
        <v/>
      </c>
      <c r="E140" s="137"/>
      <c r="F140" s="164" t="str">
        <f>IF($E140="","",VLOOKUP($E140,競技者!$A$5:$I$1004,2,FALSE))</f>
        <v/>
      </c>
      <c r="G140" s="164" t="str">
        <f>IF($E140="","",_xlfn.CONCAT(VLOOKUP($E140,競技者!$A$5:$I$1004,3,FALSE),VLOOKUP($E140,競技者!$A$5:$I$1004,4,FALSE)))</f>
        <v/>
      </c>
      <c r="H140" s="137"/>
      <c r="I140" s="164" t="str">
        <f>IF($H140="","",VLOOKUP($H140,競技者!$A$5:$I$1004,2,FALSE))</f>
        <v/>
      </c>
      <c r="J140" s="164" t="str">
        <f>IF($H140="","",_xlfn.CONCAT(VLOOKUP($H140,競技者!$A$5:$I$1004,3,FALSE),VLOOKUP($H140,競技者!$A$5:$I$1004,4,FALSE)))</f>
        <v/>
      </c>
      <c r="K140" s="137"/>
      <c r="L140" s="164" t="str">
        <f>IF($K140="","",VLOOKUP($K140,競技者!$A$5:$I$1004,2,FALSE))</f>
        <v/>
      </c>
      <c r="M140" s="164" t="str">
        <f>IF($K140="","",_xlfn.CONCAT(VLOOKUP($K140,競技者!$A$5:$I$1004,3,FALSE),VLOOKUP($K140,競技者!$A$5:$I$1004,4,FALSE)))</f>
        <v/>
      </c>
      <c r="N140" s="164" t="str">
        <f>IF(OR($B140="",$E140="",$H140="",$K140=""),"",SUM(VLOOKUP($B140,競技者!$A$5:$I$1004,9,FALSE),VLOOKUP($E140,競技者!$A$5:$I$1004,9,FALSE),VLOOKUP($H140,競技者!$A$5:$I$1004,9,FALSE),VLOOKUP($K140,競技者!$A$5:$I$1004,9,FALSE)))</f>
        <v/>
      </c>
      <c r="O140" s="137"/>
      <c r="P140" s="135"/>
      <c r="Q140" s="136" t="str">
        <f t="shared" si="10"/>
        <v/>
      </c>
      <c r="R140" s="137"/>
      <c r="S140" s="137" t="str">
        <f t="shared" si="11"/>
        <v/>
      </c>
      <c r="T140" s="137"/>
      <c r="U140" s="137" t="str">
        <f t="shared" si="12"/>
        <v/>
      </c>
      <c r="V140" s="138"/>
      <c r="W140" s="138"/>
      <c r="X140" s="267"/>
      <c r="Y140" s="148" t="str">
        <f t="shared" si="13"/>
        <v/>
      </c>
      <c r="Z140" s="160" t="str">
        <f t="shared" si="14"/>
        <v/>
      </c>
      <c r="AA140" s="137"/>
      <c r="AB140" s="242"/>
      <c r="AC140" s="153"/>
    </row>
    <row r="141" spans="1:29">
      <c r="A141" s="170">
        <v>136</v>
      </c>
      <c r="B141" s="196"/>
      <c r="C141" s="164" t="str">
        <f>IF($B141="","",VLOOKUP($B141,競技者!$A$5:$I$1004,2,FALSE))</f>
        <v/>
      </c>
      <c r="D141" s="164" t="str">
        <f>IF($B141="","",_xlfn.CONCAT(VLOOKUP($B141,競技者!$A$5:$I$1004,3,FALSE),VLOOKUP($B141,競技者!$A$5:$I$1004,4,FALSE)))</f>
        <v/>
      </c>
      <c r="E141" s="137"/>
      <c r="F141" s="164" t="str">
        <f>IF($E141="","",VLOOKUP($E141,競技者!$A$5:$I$1004,2,FALSE))</f>
        <v/>
      </c>
      <c r="G141" s="164" t="str">
        <f>IF($E141="","",_xlfn.CONCAT(VLOOKUP($E141,競技者!$A$5:$I$1004,3,FALSE),VLOOKUP($E141,競技者!$A$5:$I$1004,4,FALSE)))</f>
        <v/>
      </c>
      <c r="H141" s="137"/>
      <c r="I141" s="164" t="str">
        <f>IF($H141="","",VLOOKUP($H141,競技者!$A$5:$I$1004,2,FALSE))</f>
        <v/>
      </c>
      <c r="J141" s="164" t="str">
        <f>IF($H141="","",_xlfn.CONCAT(VLOOKUP($H141,競技者!$A$5:$I$1004,3,FALSE),VLOOKUP($H141,競技者!$A$5:$I$1004,4,FALSE)))</f>
        <v/>
      </c>
      <c r="K141" s="137"/>
      <c r="L141" s="164" t="str">
        <f>IF($K141="","",VLOOKUP($K141,競技者!$A$5:$I$1004,2,FALSE))</f>
        <v/>
      </c>
      <c r="M141" s="164" t="str">
        <f>IF($K141="","",_xlfn.CONCAT(VLOOKUP($K141,競技者!$A$5:$I$1004,3,FALSE),VLOOKUP($K141,競技者!$A$5:$I$1004,4,FALSE)))</f>
        <v/>
      </c>
      <c r="N141" s="164" t="str">
        <f>IF(OR($B141="",$E141="",$H141="",$K141=""),"",SUM(VLOOKUP($B141,競技者!$A$5:$I$1004,9,FALSE),VLOOKUP($E141,競技者!$A$5:$I$1004,9,FALSE),VLOOKUP($H141,競技者!$A$5:$I$1004,9,FALSE),VLOOKUP($K141,競技者!$A$5:$I$1004,9,FALSE)))</f>
        <v/>
      </c>
      <c r="O141" s="137"/>
      <c r="P141" s="135"/>
      <c r="Q141" s="136" t="str">
        <f t="shared" si="10"/>
        <v/>
      </c>
      <c r="R141" s="137"/>
      <c r="S141" s="137" t="str">
        <f t="shared" si="11"/>
        <v/>
      </c>
      <c r="T141" s="137"/>
      <c r="U141" s="137" t="str">
        <f t="shared" si="12"/>
        <v/>
      </c>
      <c r="V141" s="138"/>
      <c r="W141" s="138"/>
      <c r="X141" s="267"/>
      <c r="Y141" s="148" t="str">
        <f t="shared" si="13"/>
        <v/>
      </c>
      <c r="Z141" s="160" t="str">
        <f t="shared" si="14"/>
        <v/>
      </c>
      <c r="AA141" s="137"/>
      <c r="AB141" s="242"/>
      <c r="AC141" s="153"/>
    </row>
    <row r="142" spans="1:29">
      <c r="A142" s="170">
        <v>137</v>
      </c>
      <c r="B142" s="196"/>
      <c r="C142" s="164" t="str">
        <f>IF($B142="","",VLOOKUP($B142,競技者!$A$5:$I$1004,2,FALSE))</f>
        <v/>
      </c>
      <c r="D142" s="164" t="str">
        <f>IF($B142="","",_xlfn.CONCAT(VLOOKUP($B142,競技者!$A$5:$I$1004,3,FALSE),VLOOKUP($B142,競技者!$A$5:$I$1004,4,FALSE)))</f>
        <v/>
      </c>
      <c r="E142" s="137"/>
      <c r="F142" s="164" t="str">
        <f>IF($E142="","",VLOOKUP($E142,競技者!$A$5:$I$1004,2,FALSE))</f>
        <v/>
      </c>
      <c r="G142" s="164" t="str">
        <f>IF($E142="","",_xlfn.CONCAT(VLOOKUP($E142,競技者!$A$5:$I$1004,3,FALSE),VLOOKUP($E142,競技者!$A$5:$I$1004,4,FALSE)))</f>
        <v/>
      </c>
      <c r="H142" s="137"/>
      <c r="I142" s="164" t="str">
        <f>IF($H142="","",VLOOKUP($H142,競技者!$A$5:$I$1004,2,FALSE))</f>
        <v/>
      </c>
      <c r="J142" s="164" t="str">
        <f>IF($H142="","",_xlfn.CONCAT(VLOOKUP($H142,競技者!$A$5:$I$1004,3,FALSE),VLOOKUP($H142,競技者!$A$5:$I$1004,4,FALSE)))</f>
        <v/>
      </c>
      <c r="K142" s="137"/>
      <c r="L142" s="164" t="str">
        <f>IF($K142="","",VLOOKUP($K142,競技者!$A$5:$I$1004,2,FALSE))</f>
        <v/>
      </c>
      <c r="M142" s="164" t="str">
        <f>IF($K142="","",_xlfn.CONCAT(VLOOKUP($K142,競技者!$A$5:$I$1004,3,FALSE),VLOOKUP($K142,競技者!$A$5:$I$1004,4,FALSE)))</f>
        <v/>
      </c>
      <c r="N142" s="164" t="str">
        <f>IF(OR($B142="",$E142="",$H142="",$K142=""),"",SUM(VLOOKUP($B142,競技者!$A$5:$I$1004,9,FALSE),VLOOKUP($E142,競技者!$A$5:$I$1004,9,FALSE),VLOOKUP($H142,競技者!$A$5:$I$1004,9,FALSE),VLOOKUP($K142,競技者!$A$5:$I$1004,9,FALSE)))</f>
        <v/>
      </c>
      <c r="O142" s="137"/>
      <c r="P142" s="135"/>
      <c r="Q142" s="136" t="str">
        <f t="shared" si="10"/>
        <v/>
      </c>
      <c r="R142" s="137"/>
      <c r="S142" s="137" t="str">
        <f t="shared" si="11"/>
        <v/>
      </c>
      <c r="T142" s="137"/>
      <c r="U142" s="137" t="str">
        <f t="shared" si="12"/>
        <v/>
      </c>
      <c r="V142" s="138"/>
      <c r="W142" s="138"/>
      <c r="X142" s="267"/>
      <c r="Y142" s="148" t="str">
        <f t="shared" si="13"/>
        <v/>
      </c>
      <c r="Z142" s="160" t="str">
        <f t="shared" si="14"/>
        <v/>
      </c>
      <c r="AA142" s="137"/>
      <c r="AB142" s="242"/>
      <c r="AC142" s="153"/>
    </row>
    <row r="143" spans="1:29">
      <c r="A143" s="170">
        <v>138</v>
      </c>
      <c r="B143" s="196"/>
      <c r="C143" s="164" t="str">
        <f>IF($B143="","",VLOOKUP($B143,競技者!$A$5:$I$1004,2,FALSE))</f>
        <v/>
      </c>
      <c r="D143" s="164" t="str">
        <f>IF($B143="","",_xlfn.CONCAT(VLOOKUP($B143,競技者!$A$5:$I$1004,3,FALSE),VLOOKUP($B143,競技者!$A$5:$I$1004,4,FALSE)))</f>
        <v/>
      </c>
      <c r="E143" s="137"/>
      <c r="F143" s="164" t="str">
        <f>IF($E143="","",VLOOKUP($E143,競技者!$A$5:$I$1004,2,FALSE))</f>
        <v/>
      </c>
      <c r="G143" s="164" t="str">
        <f>IF($E143="","",_xlfn.CONCAT(VLOOKUP($E143,競技者!$A$5:$I$1004,3,FALSE),VLOOKUP($E143,競技者!$A$5:$I$1004,4,FALSE)))</f>
        <v/>
      </c>
      <c r="H143" s="137"/>
      <c r="I143" s="164" t="str">
        <f>IF($H143="","",VLOOKUP($H143,競技者!$A$5:$I$1004,2,FALSE))</f>
        <v/>
      </c>
      <c r="J143" s="164" t="str">
        <f>IF($H143="","",_xlfn.CONCAT(VLOOKUP($H143,競技者!$A$5:$I$1004,3,FALSE),VLOOKUP($H143,競技者!$A$5:$I$1004,4,FALSE)))</f>
        <v/>
      </c>
      <c r="K143" s="137"/>
      <c r="L143" s="164" t="str">
        <f>IF($K143="","",VLOOKUP($K143,競技者!$A$5:$I$1004,2,FALSE))</f>
        <v/>
      </c>
      <c r="M143" s="164" t="str">
        <f>IF($K143="","",_xlfn.CONCAT(VLOOKUP($K143,競技者!$A$5:$I$1004,3,FALSE),VLOOKUP($K143,競技者!$A$5:$I$1004,4,FALSE)))</f>
        <v/>
      </c>
      <c r="N143" s="164" t="str">
        <f>IF(OR($B143="",$E143="",$H143="",$K143=""),"",SUM(VLOOKUP($B143,競技者!$A$5:$I$1004,9,FALSE),VLOOKUP($E143,競技者!$A$5:$I$1004,9,FALSE),VLOOKUP($H143,競技者!$A$5:$I$1004,9,FALSE),VLOOKUP($K143,競技者!$A$5:$I$1004,9,FALSE)))</f>
        <v/>
      </c>
      <c r="O143" s="137"/>
      <c r="P143" s="135"/>
      <c r="Q143" s="136" t="str">
        <f t="shared" si="10"/>
        <v/>
      </c>
      <c r="R143" s="137"/>
      <c r="S143" s="137" t="str">
        <f t="shared" si="11"/>
        <v/>
      </c>
      <c r="T143" s="137"/>
      <c r="U143" s="137" t="str">
        <f t="shared" si="12"/>
        <v/>
      </c>
      <c r="V143" s="138"/>
      <c r="W143" s="138"/>
      <c r="X143" s="267"/>
      <c r="Y143" s="148" t="str">
        <f t="shared" si="13"/>
        <v/>
      </c>
      <c r="Z143" s="160" t="str">
        <f t="shared" si="14"/>
        <v/>
      </c>
      <c r="AA143" s="137"/>
      <c r="AB143" s="242"/>
      <c r="AC143" s="153"/>
    </row>
    <row r="144" spans="1:29">
      <c r="A144" s="170">
        <v>139</v>
      </c>
      <c r="B144" s="196"/>
      <c r="C144" s="164" t="str">
        <f>IF($B144="","",VLOOKUP($B144,競技者!$A$5:$I$1004,2,FALSE))</f>
        <v/>
      </c>
      <c r="D144" s="164" t="str">
        <f>IF($B144="","",_xlfn.CONCAT(VLOOKUP($B144,競技者!$A$5:$I$1004,3,FALSE),VLOOKUP($B144,競技者!$A$5:$I$1004,4,FALSE)))</f>
        <v/>
      </c>
      <c r="E144" s="137"/>
      <c r="F144" s="164" t="str">
        <f>IF($E144="","",VLOOKUP($E144,競技者!$A$5:$I$1004,2,FALSE))</f>
        <v/>
      </c>
      <c r="G144" s="164" t="str">
        <f>IF($E144="","",_xlfn.CONCAT(VLOOKUP($E144,競技者!$A$5:$I$1004,3,FALSE),VLOOKUP($E144,競技者!$A$5:$I$1004,4,FALSE)))</f>
        <v/>
      </c>
      <c r="H144" s="137"/>
      <c r="I144" s="164" t="str">
        <f>IF($H144="","",VLOOKUP($H144,競技者!$A$5:$I$1004,2,FALSE))</f>
        <v/>
      </c>
      <c r="J144" s="164" t="str">
        <f>IF($H144="","",_xlfn.CONCAT(VLOOKUP($H144,競技者!$A$5:$I$1004,3,FALSE),VLOOKUP($H144,競技者!$A$5:$I$1004,4,FALSE)))</f>
        <v/>
      </c>
      <c r="K144" s="137"/>
      <c r="L144" s="164" t="str">
        <f>IF($K144="","",VLOOKUP($K144,競技者!$A$5:$I$1004,2,FALSE))</f>
        <v/>
      </c>
      <c r="M144" s="164" t="str">
        <f>IF($K144="","",_xlfn.CONCAT(VLOOKUP($K144,競技者!$A$5:$I$1004,3,FALSE),VLOOKUP($K144,競技者!$A$5:$I$1004,4,FALSE)))</f>
        <v/>
      </c>
      <c r="N144" s="164" t="str">
        <f>IF(OR($B144="",$E144="",$H144="",$K144=""),"",SUM(VLOOKUP($B144,競技者!$A$5:$I$1004,9,FALSE),VLOOKUP($E144,競技者!$A$5:$I$1004,9,FALSE),VLOOKUP($H144,競技者!$A$5:$I$1004,9,FALSE),VLOOKUP($K144,競技者!$A$5:$I$1004,9,FALSE)))</f>
        <v/>
      </c>
      <c r="O144" s="137"/>
      <c r="P144" s="135"/>
      <c r="Q144" s="136" t="str">
        <f t="shared" si="10"/>
        <v/>
      </c>
      <c r="R144" s="137"/>
      <c r="S144" s="137" t="str">
        <f t="shared" si="11"/>
        <v/>
      </c>
      <c r="T144" s="137"/>
      <c r="U144" s="137" t="str">
        <f t="shared" si="12"/>
        <v/>
      </c>
      <c r="V144" s="138"/>
      <c r="W144" s="138"/>
      <c r="X144" s="267"/>
      <c r="Y144" s="148" t="str">
        <f t="shared" si="13"/>
        <v/>
      </c>
      <c r="Z144" s="160" t="str">
        <f t="shared" si="14"/>
        <v/>
      </c>
      <c r="AA144" s="137"/>
      <c r="AB144" s="242"/>
      <c r="AC144" s="153"/>
    </row>
    <row r="145" spans="1:29">
      <c r="A145" s="170">
        <v>140</v>
      </c>
      <c r="B145" s="196"/>
      <c r="C145" s="164" t="str">
        <f>IF($B145="","",VLOOKUP($B145,競技者!$A$5:$I$1004,2,FALSE))</f>
        <v/>
      </c>
      <c r="D145" s="164" t="str">
        <f>IF($B145="","",_xlfn.CONCAT(VLOOKUP($B145,競技者!$A$5:$I$1004,3,FALSE),VLOOKUP($B145,競技者!$A$5:$I$1004,4,FALSE)))</f>
        <v/>
      </c>
      <c r="E145" s="137"/>
      <c r="F145" s="164" t="str">
        <f>IF($E145="","",VLOOKUP($E145,競技者!$A$5:$I$1004,2,FALSE))</f>
        <v/>
      </c>
      <c r="G145" s="164" t="str">
        <f>IF($E145="","",_xlfn.CONCAT(VLOOKUP($E145,競技者!$A$5:$I$1004,3,FALSE),VLOOKUP($E145,競技者!$A$5:$I$1004,4,FALSE)))</f>
        <v/>
      </c>
      <c r="H145" s="137"/>
      <c r="I145" s="164" t="str">
        <f>IF($H145="","",VLOOKUP($H145,競技者!$A$5:$I$1004,2,FALSE))</f>
        <v/>
      </c>
      <c r="J145" s="164" t="str">
        <f>IF($H145="","",_xlfn.CONCAT(VLOOKUP($H145,競技者!$A$5:$I$1004,3,FALSE),VLOOKUP($H145,競技者!$A$5:$I$1004,4,FALSE)))</f>
        <v/>
      </c>
      <c r="K145" s="137"/>
      <c r="L145" s="164" t="str">
        <f>IF($K145="","",VLOOKUP($K145,競技者!$A$5:$I$1004,2,FALSE))</f>
        <v/>
      </c>
      <c r="M145" s="164" t="str">
        <f>IF($K145="","",_xlfn.CONCAT(VLOOKUP($K145,競技者!$A$5:$I$1004,3,FALSE),VLOOKUP($K145,競技者!$A$5:$I$1004,4,FALSE)))</f>
        <v/>
      </c>
      <c r="N145" s="164" t="str">
        <f>IF(OR($B145="",$E145="",$H145="",$K145=""),"",SUM(VLOOKUP($B145,競技者!$A$5:$I$1004,9,FALSE),VLOOKUP($E145,競技者!$A$5:$I$1004,9,FALSE),VLOOKUP($H145,競技者!$A$5:$I$1004,9,FALSE),VLOOKUP($K145,競技者!$A$5:$I$1004,9,FALSE)))</f>
        <v/>
      </c>
      <c r="O145" s="137"/>
      <c r="P145" s="135"/>
      <c r="Q145" s="136" t="str">
        <f t="shared" si="10"/>
        <v/>
      </c>
      <c r="R145" s="137"/>
      <c r="S145" s="137" t="str">
        <f t="shared" si="11"/>
        <v/>
      </c>
      <c r="T145" s="137"/>
      <c r="U145" s="137" t="str">
        <f t="shared" si="12"/>
        <v/>
      </c>
      <c r="V145" s="138"/>
      <c r="W145" s="138"/>
      <c r="X145" s="267"/>
      <c r="Y145" s="148" t="str">
        <f t="shared" si="13"/>
        <v/>
      </c>
      <c r="Z145" s="160" t="str">
        <f t="shared" si="14"/>
        <v/>
      </c>
      <c r="AA145" s="137"/>
      <c r="AB145" s="242"/>
      <c r="AC145" s="153"/>
    </row>
    <row r="146" spans="1:29">
      <c r="A146" s="170">
        <v>141</v>
      </c>
      <c r="B146" s="196"/>
      <c r="C146" s="164" t="str">
        <f>IF($B146="","",VLOOKUP($B146,競技者!$A$5:$I$1004,2,FALSE))</f>
        <v/>
      </c>
      <c r="D146" s="164" t="str">
        <f>IF($B146="","",_xlfn.CONCAT(VLOOKUP($B146,競技者!$A$5:$I$1004,3,FALSE),VLOOKUP($B146,競技者!$A$5:$I$1004,4,FALSE)))</f>
        <v/>
      </c>
      <c r="E146" s="137"/>
      <c r="F146" s="164" t="str">
        <f>IF($E146="","",VLOOKUP($E146,競技者!$A$5:$I$1004,2,FALSE))</f>
        <v/>
      </c>
      <c r="G146" s="164" t="str">
        <f>IF($E146="","",_xlfn.CONCAT(VLOOKUP($E146,競技者!$A$5:$I$1004,3,FALSE),VLOOKUP($E146,競技者!$A$5:$I$1004,4,FALSE)))</f>
        <v/>
      </c>
      <c r="H146" s="137"/>
      <c r="I146" s="164" t="str">
        <f>IF($H146="","",VLOOKUP($H146,競技者!$A$5:$I$1004,2,FALSE))</f>
        <v/>
      </c>
      <c r="J146" s="164" t="str">
        <f>IF($H146="","",_xlfn.CONCAT(VLOOKUP($H146,競技者!$A$5:$I$1004,3,FALSE),VLOOKUP($H146,競技者!$A$5:$I$1004,4,FALSE)))</f>
        <v/>
      </c>
      <c r="K146" s="137"/>
      <c r="L146" s="164" t="str">
        <f>IF($K146="","",VLOOKUP($K146,競技者!$A$5:$I$1004,2,FALSE))</f>
        <v/>
      </c>
      <c r="M146" s="164" t="str">
        <f>IF($K146="","",_xlfn.CONCAT(VLOOKUP($K146,競技者!$A$5:$I$1004,3,FALSE),VLOOKUP($K146,競技者!$A$5:$I$1004,4,FALSE)))</f>
        <v/>
      </c>
      <c r="N146" s="164" t="str">
        <f>IF(OR($B146="",$E146="",$H146="",$K146=""),"",SUM(VLOOKUP($B146,競技者!$A$5:$I$1004,9,FALSE),VLOOKUP($E146,競技者!$A$5:$I$1004,9,FALSE),VLOOKUP($H146,競技者!$A$5:$I$1004,9,FALSE),VLOOKUP($K146,競技者!$A$5:$I$1004,9,FALSE)))</f>
        <v/>
      </c>
      <c r="O146" s="137"/>
      <c r="P146" s="135"/>
      <c r="Q146" s="136" t="str">
        <f t="shared" si="10"/>
        <v/>
      </c>
      <c r="R146" s="137"/>
      <c r="S146" s="137" t="str">
        <f t="shared" si="11"/>
        <v/>
      </c>
      <c r="T146" s="137"/>
      <c r="U146" s="137" t="str">
        <f t="shared" si="12"/>
        <v/>
      </c>
      <c r="V146" s="138"/>
      <c r="W146" s="138"/>
      <c r="X146" s="267"/>
      <c r="Y146" s="148" t="str">
        <f t="shared" si="13"/>
        <v/>
      </c>
      <c r="Z146" s="160" t="str">
        <f t="shared" si="14"/>
        <v/>
      </c>
      <c r="AA146" s="137"/>
      <c r="AB146" s="242"/>
      <c r="AC146" s="153"/>
    </row>
    <row r="147" spans="1:29">
      <c r="A147" s="170">
        <v>142</v>
      </c>
      <c r="B147" s="196"/>
      <c r="C147" s="164" t="str">
        <f>IF($B147="","",VLOOKUP($B147,競技者!$A$5:$I$1004,2,FALSE))</f>
        <v/>
      </c>
      <c r="D147" s="164" t="str">
        <f>IF($B147="","",_xlfn.CONCAT(VLOOKUP($B147,競技者!$A$5:$I$1004,3,FALSE),VLOOKUP($B147,競技者!$A$5:$I$1004,4,FALSE)))</f>
        <v/>
      </c>
      <c r="E147" s="137"/>
      <c r="F147" s="164" t="str">
        <f>IF($E147="","",VLOOKUP($E147,競技者!$A$5:$I$1004,2,FALSE))</f>
        <v/>
      </c>
      <c r="G147" s="164" t="str">
        <f>IF($E147="","",_xlfn.CONCAT(VLOOKUP($E147,競技者!$A$5:$I$1004,3,FALSE),VLOOKUP($E147,競技者!$A$5:$I$1004,4,FALSE)))</f>
        <v/>
      </c>
      <c r="H147" s="137"/>
      <c r="I147" s="164" t="str">
        <f>IF($H147="","",VLOOKUP($H147,競技者!$A$5:$I$1004,2,FALSE))</f>
        <v/>
      </c>
      <c r="J147" s="164" t="str">
        <f>IF($H147="","",_xlfn.CONCAT(VLOOKUP($H147,競技者!$A$5:$I$1004,3,FALSE),VLOOKUP($H147,競技者!$A$5:$I$1004,4,FALSE)))</f>
        <v/>
      </c>
      <c r="K147" s="137"/>
      <c r="L147" s="164" t="str">
        <f>IF($K147="","",VLOOKUP($K147,競技者!$A$5:$I$1004,2,FALSE))</f>
        <v/>
      </c>
      <c r="M147" s="164" t="str">
        <f>IF($K147="","",_xlfn.CONCAT(VLOOKUP($K147,競技者!$A$5:$I$1004,3,FALSE),VLOOKUP($K147,競技者!$A$5:$I$1004,4,FALSE)))</f>
        <v/>
      </c>
      <c r="N147" s="164" t="str">
        <f>IF(OR($B147="",$E147="",$H147="",$K147=""),"",SUM(VLOOKUP($B147,競技者!$A$5:$I$1004,9,FALSE),VLOOKUP($E147,競技者!$A$5:$I$1004,9,FALSE),VLOOKUP($H147,競技者!$A$5:$I$1004,9,FALSE),VLOOKUP($K147,競技者!$A$5:$I$1004,9,FALSE)))</f>
        <v/>
      </c>
      <c r="O147" s="137"/>
      <c r="P147" s="135"/>
      <c r="Q147" s="136" t="str">
        <f t="shared" si="10"/>
        <v/>
      </c>
      <c r="R147" s="137"/>
      <c r="S147" s="137" t="str">
        <f t="shared" si="11"/>
        <v/>
      </c>
      <c r="T147" s="137"/>
      <c r="U147" s="137" t="str">
        <f t="shared" si="12"/>
        <v/>
      </c>
      <c r="V147" s="138"/>
      <c r="W147" s="138"/>
      <c r="X147" s="267"/>
      <c r="Y147" s="148" t="str">
        <f t="shared" si="13"/>
        <v/>
      </c>
      <c r="Z147" s="160" t="str">
        <f t="shared" si="14"/>
        <v/>
      </c>
      <c r="AA147" s="137"/>
      <c r="AB147" s="242"/>
      <c r="AC147" s="153"/>
    </row>
    <row r="148" spans="1:29">
      <c r="A148" s="170">
        <v>143</v>
      </c>
      <c r="B148" s="196"/>
      <c r="C148" s="164" t="str">
        <f>IF($B148="","",VLOOKUP($B148,競技者!$A$5:$I$1004,2,FALSE))</f>
        <v/>
      </c>
      <c r="D148" s="164" t="str">
        <f>IF($B148="","",_xlfn.CONCAT(VLOOKUP($B148,競技者!$A$5:$I$1004,3,FALSE),VLOOKUP($B148,競技者!$A$5:$I$1004,4,FALSE)))</f>
        <v/>
      </c>
      <c r="E148" s="137"/>
      <c r="F148" s="164" t="str">
        <f>IF($E148="","",VLOOKUP($E148,競技者!$A$5:$I$1004,2,FALSE))</f>
        <v/>
      </c>
      <c r="G148" s="164" t="str">
        <f>IF($E148="","",_xlfn.CONCAT(VLOOKUP($E148,競技者!$A$5:$I$1004,3,FALSE),VLOOKUP($E148,競技者!$A$5:$I$1004,4,FALSE)))</f>
        <v/>
      </c>
      <c r="H148" s="137"/>
      <c r="I148" s="164" t="str">
        <f>IF($H148="","",VLOOKUP($H148,競技者!$A$5:$I$1004,2,FALSE))</f>
        <v/>
      </c>
      <c r="J148" s="164" t="str">
        <f>IF($H148="","",_xlfn.CONCAT(VLOOKUP($H148,競技者!$A$5:$I$1004,3,FALSE),VLOOKUP($H148,競技者!$A$5:$I$1004,4,FALSE)))</f>
        <v/>
      </c>
      <c r="K148" s="137"/>
      <c r="L148" s="164" t="str">
        <f>IF($K148="","",VLOOKUP($K148,競技者!$A$5:$I$1004,2,FALSE))</f>
        <v/>
      </c>
      <c r="M148" s="164" t="str">
        <f>IF($K148="","",_xlfn.CONCAT(VLOOKUP($K148,競技者!$A$5:$I$1004,3,FALSE),VLOOKUP($K148,競技者!$A$5:$I$1004,4,FALSE)))</f>
        <v/>
      </c>
      <c r="N148" s="164" t="str">
        <f>IF(OR($B148="",$E148="",$H148="",$K148=""),"",SUM(VLOOKUP($B148,競技者!$A$5:$I$1004,9,FALSE),VLOOKUP($E148,競技者!$A$5:$I$1004,9,FALSE),VLOOKUP($H148,競技者!$A$5:$I$1004,9,FALSE),VLOOKUP($K148,競技者!$A$5:$I$1004,9,FALSE)))</f>
        <v/>
      </c>
      <c r="O148" s="137"/>
      <c r="P148" s="135"/>
      <c r="Q148" s="136" t="str">
        <f t="shared" si="10"/>
        <v/>
      </c>
      <c r="R148" s="137"/>
      <c r="S148" s="137" t="str">
        <f t="shared" si="11"/>
        <v/>
      </c>
      <c r="T148" s="137"/>
      <c r="U148" s="137" t="str">
        <f t="shared" si="12"/>
        <v/>
      </c>
      <c r="V148" s="138"/>
      <c r="W148" s="138"/>
      <c r="X148" s="267"/>
      <c r="Y148" s="148" t="str">
        <f t="shared" si="13"/>
        <v/>
      </c>
      <c r="Z148" s="160" t="str">
        <f t="shared" si="14"/>
        <v/>
      </c>
      <c r="AA148" s="137"/>
      <c r="AB148" s="242"/>
      <c r="AC148" s="153"/>
    </row>
    <row r="149" spans="1:29">
      <c r="A149" s="170">
        <v>144</v>
      </c>
      <c r="B149" s="196"/>
      <c r="C149" s="164" t="str">
        <f>IF($B149="","",VLOOKUP($B149,競技者!$A$5:$I$1004,2,FALSE))</f>
        <v/>
      </c>
      <c r="D149" s="164" t="str">
        <f>IF($B149="","",_xlfn.CONCAT(VLOOKUP($B149,競技者!$A$5:$I$1004,3,FALSE),VLOOKUP($B149,競技者!$A$5:$I$1004,4,FALSE)))</f>
        <v/>
      </c>
      <c r="E149" s="137"/>
      <c r="F149" s="164" t="str">
        <f>IF($E149="","",VLOOKUP($E149,競技者!$A$5:$I$1004,2,FALSE))</f>
        <v/>
      </c>
      <c r="G149" s="164" t="str">
        <f>IF($E149="","",_xlfn.CONCAT(VLOOKUP($E149,競技者!$A$5:$I$1004,3,FALSE),VLOOKUP($E149,競技者!$A$5:$I$1004,4,FALSE)))</f>
        <v/>
      </c>
      <c r="H149" s="137"/>
      <c r="I149" s="164" t="str">
        <f>IF($H149="","",VLOOKUP($H149,競技者!$A$5:$I$1004,2,FALSE))</f>
        <v/>
      </c>
      <c r="J149" s="164" t="str">
        <f>IF($H149="","",_xlfn.CONCAT(VLOOKUP($H149,競技者!$A$5:$I$1004,3,FALSE),VLOOKUP($H149,競技者!$A$5:$I$1004,4,FALSE)))</f>
        <v/>
      </c>
      <c r="K149" s="137"/>
      <c r="L149" s="164" t="str">
        <f>IF($K149="","",VLOOKUP($K149,競技者!$A$5:$I$1004,2,FALSE))</f>
        <v/>
      </c>
      <c r="M149" s="164" t="str">
        <f>IF($K149="","",_xlfn.CONCAT(VLOOKUP($K149,競技者!$A$5:$I$1004,3,FALSE),VLOOKUP($K149,競技者!$A$5:$I$1004,4,FALSE)))</f>
        <v/>
      </c>
      <c r="N149" s="164" t="str">
        <f>IF(OR($B149="",$E149="",$H149="",$K149=""),"",SUM(VLOOKUP($B149,競技者!$A$5:$I$1004,9,FALSE),VLOOKUP($E149,競技者!$A$5:$I$1004,9,FALSE),VLOOKUP($H149,競技者!$A$5:$I$1004,9,FALSE),VLOOKUP($K149,競技者!$A$5:$I$1004,9,FALSE)))</f>
        <v/>
      </c>
      <c r="O149" s="137"/>
      <c r="P149" s="135"/>
      <c r="Q149" s="136" t="str">
        <f t="shared" si="10"/>
        <v/>
      </c>
      <c r="R149" s="137"/>
      <c r="S149" s="137" t="str">
        <f t="shared" si="11"/>
        <v/>
      </c>
      <c r="T149" s="137"/>
      <c r="U149" s="137" t="str">
        <f t="shared" si="12"/>
        <v/>
      </c>
      <c r="V149" s="138"/>
      <c r="W149" s="138"/>
      <c r="X149" s="267"/>
      <c r="Y149" s="148" t="str">
        <f t="shared" si="13"/>
        <v/>
      </c>
      <c r="Z149" s="160" t="str">
        <f t="shared" si="14"/>
        <v/>
      </c>
      <c r="AA149" s="137"/>
      <c r="AB149" s="242"/>
      <c r="AC149" s="153"/>
    </row>
    <row r="150" spans="1:29">
      <c r="A150" s="170">
        <v>145</v>
      </c>
      <c r="B150" s="196"/>
      <c r="C150" s="164" t="str">
        <f>IF($B150="","",VLOOKUP($B150,競技者!$A$5:$I$1004,2,FALSE))</f>
        <v/>
      </c>
      <c r="D150" s="164" t="str">
        <f>IF($B150="","",_xlfn.CONCAT(VLOOKUP($B150,競技者!$A$5:$I$1004,3,FALSE),VLOOKUP($B150,競技者!$A$5:$I$1004,4,FALSE)))</f>
        <v/>
      </c>
      <c r="E150" s="137"/>
      <c r="F150" s="164" t="str">
        <f>IF($E150="","",VLOOKUP($E150,競技者!$A$5:$I$1004,2,FALSE))</f>
        <v/>
      </c>
      <c r="G150" s="164" t="str">
        <f>IF($E150="","",_xlfn.CONCAT(VLOOKUP($E150,競技者!$A$5:$I$1004,3,FALSE),VLOOKUP($E150,競技者!$A$5:$I$1004,4,FALSE)))</f>
        <v/>
      </c>
      <c r="H150" s="137"/>
      <c r="I150" s="164" t="str">
        <f>IF($H150="","",VLOOKUP($H150,競技者!$A$5:$I$1004,2,FALSE))</f>
        <v/>
      </c>
      <c r="J150" s="164" t="str">
        <f>IF($H150="","",_xlfn.CONCAT(VLOOKUP($H150,競技者!$A$5:$I$1004,3,FALSE),VLOOKUP($H150,競技者!$A$5:$I$1004,4,FALSE)))</f>
        <v/>
      </c>
      <c r="K150" s="137"/>
      <c r="L150" s="164" t="str">
        <f>IF($K150="","",VLOOKUP($K150,競技者!$A$5:$I$1004,2,FALSE))</f>
        <v/>
      </c>
      <c r="M150" s="164" t="str">
        <f>IF($K150="","",_xlfn.CONCAT(VLOOKUP($K150,競技者!$A$5:$I$1004,3,FALSE),VLOOKUP($K150,競技者!$A$5:$I$1004,4,FALSE)))</f>
        <v/>
      </c>
      <c r="N150" s="164" t="str">
        <f>IF(OR($B150="",$E150="",$H150="",$K150=""),"",SUM(VLOOKUP($B150,競技者!$A$5:$I$1004,9,FALSE),VLOOKUP($E150,競技者!$A$5:$I$1004,9,FALSE),VLOOKUP($H150,競技者!$A$5:$I$1004,9,FALSE),VLOOKUP($K150,競技者!$A$5:$I$1004,9,FALSE)))</f>
        <v/>
      </c>
      <c r="O150" s="137"/>
      <c r="P150" s="135"/>
      <c r="Q150" s="136" t="str">
        <f t="shared" si="10"/>
        <v/>
      </c>
      <c r="R150" s="137"/>
      <c r="S150" s="137" t="str">
        <f t="shared" si="11"/>
        <v/>
      </c>
      <c r="T150" s="137"/>
      <c r="U150" s="137" t="str">
        <f t="shared" si="12"/>
        <v/>
      </c>
      <c r="V150" s="138"/>
      <c r="W150" s="138"/>
      <c r="X150" s="267"/>
      <c r="Y150" s="148" t="str">
        <f t="shared" si="13"/>
        <v/>
      </c>
      <c r="Z150" s="160" t="str">
        <f t="shared" si="14"/>
        <v/>
      </c>
      <c r="AA150" s="137"/>
      <c r="AB150" s="242"/>
      <c r="AC150" s="153"/>
    </row>
    <row r="151" spans="1:29">
      <c r="A151" s="170">
        <v>146</v>
      </c>
      <c r="B151" s="196"/>
      <c r="C151" s="164" t="str">
        <f>IF($B151="","",VLOOKUP($B151,競技者!$A$5:$I$1004,2,FALSE))</f>
        <v/>
      </c>
      <c r="D151" s="164" t="str">
        <f>IF($B151="","",_xlfn.CONCAT(VLOOKUP($B151,競技者!$A$5:$I$1004,3,FALSE),VLOOKUP($B151,競技者!$A$5:$I$1004,4,FALSE)))</f>
        <v/>
      </c>
      <c r="E151" s="137"/>
      <c r="F151" s="164" t="str">
        <f>IF($E151="","",VLOOKUP($E151,競技者!$A$5:$I$1004,2,FALSE))</f>
        <v/>
      </c>
      <c r="G151" s="164" t="str">
        <f>IF($E151="","",_xlfn.CONCAT(VLOOKUP($E151,競技者!$A$5:$I$1004,3,FALSE),VLOOKUP($E151,競技者!$A$5:$I$1004,4,FALSE)))</f>
        <v/>
      </c>
      <c r="H151" s="137"/>
      <c r="I151" s="164" t="str">
        <f>IF($H151="","",VLOOKUP($H151,競技者!$A$5:$I$1004,2,FALSE))</f>
        <v/>
      </c>
      <c r="J151" s="164" t="str">
        <f>IF($H151="","",_xlfn.CONCAT(VLOOKUP($H151,競技者!$A$5:$I$1004,3,FALSE),VLOOKUP($H151,競技者!$A$5:$I$1004,4,FALSE)))</f>
        <v/>
      </c>
      <c r="K151" s="137"/>
      <c r="L151" s="164" t="str">
        <f>IF($K151="","",VLOOKUP($K151,競技者!$A$5:$I$1004,2,FALSE))</f>
        <v/>
      </c>
      <c r="M151" s="164" t="str">
        <f>IF($K151="","",_xlfn.CONCAT(VLOOKUP($K151,競技者!$A$5:$I$1004,3,FALSE),VLOOKUP($K151,競技者!$A$5:$I$1004,4,FALSE)))</f>
        <v/>
      </c>
      <c r="N151" s="164" t="str">
        <f>IF(OR($B151="",$E151="",$H151="",$K151=""),"",SUM(VLOOKUP($B151,競技者!$A$5:$I$1004,9,FALSE),VLOOKUP($E151,競技者!$A$5:$I$1004,9,FALSE),VLOOKUP($H151,競技者!$A$5:$I$1004,9,FALSE),VLOOKUP($K151,競技者!$A$5:$I$1004,9,FALSE)))</f>
        <v/>
      </c>
      <c r="O151" s="137"/>
      <c r="P151" s="135"/>
      <c r="Q151" s="136" t="str">
        <f t="shared" si="10"/>
        <v/>
      </c>
      <c r="R151" s="137"/>
      <c r="S151" s="137" t="str">
        <f t="shared" si="11"/>
        <v/>
      </c>
      <c r="T151" s="137"/>
      <c r="U151" s="137" t="str">
        <f t="shared" si="12"/>
        <v/>
      </c>
      <c r="V151" s="138"/>
      <c r="W151" s="138"/>
      <c r="X151" s="267"/>
      <c r="Y151" s="148" t="str">
        <f t="shared" si="13"/>
        <v/>
      </c>
      <c r="Z151" s="160" t="str">
        <f t="shared" si="14"/>
        <v/>
      </c>
      <c r="AA151" s="137"/>
      <c r="AB151" s="242"/>
      <c r="AC151" s="153"/>
    </row>
    <row r="152" spans="1:29">
      <c r="A152" s="170">
        <v>147</v>
      </c>
      <c r="B152" s="196"/>
      <c r="C152" s="164" t="str">
        <f>IF($B152="","",VLOOKUP($B152,競技者!$A$5:$I$1004,2,FALSE))</f>
        <v/>
      </c>
      <c r="D152" s="164" t="str">
        <f>IF($B152="","",_xlfn.CONCAT(VLOOKUP($B152,競技者!$A$5:$I$1004,3,FALSE),VLOOKUP($B152,競技者!$A$5:$I$1004,4,FALSE)))</f>
        <v/>
      </c>
      <c r="E152" s="137"/>
      <c r="F152" s="164" t="str">
        <f>IF($E152="","",VLOOKUP($E152,競技者!$A$5:$I$1004,2,FALSE))</f>
        <v/>
      </c>
      <c r="G152" s="164" t="str">
        <f>IF($E152="","",_xlfn.CONCAT(VLOOKUP($E152,競技者!$A$5:$I$1004,3,FALSE),VLOOKUP($E152,競技者!$A$5:$I$1004,4,FALSE)))</f>
        <v/>
      </c>
      <c r="H152" s="137"/>
      <c r="I152" s="164" t="str">
        <f>IF($H152="","",VLOOKUP($H152,競技者!$A$5:$I$1004,2,FALSE))</f>
        <v/>
      </c>
      <c r="J152" s="164" t="str">
        <f>IF($H152="","",_xlfn.CONCAT(VLOOKUP($H152,競技者!$A$5:$I$1004,3,FALSE),VLOOKUP($H152,競技者!$A$5:$I$1004,4,FALSE)))</f>
        <v/>
      </c>
      <c r="K152" s="137"/>
      <c r="L152" s="164" t="str">
        <f>IF($K152="","",VLOOKUP($K152,競技者!$A$5:$I$1004,2,FALSE))</f>
        <v/>
      </c>
      <c r="M152" s="164" t="str">
        <f>IF($K152="","",_xlfn.CONCAT(VLOOKUP($K152,競技者!$A$5:$I$1004,3,FALSE),VLOOKUP($K152,競技者!$A$5:$I$1004,4,FALSE)))</f>
        <v/>
      </c>
      <c r="N152" s="164" t="str">
        <f>IF(OR($B152="",$E152="",$H152="",$K152=""),"",SUM(VLOOKUP($B152,競技者!$A$5:$I$1004,9,FALSE),VLOOKUP($E152,競技者!$A$5:$I$1004,9,FALSE),VLOOKUP($H152,競技者!$A$5:$I$1004,9,FALSE),VLOOKUP($K152,競技者!$A$5:$I$1004,9,FALSE)))</f>
        <v/>
      </c>
      <c r="O152" s="137"/>
      <c r="P152" s="135"/>
      <c r="Q152" s="136" t="str">
        <f t="shared" si="10"/>
        <v/>
      </c>
      <c r="R152" s="137"/>
      <c r="S152" s="137" t="str">
        <f t="shared" si="11"/>
        <v/>
      </c>
      <c r="T152" s="137"/>
      <c r="U152" s="137" t="str">
        <f t="shared" si="12"/>
        <v/>
      </c>
      <c r="V152" s="138"/>
      <c r="W152" s="138"/>
      <c r="X152" s="267"/>
      <c r="Y152" s="148" t="str">
        <f t="shared" si="13"/>
        <v/>
      </c>
      <c r="Z152" s="160" t="str">
        <f t="shared" si="14"/>
        <v/>
      </c>
      <c r="AA152" s="137"/>
      <c r="AB152" s="242"/>
      <c r="AC152" s="153"/>
    </row>
    <row r="153" spans="1:29">
      <c r="A153" s="170">
        <v>148</v>
      </c>
      <c r="B153" s="196"/>
      <c r="C153" s="164" t="str">
        <f>IF($B153="","",VLOOKUP($B153,競技者!$A$5:$I$1004,2,FALSE))</f>
        <v/>
      </c>
      <c r="D153" s="164" t="str">
        <f>IF($B153="","",_xlfn.CONCAT(VLOOKUP($B153,競技者!$A$5:$I$1004,3,FALSE),VLOOKUP($B153,競技者!$A$5:$I$1004,4,FALSE)))</f>
        <v/>
      </c>
      <c r="E153" s="137"/>
      <c r="F153" s="164" t="str">
        <f>IF($E153="","",VLOOKUP($E153,競技者!$A$5:$I$1004,2,FALSE))</f>
        <v/>
      </c>
      <c r="G153" s="164" t="str">
        <f>IF($E153="","",_xlfn.CONCAT(VLOOKUP($E153,競技者!$A$5:$I$1004,3,FALSE),VLOOKUP($E153,競技者!$A$5:$I$1004,4,FALSE)))</f>
        <v/>
      </c>
      <c r="H153" s="137"/>
      <c r="I153" s="164" t="str">
        <f>IF($H153="","",VLOOKUP($H153,競技者!$A$5:$I$1004,2,FALSE))</f>
        <v/>
      </c>
      <c r="J153" s="164" t="str">
        <f>IF($H153="","",_xlfn.CONCAT(VLOOKUP($H153,競技者!$A$5:$I$1004,3,FALSE),VLOOKUP($H153,競技者!$A$5:$I$1004,4,FALSE)))</f>
        <v/>
      </c>
      <c r="K153" s="137"/>
      <c r="L153" s="164" t="str">
        <f>IF($K153="","",VLOOKUP($K153,競技者!$A$5:$I$1004,2,FALSE))</f>
        <v/>
      </c>
      <c r="M153" s="164" t="str">
        <f>IF($K153="","",_xlfn.CONCAT(VLOOKUP($K153,競技者!$A$5:$I$1004,3,FALSE),VLOOKUP($K153,競技者!$A$5:$I$1004,4,FALSE)))</f>
        <v/>
      </c>
      <c r="N153" s="164" t="str">
        <f>IF(OR($B153="",$E153="",$H153="",$K153=""),"",SUM(VLOOKUP($B153,競技者!$A$5:$I$1004,9,FALSE),VLOOKUP($E153,競技者!$A$5:$I$1004,9,FALSE),VLOOKUP($H153,競技者!$A$5:$I$1004,9,FALSE),VLOOKUP($K153,競技者!$A$5:$I$1004,9,FALSE)))</f>
        <v/>
      </c>
      <c r="O153" s="137"/>
      <c r="P153" s="135"/>
      <c r="Q153" s="136" t="str">
        <f t="shared" si="10"/>
        <v/>
      </c>
      <c r="R153" s="137"/>
      <c r="S153" s="137" t="str">
        <f t="shared" si="11"/>
        <v/>
      </c>
      <c r="T153" s="137"/>
      <c r="U153" s="137" t="str">
        <f t="shared" si="12"/>
        <v/>
      </c>
      <c r="V153" s="138"/>
      <c r="W153" s="138"/>
      <c r="X153" s="267"/>
      <c r="Y153" s="148" t="str">
        <f t="shared" si="13"/>
        <v/>
      </c>
      <c r="Z153" s="160" t="str">
        <f t="shared" si="14"/>
        <v/>
      </c>
      <c r="AA153" s="137"/>
      <c r="AB153" s="242"/>
      <c r="AC153" s="153"/>
    </row>
    <row r="154" spans="1:29">
      <c r="A154" s="170">
        <v>149</v>
      </c>
      <c r="B154" s="196"/>
      <c r="C154" s="164" t="str">
        <f>IF($B154="","",VLOOKUP($B154,競技者!$A$5:$I$1004,2,FALSE))</f>
        <v/>
      </c>
      <c r="D154" s="164" t="str">
        <f>IF($B154="","",_xlfn.CONCAT(VLOOKUP($B154,競技者!$A$5:$I$1004,3,FALSE),VLOOKUP($B154,競技者!$A$5:$I$1004,4,FALSE)))</f>
        <v/>
      </c>
      <c r="E154" s="137"/>
      <c r="F154" s="164" t="str">
        <f>IF($E154="","",VLOOKUP($E154,競技者!$A$5:$I$1004,2,FALSE))</f>
        <v/>
      </c>
      <c r="G154" s="164" t="str">
        <f>IF($E154="","",_xlfn.CONCAT(VLOOKUP($E154,競技者!$A$5:$I$1004,3,FALSE),VLOOKUP($E154,競技者!$A$5:$I$1004,4,FALSE)))</f>
        <v/>
      </c>
      <c r="H154" s="137"/>
      <c r="I154" s="164" t="str">
        <f>IF($H154="","",VLOOKUP($H154,競技者!$A$5:$I$1004,2,FALSE))</f>
        <v/>
      </c>
      <c r="J154" s="164" t="str">
        <f>IF($H154="","",_xlfn.CONCAT(VLOOKUP($H154,競技者!$A$5:$I$1004,3,FALSE),VLOOKUP($H154,競技者!$A$5:$I$1004,4,FALSE)))</f>
        <v/>
      </c>
      <c r="K154" s="137"/>
      <c r="L154" s="164" t="str">
        <f>IF($K154="","",VLOOKUP($K154,競技者!$A$5:$I$1004,2,FALSE))</f>
        <v/>
      </c>
      <c r="M154" s="164" t="str">
        <f>IF($K154="","",_xlfn.CONCAT(VLOOKUP($K154,競技者!$A$5:$I$1004,3,FALSE),VLOOKUP($K154,競技者!$A$5:$I$1004,4,FALSE)))</f>
        <v/>
      </c>
      <c r="N154" s="164" t="str">
        <f>IF(OR($B154="",$E154="",$H154="",$K154=""),"",SUM(VLOOKUP($B154,競技者!$A$5:$I$1004,9,FALSE),VLOOKUP($E154,競技者!$A$5:$I$1004,9,FALSE),VLOOKUP($H154,競技者!$A$5:$I$1004,9,FALSE),VLOOKUP($K154,競技者!$A$5:$I$1004,9,FALSE)))</f>
        <v/>
      </c>
      <c r="O154" s="137"/>
      <c r="P154" s="135"/>
      <c r="Q154" s="136" t="str">
        <f t="shared" si="10"/>
        <v/>
      </c>
      <c r="R154" s="137"/>
      <c r="S154" s="137" t="str">
        <f t="shared" si="11"/>
        <v/>
      </c>
      <c r="T154" s="137"/>
      <c r="U154" s="137" t="str">
        <f t="shared" si="12"/>
        <v/>
      </c>
      <c r="V154" s="138"/>
      <c r="W154" s="138"/>
      <c r="X154" s="267"/>
      <c r="Y154" s="148" t="str">
        <f t="shared" si="13"/>
        <v/>
      </c>
      <c r="Z154" s="160" t="str">
        <f t="shared" si="14"/>
        <v/>
      </c>
      <c r="AA154" s="137"/>
      <c r="AB154" s="242"/>
      <c r="AC154" s="153"/>
    </row>
    <row r="155" spans="1:29">
      <c r="A155" s="170">
        <v>150</v>
      </c>
      <c r="B155" s="196"/>
      <c r="C155" s="164" t="str">
        <f>IF($B155="","",VLOOKUP($B155,競技者!$A$5:$I$1004,2,FALSE))</f>
        <v/>
      </c>
      <c r="D155" s="164" t="str">
        <f>IF($B155="","",_xlfn.CONCAT(VLOOKUP($B155,競技者!$A$5:$I$1004,3,FALSE),VLOOKUP($B155,競技者!$A$5:$I$1004,4,FALSE)))</f>
        <v/>
      </c>
      <c r="E155" s="137"/>
      <c r="F155" s="164" t="str">
        <f>IF($E155="","",VLOOKUP($E155,競技者!$A$5:$I$1004,2,FALSE))</f>
        <v/>
      </c>
      <c r="G155" s="164" t="str">
        <f>IF($E155="","",_xlfn.CONCAT(VLOOKUP($E155,競技者!$A$5:$I$1004,3,FALSE),VLOOKUP($E155,競技者!$A$5:$I$1004,4,FALSE)))</f>
        <v/>
      </c>
      <c r="H155" s="137"/>
      <c r="I155" s="164" t="str">
        <f>IF($H155="","",VLOOKUP($H155,競技者!$A$5:$I$1004,2,FALSE))</f>
        <v/>
      </c>
      <c r="J155" s="164" t="str">
        <f>IF($H155="","",_xlfn.CONCAT(VLOOKUP($H155,競技者!$A$5:$I$1004,3,FALSE),VLOOKUP($H155,競技者!$A$5:$I$1004,4,FALSE)))</f>
        <v/>
      </c>
      <c r="K155" s="137"/>
      <c r="L155" s="164" t="str">
        <f>IF($K155="","",VLOOKUP($K155,競技者!$A$5:$I$1004,2,FALSE))</f>
        <v/>
      </c>
      <c r="M155" s="164" t="str">
        <f>IF($K155="","",_xlfn.CONCAT(VLOOKUP($K155,競技者!$A$5:$I$1004,3,FALSE),VLOOKUP($K155,競技者!$A$5:$I$1004,4,FALSE)))</f>
        <v/>
      </c>
      <c r="N155" s="164" t="str">
        <f>IF(OR($B155="",$E155="",$H155="",$K155=""),"",SUM(VLOOKUP($B155,競技者!$A$5:$I$1004,9,FALSE),VLOOKUP($E155,競技者!$A$5:$I$1004,9,FALSE),VLOOKUP($H155,競技者!$A$5:$I$1004,9,FALSE),VLOOKUP($K155,競技者!$A$5:$I$1004,9,FALSE)))</f>
        <v/>
      </c>
      <c r="O155" s="137"/>
      <c r="P155" s="135"/>
      <c r="Q155" s="136" t="str">
        <f t="shared" si="10"/>
        <v/>
      </c>
      <c r="R155" s="137"/>
      <c r="S155" s="137" t="str">
        <f t="shared" si="11"/>
        <v/>
      </c>
      <c r="T155" s="137"/>
      <c r="U155" s="137" t="str">
        <f t="shared" si="12"/>
        <v/>
      </c>
      <c r="V155" s="138"/>
      <c r="W155" s="138"/>
      <c r="X155" s="267"/>
      <c r="Y155" s="148" t="str">
        <f t="shared" si="13"/>
        <v/>
      </c>
      <c r="Z155" s="160" t="str">
        <f t="shared" si="14"/>
        <v/>
      </c>
      <c r="AA155" s="137"/>
      <c r="AB155" s="242"/>
      <c r="AC155" s="153"/>
    </row>
    <row r="156" spans="1:29">
      <c r="A156" s="170">
        <v>151</v>
      </c>
      <c r="B156" s="196"/>
      <c r="C156" s="164" t="str">
        <f>IF($B156="","",VLOOKUP($B156,競技者!$A$5:$I$1004,2,FALSE))</f>
        <v/>
      </c>
      <c r="D156" s="164" t="str">
        <f>IF($B156="","",_xlfn.CONCAT(VLOOKUP($B156,競技者!$A$5:$I$1004,3,FALSE),VLOOKUP($B156,競技者!$A$5:$I$1004,4,FALSE)))</f>
        <v/>
      </c>
      <c r="E156" s="137"/>
      <c r="F156" s="164" t="str">
        <f>IF($E156="","",VLOOKUP($E156,競技者!$A$5:$I$1004,2,FALSE))</f>
        <v/>
      </c>
      <c r="G156" s="164" t="str">
        <f>IF($E156="","",_xlfn.CONCAT(VLOOKUP($E156,競技者!$A$5:$I$1004,3,FALSE),VLOOKUP($E156,競技者!$A$5:$I$1004,4,FALSE)))</f>
        <v/>
      </c>
      <c r="H156" s="137"/>
      <c r="I156" s="164" t="str">
        <f>IF($H156="","",VLOOKUP($H156,競技者!$A$5:$I$1004,2,FALSE))</f>
        <v/>
      </c>
      <c r="J156" s="164" t="str">
        <f>IF($H156="","",_xlfn.CONCAT(VLOOKUP($H156,競技者!$A$5:$I$1004,3,FALSE),VLOOKUP($H156,競技者!$A$5:$I$1004,4,FALSE)))</f>
        <v/>
      </c>
      <c r="K156" s="137"/>
      <c r="L156" s="164" t="str">
        <f>IF($K156="","",VLOOKUP($K156,競技者!$A$5:$I$1004,2,FALSE))</f>
        <v/>
      </c>
      <c r="M156" s="164" t="str">
        <f>IF($K156="","",_xlfn.CONCAT(VLOOKUP($K156,競技者!$A$5:$I$1004,3,FALSE),VLOOKUP($K156,競技者!$A$5:$I$1004,4,FALSE)))</f>
        <v/>
      </c>
      <c r="N156" s="164" t="str">
        <f>IF(OR($B156="",$E156="",$H156="",$K156=""),"",SUM(VLOOKUP($B156,競技者!$A$5:$I$1004,9,FALSE),VLOOKUP($E156,競技者!$A$5:$I$1004,9,FALSE),VLOOKUP($H156,競技者!$A$5:$I$1004,9,FALSE),VLOOKUP($K156,競技者!$A$5:$I$1004,9,FALSE)))</f>
        <v/>
      </c>
      <c r="O156" s="137"/>
      <c r="P156" s="135"/>
      <c r="Q156" s="136" t="str">
        <f t="shared" si="10"/>
        <v/>
      </c>
      <c r="R156" s="137"/>
      <c r="S156" s="137" t="str">
        <f t="shared" si="11"/>
        <v/>
      </c>
      <c r="T156" s="137"/>
      <c r="U156" s="137" t="str">
        <f t="shared" si="12"/>
        <v/>
      </c>
      <c r="V156" s="138"/>
      <c r="W156" s="138"/>
      <c r="X156" s="267"/>
      <c r="Y156" s="148" t="str">
        <f t="shared" si="13"/>
        <v/>
      </c>
      <c r="Z156" s="160" t="str">
        <f t="shared" si="14"/>
        <v/>
      </c>
      <c r="AA156" s="137"/>
      <c r="AB156" s="242"/>
      <c r="AC156" s="153"/>
    </row>
    <row r="157" spans="1:29">
      <c r="A157" s="170">
        <v>152</v>
      </c>
      <c r="B157" s="196"/>
      <c r="C157" s="164" t="str">
        <f>IF($B157="","",VLOOKUP($B157,競技者!$A$5:$I$1004,2,FALSE))</f>
        <v/>
      </c>
      <c r="D157" s="164" t="str">
        <f>IF($B157="","",_xlfn.CONCAT(VLOOKUP($B157,競技者!$A$5:$I$1004,3,FALSE),VLOOKUP($B157,競技者!$A$5:$I$1004,4,FALSE)))</f>
        <v/>
      </c>
      <c r="E157" s="137"/>
      <c r="F157" s="164" t="str">
        <f>IF($E157="","",VLOOKUP($E157,競技者!$A$5:$I$1004,2,FALSE))</f>
        <v/>
      </c>
      <c r="G157" s="164" t="str">
        <f>IF($E157="","",_xlfn.CONCAT(VLOOKUP($E157,競技者!$A$5:$I$1004,3,FALSE),VLOOKUP($E157,競技者!$A$5:$I$1004,4,FALSE)))</f>
        <v/>
      </c>
      <c r="H157" s="137"/>
      <c r="I157" s="164" t="str">
        <f>IF($H157="","",VLOOKUP($H157,競技者!$A$5:$I$1004,2,FALSE))</f>
        <v/>
      </c>
      <c r="J157" s="164" t="str">
        <f>IF($H157="","",_xlfn.CONCAT(VLOOKUP($H157,競技者!$A$5:$I$1004,3,FALSE),VLOOKUP($H157,競技者!$A$5:$I$1004,4,FALSE)))</f>
        <v/>
      </c>
      <c r="K157" s="137"/>
      <c r="L157" s="164" t="str">
        <f>IF($K157="","",VLOOKUP($K157,競技者!$A$5:$I$1004,2,FALSE))</f>
        <v/>
      </c>
      <c r="M157" s="164" t="str">
        <f>IF($K157="","",_xlfn.CONCAT(VLOOKUP($K157,競技者!$A$5:$I$1004,3,FALSE),VLOOKUP($K157,競技者!$A$5:$I$1004,4,FALSE)))</f>
        <v/>
      </c>
      <c r="N157" s="164" t="str">
        <f>IF(OR($B157="",$E157="",$H157="",$K157=""),"",SUM(VLOOKUP($B157,競技者!$A$5:$I$1004,9,FALSE),VLOOKUP($E157,競技者!$A$5:$I$1004,9,FALSE),VLOOKUP($H157,競技者!$A$5:$I$1004,9,FALSE),VLOOKUP($K157,競技者!$A$5:$I$1004,9,FALSE)))</f>
        <v/>
      </c>
      <c r="O157" s="137"/>
      <c r="P157" s="135"/>
      <c r="Q157" s="136" t="str">
        <f t="shared" si="10"/>
        <v/>
      </c>
      <c r="R157" s="137"/>
      <c r="S157" s="137" t="str">
        <f t="shared" si="11"/>
        <v/>
      </c>
      <c r="T157" s="137"/>
      <c r="U157" s="137" t="str">
        <f t="shared" si="12"/>
        <v/>
      </c>
      <c r="V157" s="138"/>
      <c r="W157" s="138"/>
      <c r="X157" s="267"/>
      <c r="Y157" s="148" t="str">
        <f t="shared" si="13"/>
        <v/>
      </c>
      <c r="Z157" s="160" t="str">
        <f t="shared" si="14"/>
        <v/>
      </c>
      <c r="AA157" s="137"/>
      <c r="AB157" s="242"/>
      <c r="AC157" s="153"/>
    </row>
    <row r="158" spans="1:29">
      <c r="A158" s="170">
        <v>153</v>
      </c>
      <c r="B158" s="196"/>
      <c r="C158" s="164" t="str">
        <f>IF($B158="","",VLOOKUP($B158,競技者!$A$5:$I$1004,2,FALSE))</f>
        <v/>
      </c>
      <c r="D158" s="164" t="str">
        <f>IF($B158="","",_xlfn.CONCAT(VLOOKUP($B158,競技者!$A$5:$I$1004,3,FALSE),VLOOKUP($B158,競技者!$A$5:$I$1004,4,FALSE)))</f>
        <v/>
      </c>
      <c r="E158" s="137"/>
      <c r="F158" s="164" t="str">
        <f>IF($E158="","",VLOOKUP($E158,競技者!$A$5:$I$1004,2,FALSE))</f>
        <v/>
      </c>
      <c r="G158" s="164" t="str">
        <f>IF($E158="","",_xlfn.CONCAT(VLOOKUP($E158,競技者!$A$5:$I$1004,3,FALSE),VLOOKUP($E158,競技者!$A$5:$I$1004,4,FALSE)))</f>
        <v/>
      </c>
      <c r="H158" s="137"/>
      <c r="I158" s="164" t="str">
        <f>IF($H158="","",VLOOKUP($H158,競技者!$A$5:$I$1004,2,FALSE))</f>
        <v/>
      </c>
      <c r="J158" s="164" t="str">
        <f>IF($H158="","",_xlfn.CONCAT(VLOOKUP($H158,競技者!$A$5:$I$1004,3,FALSE),VLOOKUP($H158,競技者!$A$5:$I$1004,4,FALSE)))</f>
        <v/>
      </c>
      <c r="K158" s="137"/>
      <c r="L158" s="164" t="str">
        <f>IF($K158="","",VLOOKUP($K158,競技者!$A$5:$I$1004,2,FALSE))</f>
        <v/>
      </c>
      <c r="M158" s="164" t="str">
        <f>IF($K158="","",_xlfn.CONCAT(VLOOKUP($K158,競技者!$A$5:$I$1004,3,FALSE),VLOOKUP($K158,競技者!$A$5:$I$1004,4,FALSE)))</f>
        <v/>
      </c>
      <c r="N158" s="164" t="str">
        <f>IF(OR($B158="",$E158="",$H158="",$K158=""),"",SUM(VLOOKUP($B158,競技者!$A$5:$I$1004,9,FALSE),VLOOKUP($E158,競技者!$A$5:$I$1004,9,FALSE),VLOOKUP($H158,競技者!$A$5:$I$1004,9,FALSE),VLOOKUP($K158,競技者!$A$5:$I$1004,9,FALSE)))</f>
        <v/>
      </c>
      <c r="O158" s="137"/>
      <c r="P158" s="135"/>
      <c r="Q158" s="136" t="str">
        <f t="shared" si="10"/>
        <v/>
      </c>
      <c r="R158" s="137"/>
      <c r="S158" s="137" t="str">
        <f t="shared" si="11"/>
        <v/>
      </c>
      <c r="T158" s="137"/>
      <c r="U158" s="137" t="str">
        <f t="shared" si="12"/>
        <v/>
      </c>
      <c r="V158" s="138"/>
      <c r="W158" s="138"/>
      <c r="X158" s="267"/>
      <c r="Y158" s="148" t="str">
        <f t="shared" si="13"/>
        <v/>
      </c>
      <c r="Z158" s="160" t="str">
        <f t="shared" si="14"/>
        <v/>
      </c>
      <c r="AA158" s="137"/>
      <c r="AB158" s="242"/>
      <c r="AC158" s="153"/>
    </row>
    <row r="159" spans="1:29">
      <c r="A159" s="170">
        <v>154</v>
      </c>
      <c r="B159" s="196"/>
      <c r="C159" s="164" t="str">
        <f>IF($B159="","",VLOOKUP($B159,競技者!$A$5:$I$1004,2,FALSE))</f>
        <v/>
      </c>
      <c r="D159" s="164" t="str">
        <f>IF($B159="","",_xlfn.CONCAT(VLOOKUP($B159,競技者!$A$5:$I$1004,3,FALSE),VLOOKUP($B159,競技者!$A$5:$I$1004,4,FALSE)))</f>
        <v/>
      </c>
      <c r="E159" s="137"/>
      <c r="F159" s="164" t="str">
        <f>IF($E159="","",VLOOKUP($E159,競技者!$A$5:$I$1004,2,FALSE))</f>
        <v/>
      </c>
      <c r="G159" s="164" t="str">
        <f>IF($E159="","",_xlfn.CONCAT(VLOOKUP($E159,競技者!$A$5:$I$1004,3,FALSE),VLOOKUP($E159,競技者!$A$5:$I$1004,4,FALSE)))</f>
        <v/>
      </c>
      <c r="H159" s="137"/>
      <c r="I159" s="164" t="str">
        <f>IF($H159="","",VLOOKUP($H159,競技者!$A$5:$I$1004,2,FALSE))</f>
        <v/>
      </c>
      <c r="J159" s="164" t="str">
        <f>IF($H159="","",_xlfn.CONCAT(VLOOKUP($H159,競技者!$A$5:$I$1004,3,FALSE),VLOOKUP($H159,競技者!$A$5:$I$1004,4,FALSE)))</f>
        <v/>
      </c>
      <c r="K159" s="137"/>
      <c r="L159" s="164" t="str">
        <f>IF($K159="","",VLOOKUP($K159,競技者!$A$5:$I$1004,2,FALSE))</f>
        <v/>
      </c>
      <c r="M159" s="164" t="str">
        <f>IF($K159="","",_xlfn.CONCAT(VLOOKUP($K159,競技者!$A$5:$I$1004,3,FALSE),VLOOKUP($K159,競技者!$A$5:$I$1004,4,FALSE)))</f>
        <v/>
      </c>
      <c r="N159" s="164" t="str">
        <f>IF(OR($B159="",$E159="",$H159="",$K159=""),"",SUM(VLOOKUP($B159,競技者!$A$5:$I$1004,9,FALSE),VLOOKUP($E159,競技者!$A$5:$I$1004,9,FALSE),VLOOKUP($H159,競技者!$A$5:$I$1004,9,FALSE),VLOOKUP($K159,競技者!$A$5:$I$1004,9,FALSE)))</f>
        <v/>
      </c>
      <c r="O159" s="137"/>
      <c r="P159" s="135"/>
      <c r="Q159" s="136" t="str">
        <f t="shared" si="10"/>
        <v/>
      </c>
      <c r="R159" s="137"/>
      <c r="S159" s="137" t="str">
        <f t="shared" si="11"/>
        <v/>
      </c>
      <c r="T159" s="137"/>
      <c r="U159" s="137" t="str">
        <f t="shared" si="12"/>
        <v/>
      </c>
      <c r="V159" s="138"/>
      <c r="W159" s="138"/>
      <c r="X159" s="267"/>
      <c r="Y159" s="148" t="str">
        <f t="shared" si="13"/>
        <v/>
      </c>
      <c r="Z159" s="160" t="str">
        <f t="shared" si="14"/>
        <v/>
      </c>
      <c r="AA159" s="137"/>
      <c r="AB159" s="242"/>
      <c r="AC159" s="153"/>
    </row>
    <row r="160" spans="1:29">
      <c r="A160" s="170">
        <v>155</v>
      </c>
      <c r="B160" s="196"/>
      <c r="C160" s="164" t="str">
        <f>IF($B160="","",VLOOKUP($B160,競技者!$A$5:$I$1004,2,FALSE))</f>
        <v/>
      </c>
      <c r="D160" s="164" t="str">
        <f>IF($B160="","",_xlfn.CONCAT(VLOOKUP($B160,競技者!$A$5:$I$1004,3,FALSE),VLOOKUP($B160,競技者!$A$5:$I$1004,4,FALSE)))</f>
        <v/>
      </c>
      <c r="E160" s="137"/>
      <c r="F160" s="164" t="str">
        <f>IF($E160="","",VLOOKUP($E160,競技者!$A$5:$I$1004,2,FALSE))</f>
        <v/>
      </c>
      <c r="G160" s="164" t="str">
        <f>IF($E160="","",_xlfn.CONCAT(VLOOKUP($E160,競技者!$A$5:$I$1004,3,FALSE),VLOOKUP($E160,競技者!$A$5:$I$1004,4,FALSE)))</f>
        <v/>
      </c>
      <c r="H160" s="137"/>
      <c r="I160" s="164" t="str">
        <f>IF($H160="","",VLOOKUP($H160,競技者!$A$5:$I$1004,2,FALSE))</f>
        <v/>
      </c>
      <c r="J160" s="164" t="str">
        <f>IF($H160="","",_xlfn.CONCAT(VLOOKUP($H160,競技者!$A$5:$I$1004,3,FALSE),VLOOKUP($H160,競技者!$A$5:$I$1004,4,FALSE)))</f>
        <v/>
      </c>
      <c r="K160" s="137"/>
      <c r="L160" s="164" t="str">
        <f>IF($K160="","",VLOOKUP($K160,競技者!$A$5:$I$1004,2,FALSE))</f>
        <v/>
      </c>
      <c r="M160" s="164" t="str">
        <f>IF($K160="","",_xlfn.CONCAT(VLOOKUP($K160,競技者!$A$5:$I$1004,3,FALSE),VLOOKUP($K160,競技者!$A$5:$I$1004,4,FALSE)))</f>
        <v/>
      </c>
      <c r="N160" s="164" t="str">
        <f>IF(OR($B160="",$E160="",$H160="",$K160=""),"",SUM(VLOOKUP($B160,競技者!$A$5:$I$1004,9,FALSE),VLOOKUP($E160,競技者!$A$5:$I$1004,9,FALSE),VLOOKUP($H160,競技者!$A$5:$I$1004,9,FALSE),VLOOKUP($K160,競技者!$A$5:$I$1004,9,FALSE)))</f>
        <v/>
      </c>
      <c r="O160" s="137"/>
      <c r="P160" s="135"/>
      <c r="Q160" s="136" t="str">
        <f t="shared" si="10"/>
        <v/>
      </c>
      <c r="R160" s="137"/>
      <c r="S160" s="137" t="str">
        <f t="shared" si="11"/>
        <v/>
      </c>
      <c r="T160" s="137"/>
      <c r="U160" s="137" t="str">
        <f t="shared" si="12"/>
        <v/>
      </c>
      <c r="V160" s="138"/>
      <c r="W160" s="138"/>
      <c r="X160" s="267"/>
      <c r="Y160" s="148" t="str">
        <f t="shared" si="13"/>
        <v/>
      </c>
      <c r="Z160" s="160" t="str">
        <f t="shared" si="14"/>
        <v/>
      </c>
      <c r="AA160" s="137"/>
      <c r="AB160" s="242"/>
      <c r="AC160" s="153"/>
    </row>
    <row r="161" spans="1:29">
      <c r="A161" s="170">
        <v>156</v>
      </c>
      <c r="B161" s="196"/>
      <c r="C161" s="164" t="str">
        <f>IF($B161="","",VLOOKUP($B161,競技者!$A$5:$I$1004,2,FALSE))</f>
        <v/>
      </c>
      <c r="D161" s="164" t="str">
        <f>IF($B161="","",_xlfn.CONCAT(VLOOKUP($B161,競技者!$A$5:$I$1004,3,FALSE),VLOOKUP($B161,競技者!$A$5:$I$1004,4,FALSE)))</f>
        <v/>
      </c>
      <c r="E161" s="137"/>
      <c r="F161" s="164" t="str">
        <f>IF($E161="","",VLOOKUP($E161,競技者!$A$5:$I$1004,2,FALSE))</f>
        <v/>
      </c>
      <c r="G161" s="164" t="str">
        <f>IF($E161="","",_xlfn.CONCAT(VLOOKUP($E161,競技者!$A$5:$I$1004,3,FALSE),VLOOKUP($E161,競技者!$A$5:$I$1004,4,FALSE)))</f>
        <v/>
      </c>
      <c r="H161" s="137"/>
      <c r="I161" s="164" t="str">
        <f>IF($H161="","",VLOOKUP($H161,競技者!$A$5:$I$1004,2,FALSE))</f>
        <v/>
      </c>
      <c r="J161" s="164" t="str">
        <f>IF($H161="","",_xlfn.CONCAT(VLOOKUP($H161,競技者!$A$5:$I$1004,3,FALSE),VLOOKUP($H161,競技者!$A$5:$I$1004,4,FALSE)))</f>
        <v/>
      </c>
      <c r="K161" s="137"/>
      <c r="L161" s="164" t="str">
        <f>IF($K161="","",VLOOKUP($K161,競技者!$A$5:$I$1004,2,FALSE))</f>
        <v/>
      </c>
      <c r="M161" s="164" t="str">
        <f>IF($K161="","",_xlfn.CONCAT(VLOOKUP($K161,競技者!$A$5:$I$1004,3,FALSE),VLOOKUP($K161,競技者!$A$5:$I$1004,4,FALSE)))</f>
        <v/>
      </c>
      <c r="N161" s="164" t="str">
        <f>IF(OR($B161="",$E161="",$H161="",$K161=""),"",SUM(VLOOKUP($B161,競技者!$A$5:$I$1004,9,FALSE),VLOOKUP($E161,競技者!$A$5:$I$1004,9,FALSE),VLOOKUP($H161,競技者!$A$5:$I$1004,9,FALSE),VLOOKUP($K161,競技者!$A$5:$I$1004,9,FALSE)))</f>
        <v/>
      </c>
      <c r="O161" s="137"/>
      <c r="P161" s="135"/>
      <c r="Q161" s="136" t="str">
        <f t="shared" si="10"/>
        <v/>
      </c>
      <c r="R161" s="137"/>
      <c r="S161" s="137" t="str">
        <f t="shared" si="11"/>
        <v/>
      </c>
      <c r="T161" s="137"/>
      <c r="U161" s="137" t="str">
        <f t="shared" si="12"/>
        <v/>
      </c>
      <c r="V161" s="138"/>
      <c r="W161" s="138"/>
      <c r="X161" s="267"/>
      <c r="Y161" s="148" t="str">
        <f t="shared" si="13"/>
        <v/>
      </c>
      <c r="Z161" s="160" t="str">
        <f t="shared" si="14"/>
        <v/>
      </c>
      <c r="AA161" s="137"/>
      <c r="AB161" s="242"/>
      <c r="AC161" s="153"/>
    </row>
    <row r="162" spans="1:29">
      <c r="A162" s="170">
        <v>157</v>
      </c>
      <c r="B162" s="196"/>
      <c r="C162" s="164" t="str">
        <f>IF($B162="","",VLOOKUP($B162,競技者!$A$5:$I$1004,2,FALSE))</f>
        <v/>
      </c>
      <c r="D162" s="164" t="str">
        <f>IF($B162="","",_xlfn.CONCAT(VLOOKUP($B162,競技者!$A$5:$I$1004,3,FALSE),VLOOKUP($B162,競技者!$A$5:$I$1004,4,FALSE)))</f>
        <v/>
      </c>
      <c r="E162" s="137"/>
      <c r="F162" s="164" t="str">
        <f>IF($E162="","",VLOOKUP($E162,競技者!$A$5:$I$1004,2,FALSE))</f>
        <v/>
      </c>
      <c r="G162" s="164" t="str">
        <f>IF($E162="","",_xlfn.CONCAT(VLOOKUP($E162,競技者!$A$5:$I$1004,3,FALSE),VLOOKUP($E162,競技者!$A$5:$I$1004,4,FALSE)))</f>
        <v/>
      </c>
      <c r="H162" s="137"/>
      <c r="I162" s="164" t="str">
        <f>IF($H162="","",VLOOKUP($H162,競技者!$A$5:$I$1004,2,FALSE))</f>
        <v/>
      </c>
      <c r="J162" s="164" t="str">
        <f>IF($H162="","",_xlfn.CONCAT(VLOOKUP($H162,競技者!$A$5:$I$1004,3,FALSE),VLOOKUP($H162,競技者!$A$5:$I$1004,4,FALSE)))</f>
        <v/>
      </c>
      <c r="K162" s="137"/>
      <c r="L162" s="164" t="str">
        <f>IF($K162="","",VLOOKUP($K162,競技者!$A$5:$I$1004,2,FALSE))</f>
        <v/>
      </c>
      <c r="M162" s="164" t="str">
        <f>IF($K162="","",_xlfn.CONCAT(VLOOKUP($K162,競技者!$A$5:$I$1004,3,FALSE),VLOOKUP($K162,競技者!$A$5:$I$1004,4,FALSE)))</f>
        <v/>
      </c>
      <c r="N162" s="164" t="str">
        <f>IF(OR($B162="",$E162="",$H162="",$K162=""),"",SUM(VLOOKUP($B162,競技者!$A$5:$I$1004,9,FALSE),VLOOKUP($E162,競技者!$A$5:$I$1004,9,FALSE),VLOOKUP($H162,競技者!$A$5:$I$1004,9,FALSE),VLOOKUP($K162,競技者!$A$5:$I$1004,9,FALSE)))</f>
        <v/>
      </c>
      <c r="O162" s="137"/>
      <c r="P162" s="135"/>
      <c r="Q162" s="136" t="str">
        <f t="shared" si="10"/>
        <v/>
      </c>
      <c r="R162" s="137"/>
      <c r="S162" s="137" t="str">
        <f t="shared" si="11"/>
        <v/>
      </c>
      <c r="T162" s="137"/>
      <c r="U162" s="137" t="str">
        <f t="shared" si="12"/>
        <v/>
      </c>
      <c r="V162" s="138"/>
      <c r="W162" s="138"/>
      <c r="X162" s="267"/>
      <c r="Y162" s="148" t="str">
        <f t="shared" si="13"/>
        <v/>
      </c>
      <c r="Z162" s="160" t="str">
        <f t="shared" si="14"/>
        <v/>
      </c>
      <c r="AA162" s="137"/>
      <c r="AB162" s="242"/>
      <c r="AC162" s="153"/>
    </row>
    <row r="163" spans="1:29">
      <c r="A163" s="170">
        <v>158</v>
      </c>
      <c r="B163" s="196"/>
      <c r="C163" s="164" t="str">
        <f>IF($B163="","",VLOOKUP($B163,競技者!$A$5:$I$1004,2,FALSE))</f>
        <v/>
      </c>
      <c r="D163" s="164" t="str">
        <f>IF($B163="","",_xlfn.CONCAT(VLOOKUP($B163,競技者!$A$5:$I$1004,3,FALSE),VLOOKUP($B163,競技者!$A$5:$I$1004,4,FALSE)))</f>
        <v/>
      </c>
      <c r="E163" s="137"/>
      <c r="F163" s="164" t="str">
        <f>IF($E163="","",VLOOKUP($E163,競技者!$A$5:$I$1004,2,FALSE))</f>
        <v/>
      </c>
      <c r="G163" s="164" t="str">
        <f>IF($E163="","",_xlfn.CONCAT(VLOOKUP($E163,競技者!$A$5:$I$1004,3,FALSE),VLOOKUP($E163,競技者!$A$5:$I$1004,4,FALSE)))</f>
        <v/>
      </c>
      <c r="H163" s="137"/>
      <c r="I163" s="164" t="str">
        <f>IF($H163="","",VLOOKUP($H163,競技者!$A$5:$I$1004,2,FALSE))</f>
        <v/>
      </c>
      <c r="J163" s="164" t="str">
        <f>IF($H163="","",_xlfn.CONCAT(VLOOKUP($H163,競技者!$A$5:$I$1004,3,FALSE),VLOOKUP($H163,競技者!$A$5:$I$1004,4,FALSE)))</f>
        <v/>
      </c>
      <c r="K163" s="137"/>
      <c r="L163" s="164" t="str">
        <f>IF($K163="","",VLOOKUP($K163,競技者!$A$5:$I$1004,2,FALSE))</f>
        <v/>
      </c>
      <c r="M163" s="164" t="str">
        <f>IF($K163="","",_xlfn.CONCAT(VLOOKUP($K163,競技者!$A$5:$I$1004,3,FALSE),VLOOKUP($K163,競技者!$A$5:$I$1004,4,FALSE)))</f>
        <v/>
      </c>
      <c r="N163" s="164" t="str">
        <f>IF(OR($B163="",$E163="",$H163="",$K163=""),"",SUM(VLOOKUP($B163,競技者!$A$5:$I$1004,9,FALSE),VLOOKUP($E163,競技者!$A$5:$I$1004,9,FALSE),VLOOKUP($H163,競技者!$A$5:$I$1004,9,FALSE),VLOOKUP($K163,競技者!$A$5:$I$1004,9,FALSE)))</f>
        <v/>
      </c>
      <c r="O163" s="137"/>
      <c r="P163" s="135"/>
      <c r="Q163" s="136" t="str">
        <f t="shared" si="10"/>
        <v/>
      </c>
      <c r="R163" s="137"/>
      <c r="S163" s="137" t="str">
        <f t="shared" si="11"/>
        <v/>
      </c>
      <c r="T163" s="137"/>
      <c r="U163" s="137" t="str">
        <f t="shared" si="12"/>
        <v/>
      </c>
      <c r="V163" s="138"/>
      <c r="W163" s="138"/>
      <c r="X163" s="267"/>
      <c r="Y163" s="148" t="str">
        <f t="shared" si="13"/>
        <v/>
      </c>
      <c r="Z163" s="160" t="str">
        <f t="shared" si="14"/>
        <v/>
      </c>
      <c r="AA163" s="137"/>
      <c r="AB163" s="242"/>
      <c r="AC163" s="153"/>
    </row>
    <row r="164" spans="1:29">
      <c r="A164" s="170">
        <v>159</v>
      </c>
      <c r="B164" s="196"/>
      <c r="C164" s="164" t="str">
        <f>IF($B164="","",VLOOKUP($B164,競技者!$A$5:$I$1004,2,FALSE))</f>
        <v/>
      </c>
      <c r="D164" s="164" t="str">
        <f>IF($B164="","",_xlfn.CONCAT(VLOOKUP($B164,競技者!$A$5:$I$1004,3,FALSE),VLOOKUP($B164,競技者!$A$5:$I$1004,4,FALSE)))</f>
        <v/>
      </c>
      <c r="E164" s="137"/>
      <c r="F164" s="164" t="str">
        <f>IF($E164="","",VLOOKUP($E164,競技者!$A$5:$I$1004,2,FALSE))</f>
        <v/>
      </c>
      <c r="G164" s="164" t="str">
        <f>IF($E164="","",_xlfn.CONCAT(VLOOKUP($E164,競技者!$A$5:$I$1004,3,FALSE),VLOOKUP($E164,競技者!$A$5:$I$1004,4,FALSE)))</f>
        <v/>
      </c>
      <c r="H164" s="137"/>
      <c r="I164" s="164" t="str">
        <f>IF($H164="","",VLOOKUP($H164,競技者!$A$5:$I$1004,2,FALSE))</f>
        <v/>
      </c>
      <c r="J164" s="164" t="str">
        <f>IF($H164="","",_xlfn.CONCAT(VLOOKUP($H164,競技者!$A$5:$I$1004,3,FALSE),VLOOKUP($H164,競技者!$A$5:$I$1004,4,FALSE)))</f>
        <v/>
      </c>
      <c r="K164" s="137"/>
      <c r="L164" s="164" t="str">
        <f>IF($K164="","",VLOOKUP($K164,競技者!$A$5:$I$1004,2,FALSE))</f>
        <v/>
      </c>
      <c r="M164" s="164" t="str">
        <f>IF($K164="","",_xlfn.CONCAT(VLOOKUP($K164,競技者!$A$5:$I$1004,3,FALSE),VLOOKUP($K164,競技者!$A$5:$I$1004,4,FALSE)))</f>
        <v/>
      </c>
      <c r="N164" s="164" t="str">
        <f>IF(OR($B164="",$E164="",$H164="",$K164=""),"",SUM(VLOOKUP($B164,競技者!$A$5:$I$1004,9,FALSE),VLOOKUP($E164,競技者!$A$5:$I$1004,9,FALSE),VLOOKUP($H164,競技者!$A$5:$I$1004,9,FALSE),VLOOKUP($K164,競技者!$A$5:$I$1004,9,FALSE)))</f>
        <v/>
      </c>
      <c r="O164" s="137"/>
      <c r="P164" s="135"/>
      <c r="Q164" s="136" t="str">
        <f t="shared" si="10"/>
        <v/>
      </c>
      <c r="R164" s="137"/>
      <c r="S164" s="137" t="str">
        <f t="shared" si="11"/>
        <v/>
      </c>
      <c r="T164" s="137"/>
      <c r="U164" s="137" t="str">
        <f t="shared" si="12"/>
        <v/>
      </c>
      <c r="V164" s="138"/>
      <c r="W164" s="138"/>
      <c r="X164" s="267"/>
      <c r="Y164" s="148" t="str">
        <f t="shared" si="13"/>
        <v/>
      </c>
      <c r="Z164" s="160" t="str">
        <f t="shared" si="14"/>
        <v/>
      </c>
      <c r="AA164" s="137"/>
      <c r="AB164" s="242"/>
      <c r="AC164" s="153"/>
    </row>
    <row r="165" spans="1:29">
      <c r="A165" s="170">
        <v>160</v>
      </c>
      <c r="B165" s="196"/>
      <c r="C165" s="164" t="str">
        <f>IF($B165="","",VLOOKUP($B165,競技者!$A$5:$I$1004,2,FALSE))</f>
        <v/>
      </c>
      <c r="D165" s="164" t="str">
        <f>IF($B165="","",_xlfn.CONCAT(VLOOKUP($B165,競技者!$A$5:$I$1004,3,FALSE),VLOOKUP($B165,競技者!$A$5:$I$1004,4,FALSE)))</f>
        <v/>
      </c>
      <c r="E165" s="137"/>
      <c r="F165" s="164" t="str">
        <f>IF($E165="","",VLOOKUP($E165,競技者!$A$5:$I$1004,2,FALSE))</f>
        <v/>
      </c>
      <c r="G165" s="164" t="str">
        <f>IF($E165="","",_xlfn.CONCAT(VLOOKUP($E165,競技者!$A$5:$I$1004,3,FALSE),VLOOKUP($E165,競技者!$A$5:$I$1004,4,FALSE)))</f>
        <v/>
      </c>
      <c r="H165" s="137"/>
      <c r="I165" s="164" t="str">
        <f>IF($H165="","",VLOOKUP($H165,競技者!$A$5:$I$1004,2,FALSE))</f>
        <v/>
      </c>
      <c r="J165" s="164" t="str">
        <f>IF($H165="","",_xlfn.CONCAT(VLOOKUP($H165,競技者!$A$5:$I$1004,3,FALSE),VLOOKUP($H165,競技者!$A$5:$I$1004,4,FALSE)))</f>
        <v/>
      </c>
      <c r="K165" s="137"/>
      <c r="L165" s="164" t="str">
        <f>IF($K165="","",VLOOKUP($K165,競技者!$A$5:$I$1004,2,FALSE))</f>
        <v/>
      </c>
      <c r="M165" s="164" t="str">
        <f>IF($K165="","",_xlfn.CONCAT(VLOOKUP($K165,競技者!$A$5:$I$1004,3,FALSE),VLOOKUP($K165,競技者!$A$5:$I$1004,4,FALSE)))</f>
        <v/>
      </c>
      <c r="N165" s="164" t="str">
        <f>IF(OR($B165="",$E165="",$H165="",$K165=""),"",SUM(VLOOKUP($B165,競技者!$A$5:$I$1004,9,FALSE),VLOOKUP($E165,競技者!$A$5:$I$1004,9,FALSE),VLOOKUP($H165,競技者!$A$5:$I$1004,9,FALSE),VLOOKUP($K165,競技者!$A$5:$I$1004,9,FALSE)))</f>
        <v/>
      </c>
      <c r="O165" s="137"/>
      <c r="P165" s="135"/>
      <c r="Q165" s="136" t="str">
        <f t="shared" si="10"/>
        <v/>
      </c>
      <c r="R165" s="137"/>
      <c r="S165" s="137" t="str">
        <f t="shared" si="11"/>
        <v/>
      </c>
      <c r="T165" s="137"/>
      <c r="U165" s="137" t="str">
        <f t="shared" si="12"/>
        <v/>
      </c>
      <c r="V165" s="138"/>
      <c r="W165" s="138"/>
      <c r="X165" s="267"/>
      <c r="Y165" s="148" t="str">
        <f t="shared" si="13"/>
        <v/>
      </c>
      <c r="Z165" s="160" t="str">
        <f t="shared" si="14"/>
        <v/>
      </c>
      <c r="AA165" s="137"/>
      <c r="AB165" s="242"/>
      <c r="AC165" s="153"/>
    </row>
    <row r="166" spans="1:29">
      <c r="A166" s="170">
        <v>161</v>
      </c>
      <c r="B166" s="196"/>
      <c r="C166" s="164" t="str">
        <f>IF($B166="","",VLOOKUP($B166,競技者!$A$5:$I$1004,2,FALSE))</f>
        <v/>
      </c>
      <c r="D166" s="164" t="str">
        <f>IF($B166="","",_xlfn.CONCAT(VLOOKUP($B166,競技者!$A$5:$I$1004,3,FALSE),VLOOKUP($B166,競技者!$A$5:$I$1004,4,FALSE)))</f>
        <v/>
      </c>
      <c r="E166" s="137"/>
      <c r="F166" s="164" t="str">
        <f>IF($E166="","",VLOOKUP($E166,競技者!$A$5:$I$1004,2,FALSE))</f>
        <v/>
      </c>
      <c r="G166" s="164" t="str">
        <f>IF($E166="","",_xlfn.CONCAT(VLOOKUP($E166,競技者!$A$5:$I$1004,3,FALSE),VLOOKUP($E166,競技者!$A$5:$I$1004,4,FALSE)))</f>
        <v/>
      </c>
      <c r="H166" s="137"/>
      <c r="I166" s="164" t="str">
        <f>IF($H166="","",VLOOKUP($H166,競技者!$A$5:$I$1004,2,FALSE))</f>
        <v/>
      </c>
      <c r="J166" s="164" t="str">
        <f>IF($H166="","",_xlfn.CONCAT(VLOOKUP($H166,競技者!$A$5:$I$1004,3,FALSE),VLOOKUP($H166,競技者!$A$5:$I$1004,4,FALSE)))</f>
        <v/>
      </c>
      <c r="K166" s="137"/>
      <c r="L166" s="164" t="str">
        <f>IF($K166="","",VLOOKUP($K166,競技者!$A$5:$I$1004,2,FALSE))</f>
        <v/>
      </c>
      <c r="M166" s="164" t="str">
        <f>IF($K166="","",_xlfn.CONCAT(VLOOKUP($K166,競技者!$A$5:$I$1004,3,FALSE),VLOOKUP($K166,競技者!$A$5:$I$1004,4,FALSE)))</f>
        <v/>
      </c>
      <c r="N166" s="164" t="str">
        <f>IF(OR($B166="",$E166="",$H166="",$K166=""),"",SUM(VLOOKUP($B166,競技者!$A$5:$I$1004,9,FALSE),VLOOKUP($E166,競技者!$A$5:$I$1004,9,FALSE),VLOOKUP($H166,競技者!$A$5:$I$1004,9,FALSE),VLOOKUP($K166,競技者!$A$5:$I$1004,9,FALSE)))</f>
        <v/>
      </c>
      <c r="O166" s="137"/>
      <c r="P166" s="135"/>
      <c r="Q166" s="136" t="str">
        <f t="shared" si="10"/>
        <v/>
      </c>
      <c r="R166" s="137"/>
      <c r="S166" s="137" t="str">
        <f t="shared" si="11"/>
        <v/>
      </c>
      <c r="T166" s="137"/>
      <c r="U166" s="137" t="str">
        <f t="shared" si="12"/>
        <v/>
      </c>
      <c r="V166" s="138"/>
      <c r="W166" s="138"/>
      <c r="X166" s="267"/>
      <c r="Y166" s="148" t="str">
        <f t="shared" si="13"/>
        <v/>
      </c>
      <c r="Z166" s="160" t="str">
        <f t="shared" si="14"/>
        <v/>
      </c>
      <c r="AA166" s="137"/>
      <c r="AB166" s="242"/>
      <c r="AC166" s="153"/>
    </row>
    <row r="167" spans="1:29">
      <c r="A167" s="170">
        <v>162</v>
      </c>
      <c r="B167" s="196"/>
      <c r="C167" s="164" t="str">
        <f>IF($B167="","",VLOOKUP($B167,競技者!$A$5:$I$1004,2,FALSE))</f>
        <v/>
      </c>
      <c r="D167" s="164" t="str">
        <f>IF($B167="","",_xlfn.CONCAT(VLOOKUP($B167,競技者!$A$5:$I$1004,3,FALSE),VLOOKUP($B167,競技者!$A$5:$I$1004,4,FALSE)))</f>
        <v/>
      </c>
      <c r="E167" s="137"/>
      <c r="F167" s="164" t="str">
        <f>IF($E167="","",VLOOKUP($E167,競技者!$A$5:$I$1004,2,FALSE))</f>
        <v/>
      </c>
      <c r="G167" s="164" t="str">
        <f>IF($E167="","",_xlfn.CONCAT(VLOOKUP($E167,競技者!$A$5:$I$1004,3,FALSE),VLOOKUP($E167,競技者!$A$5:$I$1004,4,FALSE)))</f>
        <v/>
      </c>
      <c r="H167" s="137"/>
      <c r="I167" s="164" t="str">
        <f>IF($H167="","",VLOOKUP($H167,競技者!$A$5:$I$1004,2,FALSE))</f>
        <v/>
      </c>
      <c r="J167" s="164" t="str">
        <f>IF($H167="","",_xlfn.CONCAT(VLOOKUP($H167,競技者!$A$5:$I$1004,3,FALSE),VLOOKUP($H167,競技者!$A$5:$I$1004,4,FALSE)))</f>
        <v/>
      </c>
      <c r="K167" s="137"/>
      <c r="L167" s="164" t="str">
        <f>IF($K167="","",VLOOKUP($K167,競技者!$A$5:$I$1004,2,FALSE))</f>
        <v/>
      </c>
      <c r="M167" s="164" t="str">
        <f>IF($K167="","",_xlfn.CONCAT(VLOOKUP($K167,競技者!$A$5:$I$1004,3,FALSE),VLOOKUP($K167,競技者!$A$5:$I$1004,4,FALSE)))</f>
        <v/>
      </c>
      <c r="N167" s="164" t="str">
        <f>IF(OR($B167="",$E167="",$H167="",$K167=""),"",SUM(VLOOKUP($B167,競技者!$A$5:$I$1004,9,FALSE),VLOOKUP($E167,競技者!$A$5:$I$1004,9,FALSE),VLOOKUP($H167,競技者!$A$5:$I$1004,9,FALSE),VLOOKUP($K167,競技者!$A$5:$I$1004,9,FALSE)))</f>
        <v/>
      </c>
      <c r="O167" s="137"/>
      <c r="P167" s="135"/>
      <c r="Q167" s="136" t="str">
        <f t="shared" si="10"/>
        <v/>
      </c>
      <c r="R167" s="137"/>
      <c r="S167" s="137" t="str">
        <f t="shared" si="11"/>
        <v/>
      </c>
      <c r="T167" s="137"/>
      <c r="U167" s="137" t="str">
        <f t="shared" si="12"/>
        <v/>
      </c>
      <c r="V167" s="138"/>
      <c r="W167" s="138"/>
      <c r="X167" s="267"/>
      <c r="Y167" s="148" t="str">
        <f t="shared" si="13"/>
        <v/>
      </c>
      <c r="Z167" s="160" t="str">
        <f t="shared" si="14"/>
        <v/>
      </c>
      <c r="AA167" s="137"/>
      <c r="AB167" s="242"/>
      <c r="AC167" s="153"/>
    </row>
    <row r="168" spans="1:29">
      <c r="A168" s="170">
        <v>163</v>
      </c>
      <c r="B168" s="196"/>
      <c r="C168" s="164" t="str">
        <f>IF($B168="","",VLOOKUP($B168,競技者!$A$5:$I$1004,2,FALSE))</f>
        <v/>
      </c>
      <c r="D168" s="164" t="str">
        <f>IF($B168="","",_xlfn.CONCAT(VLOOKUP($B168,競技者!$A$5:$I$1004,3,FALSE),VLOOKUP($B168,競技者!$A$5:$I$1004,4,FALSE)))</f>
        <v/>
      </c>
      <c r="E168" s="137"/>
      <c r="F168" s="164" t="str">
        <f>IF($E168="","",VLOOKUP($E168,競技者!$A$5:$I$1004,2,FALSE))</f>
        <v/>
      </c>
      <c r="G168" s="164" t="str">
        <f>IF($E168="","",_xlfn.CONCAT(VLOOKUP($E168,競技者!$A$5:$I$1004,3,FALSE),VLOOKUP($E168,競技者!$A$5:$I$1004,4,FALSE)))</f>
        <v/>
      </c>
      <c r="H168" s="137"/>
      <c r="I168" s="164" t="str">
        <f>IF($H168="","",VLOOKUP($H168,競技者!$A$5:$I$1004,2,FALSE))</f>
        <v/>
      </c>
      <c r="J168" s="164" t="str">
        <f>IF($H168="","",_xlfn.CONCAT(VLOOKUP($H168,競技者!$A$5:$I$1004,3,FALSE),VLOOKUP($H168,競技者!$A$5:$I$1004,4,FALSE)))</f>
        <v/>
      </c>
      <c r="K168" s="137"/>
      <c r="L168" s="164" t="str">
        <f>IF($K168="","",VLOOKUP($K168,競技者!$A$5:$I$1004,2,FALSE))</f>
        <v/>
      </c>
      <c r="M168" s="164" t="str">
        <f>IF($K168="","",_xlfn.CONCAT(VLOOKUP($K168,競技者!$A$5:$I$1004,3,FALSE),VLOOKUP($K168,競技者!$A$5:$I$1004,4,FALSE)))</f>
        <v/>
      </c>
      <c r="N168" s="164" t="str">
        <f>IF(OR($B168="",$E168="",$H168="",$K168=""),"",SUM(VLOOKUP($B168,競技者!$A$5:$I$1004,9,FALSE),VLOOKUP($E168,競技者!$A$5:$I$1004,9,FALSE),VLOOKUP($H168,競技者!$A$5:$I$1004,9,FALSE),VLOOKUP($K168,競技者!$A$5:$I$1004,9,FALSE)))</f>
        <v/>
      </c>
      <c r="O168" s="137"/>
      <c r="P168" s="135"/>
      <c r="Q168" s="136" t="str">
        <f t="shared" si="10"/>
        <v/>
      </c>
      <c r="R168" s="137"/>
      <c r="S168" s="137" t="str">
        <f t="shared" si="11"/>
        <v/>
      </c>
      <c r="T168" s="137"/>
      <c r="U168" s="137" t="str">
        <f t="shared" si="12"/>
        <v/>
      </c>
      <c r="V168" s="138"/>
      <c r="W168" s="138"/>
      <c r="X168" s="267"/>
      <c r="Y168" s="148" t="str">
        <f t="shared" si="13"/>
        <v/>
      </c>
      <c r="Z168" s="160" t="str">
        <f t="shared" si="14"/>
        <v/>
      </c>
      <c r="AA168" s="137"/>
      <c r="AB168" s="242"/>
      <c r="AC168" s="153"/>
    </row>
    <row r="169" spans="1:29">
      <c r="A169" s="170">
        <v>164</v>
      </c>
      <c r="B169" s="196"/>
      <c r="C169" s="164" t="str">
        <f>IF($B169="","",VLOOKUP($B169,競技者!$A$5:$I$1004,2,FALSE))</f>
        <v/>
      </c>
      <c r="D169" s="164" t="str">
        <f>IF($B169="","",_xlfn.CONCAT(VLOOKUP($B169,競技者!$A$5:$I$1004,3,FALSE),VLOOKUP($B169,競技者!$A$5:$I$1004,4,FALSE)))</f>
        <v/>
      </c>
      <c r="E169" s="137"/>
      <c r="F169" s="164" t="str">
        <f>IF($E169="","",VLOOKUP($E169,競技者!$A$5:$I$1004,2,FALSE))</f>
        <v/>
      </c>
      <c r="G169" s="164" t="str">
        <f>IF($E169="","",_xlfn.CONCAT(VLOOKUP($E169,競技者!$A$5:$I$1004,3,FALSE),VLOOKUP($E169,競技者!$A$5:$I$1004,4,FALSE)))</f>
        <v/>
      </c>
      <c r="H169" s="137"/>
      <c r="I169" s="164" t="str">
        <f>IF($H169="","",VLOOKUP($H169,競技者!$A$5:$I$1004,2,FALSE))</f>
        <v/>
      </c>
      <c r="J169" s="164" t="str">
        <f>IF($H169="","",_xlfn.CONCAT(VLOOKUP($H169,競技者!$A$5:$I$1004,3,FALSE),VLOOKUP($H169,競技者!$A$5:$I$1004,4,FALSE)))</f>
        <v/>
      </c>
      <c r="K169" s="137"/>
      <c r="L169" s="164" t="str">
        <f>IF($K169="","",VLOOKUP($K169,競技者!$A$5:$I$1004,2,FALSE))</f>
        <v/>
      </c>
      <c r="M169" s="164" t="str">
        <f>IF($K169="","",_xlfn.CONCAT(VLOOKUP($K169,競技者!$A$5:$I$1004,3,FALSE),VLOOKUP($K169,競技者!$A$5:$I$1004,4,FALSE)))</f>
        <v/>
      </c>
      <c r="N169" s="164" t="str">
        <f>IF(OR($B169="",$E169="",$H169="",$K169=""),"",SUM(VLOOKUP($B169,競技者!$A$5:$I$1004,9,FALSE),VLOOKUP($E169,競技者!$A$5:$I$1004,9,FALSE),VLOOKUP($H169,競技者!$A$5:$I$1004,9,FALSE),VLOOKUP($K169,競技者!$A$5:$I$1004,9,FALSE)))</f>
        <v/>
      </c>
      <c r="O169" s="137"/>
      <c r="P169" s="135"/>
      <c r="Q169" s="136" t="str">
        <f t="shared" si="10"/>
        <v/>
      </c>
      <c r="R169" s="137"/>
      <c r="S169" s="137" t="str">
        <f t="shared" si="11"/>
        <v/>
      </c>
      <c r="T169" s="137"/>
      <c r="U169" s="137" t="str">
        <f t="shared" si="12"/>
        <v/>
      </c>
      <c r="V169" s="138"/>
      <c r="W169" s="138"/>
      <c r="X169" s="267"/>
      <c r="Y169" s="148" t="str">
        <f t="shared" si="13"/>
        <v/>
      </c>
      <c r="Z169" s="160" t="str">
        <f t="shared" si="14"/>
        <v/>
      </c>
      <c r="AA169" s="137"/>
      <c r="AB169" s="242"/>
      <c r="AC169" s="153"/>
    </row>
    <row r="170" spans="1:29">
      <c r="A170" s="170">
        <v>165</v>
      </c>
      <c r="B170" s="196"/>
      <c r="C170" s="164" t="str">
        <f>IF($B170="","",VLOOKUP($B170,競技者!$A$5:$I$1004,2,FALSE))</f>
        <v/>
      </c>
      <c r="D170" s="164" t="str">
        <f>IF($B170="","",_xlfn.CONCAT(VLOOKUP($B170,競技者!$A$5:$I$1004,3,FALSE),VLOOKUP($B170,競技者!$A$5:$I$1004,4,FALSE)))</f>
        <v/>
      </c>
      <c r="E170" s="137"/>
      <c r="F170" s="164" t="str">
        <f>IF($E170="","",VLOOKUP($E170,競技者!$A$5:$I$1004,2,FALSE))</f>
        <v/>
      </c>
      <c r="G170" s="164" t="str">
        <f>IF($E170="","",_xlfn.CONCAT(VLOOKUP($E170,競技者!$A$5:$I$1004,3,FALSE),VLOOKUP($E170,競技者!$A$5:$I$1004,4,FALSE)))</f>
        <v/>
      </c>
      <c r="H170" s="137"/>
      <c r="I170" s="164" t="str">
        <f>IF($H170="","",VLOOKUP($H170,競技者!$A$5:$I$1004,2,FALSE))</f>
        <v/>
      </c>
      <c r="J170" s="164" t="str">
        <f>IF($H170="","",_xlfn.CONCAT(VLOOKUP($H170,競技者!$A$5:$I$1004,3,FALSE),VLOOKUP($H170,競技者!$A$5:$I$1004,4,FALSE)))</f>
        <v/>
      </c>
      <c r="K170" s="137"/>
      <c r="L170" s="164" t="str">
        <f>IF($K170="","",VLOOKUP($K170,競技者!$A$5:$I$1004,2,FALSE))</f>
        <v/>
      </c>
      <c r="M170" s="164" t="str">
        <f>IF($K170="","",_xlfn.CONCAT(VLOOKUP($K170,競技者!$A$5:$I$1004,3,FALSE),VLOOKUP($K170,競技者!$A$5:$I$1004,4,FALSE)))</f>
        <v/>
      </c>
      <c r="N170" s="164" t="str">
        <f>IF(OR($B170="",$E170="",$H170="",$K170=""),"",SUM(VLOOKUP($B170,競技者!$A$5:$I$1004,9,FALSE),VLOOKUP($E170,競技者!$A$5:$I$1004,9,FALSE),VLOOKUP($H170,競技者!$A$5:$I$1004,9,FALSE),VLOOKUP($K170,競技者!$A$5:$I$1004,9,FALSE)))</f>
        <v/>
      </c>
      <c r="O170" s="137"/>
      <c r="P170" s="135"/>
      <c r="Q170" s="136" t="str">
        <f t="shared" si="10"/>
        <v/>
      </c>
      <c r="R170" s="137"/>
      <c r="S170" s="137" t="str">
        <f t="shared" si="11"/>
        <v/>
      </c>
      <c r="T170" s="137"/>
      <c r="U170" s="137" t="str">
        <f t="shared" si="12"/>
        <v/>
      </c>
      <c r="V170" s="138"/>
      <c r="W170" s="138"/>
      <c r="X170" s="267"/>
      <c r="Y170" s="148" t="str">
        <f t="shared" si="13"/>
        <v/>
      </c>
      <c r="Z170" s="160" t="str">
        <f t="shared" si="14"/>
        <v/>
      </c>
      <c r="AA170" s="137"/>
      <c r="AB170" s="242"/>
      <c r="AC170" s="153"/>
    </row>
    <row r="171" spans="1:29">
      <c r="A171" s="170">
        <v>166</v>
      </c>
      <c r="B171" s="196"/>
      <c r="C171" s="164" t="str">
        <f>IF($B171="","",VLOOKUP($B171,競技者!$A$5:$I$1004,2,FALSE))</f>
        <v/>
      </c>
      <c r="D171" s="164" t="str">
        <f>IF($B171="","",_xlfn.CONCAT(VLOOKUP($B171,競技者!$A$5:$I$1004,3,FALSE),VLOOKUP($B171,競技者!$A$5:$I$1004,4,FALSE)))</f>
        <v/>
      </c>
      <c r="E171" s="137"/>
      <c r="F171" s="164" t="str">
        <f>IF($E171="","",VLOOKUP($E171,競技者!$A$5:$I$1004,2,FALSE))</f>
        <v/>
      </c>
      <c r="G171" s="164" t="str">
        <f>IF($E171="","",_xlfn.CONCAT(VLOOKUP($E171,競技者!$A$5:$I$1004,3,FALSE),VLOOKUP($E171,競技者!$A$5:$I$1004,4,FALSE)))</f>
        <v/>
      </c>
      <c r="H171" s="137"/>
      <c r="I171" s="164" t="str">
        <f>IF($H171="","",VLOOKUP($H171,競技者!$A$5:$I$1004,2,FALSE))</f>
        <v/>
      </c>
      <c r="J171" s="164" t="str">
        <f>IF($H171="","",_xlfn.CONCAT(VLOOKUP($H171,競技者!$A$5:$I$1004,3,FALSE),VLOOKUP($H171,競技者!$A$5:$I$1004,4,FALSE)))</f>
        <v/>
      </c>
      <c r="K171" s="137"/>
      <c r="L171" s="164" t="str">
        <f>IF($K171="","",VLOOKUP($K171,競技者!$A$5:$I$1004,2,FALSE))</f>
        <v/>
      </c>
      <c r="M171" s="164" t="str">
        <f>IF($K171="","",_xlfn.CONCAT(VLOOKUP($K171,競技者!$A$5:$I$1004,3,FALSE),VLOOKUP($K171,競技者!$A$5:$I$1004,4,FALSE)))</f>
        <v/>
      </c>
      <c r="N171" s="164" t="str">
        <f>IF(OR($B171="",$E171="",$H171="",$K171=""),"",SUM(VLOOKUP($B171,競技者!$A$5:$I$1004,9,FALSE),VLOOKUP($E171,競技者!$A$5:$I$1004,9,FALSE),VLOOKUP($H171,競技者!$A$5:$I$1004,9,FALSE),VLOOKUP($K171,競技者!$A$5:$I$1004,9,FALSE)))</f>
        <v/>
      </c>
      <c r="O171" s="137"/>
      <c r="P171" s="135"/>
      <c r="Q171" s="136" t="str">
        <f t="shared" si="10"/>
        <v/>
      </c>
      <c r="R171" s="137"/>
      <c r="S171" s="137" t="str">
        <f t="shared" si="11"/>
        <v/>
      </c>
      <c r="T171" s="137"/>
      <c r="U171" s="137" t="str">
        <f t="shared" si="12"/>
        <v/>
      </c>
      <c r="V171" s="138"/>
      <c r="W171" s="138"/>
      <c r="X171" s="267"/>
      <c r="Y171" s="148" t="str">
        <f t="shared" si="13"/>
        <v/>
      </c>
      <c r="Z171" s="160" t="str">
        <f t="shared" si="14"/>
        <v/>
      </c>
      <c r="AA171" s="137"/>
      <c r="AB171" s="242"/>
      <c r="AC171" s="153"/>
    </row>
    <row r="172" spans="1:29">
      <c r="A172" s="170">
        <v>167</v>
      </c>
      <c r="B172" s="196"/>
      <c r="C172" s="164" t="str">
        <f>IF($B172="","",VLOOKUP($B172,競技者!$A$5:$I$1004,2,FALSE))</f>
        <v/>
      </c>
      <c r="D172" s="164" t="str">
        <f>IF($B172="","",_xlfn.CONCAT(VLOOKUP($B172,競技者!$A$5:$I$1004,3,FALSE),VLOOKUP($B172,競技者!$A$5:$I$1004,4,FALSE)))</f>
        <v/>
      </c>
      <c r="E172" s="137"/>
      <c r="F172" s="164" t="str">
        <f>IF($E172="","",VLOOKUP($E172,競技者!$A$5:$I$1004,2,FALSE))</f>
        <v/>
      </c>
      <c r="G172" s="164" t="str">
        <f>IF($E172="","",_xlfn.CONCAT(VLOOKUP($E172,競技者!$A$5:$I$1004,3,FALSE),VLOOKUP($E172,競技者!$A$5:$I$1004,4,FALSE)))</f>
        <v/>
      </c>
      <c r="H172" s="137"/>
      <c r="I172" s="164" t="str">
        <f>IF($H172="","",VLOOKUP($H172,競技者!$A$5:$I$1004,2,FALSE))</f>
        <v/>
      </c>
      <c r="J172" s="164" t="str">
        <f>IF($H172="","",_xlfn.CONCAT(VLOOKUP($H172,競技者!$A$5:$I$1004,3,FALSE),VLOOKUP($H172,競技者!$A$5:$I$1004,4,FALSE)))</f>
        <v/>
      </c>
      <c r="K172" s="137"/>
      <c r="L172" s="164" t="str">
        <f>IF($K172="","",VLOOKUP($K172,競技者!$A$5:$I$1004,2,FALSE))</f>
        <v/>
      </c>
      <c r="M172" s="164" t="str">
        <f>IF($K172="","",_xlfn.CONCAT(VLOOKUP($K172,競技者!$A$5:$I$1004,3,FALSE),VLOOKUP($K172,競技者!$A$5:$I$1004,4,FALSE)))</f>
        <v/>
      </c>
      <c r="N172" s="164" t="str">
        <f>IF(OR($B172="",$E172="",$H172="",$K172=""),"",SUM(VLOOKUP($B172,競技者!$A$5:$I$1004,9,FALSE),VLOOKUP($E172,競技者!$A$5:$I$1004,9,FALSE),VLOOKUP($H172,競技者!$A$5:$I$1004,9,FALSE),VLOOKUP($K172,競技者!$A$5:$I$1004,9,FALSE)))</f>
        <v/>
      </c>
      <c r="O172" s="137"/>
      <c r="P172" s="135"/>
      <c r="Q172" s="136" t="str">
        <f t="shared" si="10"/>
        <v/>
      </c>
      <c r="R172" s="137"/>
      <c r="S172" s="137" t="str">
        <f t="shared" si="11"/>
        <v/>
      </c>
      <c r="T172" s="137"/>
      <c r="U172" s="137" t="str">
        <f t="shared" si="12"/>
        <v/>
      </c>
      <c r="V172" s="138"/>
      <c r="W172" s="138"/>
      <c r="X172" s="267"/>
      <c r="Y172" s="148" t="str">
        <f t="shared" si="13"/>
        <v/>
      </c>
      <c r="Z172" s="160" t="str">
        <f t="shared" si="14"/>
        <v/>
      </c>
      <c r="AA172" s="137"/>
      <c r="AB172" s="242"/>
      <c r="AC172" s="153"/>
    </row>
    <row r="173" spans="1:29">
      <c r="A173" s="170">
        <v>168</v>
      </c>
      <c r="B173" s="196"/>
      <c r="C173" s="164" t="str">
        <f>IF($B173="","",VLOOKUP($B173,競技者!$A$5:$I$1004,2,FALSE))</f>
        <v/>
      </c>
      <c r="D173" s="164" t="str">
        <f>IF($B173="","",_xlfn.CONCAT(VLOOKUP($B173,競技者!$A$5:$I$1004,3,FALSE),VLOOKUP($B173,競技者!$A$5:$I$1004,4,FALSE)))</f>
        <v/>
      </c>
      <c r="E173" s="137"/>
      <c r="F173" s="164" t="str">
        <f>IF($E173="","",VLOOKUP($E173,競技者!$A$5:$I$1004,2,FALSE))</f>
        <v/>
      </c>
      <c r="G173" s="164" t="str">
        <f>IF($E173="","",_xlfn.CONCAT(VLOOKUP($E173,競技者!$A$5:$I$1004,3,FALSE),VLOOKUP($E173,競技者!$A$5:$I$1004,4,FALSE)))</f>
        <v/>
      </c>
      <c r="H173" s="137"/>
      <c r="I173" s="164" t="str">
        <f>IF($H173="","",VLOOKUP($H173,競技者!$A$5:$I$1004,2,FALSE))</f>
        <v/>
      </c>
      <c r="J173" s="164" t="str">
        <f>IF($H173="","",_xlfn.CONCAT(VLOOKUP($H173,競技者!$A$5:$I$1004,3,FALSE),VLOOKUP($H173,競技者!$A$5:$I$1004,4,FALSE)))</f>
        <v/>
      </c>
      <c r="K173" s="137"/>
      <c r="L173" s="164" t="str">
        <f>IF($K173="","",VLOOKUP($K173,競技者!$A$5:$I$1004,2,FALSE))</f>
        <v/>
      </c>
      <c r="M173" s="164" t="str">
        <f>IF($K173="","",_xlfn.CONCAT(VLOOKUP($K173,競技者!$A$5:$I$1004,3,FALSE),VLOOKUP($K173,競技者!$A$5:$I$1004,4,FALSE)))</f>
        <v/>
      </c>
      <c r="N173" s="164" t="str">
        <f>IF(OR($B173="",$E173="",$H173="",$K173=""),"",SUM(VLOOKUP($B173,競技者!$A$5:$I$1004,9,FALSE),VLOOKUP($E173,競技者!$A$5:$I$1004,9,FALSE),VLOOKUP($H173,競技者!$A$5:$I$1004,9,FALSE),VLOOKUP($K173,競技者!$A$5:$I$1004,9,FALSE)))</f>
        <v/>
      </c>
      <c r="O173" s="137"/>
      <c r="P173" s="135"/>
      <c r="Q173" s="136" t="str">
        <f t="shared" si="10"/>
        <v/>
      </c>
      <c r="R173" s="137"/>
      <c r="S173" s="137" t="str">
        <f t="shared" si="11"/>
        <v/>
      </c>
      <c r="T173" s="137"/>
      <c r="U173" s="137" t="str">
        <f t="shared" si="12"/>
        <v/>
      </c>
      <c r="V173" s="138"/>
      <c r="W173" s="138"/>
      <c r="X173" s="267"/>
      <c r="Y173" s="148" t="str">
        <f t="shared" si="13"/>
        <v/>
      </c>
      <c r="Z173" s="160" t="str">
        <f t="shared" si="14"/>
        <v/>
      </c>
      <c r="AA173" s="137"/>
      <c r="AB173" s="242"/>
      <c r="AC173" s="153"/>
    </row>
    <row r="174" spans="1:29">
      <c r="A174" s="170">
        <v>169</v>
      </c>
      <c r="B174" s="196"/>
      <c r="C174" s="164" t="str">
        <f>IF($B174="","",VLOOKUP($B174,競技者!$A$5:$I$1004,2,FALSE))</f>
        <v/>
      </c>
      <c r="D174" s="164" t="str">
        <f>IF($B174="","",_xlfn.CONCAT(VLOOKUP($B174,競技者!$A$5:$I$1004,3,FALSE),VLOOKUP($B174,競技者!$A$5:$I$1004,4,FALSE)))</f>
        <v/>
      </c>
      <c r="E174" s="137"/>
      <c r="F174" s="164" t="str">
        <f>IF($E174="","",VLOOKUP($E174,競技者!$A$5:$I$1004,2,FALSE))</f>
        <v/>
      </c>
      <c r="G174" s="164" t="str">
        <f>IF($E174="","",_xlfn.CONCAT(VLOOKUP($E174,競技者!$A$5:$I$1004,3,FALSE),VLOOKUP($E174,競技者!$A$5:$I$1004,4,FALSE)))</f>
        <v/>
      </c>
      <c r="H174" s="137"/>
      <c r="I174" s="164" t="str">
        <f>IF($H174="","",VLOOKUP($H174,競技者!$A$5:$I$1004,2,FALSE))</f>
        <v/>
      </c>
      <c r="J174" s="164" t="str">
        <f>IF($H174="","",_xlfn.CONCAT(VLOOKUP($H174,競技者!$A$5:$I$1004,3,FALSE),VLOOKUP($H174,競技者!$A$5:$I$1004,4,FALSE)))</f>
        <v/>
      </c>
      <c r="K174" s="137"/>
      <c r="L174" s="164" t="str">
        <f>IF($K174="","",VLOOKUP($K174,競技者!$A$5:$I$1004,2,FALSE))</f>
        <v/>
      </c>
      <c r="M174" s="164" t="str">
        <f>IF($K174="","",_xlfn.CONCAT(VLOOKUP($K174,競技者!$A$5:$I$1004,3,FALSE),VLOOKUP($K174,競技者!$A$5:$I$1004,4,FALSE)))</f>
        <v/>
      </c>
      <c r="N174" s="164" t="str">
        <f>IF(OR($B174="",$E174="",$H174="",$K174=""),"",SUM(VLOOKUP($B174,競技者!$A$5:$I$1004,9,FALSE),VLOOKUP($E174,競技者!$A$5:$I$1004,9,FALSE),VLOOKUP($H174,競技者!$A$5:$I$1004,9,FALSE),VLOOKUP($K174,競技者!$A$5:$I$1004,9,FALSE)))</f>
        <v/>
      </c>
      <c r="O174" s="137"/>
      <c r="P174" s="135"/>
      <c r="Q174" s="136" t="str">
        <f t="shared" si="10"/>
        <v/>
      </c>
      <c r="R174" s="137"/>
      <c r="S174" s="137" t="str">
        <f t="shared" si="11"/>
        <v/>
      </c>
      <c r="T174" s="137"/>
      <c r="U174" s="137" t="str">
        <f t="shared" si="12"/>
        <v/>
      </c>
      <c r="V174" s="138"/>
      <c r="W174" s="138"/>
      <c r="X174" s="267"/>
      <c r="Y174" s="148" t="str">
        <f t="shared" si="13"/>
        <v/>
      </c>
      <c r="Z174" s="160" t="str">
        <f t="shared" si="14"/>
        <v/>
      </c>
      <c r="AA174" s="137"/>
      <c r="AB174" s="242"/>
      <c r="AC174" s="153"/>
    </row>
    <row r="175" spans="1:29">
      <c r="A175" s="170">
        <v>170</v>
      </c>
      <c r="B175" s="196"/>
      <c r="C175" s="164" t="str">
        <f>IF($B175="","",VLOOKUP($B175,競技者!$A$5:$I$1004,2,FALSE))</f>
        <v/>
      </c>
      <c r="D175" s="164" t="str">
        <f>IF($B175="","",_xlfn.CONCAT(VLOOKUP($B175,競技者!$A$5:$I$1004,3,FALSE),VLOOKUP($B175,競技者!$A$5:$I$1004,4,FALSE)))</f>
        <v/>
      </c>
      <c r="E175" s="137"/>
      <c r="F175" s="164" t="str">
        <f>IF($E175="","",VLOOKUP($E175,競技者!$A$5:$I$1004,2,FALSE))</f>
        <v/>
      </c>
      <c r="G175" s="164" t="str">
        <f>IF($E175="","",_xlfn.CONCAT(VLOOKUP($E175,競技者!$A$5:$I$1004,3,FALSE),VLOOKUP($E175,競技者!$A$5:$I$1004,4,FALSE)))</f>
        <v/>
      </c>
      <c r="H175" s="137"/>
      <c r="I175" s="164" t="str">
        <f>IF($H175="","",VLOOKUP($H175,競技者!$A$5:$I$1004,2,FALSE))</f>
        <v/>
      </c>
      <c r="J175" s="164" t="str">
        <f>IF($H175="","",_xlfn.CONCAT(VLOOKUP($H175,競技者!$A$5:$I$1004,3,FALSE),VLOOKUP($H175,競技者!$A$5:$I$1004,4,FALSE)))</f>
        <v/>
      </c>
      <c r="K175" s="137"/>
      <c r="L175" s="164" t="str">
        <f>IF($K175="","",VLOOKUP($K175,競技者!$A$5:$I$1004,2,FALSE))</f>
        <v/>
      </c>
      <c r="M175" s="164" t="str">
        <f>IF($K175="","",_xlfn.CONCAT(VLOOKUP($K175,競技者!$A$5:$I$1004,3,FALSE),VLOOKUP($K175,競技者!$A$5:$I$1004,4,FALSE)))</f>
        <v/>
      </c>
      <c r="N175" s="164" t="str">
        <f>IF(OR($B175="",$E175="",$H175="",$K175=""),"",SUM(VLOOKUP($B175,競技者!$A$5:$I$1004,9,FALSE),VLOOKUP($E175,競技者!$A$5:$I$1004,9,FALSE),VLOOKUP($H175,競技者!$A$5:$I$1004,9,FALSE),VLOOKUP($K175,競技者!$A$5:$I$1004,9,FALSE)))</f>
        <v/>
      </c>
      <c r="O175" s="137"/>
      <c r="P175" s="135"/>
      <c r="Q175" s="136" t="str">
        <f t="shared" si="10"/>
        <v/>
      </c>
      <c r="R175" s="137"/>
      <c r="S175" s="137" t="str">
        <f t="shared" si="11"/>
        <v/>
      </c>
      <c r="T175" s="137"/>
      <c r="U175" s="137" t="str">
        <f t="shared" si="12"/>
        <v/>
      </c>
      <c r="V175" s="138"/>
      <c r="W175" s="138"/>
      <c r="X175" s="267"/>
      <c r="Y175" s="148" t="str">
        <f t="shared" si="13"/>
        <v/>
      </c>
      <c r="Z175" s="160" t="str">
        <f t="shared" si="14"/>
        <v/>
      </c>
      <c r="AA175" s="137"/>
      <c r="AB175" s="242"/>
      <c r="AC175" s="153"/>
    </row>
    <row r="176" spans="1:29">
      <c r="A176" s="170">
        <v>171</v>
      </c>
      <c r="B176" s="196"/>
      <c r="C176" s="164" t="str">
        <f>IF($B176="","",VLOOKUP($B176,競技者!$A$5:$I$1004,2,FALSE))</f>
        <v/>
      </c>
      <c r="D176" s="164" t="str">
        <f>IF($B176="","",_xlfn.CONCAT(VLOOKUP($B176,競技者!$A$5:$I$1004,3,FALSE),VLOOKUP($B176,競技者!$A$5:$I$1004,4,FALSE)))</f>
        <v/>
      </c>
      <c r="E176" s="137"/>
      <c r="F176" s="164" t="str">
        <f>IF($E176="","",VLOOKUP($E176,競技者!$A$5:$I$1004,2,FALSE))</f>
        <v/>
      </c>
      <c r="G176" s="164" t="str">
        <f>IF($E176="","",_xlfn.CONCAT(VLOOKUP($E176,競技者!$A$5:$I$1004,3,FALSE),VLOOKUP($E176,競技者!$A$5:$I$1004,4,FALSE)))</f>
        <v/>
      </c>
      <c r="H176" s="137"/>
      <c r="I176" s="164" t="str">
        <f>IF($H176="","",VLOOKUP($H176,競技者!$A$5:$I$1004,2,FALSE))</f>
        <v/>
      </c>
      <c r="J176" s="164" t="str">
        <f>IF($H176="","",_xlfn.CONCAT(VLOOKUP($H176,競技者!$A$5:$I$1004,3,FALSE),VLOOKUP($H176,競技者!$A$5:$I$1004,4,FALSE)))</f>
        <v/>
      </c>
      <c r="K176" s="137"/>
      <c r="L176" s="164" t="str">
        <f>IF($K176="","",VLOOKUP($K176,競技者!$A$5:$I$1004,2,FALSE))</f>
        <v/>
      </c>
      <c r="M176" s="164" t="str">
        <f>IF($K176="","",_xlfn.CONCAT(VLOOKUP($K176,競技者!$A$5:$I$1004,3,FALSE),VLOOKUP($K176,競技者!$A$5:$I$1004,4,FALSE)))</f>
        <v/>
      </c>
      <c r="N176" s="164" t="str">
        <f>IF(OR($B176="",$E176="",$H176="",$K176=""),"",SUM(VLOOKUP($B176,競技者!$A$5:$I$1004,9,FALSE),VLOOKUP($E176,競技者!$A$5:$I$1004,9,FALSE),VLOOKUP($H176,競技者!$A$5:$I$1004,9,FALSE),VLOOKUP($K176,競技者!$A$5:$I$1004,9,FALSE)))</f>
        <v/>
      </c>
      <c r="O176" s="137"/>
      <c r="P176" s="135"/>
      <c r="Q176" s="136" t="str">
        <f t="shared" si="10"/>
        <v/>
      </c>
      <c r="R176" s="137"/>
      <c r="S176" s="137" t="str">
        <f t="shared" si="11"/>
        <v/>
      </c>
      <c r="T176" s="137"/>
      <c r="U176" s="137" t="str">
        <f t="shared" si="12"/>
        <v/>
      </c>
      <c r="V176" s="138"/>
      <c r="W176" s="138"/>
      <c r="X176" s="267"/>
      <c r="Y176" s="148" t="str">
        <f t="shared" si="13"/>
        <v/>
      </c>
      <c r="Z176" s="160" t="str">
        <f t="shared" si="14"/>
        <v/>
      </c>
      <c r="AA176" s="137"/>
      <c r="AB176" s="242"/>
      <c r="AC176" s="153"/>
    </row>
    <row r="177" spans="1:29">
      <c r="A177" s="170">
        <v>172</v>
      </c>
      <c r="B177" s="196"/>
      <c r="C177" s="164" t="str">
        <f>IF($B177="","",VLOOKUP($B177,競技者!$A$5:$I$1004,2,FALSE))</f>
        <v/>
      </c>
      <c r="D177" s="164" t="str">
        <f>IF($B177="","",_xlfn.CONCAT(VLOOKUP($B177,競技者!$A$5:$I$1004,3,FALSE),VLOOKUP($B177,競技者!$A$5:$I$1004,4,FALSE)))</f>
        <v/>
      </c>
      <c r="E177" s="137"/>
      <c r="F177" s="164" t="str">
        <f>IF($E177="","",VLOOKUP($E177,競技者!$A$5:$I$1004,2,FALSE))</f>
        <v/>
      </c>
      <c r="G177" s="164" t="str">
        <f>IF($E177="","",_xlfn.CONCAT(VLOOKUP($E177,競技者!$A$5:$I$1004,3,FALSE),VLOOKUP($E177,競技者!$A$5:$I$1004,4,FALSE)))</f>
        <v/>
      </c>
      <c r="H177" s="137"/>
      <c r="I177" s="164" t="str">
        <f>IF($H177="","",VLOOKUP($H177,競技者!$A$5:$I$1004,2,FALSE))</f>
        <v/>
      </c>
      <c r="J177" s="164" t="str">
        <f>IF($H177="","",_xlfn.CONCAT(VLOOKUP($H177,競技者!$A$5:$I$1004,3,FALSE),VLOOKUP($H177,競技者!$A$5:$I$1004,4,FALSE)))</f>
        <v/>
      </c>
      <c r="K177" s="137"/>
      <c r="L177" s="164" t="str">
        <f>IF($K177="","",VLOOKUP($K177,競技者!$A$5:$I$1004,2,FALSE))</f>
        <v/>
      </c>
      <c r="M177" s="164" t="str">
        <f>IF($K177="","",_xlfn.CONCAT(VLOOKUP($K177,競技者!$A$5:$I$1004,3,FALSE),VLOOKUP($K177,競技者!$A$5:$I$1004,4,FALSE)))</f>
        <v/>
      </c>
      <c r="N177" s="164" t="str">
        <f>IF(OR($B177="",$E177="",$H177="",$K177=""),"",SUM(VLOOKUP($B177,競技者!$A$5:$I$1004,9,FALSE),VLOOKUP($E177,競技者!$A$5:$I$1004,9,FALSE),VLOOKUP($H177,競技者!$A$5:$I$1004,9,FALSE),VLOOKUP($K177,競技者!$A$5:$I$1004,9,FALSE)))</f>
        <v/>
      </c>
      <c r="O177" s="137"/>
      <c r="P177" s="135"/>
      <c r="Q177" s="136" t="str">
        <f t="shared" si="10"/>
        <v/>
      </c>
      <c r="R177" s="137"/>
      <c r="S177" s="137" t="str">
        <f t="shared" si="11"/>
        <v/>
      </c>
      <c r="T177" s="137"/>
      <c r="U177" s="137" t="str">
        <f t="shared" si="12"/>
        <v/>
      </c>
      <c r="V177" s="138"/>
      <c r="W177" s="138"/>
      <c r="X177" s="267"/>
      <c r="Y177" s="148" t="str">
        <f t="shared" si="13"/>
        <v/>
      </c>
      <c r="Z177" s="160" t="str">
        <f t="shared" si="14"/>
        <v/>
      </c>
      <c r="AA177" s="137"/>
      <c r="AB177" s="242"/>
      <c r="AC177" s="153"/>
    </row>
    <row r="178" spans="1:29">
      <c r="A178" s="170">
        <v>173</v>
      </c>
      <c r="B178" s="196"/>
      <c r="C178" s="164" t="str">
        <f>IF($B178="","",VLOOKUP($B178,競技者!$A$5:$I$1004,2,FALSE))</f>
        <v/>
      </c>
      <c r="D178" s="164" t="str">
        <f>IF($B178="","",_xlfn.CONCAT(VLOOKUP($B178,競技者!$A$5:$I$1004,3,FALSE),VLOOKUP($B178,競技者!$A$5:$I$1004,4,FALSE)))</f>
        <v/>
      </c>
      <c r="E178" s="137"/>
      <c r="F178" s="164" t="str">
        <f>IF($E178="","",VLOOKUP($E178,競技者!$A$5:$I$1004,2,FALSE))</f>
        <v/>
      </c>
      <c r="G178" s="164" t="str">
        <f>IF($E178="","",_xlfn.CONCAT(VLOOKUP($E178,競技者!$A$5:$I$1004,3,FALSE),VLOOKUP($E178,競技者!$A$5:$I$1004,4,FALSE)))</f>
        <v/>
      </c>
      <c r="H178" s="137"/>
      <c r="I178" s="164" t="str">
        <f>IF($H178="","",VLOOKUP($H178,競技者!$A$5:$I$1004,2,FALSE))</f>
        <v/>
      </c>
      <c r="J178" s="164" t="str">
        <f>IF($H178="","",_xlfn.CONCAT(VLOOKUP($H178,競技者!$A$5:$I$1004,3,FALSE),VLOOKUP($H178,競技者!$A$5:$I$1004,4,FALSE)))</f>
        <v/>
      </c>
      <c r="K178" s="137"/>
      <c r="L178" s="164" t="str">
        <f>IF($K178="","",VLOOKUP($K178,競技者!$A$5:$I$1004,2,FALSE))</f>
        <v/>
      </c>
      <c r="M178" s="164" t="str">
        <f>IF($K178="","",_xlfn.CONCAT(VLOOKUP($K178,競技者!$A$5:$I$1004,3,FALSE),VLOOKUP($K178,競技者!$A$5:$I$1004,4,FALSE)))</f>
        <v/>
      </c>
      <c r="N178" s="164" t="str">
        <f>IF(OR($B178="",$E178="",$H178="",$K178=""),"",SUM(VLOOKUP($B178,競技者!$A$5:$I$1004,9,FALSE),VLOOKUP($E178,競技者!$A$5:$I$1004,9,FALSE),VLOOKUP($H178,競技者!$A$5:$I$1004,9,FALSE),VLOOKUP($K178,競技者!$A$5:$I$1004,9,FALSE)))</f>
        <v/>
      </c>
      <c r="O178" s="137"/>
      <c r="P178" s="135"/>
      <c r="Q178" s="136" t="str">
        <f t="shared" si="10"/>
        <v/>
      </c>
      <c r="R178" s="137"/>
      <c r="S178" s="137" t="str">
        <f t="shared" si="11"/>
        <v/>
      </c>
      <c r="T178" s="137"/>
      <c r="U178" s="137" t="str">
        <f t="shared" si="12"/>
        <v/>
      </c>
      <c r="V178" s="138"/>
      <c r="W178" s="138"/>
      <c r="X178" s="267"/>
      <c r="Y178" s="148" t="str">
        <f t="shared" si="13"/>
        <v/>
      </c>
      <c r="Z178" s="160" t="str">
        <f t="shared" si="14"/>
        <v/>
      </c>
      <c r="AA178" s="137"/>
      <c r="AB178" s="242"/>
      <c r="AC178" s="153"/>
    </row>
    <row r="179" spans="1:29">
      <c r="A179" s="170">
        <v>174</v>
      </c>
      <c r="B179" s="196"/>
      <c r="C179" s="164" t="str">
        <f>IF($B179="","",VLOOKUP($B179,競技者!$A$5:$I$1004,2,FALSE))</f>
        <v/>
      </c>
      <c r="D179" s="164" t="str">
        <f>IF($B179="","",_xlfn.CONCAT(VLOOKUP($B179,競技者!$A$5:$I$1004,3,FALSE),VLOOKUP($B179,競技者!$A$5:$I$1004,4,FALSE)))</f>
        <v/>
      </c>
      <c r="E179" s="137"/>
      <c r="F179" s="164" t="str">
        <f>IF($E179="","",VLOOKUP($E179,競技者!$A$5:$I$1004,2,FALSE))</f>
        <v/>
      </c>
      <c r="G179" s="164" t="str">
        <f>IF($E179="","",_xlfn.CONCAT(VLOOKUP($E179,競技者!$A$5:$I$1004,3,FALSE),VLOOKUP($E179,競技者!$A$5:$I$1004,4,FALSE)))</f>
        <v/>
      </c>
      <c r="H179" s="137"/>
      <c r="I179" s="164" t="str">
        <f>IF($H179="","",VLOOKUP($H179,競技者!$A$5:$I$1004,2,FALSE))</f>
        <v/>
      </c>
      <c r="J179" s="164" t="str">
        <f>IF($H179="","",_xlfn.CONCAT(VLOOKUP($H179,競技者!$A$5:$I$1004,3,FALSE),VLOOKUP($H179,競技者!$A$5:$I$1004,4,FALSE)))</f>
        <v/>
      </c>
      <c r="K179" s="137"/>
      <c r="L179" s="164" t="str">
        <f>IF($K179="","",VLOOKUP($K179,競技者!$A$5:$I$1004,2,FALSE))</f>
        <v/>
      </c>
      <c r="M179" s="164" t="str">
        <f>IF($K179="","",_xlfn.CONCAT(VLOOKUP($K179,競技者!$A$5:$I$1004,3,FALSE),VLOOKUP($K179,競技者!$A$5:$I$1004,4,FALSE)))</f>
        <v/>
      </c>
      <c r="N179" s="164" t="str">
        <f>IF(OR($B179="",$E179="",$H179="",$K179=""),"",SUM(VLOOKUP($B179,競技者!$A$5:$I$1004,9,FALSE),VLOOKUP($E179,競技者!$A$5:$I$1004,9,FALSE),VLOOKUP($H179,競技者!$A$5:$I$1004,9,FALSE),VLOOKUP($K179,競技者!$A$5:$I$1004,9,FALSE)))</f>
        <v/>
      </c>
      <c r="O179" s="137"/>
      <c r="P179" s="135"/>
      <c r="Q179" s="136" t="str">
        <f t="shared" si="10"/>
        <v/>
      </c>
      <c r="R179" s="137"/>
      <c r="S179" s="137" t="str">
        <f t="shared" si="11"/>
        <v/>
      </c>
      <c r="T179" s="137"/>
      <c r="U179" s="137" t="str">
        <f t="shared" si="12"/>
        <v/>
      </c>
      <c r="V179" s="138"/>
      <c r="W179" s="138"/>
      <c r="X179" s="267"/>
      <c r="Y179" s="148" t="str">
        <f t="shared" si="13"/>
        <v/>
      </c>
      <c r="Z179" s="160" t="str">
        <f t="shared" si="14"/>
        <v/>
      </c>
      <c r="AA179" s="137"/>
      <c r="AB179" s="242"/>
      <c r="AC179" s="153"/>
    </row>
    <row r="180" spans="1:29">
      <c r="A180" s="170">
        <v>175</v>
      </c>
      <c r="B180" s="196"/>
      <c r="C180" s="164" t="str">
        <f>IF($B180="","",VLOOKUP($B180,競技者!$A$5:$I$1004,2,FALSE))</f>
        <v/>
      </c>
      <c r="D180" s="164" t="str">
        <f>IF($B180="","",_xlfn.CONCAT(VLOOKUP($B180,競技者!$A$5:$I$1004,3,FALSE),VLOOKUP($B180,競技者!$A$5:$I$1004,4,FALSE)))</f>
        <v/>
      </c>
      <c r="E180" s="137"/>
      <c r="F180" s="164" t="str">
        <f>IF($E180="","",VLOOKUP($E180,競技者!$A$5:$I$1004,2,FALSE))</f>
        <v/>
      </c>
      <c r="G180" s="164" t="str">
        <f>IF($E180="","",_xlfn.CONCAT(VLOOKUP($E180,競技者!$A$5:$I$1004,3,FALSE),VLOOKUP($E180,競技者!$A$5:$I$1004,4,FALSE)))</f>
        <v/>
      </c>
      <c r="H180" s="137"/>
      <c r="I180" s="164" t="str">
        <f>IF($H180="","",VLOOKUP($H180,競技者!$A$5:$I$1004,2,FALSE))</f>
        <v/>
      </c>
      <c r="J180" s="164" t="str">
        <f>IF($H180="","",_xlfn.CONCAT(VLOOKUP($H180,競技者!$A$5:$I$1004,3,FALSE),VLOOKUP($H180,競技者!$A$5:$I$1004,4,FALSE)))</f>
        <v/>
      </c>
      <c r="K180" s="137"/>
      <c r="L180" s="164" t="str">
        <f>IF($K180="","",VLOOKUP($K180,競技者!$A$5:$I$1004,2,FALSE))</f>
        <v/>
      </c>
      <c r="M180" s="164" t="str">
        <f>IF($K180="","",_xlfn.CONCAT(VLOOKUP($K180,競技者!$A$5:$I$1004,3,FALSE),VLOOKUP($K180,競技者!$A$5:$I$1004,4,FALSE)))</f>
        <v/>
      </c>
      <c r="N180" s="164" t="str">
        <f>IF(OR($B180="",$E180="",$H180="",$K180=""),"",SUM(VLOOKUP($B180,競技者!$A$5:$I$1004,9,FALSE),VLOOKUP($E180,競技者!$A$5:$I$1004,9,FALSE),VLOOKUP($H180,競技者!$A$5:$I$1004,9,FALSE),VLOOKUP($K180,競技者!$A$5:$I$1004,9,FALSE)))</f>
        <v/>
      </c>
      <c r="O180" s="137"/>
      <c r="P180" s="135"/>
      <c r="Q180" s="136" t="str">
        <f t="shared" si="10"/>
        <v/>
      </c>
      <c r="R180" s="137"/>
      <c r="S180" s="137" t="str">
        <f t="shared" si="11"/>
        <v/>
      </c>
      <c r="T180" s="137"/>
      <c r="U180" s="137" t="str">
        <f t="shared" si="12"/>
        <v/>
      </c>
      <c r="V180" s="138"/>
      <c r="W180" s="138"/>
      <c r="X180" s="267"/>
      <c r="Y180" s="148" t="str">
        <f t="shared" si="13"/>
        <v/>
      </c>
      <c r="Z180" s="160" t="str">
        <f t="shared" si="14"/>
        <v/>
      </c>
      <c r="AA180" s="137"/>
      <c r="AB180" s="242"/>
      <c r="AC180" s="153"/>
    </row>
    <row r="181" spans="1:29">
      <c r="A181" s="170">
        <v>176</v>
      </c>
      <c r="B181" s="196"/>
      <c r="C181" s="164" t="str">
        <f>IF($B181="","",VLOOKUP($B181,競技者!$A$5:$I$1004,2,FALSE))</f>
        <v/>
      </c>
      <c r="D181" s="164" t="str">
        <f>IF($B181="","",_xlfn.CONCAT(VLOOKUP($B181,競技者!$A$5:$I$1004,3,FALSE),VLOOKUP($B181,競技者!$A$5:$I$1004,4,FALSE)))</f>
        <v/>
      </c>
      <c r="E181" s="137"/>
      <c r="F181" s="164" t="str">
        <f>IF($E181="","",VLOOKUP($E181,競技者!$A$5:$I$1004,2,FALSE))</f>
        <v/>
      </c>
      <c r="G181" s="164" t="str">
        <f>IF($E181="","",_xlfn.CONCAT(VLOOKUP($E181,競技者!$A$5:$I$1004,3,FALSE),VLOOKUP($E181,競技者!$A$5:$I$1004,4,FALSE)))</f>
        <v/>
      </c>
      <c r="H181" s="137"/>
      <c r="I181" s="164" t="str">
        <f>IF($H181="","",VLOOKUP($H181,競技者!$A$5:$I$1004,2,FALSE))</f>
        <v/>
      </c>
      <c r="J181" s="164" t="str">
        <f>IF($H181="","",_xlfn.CONCAT(VLOOKUP($H181,競技者!$A$5:$I$1004,3,FALSE),VLOOKUP($H181,競技者!$A$5:$I$1004,4,FALSE)))</f>
        <v/>
      </c>
      <c r="K181" s="137"/>
      <c r="L181" s="164" t="str">
        <f>IF($K181="","",VLOOKUP($K181,競技者!$A$5:$I$1004,2,FALSE))</f>
        <v/>
      </c>
      <c r="M181" s="164" t="str">
        <f>IF($K181="","",_xlfn.CONCAT(VLOOKUP($K181,競技者!$A$5:$I$1004,3,FALSE),VLOOKUP($K181,競技者!$A$5:$I$1004,4,FALSE)))</f>
        <v/>
      </c>
      <c r="N181" s="164" t="str">
        <f>IF(OR($B181="",$E181="",$H181="",$K181=""),"",SUM(VLOOKUP($B181,競技者!$A$5:$I$1004,9,FALSE),VLOOKUP($E181,競技者!$A$5:$I$1004,9,FALSE),VLOOKUP($H181,競技者!$A$5:$I$1004,9,FALSE),VLOOKUP($K181,競技者!$A$5:$I$1004,9,FALSE)))</f>
        <v/>
      </c>
      <c r="O181" s="137"/>
      <c r="P181" s="135"/>
      <c r="Q181" s="136" t="str">
        <f t="shared" si="10"/>
        <v/>
      </c>
      <c r="R181" s="137"/>
      <c r="S181" s="137" t="str">
        <f t="shared" si="11"/>
        <v/>
      </c>
      <c r="T181" s="137"/>
      <c r="U181" s="137" t="str">
        <f t="shared" si="12"/>
        <v/>
      </c>
      <c r="V181" s="138"/>
      <c r="W181" s="138"/>
      <c r="X181" s="267"/>
      <c r="Y181" s="148" t="str">
        <f t="shared" si="13"/>
        <v/>
      </c>
      <c r="Z181" s="160" t="str">
        <f t="shared" si="14"/>
        <v/>
      </c>
      <c r="AA181" s="137"/>
      <c r="AB181" s="242"/>
      <c r="AC181" s="153"/>
    </row>
    <row r="182" spans="1:29">
      <c r="A182" s="170">
        <v>177</v>
      </c>
      <c r="B182" s="196"/>
      <c r="C182" s="164" t="str">
        <f>IF($B182="","",VLOOKUP($B182,競技者!$A$5:$I$1004,2,FALSE))</f>
        <v/>
      </c>
      <c r="D182" s="164" t="str">
        <f>IF($B182="","",_xlfn.CONCAT(VLOOKUP($B182,競技者!$A$5:$I$1004,3,FALSE),VLOOKUP($B182,競技者!$A$5:$I$1004,4,FALSE)))</f>
        <v/>
      </c>
      <c r="E182" s="137"/>
      <c r="F182" s="164" t="str">
        <f>IF($E182="","",VLOOKUP($E182,競技者!$A$5:$I$1004,2,FALSE))</f>
        <v/>
      </c>
      <c r="G182" s="164" t="str">
        <f>IF($E182="","",_xlfn.CONCAT(VLOOKUP($E182,競技者!$A$5:$I$1004,3,FALSE),VLOOKUP($E182,競技者!$A$5:$I$1004,4,FALSE)))</f>
        <v/>
      </c>
      <c r="H182" s="137"/>
      <c r="I182" s="164" t="str">
        <f>IF($H182="","",VLOOKUP($H182,競技者!$A$5:$I$1004,2,FALSE))</f>
        <v/>
      </c>
      <c r="J182" s="164" t="str">
        <f>IF($H182="","",_xlfn.CONCAT(VLOOKUP($H182,競技者!$A$5:$I$1004,3,FALSE),VLOOKUP($H182,競技者!$A$5:$I$1004,4,FALSE)))</f>
        <v/>
      </c>
      <c r="K182" s="137"/>
      <c r="L182" s="164" t="str">
        <f>IF($K182="","",VLOOKUP($K182,競技者!$A$5:$I$1004,2,FALSE))</f>
        <v/>
      </c>
      <c r="M182" s="164" t="str">
        <f>IF($K182="","",_xlfn.CONCAT(VLOOKUP($K182,競技者!$A$5:$I$1004,3,FALSE),VLOOKUP($K182,競技者!$A$5:$I$1004,4,FALSE)))</f>
        <v/>
      </c>
      <c r="N182" s="164" t="str">
        <f>IF(OR($B182="",$E182="",$H182="",$K182=""),"",SUM(VLOOKUP($B182,競技者!$A$5:$I$1004,9,FALSE),VLOOKUP($E182,競技者!$A$5:$I$1004,9,FALSE),VLOOKUP($H182,競技者!$A$5:$I$1004,9,FALSE),VLOOKUP($K182,競技者!$A$5:$I$1004,9,FALSE)))</f>
        <v/>
      </c>
      <c r="O182" s="137"/>
      <c r="P182" s="135"/>
      <c r="Q182" s="136" t="str">
        <f t="shared" si="10"/>
        <v/>
      </c>
      <c r="R182" s="137"/>
      <c r="S182" s="137" t="str">
        <f t="shared" si="11"/>
        <v/>
      </c>
      <c r="T182" s="137"/>
      <c r="U182" s="137" t="str">
        <f t="shared" si="12"/>
        <v/>
      </c>
      <c r="V182" s="138"/>
      <c r="W182" s="138"/>
      <c r="X182" s="267"/>
      <c r="Y182" s="148" t="str">
        <f t="shared" si="13"/>
        <v/>
      </c>
      <c r="Z182" s="160" t="str">
        <f t="shared" si="14"/>
        <v/>
      </c>
      <c r="AA182" s="137"/>
      <c r="AB182" s="242"/>
      <c r="AC182" s="153"/>
    </row>
    <row r="183" spans="1:29">
      <c r="A183" s="170">
        <v>178</v>
      </c>
      <c r="B183" s="196"/>
      <c r="C183" s="164" t="str">
        <f>IF($B183="","",VLOOKUP($B183,競技者!$A$5:$I$1004,2,FALSE))</f>
        <v/>
      </c>
      <c r="D183" s="164" t="str">
        <f>IF($B183="","",_xlfn.CONCAT(VLOOKUP($B183,競技者!$A$5:$I$1004,3,FALSE),VLOOKUP($B183,競技者!$A$5:$I$1004,4,FALSE)))</f>
        <v/>
      </c>
      <c r="E183" s="137"/>
      <c r="F183" s="164" t="str">
        <f>IF($E183="","",VLOOKUP($E183,競技者!$A$5:$I$1004,2,FALSE))</f>
        <v/>
      </c>
      <c r="G183" s="164" t="str">
        <f>IF($E183="","",_xlfn.CONCAT(VLOOKUP($E183,競技者!$A$5:$I$1004,3,FALSE),VLOOKUP($E183,競技者!$A$5:$I$1004,4,FALSE)))</f>
        <v/>
      </c>
      <c r="H183" s="137"/>
      <c r="I183" s="164" t="str">
        <f>IF($H183="","",VLOOKUP($H183,競技者!$A$5:$I$1004,2,FALSE))</f>
        <v/>
      </c>
      <c r="J183" s="164" t="str">
        <f>IF($H183="","",_xlfn.CONCAT(VLOOKUP($H183,競技者!$A$5:$I$1004,3,FALSE),VLOOKUP($H183,競技者!$A$5:$I$1004,4,FALSE)))</f>
        <v/>
      </c>
      <c r="K183" s="137"/>
      <c r="L183" s="164" t="str">
        <f>IF($K183="","",VLOOKUP($K183,競技者!$A$5:$I$1004,2,FALSE))</f>
        <v/>
      </c>
      <c r="M183" s="164" t="str">
        <f>IF($K183="","",_xlfn.CONCAT(VLOOKUP($K183,競技者!$A$5:$I$1004,3,FALSE),VLOOKUP($K183,競技者!$A$5:$I$1004,4,FALSE)))</f>
        <v/>
      </c>
      <c r="N183" s="164" t="str">
        <f>IF(OR($B183="",$E183="",$H183="",$K183=""),"",SUM(VLOOKUP($B183,競技者!$A$5:$I$1004,9,FALSE),VLOOKUP($E183,競技者!$A$5:$I$1004,9,FALSE),VLOOKUP($H183,競技者!$A$5:$I$1004,9,FALSE),VLOOKUP($K183,競技者!$A$5:$I$1004,9,FALSE)))</f>
        <v/>
      </c>
      <c r="O183" s="137"/>
      <c r="P183" s="135"/>
      <c r="Q183" s="136" t="str">
        <f t="shared" si="10"/>
        <v/>
      </c>
      <c r="R183" s="137"/>
      <c r="S183" s="137" t="str">
        <f t="shared" si="11"/>
        <v/>
      </c>
      <c r="T183" s="137"/>
      <c r="U183" s="137" t="str">
        <f t="shared" si="12"/>
        <v/>
      </c>
      <c r="V183" s="138"/>
      <c r="W183" s="138"/>
      <c r="X183" s="267"/>
      <c r="Y183" s="148" t="str">
        <f t="shared" si="13"/>
        <v/>
      </c>
      <c r="Z183" s="160" t="str">
        <f t="shared" si="14"/>
        <v/>
      </c>
      <c r="AA183" s="137"/>
      <c r="AB183" s="242"/>
      <c r="AC183" s="153"/>
    </row>
    <row r="184" spans="1:29">
      <c r="A184" s="170">
        <v>179</v>
      </c>
      <c r="B184" s="196"/>
      <c r="C184" s="164" t="str">
        <f>IF($B184="","",VLOOKUP($B184,競技者!$A$5:$I$1004,2,FALSE))</f>
        <v/>
      </c>
      <c r="D184" s="164" t="str">
        <f>IF($B184="","",_xlfn.CONCAT(VLOOKUP($B184,競技者!$A$5:$I$1004,3,FALSE),VLOOKUP($B184,競技者!$A$5:$I$1004,4,FALSE)))</f>
        <v/>
      </c>
      <c r="E184" s="137"/>
      <c r="F184" s="164" t="str">
        <f>IF($E184="","",VLOOKUP($E184,競技者!$A$5:$I$1004,2,FALSE))</f>
        <v/>
      </c>
      <c r="G184" s="164" t="str">
        <f>IF($E184="","",_xlfn.CONCAT(VLOOKUP($E184,競技者!$A$5:$I$1004,3,FALSE),VLOOKUP($E184,競技者!$A$5:$I$1004,4,FALSE)))</f>
        <v/>
      </c>
      <c r="H184" s="137"/>
      <c r="I184" s="164" t="str">
        <f>IF($H184="","",VLOOKUP($H184,競技者!$A$5:$I$1004,2,FALSE))</f>
        <v/>
      </c>
      <c r="J184" s="164" t="str">
        <f>IF($H184="","",_xlfn.CONCAT(VLOOKUP($H184,競技者!$A$5:$I$1004,3,FALSE),VLOOKUP($H184,競技者!$A$5:$I$1004,4,FALSE)))</f>
        <v/>
      </c>
      <c r="K184" s="137"/>
      <c r="L184" s="164" t="str">
        <f>IF($K184="","",VLOOKUP($K184,競技者!$A$5:$I$1004,2,FALSE))</f>
        <v/>
      </c>
      <c r="M184" s="164" t="str">
        <f>IF($K184="","",_xlfn.CONCAT(VLOOKUP($K184,競技者!$A$5:$I$1004,3,FALSE),VLOOKUP($K184,競技者!$A$5:$I$1004,4,FALSE)))</f>
        <v/>
      </c>
      <c r="N184" s="164" t="str">
        <f>IF(OR($B184="",$E184="",$H184="",$K184=""),"",SUM(VLOOKUP($B184,競技者!$A$5:$I$1004,9,FALSE),VLOOKUP($E184,競技者!$A$5:$I$1004,9,FALSE),VLOOKUP($H184,競技者!$A$5:$I$1004,9,FALSE),VLOOKUP($K184,競技者!$A$5:$I$1004,9,FALSE)))</f>
        <v/>
      </c>
      <c r="O184" s="137"/>
      <c r="P184" s="135"/>
      <c r="Q184" s="136" t="str">
        <f t="shared" si="10"/>
        <v/>
      </c>
      <c r="R184" s="137"/>
      <c r="S184" s="137" t="str">
        <f t="shared" si="11"/>
        <v/>
      </c>
      <c r="T184" s="137"/>
      <c r="U184" s="137" t="str">
        <f t="shared" si="12"/>
        <v/>
      </c>
      <c r="V184" s="138"/>
      <c r="W184" s="138"/>
      <c r="X184" s="267"/>
      <c r="Y184" s="148" t="str">
        <f t="shared" si="13"/>
        <v/>
      </c>
      <c r="Z184" s="160" t="str">
        <f t="shared" si="14"/>
        <v/>
      </c>
      <c r="AA184" s="137"/>
      <c r="AB184" s="242"/>
      <c r="AC184" s="153"/>
    </row>
    <row r="185" spans="1:29">
      <c r="A185" s="170">
        <v>180</v>
      </c>
      <c r="B185" s="196"/>
      <c r="C185" s="164" t="str">
        <f>IF($B185="","",VLOOKUP($B185,競技者!$A$5:$I$1004,2,FALSE))</f>
        <v/>
      </c>
      <c r="D185" s="164" t="str">
        <f>IF($B185="","",_xlfn.CONCAT(VLOOKUP($B185,競技者!$A$5:$I$1004,3,FALSE),VLOOKUP($B185,競技者!$A$5:$I$1004,4,FALSE)))</f>
        <v/>
      </c>
      <c r="E185" s="137"/>
      <c r="F185" s="164" t="str">
        <f>IF($E185="","",VLOOKUP($E185,競技者!$A$5:$I$1004,2,FALSE))</f>
        <v/>
      </c>
      <c r="G185" s="164" t="str">
        <f>IF($E185="","",_xlfn.CONCAT(VLOOKUP($E185,競技者!$A$5:$I$1004,3,FALSE),VLOOKUP($E185,競技者!$A$5:$I$1004,4,FALSE)))</f>
        <v/>
      </c>
      <c r="H185" s="137"/>
      <c r="I185" s="164" t="str">
        <f>IF($H185="","",VLOOKUP($H185,競技者!$A$5:$I$1004,2,FALSE))</f>
        <v/>
      </c>
      <c r="J185" s="164" t="str">
        <f>IF($H185="","",_xlfn.CONCAT(VLOOKUP($H185,競技者!$A$5:$I$1004,3,FALSE),VLOOKUP($H185,競技者!$A$5:$I$1004,4,FALSE)))</f>
        <v/>
      </c>
      <c r="K185" s="137"/>
      <c r="L185" s="164" t="str">
        <f>IF($K185="","",VLOOKUP($K185,競技者!$A$5:$I$1004,2,FALSE))</f>
        <v/>
      </c>
      <c r="M185" s="164" t="str">
        <f>IF($K185="","",_xlfn.CONCAT(VLOOKUP($K185,競技者!$A$5:$I$1004,3,FALSE),VLOOKUP($K185,競技者!$A$5:$I$1004,4,FALSE)))</f>
        <v/>
      </c>
      <c r="N185" s="164" t="str">
        <f>IF(OR($B185="",$E185="",$H185="",$K185=""),"",SUM(VLOOKUP($B185,競技者!$A$5:$I$1004,9,FALSE),VLOOKUP($E185,競技者!$A$5:$I$1004,9,FALSE),VLOOKUP($H185,競技者!$A$5:$I$1004,9,FALSE),VLOOKUP($K185,競技者!$A$5:$I$1004,9,FALSE)))</f>
        <v/>
      </c>
      <c r="O185" s="137"/>
      <c r="P185" s="135"/>
      <c r="Q185" s="136" t="str">
        <f t="shared" si="10"/>
        <v/>
      </c>
      <c r="R185" s="137"/>
      <c r="S185" s="137" t="str">
        <f t="shared" si="11"/>
        <v/>
      </c>
      <c r="T185" s="137"/>
      <c r="U185" s="137" t="str">
        <f t="shared" si="12"/>
        <v/>
      </c>
      <c r="V185" s="138"/>
      <c r="W185" s="138"/>
      <c r="X185" s="267"/>
      <c r="Y185" s="148" t="str">
        <f t="shared" si="13"/>
        <v/>
      </c>
      <c r="Z185" s="160" t="str">
        <f t="shared" si="14"/>
        <v/>
      </c>
      <c r="AA185" s="137"/>
      <c r="AB185" s="242"/>
      <c r="AC185" s="153"/>
    </row>
    <row r="186" spans="1:29">
      <c r="A186" s="170">
        <v>181</v>
      </c>
      <c r="B186" s="196"/>
      <c r="C186" s="164" t="str">
        <f>IF($B186="","",VLOOKUP($B186,競技者!$A$5:$I$1004,2,FALSE))</f>
        <v/>
      </c>
      <c r="D186" s="164" t="str">
        <f>IF($B186="","",_xlfn.CONCAT(VLOOKUP($B186,競技者!$A$5:$I$1004,3,FALSE),VLOOKUP($B186,競技者!$A$5:$I$1004,4,FALSE)))</f>
        <v/>
      </c>
      <c r="E186" s="137"/>
      <c r="F186" s="164" t="str">
        <f>IF($E186="","",VLOOKUP($E186,競技者!$A$5:$I$1004,2,FALSE))</f>
        <v/>
      </c>
      <c r="G186" s="164" t="str">
        <f>IF($E186="","",_xlfn.CONCAT(VLOOKUP($E186,競技者!$A$5:$I$1004,3,FALSE),VLOOKUP($E186,競技者!$A$5:$I$1004,4,FALSE)))</f>
        <v/>
      </c>
      <c r="H186" s="137"/>
      <c r="I186" s="164" t="str">
        <f>IF($H186="","",VLOOKUP($H186,競技者!$A$5:$I$1004,2,FALSE))</f>
        <v/>
      </c>
      <c r="J186" s="164" t="str">
        <f>IF($H186="","",_xlfn.CONCAT(VLOOKUP($H186,競技者!$A$5:$I$1004,3,FALSE),VLOOKUP($H186,競技者!$A$5:$I$1004,4,FALSE)))</f>
        <v/>
      </c>
      <c r="K186" s="137"/>
      <c r="L186" s="164" t="str">
        <f>IF($K186="","",VLOOKUP($K186,競技者!$A$5:$I$1004,2,FALSE))</f>
        <v/>
      </c>
      <c r="M186" s="164" t="str">
        <f>IF($K186="","",_xlfn.CONCAT(VLOOKUP($K186,競技者!$A$5:$I$1004,3,FALSE),VLOOKUP($K186,競技者!$A$5:$I$1004,4,FALSE)))</f>
        <v/>
      </c>
      <c r="N186" s="164" t="str">
        <f>IF(OR($B186="",$E186="",$H186="",$K186=""),"",SUM(VLOOKUP($B186,競技者!$A$5:$I$1004,9,FALSE),VLOOKUP($E186,競技者!$A$5:$I$1004,9,FALSE),VLOOKUP($H186,競技者!$A$5:$I$1004,9,FALSE),VLOOKUP($K186,競技者!$A$5:$I$1004,9,FALSE)))</f>
        <v/>
      </c>
      <c r="O186" s="137"/>
      <c r="P186" s="135"/>
      <c r="Q186" s="136" t="str">
        <f t="shared" si="10"/>
        <v/>
      </c>
      <c r="R186" s="137"/>
      <c r="S186" s="137" t="str">
        <f t="shared" si="11"/>
        <v/>
      </c>
      <c r="T186" s="137"/>
      <c r="U186" s="137" t="str">
        <f t="shared" si="12"/>
        <v/>
      </c>
      <c r="V186" s="138"/>
      <c r="W186" s="138"/>
      <c r="X186" s="267"/>
      <c r="Y186" s="148" t="str">
        <f t="shared" si="13"/>
        <v/>
      </c>
      <c r="Z186" s="160" t="str">
        <f t="shared" si="14"/>
        <v/>
      </c>
      <c r="AA186" s="137"/>
      <c r="AB186" s="242"/>
      <c r="AC186" s="153"/>
    </row>
    <row r="187" spans="1:29">
      <c r="A187" s="170">
        <v>182</v>
      </c>
      <c r="B187" s="196"/>
      <c r="C187" s="164" t="str">
        <f>IF($B187="","",VLOOKUP($B187,競技者!$A$5:$I$1004,2,FALSE))</f>
        <v/>
      </c>
      <c r="D187" s="164" t="str">
        <f>IF($B187="","",_xlfn.CONCAT(VLOOKUP($B187,競技者!$A$5:$I$1004,3,FALSE),VLOOKUP($B187,競技者!$A$5:$I$1004,4,FALSE)))</f>
        <v/>
      </c>
      <c r="E187" s="137"/>
      <c r="F187" s="164" t="str">
        <f>IF($E187="","",VLOOKUP($E187,競技者!$A$5:$I$1004,2,FALSE))</f>
        <v/>
      </c>
      <c r="G187" s="164" t="str">
        <f>IF($E187="","",_xlfn.CONCAT(VLOOKUP($E187,競技者!$A$5:$I$1004,3,FALSE),VLOOKUP($E187,競技者!$A$5:$I$1004,4,FALSE)))</f>
        <v/>
      </c>
      <c r="H187" s="137"/>
      <c r="I187" s="164" t="str">
        <f>IF($H187="","",VLOOKUP($H187,競技者!$A$5:$I$1004,2,FALSE))</f>
        <v/>
      </c>
      <c r="J187" s="164" t="str">
        <f>IF($H187="","",_xlfn.CONCAT(VLOOKUP($H187,競技者!$A$5:$I$1004,3,FALSE),VLOOKUP($H187,競技者!$A$5:$I$1004,4,FALSE)))</f>
        <v/>
      </c>
      <c r="K187" s="137"/>
      <c r="L187" s="164" t="str">
        <f>IF($K187="","",VLOOKUP($K187,競技者!$A$5:$I$1004,2,FALSE))</f>
        <v/>
      </c>
      <c r="M187" s="164" t="str">
        <f>IF($K187="","",_xlfn.CONCAT(VLOOKUP($K187,競技者!$A$5:$I$1004,3,FALSE),VLOOKUP($K187,競技者!$A$5:$I$1004,4,FALSE)))</f>
        <v/>
      </c>
      <c r="N187" s="164" t="str">
        <f>IF(OR($B187="",$E187="",$H187="",$K187=""),"",SUM(VLOOKUP($B187,競技者!$A$5:$I$1004,9,FALSE),VLOOKUP($E187,競技者!$A$5:$I$1004,9,FALSE),VLOOKUP($H187,競技者!$A$5:$I$1004,9,FALSE),VLOOKUP($K187,競技者!$A$5:$I$1004,9,FALSE)))</f>
        <v/>
      </c>
      <c r="O187" s="137"/>
      <c r="P187" s="135"/>
      <c r="Q187" s="136" t="str">
        <f t="shared" si="10"/>
        <v/>
      </c>
      <c r="R187" s="137"/>
      <c r="S187" s="137" t="str">
        <f t="shared" si="11"/>
        <v/>
      </c>
      <c r="T187" s="137"/>
      <c r="U187" s="137" t="str">
        <f t="shared" si="12"/>
        <v/>
      </c>
      <c r="V187" s="138"/>
      <c r="W187" s="138"/>
      <c r="X187" s="267"/>
      <c r="Y187" s="148" t="str">
        <f t="shared" si="13"/>
        <v/>
      </c>
      <c r="Z187" s="160" t="str">
        <f t="shared" si="14"/>
        <v/>
      </c>
      <c r="AA187" s="137"/>
      <c r="AB187" s="242"/>
      <c r="AC187" s="153"/>
    </row>
    <row r="188" spans="1:29">
      <c r="A188" s="170">
        <v>183</v>
      </c>
      <c r="B188" s="196"/>
      <c r="C188" s="164" t="str">
        <f>IF($B188="","",VLOOKUP($B188,競技者!$A$5:$I$1004,2,FALSE))</f>
        <v/>
      </c>
      <c r="D188" s="164" t="str">
        <f>IF($B188="","",_xlfn.CONCAT(VLOOKUP($B188,競技者!$A$5:$I$1004,3,FALSE),VLOOKUP($B188,競技者!$A$5:$I$1004,4,FALSE)))</f>
        <v/>
      </c>
      <c r="E188" s="137"/>
      <c r="F188" s="164" t="str">
        <f>IF($E188="","",VLOOKUP($E188,競技者!$A$5:$I$1004,2,FALSE))</f>
        <v/>
      </c>
      <c r="G188" s="164" t="str">
        <f>IF($E188="","",_xlfn.CONCAT(VLOOKUP($E188,競技者!$A$5:$I$1004,3,FALSE),VLOOKUP($E188,競技者!$A$5:$I$1004,4,FALSE)))</f>
        <v/>
      </c>
      <c r="H188" s="137"/>
      <c r="I188" s="164" t="str">
        <f>IF($H188="","",VLOOKUP($H188,競技者!$A$5:$I$1004,2,FALSE))</f>
        <v/>
      </c>
      <c r="J188" s="164" t="str">
        <f>IF($H188="","",_xlfn.CONCAT(VLOOKUP($H188,競技者!$A$5:$I$1004,3,FALSE),VLOOKUP($H188,競技者!$A$5:$I$1004,4,FALSE)))</f>
        <v/>
      </c>
      <c r="K188" s="137"/>
      <c r="L188" s="164" t="str">
        <f>IF($K188="","",VLOOKUP($K188,競技者!$A$5:$I$1004,2,FALSE))</f>
        <v/>
      </c>
      <c r="M188" s="164" t="str">
        <f>IF($K188="","",_xlfn.CONCAT(VLOOKUP($K188,競技者!$A$5:$I$1004,3,FALSE),VLOOKUP($K188,競技者!$A$5:$I$1004,4,FALSE)))</f>
        <v/>
      </c>
      <c r="N188" s="164" t="str">
        <f>IF(OR($B188="",$E188="",$H188="",$K188=""),"",SUM(VLOOKUP($B188,競技者!$A$5:$I$1004,9,FALSE),VLOOKUP($E188,競技者!$A$5:$I$1004,9,FALSE),VLOOKUP($H188,競技者!$A$5:$I$1004,9,FALSE),VLOOKUP($K188,競技者!$A$5:$I$1004,9,FALSE)))</f>
        <v/>
      </c>
      <c r="O188" s="137"/>
      <c r="P188" s="135"/>
      <c r="Q188" s="136" t="str">
        <f t="shared" si="10"/>
        <v/>
      </c>
      <c r="R188" s="137"/>
      <c r="S188" s="137" t="str">
        <f t="shared" si="11"/>
        <v/>
      </c>
      <c r="T188" s="137"/>
      <c r="U188" s="137" t="str">
        <f t="shared" si="12"/>
        <v/>
      </c>
      <c r="V188" s="138"/>
      <c r="W188" s="138"/>
      <c r="X188" s="267"/>
      <c r="Y188" s="148" t="str">
        <f t="shared" si="13"/>
        <v/>
      </c>
      <c r="Z188" s="160" t="str">
        <f t="shared" si="14"/>
        <v/>
      </c>
      <c r="AA188" s="137"/>
      <c r="AB188" s="242"/>
      <c r="AC188" s="153"/>
    </row>
    <row r="189" spans="1:29">
      <c r="A189" s="170">
        <v>184</v>
      </c>
      <c r="B189" s="196"/>
      <c r="C189" s="164" t="str">
        <f>IF($B189="","",VLOOKUP($B189,競技者!$A$5:$I$1004,2,FALSE))</f>
        <v/>
      </c>
      <c r="D189" s="164" t="str">
        <f>IF($B189="","",_xlfn.CONCAT(VLOOKUP($B189,競技者!$A$5:$I$1004,3,FALSE),VLOOKUP($B189,競技者!$A$5:$I$1004,4,FALSE)))</f>
        <v/>
      </c>
      <c r="E189" s="137"/>
      <c r="F189" s="164" t="str">
        <f>IF($E189="","",VLOOKUP($E189,競技者!$A$5:$I$1004,2,FALSE))</f>
        <v/>
      </c>
      <c r="G189" s="164" t="str">
        <f>IF($E189="","",_xlfn.CONCAT(VLOOKUP($E189,競技者!$A$5:$I$1004,3,FALSE),VLOOKUP($E189,競技者!$A$5:$I$1004,4,FALSE)))</f>
        <v/>
      </c>
      <c r="H189" s="137"/>
      <c r="I189" s="164" t="str">
        <f>IF($H189="","",VLOOKUP($H189,競技者!$A$5:$I$1004,2,FALSE))</f>
        <v/>
      </c>
      <c r="J189" s="164" t="str">
        <f>IF($H189="","",_xlfn.CONCAT(VLOOKUP($H189,競技者!$A$5:$I$1004,3,FALSE),VLOOKUP($H189,競技者!$A$5:$I$1004,4,FALSE)))</f>
        <v/>
      </c>
      <c r="K189" s="137"/>
      <c r="L189" s="164" t="str">
        <f>IF($K189="","",VLOOKUP($K189,競技者!$A$5:$I$1004,2,FALSE))</f>
        <v/>
      </c>
      <c r="M189" s="164" t="str">
        <f>IF($K189="","",_xlfn.CONCAT(VLOOKUP($K189,競技者!$A$5:$I$1004,3,FALSE),VLOOKUP($K189,競技者!$A$5:$I$1004,4,FALSE)))</f>
        <v/>
      </c>
      <c r="N189" s="164" t="str">
        <f>IF(OR($B189="",$E189="",$H189="",$K189=""),"",SUM(VLOOKUP($B189,競技者!$A$5:$I$1004,9,FALSE),VLOOKUP($E189,競技者!$A$5:$I$1004,9,FALSE),VLOOKUP($H189,競技者!$A$5:$I$1004,9,FALSE),VLOOKUP($K189,競技者!$A$5:$I$1004,9,FALSE)))</f>
        <v/>
      </c>
      <c r="O189" s="137"/>
      <c r="P189" s="135"/>
      <c r="Q189" s="136" t="str">
        <f t="shared" si="10"/>
        <v/>
      </c>
      <c r="R189" s="137"/>
      <c r="S189" s="137" t="str">
        <f t="shared" si="11"/>
        <v/>
      </c>
      <c r="T189" s="137"/>
      <c r="U189" s="137" t="str">
        <f t="shared" si="12"/>
        <v/>
      </c>
      <c r="V189" s="138"/>
      <c r="W189" s="138"/>
      <c r="X189" s="267"/>
      <c r="Y189" s="148" t="str">
        <f t="shared" si="13"/>
        <v/>
      </c>
      <c r="Z189" s="160" t="str">
        <f t="shared" si="14"/>
        <v/>
      </c>
      <c r="AA189" s="137"/>
      <c r="AB189" s="242"/>
      <c r="AC189" s="153"/>
    </row>
    <row r="190" spans="1:29">
      <c r="A190" s="170">
        <v>185</v>
      </c>
      <c r="B190" s="196"/>
      <c r="C190" s="164" t="str">
        <f>IF($B190="","",VLOOKUP($B190,競技者!$A$5:$I$1004,2,FALSE))</f>
        <v/>
      </c>
      <c r="D190" s="164" t="str">
        <f>IF($B190="","",_xlfn.CONCAT(VLOOKUP($B190,競技者!$A$5:$I$1004,3,FALSE),VLOOKUP($B190,競技者!$A$5:$I$1004,4,FALSE)))</f>
        <v/>
      </c>
      <c r="E190" s="137"/>
      <c r="F190" s="164" t="str">
        <f>IF($E190="","",VLOOKUP($E190,競技者!$A$5:$I$1004,2,FALSE))</f>
        <v/>
      </c>
      <c r="G190" s="164" t="str">
        <f>IF($E190="","",_xlfn.CONCAT(VLOOKUP($E190,競技者!$A$5:$I$1004,3,FALSE),VLOOKUP($E190,競技者!$A$5:$I$1004,4,FALSE)))</f>
        <v/>
      </c>
      <c r="H190" s="137"/>
      <c r="I190" s="164" t="str">
        <f>IF($H190="","",VLOOKUP($H190,競技者!$A$5:$I$1004,2,FALSE))</f>
        <v/>
      </c>
      <c r="J190" s="164" t="str">
        <f>IF($H190="","",_xlfn.CONCAT(VLOOKUP($H190,競技者!$A$5:$I$1004,3,FALSE),VLOOKUP($H190,競技者!$A$5:$I$1004,4,FALSE)))</f>
        <v/>
      </c>
      <c r="K190" s="137"/>
      <c r="L190" s="164" t="str">
        <f>IF($K190="","",VLOOKUP($K190,競技者!$A$5:$I$1004,2,FALSE))</f>
        <v/>
      </c>
      <c r="M190" s="164" t="str">
        <f>IF($K190="","",_xlfn.CONCAT(VLOOKUP($K190,競技者!$A$5:$I$1004,3,FALSE),VLOOKUP($K190,競技者!$A$5:$I$1004,4,FALSE)))</f>
        <v/>
      </c>
      <c r="N190" s="164" t="str">
        <f>IF(OR($B190="",$E190="",$H190="",$K190=""),"",SUM(VLOOKUP($B190,競技者!$A$5:$I$1004,9,FALSE),VLOOKUP($E190,競技者!$A$5:$I$1004,9,FALSE),VLOOKUP($H190,競技者!$A$5:$I$1004,9,FALSE),VLOOKUP($K190,競技者!$A$5:$I$1004,9,FALSE)))</f>
        <v/>
      </c>
      <c r="O190" s="137"/>
      <c r="P190" s="135"/>
      <c r="Q190" s="136" t="str">
        <f t="shared" si="10"/>
        <v/>
      </c>
      <c r="R190" s="137"/>
      <c r="S190" s="137" t="str">
        <f t="shared" si="11"/>
        <v/>
      </c>
      <c r="T190" s="137"/>
      <c r="U190" s="137" t="str">
        <f t="shared" si="12"/>
        <v/>
      </c>
      <c r="V190" s="138"/>
      <c r="W190" s="138"/>
      <c r="X190" s="267"/>
      <c r="Y190" s="148" t="str">
        <f t="shared" si="13"/>
        <v/>
      </c>
      <c r="Z190" s="160" t="str">
        <f t="shared" si="14"/>
        <v/>
      </c>
      <c r="AA190" s="137"/>
      <c r="AB190" s="242"/>
      <c r="AC190" s="153"/>
    </row>
    <row r="191" spans="1:29">
      <c r="A191" s="170">
        <v>186</v>
      </c>
      <c r="B191" s="196"/>
      <c r="C191" s="164" t="str">
        <f>IF($B191="","",VLOOKUP($B191,競技者!$A$5:$I$1004,2,FALSE))</f>
        <v/>
      </c>
      <c r="D191" s="164" t="str">
        <f>IF($B191="","",_xlfn.CONCAT(VLOOKUP($B191,競技者!$A$5:$I$1004,3,FALSE),VLOOKUP($B191,競技者!$A$5:$I$1004,4,FALSE)))</f>
        <v/>
      </c>
      <c r="E191" s="137"/>
      <c r="F191" s="164" t="str">
        <f>IF($E191="","",VLOOKUP($E191,競技者!$A$5:$I$1004,2,FALSE))</f>
        <v/>
      </c>
      <c r="G191" s="164" t="str">
        <f>IF($E191="","",_xlfn.CONCAT(VLOOKUP($E191,競技者!$A$5:$I$1004,3,FALSE),VLOOKUP($E191,競技者!$A$5:$I$1004,4,FALSE)))</f>
        <v/>
      </c>
      <c r="H191" s="137"/>
      <c r="I191" s="164" t="str">
        <f>IF($H191="","",VLOOKUP($H191,競技者!$A$5:$I$1004,2,FALSE))</f>
        <v/>
      </c>
      <c r="J191" s="164" t="str">
        <f>IF($H191="","",_xlfn.CONCAT(VLOOKUP($H191,競技者!$A$5:$I$1004,3,FALSE),VLOOKUP($H191,競技者!$A$5:$I$1004,4,FALSE)))</f>
        <v/>
      </c>
      <c r="K191" s="137"/>
      <c r="L191" s="164" t="str">
        <f>IF($K191="","",VLOOKUP($K191,競技者!$A$5:$I$1004,2,FALSE))</f>
        <v/>
      </c>
      <c r="M191" s="164" t="str">
        <f>IF($K191="","",_xlfn.CONCAT(VLOOKUP($K191,競技者!$A$5:$I$1004,3,FALSE),VLOOKUP($K191,競技者!$A$5:$I$1004,4,FALSE)))</f>
        <v/>
      </c>
      <c r="N191" s="164" t="str">
        <f>IF(OR($B191="",$E191="",$H191="",$K191=""),"",SUM(VLOOKUP($B191,競技者!$A$5:$I$1004,9,FALSE),VLOOKUP($E191,競技者!$A$5:$I$1004,9,FALSE),VLOOKUP($H191,競技者!$A$5:$I$1004,9,FALSE),VLOOKUP($K191,競技者!$A$5:$I$1004,9,FALSE)))</f>
        <v/>
      </c>
      <c r="O191" s="137"/>
      <c r="P191" s="135"/>
      <c r="Q191" s="136" t="str">
        <f t="shared" si="10"/>
        <v/>
      </c>
      <c r="R191" s="137"/>
      <c r="S191" s="137" t="str">
        <f t="shared" si="11"/>
        <v/>
      </c>
      <c r="T191" s="137"/>
      <c r="U191" s="137" t="str">
        <f t="shared" si="12"/>
        <v/>
      </c>
      <c r="V191" s="138"/>
      <c r="W191" s="138"/>
      <c r="X191" s="267"/>
      <c r="Y191" s="148" t="str">
        <f t="shared" si="13"/>
        <v/>
      </c>
      <c r="Z191" s="160" t="str">
        <f t="shared" si="14"/>
        <v/>
      </c>
      <c r="AA191" s="137"/>
      <c r="AB191" s="242"/>
      <c r="AC191" s="153"/>
    </row>
    <row r="192" spans="1:29">
      <c r="A192" s="170">
        <v>187</v>
      </c>
      <c r="B192" s="196"/>
      <c r="C192" s="164" t="str">
        <f>IF($B192="","",VLOOKUP($B192,競技者!$A$5:$I$1004,2,FALSE))</f>
        <v/>
      </c>
      <c r="D192" s="164" t="str">
        <f>IF($B192="","",_xlfn.CONCAT(VLOOKUP($B192,競技者!$A$5:$I$1004,3,FALSE),VLOOKUP($B192,競技者!$A$5:$I$1004,4,FALSE)))</f>
        <v/>
      </c>
      <c r="E192" s="137"/>
      <c r="F192" s="164" t="str">
        <f>IF($E192="","",VLOOKUP($E192,競技者!$A$5:$I$1004,2,FALSE))</f>
        <v/>
      </c>
      <c r="G192" s="164" t="str">
        <f>IF($E192="","",_xlfn.CONCAT(VLOOKUP($E192,競技者!$A$5:$I$1004,3,FALSE),VLOOKUP($E192,競技者!$A$5:$I$1004,4,FALSE)))</f>
        <v/>
      </c>
      <c r="H192" s="137"/>
      <c r="I192" s="164" t="str">
        <f>IF($H192="","",VLOOKUP($H192,競技者!$A$5:$I$1004,2,FALSE))</f>
        <v/>
      </c>
      <c r="J192" s="164" t="str">
        <f>IF($H192="","",_xlfn.CONCAT(VLOOKUP($H192,競技者!$A$5:$I$1004,3,FALSE),VLOOKUP($H192,競技者!$A$5:$I$1004,4,FALSE)))</f>
        <v/>
      </c>
      <c r="K192" s="137"/>
      <c r="L192" s="164" t="str">
        <f>IF($K192="","",VLOOKUP($K192,競技者!$A$5:$I$1004,2,FALSE))</f>
        <v/>
      </c>
      <c r="M192" s="164" t="str">
        <f>IF($K192="","",_xlfn.CONCAT(VLOOKUP($K192,競技者!$A$5:$I$1004,3,FALSE),VLOOKUP($K192,競技者!$A$5:$I$1004,4,FALSE)))</f>
        <v/>
      </c>
      <c r="N192" s="164" t="str">
        <f>IF(OR($B192="",$E192="",$H192="",$K192=""),"",SUM(VLOOKUP($B192,競技者!$A$5:$I$1004,9,FALSE),VLOOKUP($E192,競技者!$A$5:$I$1004,9,FALSE),VLOOKUP($H192,競技者!$A$5:$I$1004,9,FALSE),VLOOKUP($K192,競技者!$A$5:$I$1004,9,FALSE)))</f>
        <v/>
      </c>
      <c r="O192" s="137"/>
      <c r="P192" s="135"/>
      <c r="Q192" s="136" t="str">
        <f t="shared" si="10"/>
        <v/>
      </c>
      <c r="R192" s="137"/>
      <c r="S192" s="137" t="str">
        <f t="shared" si="11"/>
        <v/>
      </c>
      <c r="T192" s="137"/>
      <c r="U192" s="137" t="str">
        <f t="shared" si="12"/>
        <v/>
      </c>
      <c r="V192" s="138"/>
      <c r="W192" s="138"/>
      <c r="X192" s="267"/>
      <c r="Y192" s="148" t="str">
        <f t="shared" si="13"/>
        <v/>
      </c>
      <c r="Z192" s="160" t="str">
        <f t="shared" si="14"/>
        <v/>
      </c>
      <c r="AA192" s="137"/>
      <c r="AB192" s="242"/>
      <c r="AC192" s="153"/>
    </row>
    <row r="193" spans="1:29">
      <c r="A193" s="170">
        <v>188</v>
      </c>
      <c r="B193" s="196"/>
      <c r="C193" s="164" t="str">
        <f>IF($B193="","",VLOOKUP($B193,競技者!$A$5:$I$1004,2,FALSE))</f>
        <v/>
      </c>
      <c r="D193" s="164" t="str">
        <f>IF($B193="","",_xlfn.CONCAT(VLOOKUP($B193,競技者!$A$5:$I$1004,3,FALSE),VLOOKUP($B193,競技者!$A$5:$I$1004,4,FALSE)))</f>
        <v/>
      </c>
      <c r="E193" s="137"/>
      <c r="F193" s="164" t="str">
        <f>IF($E193="","",VLOOKUP($E193,競技者!$A$5:$I$1004,2,FALSE))</f>
        <v/>
      </c>
      <c r="G193" s="164" t="str">
        <f>IF($E193="","",_xlfn.CONCAT(VLOOKUP($E193,競技者!$A$5:$I$1004,3,FALSE),VLOOKUP($E193,競技者!$A$5:$I$1004,4,FALSE)))</f>
        <v/>
      </c>
      <c r="H193" s="137"/>
      <c r="I193" s="164" t="str">
        <f>IF($H193="","",VLOOKUP($H193,競技者!$A$5:$I$1004,2,FALSE))</f>
        <v/>
      </c>
      <c r="J193" s="164" t="str">
        <f>IF($H193="","",_xlfn.CONCAT(VLOOKUP($H193,競技者!$A$5:$I$1004,3,FALSE),VLOOKUP($H193,競技者!$A$5:$I$1004,4,FALSE)))</f>
        <v/>
      </c>
      <c r="K193" s="137"/>
      <c r="L193" s="164" t="str">
        <f>IF($K193="","",VLOOKUP($K193,競技者!$A$5:$I$1004,2,FALSE))</f>
        <v/>
      </c>
      <c r="M193" s="164" t="str">
        <f>IF($K193="","",_xlfn.CONCAT(VLOOKUP($K193,競技者!$A$5:$I$1004,3,FALSE),VLOOKUP($K193,競技者!$A$5:$I$1004,4,FALSE)))</f>
        <v/>
      </c>
      <c r="N193" s="164" t="str">
        <f>IF(OR($B193="",$E193="",$H193="",$K193=""),"",SUM(VLOOKUP($B193,競技者!$A$5:$I$1004,9,FALSE),VLOOKUP($E193,競技者!$A$5:$I$1004,9,FALSE),VLOOKUP($H193,競技者!$A$5:$I$1004,9,FALSE),VLOOKUP($K193,競技者!$A$5:$I$1004,9,FALSE)))</f>
        <v/>
      </c>
      <c r="O193" s="137"/>
      <c r="P193" s="135"/>
      <c r="Q193" s="136" t="str">
        <f t="shared" si="10"/>
        <v/>
      </c>
      <c r="R193" s="137"/>
      <c r="S193" s="137" t="str">
        <f t="shared" si="11"/>
        <v/>
      </c>
      <c r="T193" s="137"/>
      <c r="U193" s="137" t="str">
        <f t="shared" si="12"/>
        <v/>
      </c>
      <c r="V193" s="138"/>
      <c r="W193" s="138"/>
      <c r="X193" s="267"/>
      <c r="Y193" s="148" t="str">
        <f t="shared" si="13"/>
        <v/>
      </c>
      <c r="Z193" s="160" t="str">
        <f t="shared" si="14"/>
        <v/>
      </c>
      <c r="AA193" s="137"/>
      <c r="AB193" s="242"/>
      <c r="AC193" s="153"/>
    </row>
    <row r="194" spans="1:29">
      <c r="A194" s="170">
        <v>189</v>
      </c>
      <c r="B194" s="196"/>
      <c r="C194" s="164" t="str">
        <f>IF($B194="","",VLOOKUP($B194,競技者!$A$5:$I$1004,2,FALSE))</f>
        <v/>
      </c>
      <c r="D194" s="164" t="str">
        <f>IF($B194="","",_xlfn.CONCAT(VLOOKUP($B194,競技者!$A$5:$I$1004,3,FALSE),VLOOKUP($B194,競技者!$A$5:$I$1004,4,FALSE)))</f>
        <v/>
      </c>
      <c r="E194" s="137"/>
      <c r="F194" s="164" t="str">
        <f>IF($E194="","",VLOOKUP($E194,競技者!$A$5:$I$1004,2,FALSE))</f>
        <v/>
      </c>
      <c r="G194" s="164" t="str">
        <f>IF($E194="","",_xlfn.CONCAT(VLOOKUP($E194,競技者!$A$5:$I$1004,3,FALSE),VLOOKUP($E194,競技者!$A$5:$I$1004,4,FALSE)))</f>
        <v/>
      </c>
      <c r="H194" s="137"/>
      <c r="I194" s="164" t="str">
        <f>IF($H194="","",VLOOKUP($H194,競技者!$A$5:$I$1004,2,FALSE))</f>
        <v/>
      </c>
      <c r="J194" s="164" t="str">
        <f>IF($H194="","",_xlfn.CONCAT(VLOOKUP($H194,競技者!$A$5:$I$1004,3,FALSE),VLOOKUP($H194,競技者!$A$5:$I$1004,4,FALSE)))</f>
        <v/>
      </c>
      <c r="K194" s="137"/>
      <c r="L194" s="164" t="str">
        <f>IF($K194="","",VLOOKUP($K194,競技者!$A$5:$I$1004,2,FALSE))</f>
        <v/>
      </c>
      <c r="M194" s="164" t="str">
        <f>IF($K194="","",_xlfn.CONCAT(VLOOKUP($K194,競技者!$A$5:$I$1004,3,FALSE),VLOOKUP($K194,競技者!$A$5:$I$1004,4,FALSE)))</f>
        <v/>
      </c>
      <c r="N194" s="164" t="str">
        <f>IF(OR($B194="",$E194="",$H194="",$K194=""),"",SUM(VLOOKUP($B194,競技者!$A$5:$I$1004,9,FALSE),VLOOKUP($E194,競技者!$A$5:$I$1004,9,FALSE),VLOOKUP($H194,競技者!$A$5:$I$1004,9,FALSE),VLOOKUP($K194,競技者!$A$5:$I$1004,9,FALSE)))</f>
        <v/>
      </c>
      <c r="O194" s="137"/>
      <c r="P194" s="135"/>
      <c r="Q194" s="136" t="str">
        <f t="shared" si="10"/>
        <v/>
      </c>
      <c r="R194" s="137"/>
      <c r="S194" s="137" t="str">
        <f t="shared" si="11"/>
        <v/>
      </c>
      <c r="T194" s="137"/>
      <c r="U194" s="137" t="str">
        <f t="shared" si="12"/>
        <v/>
      </c>
      <c r="V194" s="138"/>
      <c r="W194" s="138"/>
      <c r="X194" s="267"/>
      <c r="Y194" s="148" t="str">
        <f t="shared" si="13"/>
        <v/>
      </c>
      <c r="Z194" s="160" t="str">
        <f t="shared" si="14"/>
        <v/>
      </c>
      <c r="AA194" s="137"/>
      <c r="AB194" s="242"/>
      <c r="AC194" s="153"/>
    </row>
    <row r="195" spans="1:29">
      <c r="A195" s="170">
        <v>190</v>
      </c>
      <c r="B195" s="196"/>
      <c r="C195" s="164" t="str">
        <f>IF($B195="","",VLOOKUP($B195,競技者!$A$5:$I$1004,2,FALSE))</f>
        <v/>
      </c>
      <c r="D195" s="164" t="str">
        <f>IF($B195="","",_xlfn.CONCAT(VLOOKUP($B195,競技者!$A$5:$I$1004,3,FALSE),VLOOKUP($B195,競技者!$A$5:$I$1004,4,FALSE)))</f>
        <v/>
      </c>
      <c r="E195" s="137"/>
      <c r="F195" s="164" t="str">
        <f>IF($E195="","",VLOOKUP($E195,競技者!$A$5:$I$1004,2,FALSE))</f>
        <v/>
      </c>
      <c r="G195" s="164" t="str">
        <f>IF($E195="","",_xlfn.CONCAT(VLOOKUP($E195,競技者!$A$5:$I$1004,3,FALSE),VLOOKUP($E195,競技者!$A$5:$I$1004,4,FALSE)))</f>
        <v/>
      </c>
      <c r="H195" s="137"/>
      <c r="I195" s="164" t="str">
        <f>IF($H195="","",VLOOKUP($H195,競技者!$A$5:$I$1004,2,FALSE))</f>
        <v/>
      </c>
      <c r="J195" s="164" t="str">
        <f>IF($H195="","",_xlfn.CONCAT(VLOOKUP($H195,競技者!$A$5:$I$1004,3,FALSE),VLOOKUP($H195,競技者!$A$5:$I$1004,4,FALSE)))</f>
        <v/>
      </c>
      <c r="K195" s="137"/>
      <c r="L195" s="164" t="str">
        <f>IF($K195="","",VLOOKUP($K195,競技者!$A$5:$I$1004,2,FALSE))</f>
        <v/>
      </c>
      <c r="M195" s="164" t="str">
        <f>IF($K195="","",_xlfn.CONCAT(VLOOKUP($K195,競技者!$A$5:$I$1004,3,FALSE),VLOOKUP($K195,競技者!$A$5:$I$1004,4,FALSE)))</f>
        <v/>
      </c>
      <c r="N195" s="164" t="str">
        <f>IF(OR($B195="",$E195="",$H195="",$K195=""),"",SUM(VLOOKUP($B195,競技者!$A$5:$I$1004,9,FALSE),VLOOKUP($E195,競技者!$A$5:$I$1004,9,FALSE),VLOOKUP($H195,競技者!$A$5:$I$1004,9,FALSE),VLOOKUP($K195,競技者!$A$5:$I$1004,9,FALSE)))</f>
        <v/>
      </c>
      <c r="O195" s="137"/>
      <c r="P195" s="135"/>
      <c r="Q195" s="136" t="str">
        <f t="shared" si="10"/>
        <v/>
      </c>
      <c r="R195" s="137"/>
      <c r="S195" s="137" t="str">
        <f t="shared" si="11"/>
        <v/>
      </c>
      <c r="T195" s="137"/>
      <c r="U195" s="137" t="str">
        <f t="shared" si="12"/>
        <v/>
      </c>
      <c r="V195" s="138"/>
      <c r="W195" s="138"/>
      <c r="X195" s="267"/>
      <c r="Y195" s="148" t="str">
        <f t="shared" si="13"/>
        <v/>
      </c>
      <c r="Z195" s="160" t="str">
        <f t="shared" si="14"/>
        <v/>
      </c>
      <c r="AA195" s="137"/>
      <c r="AB195" s="242"/>
      <c r="AC195" s="153"/>
    </row>
    <row r="196" spans="1:29">
      <c r="A196" s="170">
        <v>191</v>
      </c>
      <c r="B196" s="196"/>
      <c r="C196" s="164" t="str">
        <f>IF($B196="","",VLOOKUP($B196,競技者!$A$5:$I$1004,2,FALSE))</f>
        <v/>
      </c>
      <c r="D196" s="164" t="str">
        <f>IF($B196="","",_xlfn.CONCAT(VLOOKUP($B196,競技者!$A$5:$I$1004,3,FALSE),VLOOKUP($B196,競技者!$A$5:$I$1004,4,FALSE)))</f>
        <v/>
      </c>
      <c r="E196" s="137"/>
      <c r="F196" s="164" t="str">
        <f>IF($E196="","",VLOOKUP($E196,競技者!$A$5:$I$1004,2,FALSE))</f>
        <v/>
      </c>
      <c r="G196" s="164" t="str">
        <f>IF($E196="","",_xlfn.CONCAT(VLOOKUP($E196,競技者!$A$5:$I$1004,3,FALSE),VLOOKUP($E196,競技者!$A$5:$I$1004,4,FALSE)))</f>
        <v/>
      </c>
      <c r="H196" s="137"/>
      <c r="I196" s="164" t="str">
        <f>IF($H196="","",VLOOKUP($H196,競技者!$A$5:$I$1004,2,FALSE))</f>
        <v/>
      </c>
      <c r="J196" s="164" t="str">
        <f>IF($H196="","",_xlfn.CONCAT(VLOOKUP($H196,競技者!$A$5:$I$1004,3,FALSE),VLOOKUP($H196,競技者!$A$5:$I$1004,4,FALSE)))</f>
        <v/>
      </c>
      <c r="K196" s="137"/>
      <c r="L196" s="164" t="str">
        <f>IF($K196="","",VLOOKUP($K196,競技者!$A$5:$I$1004,2,FALSE))</f>
        <v/>
      </c>
      <c r="M196" s="164" t="str">
        <f>IF($K196="","",_xlfn.CONCAT(VLOOKUP($K196,競技者!$A$5:$I$1004,3,FALSE),VLOOKUP($K196,競技者!$A$5:$I$1004,4,FALSE)))</f>
        <v/>
      </c>
      <c r="N196" s="164" t="str">
        <f>IF(OR($B196="",$E196="",$H196="",$K196=""),"",SUM(VLOOKUP($B196,競技者!$A$5:$I$1004,9,FALSE),VLOOKUP($E196,競技者!$A$5:$I$1004,9,FALSE),VLOOKUP($H196,競技者!$A$5:$I$1004,9,FALSE),VLOOKUP($K196,競技者!$A$5:$I$1004,9,FALSE)))</f>
        <v/>
      </c>
      <c r="O196" s="137"/>
      <c r="P196" s="135"/>
      <c r="Q196" s="136" t="str">
        <f t="shared" si="10"/>
        <v/>
      </c>
      <c r="R196" s="137"/>
      <c r="S196" s="137" t="str">
        <f t="shared" si="11"/>
        <v/>
      </c>
      <c r="T196" s="137"/>
      <c r="U196" s="137" t="str">
        <f t="shared" si="12"/>
        <v/>
      </c>
      <c r="V196" s="138"/>
      <c r="W196" s="138"/>
      <c r="X196" s="267"/>
      <c r="Y196" s="148" t="str">
        <f t="shared" si="13"/>
        <v/>
      </c>
      <c r="Z196" s="160" t="str">
        <f t="shared" si="14"/>
        <v/>
      </c>
      <c r="AA196" s="137"/>
      <c r="AB196" s="242"/>
      <c r="AC196" s="153"/>
    </row>
    <row r="197" spans="1:29">
      <c r="A197" s="170">
        <v>192</v>
      </c>
      <c r="B197" s="196"/>
      <c r="C197" s="164" t="str">
        <f>IF($B197="","",VLOOKUP($B197,競技者!$A$5:$I$1004,2,FALSE))</f>
        <v/>
      </c>
      <c r="D197" s="164" t="str">
        <f>IF($B197="","",_xlfn.CONCAT(VLOOKUP($B197,競技者!$A$5:$I$1004,3,FALSE),VLOOKUP($B197,競技者!$A$5:$I$1004,4,FALSE)))</f>
        <v/>
      </c>
      <c r="E197" s="137"/>
      <c r="F197" s="164" t="str">
        <f>IF($E197="","",VLOOKUP($E197,競技者!$A$5:$I$1004,2,FALSE))</f>
        <v/>
      </c>
      <c r="G197" s="164" t="str">
        <f>IF($E197="","",_xlfn.CONCAT(VLOOKUP($E197,競技者!$A$5:$I$1004,3,FALSE),VLOOKUP($E197,競技者!$A$5:$I$1004,4,FALSE)))</f>
        <v/>
      </c>
      <c r="H197" s="137"/>
      <c r="I197" s="164" t="str">
        <f>IF($H197="","",VLOOKUP($H197,競技者!$A$5:$I$1004,2,FALSE))</f>
        <v/>
      </c>
      <c r="J197" s="164" t="str">
        <f>IF($H197="","",_xlfn.CONCAT(VLOOKUP($H197,競技者!$A$5:$I$1004,3,FALSE),VLOOKUP($H197,競技者!$A$5:$I$1004,4,FALSE)))</f>
        <v/>
      </c>
      <c r="K197" s="137"/>
      <c r="L197" s="164" t="str">
        <f>IF($K197="","",VLOOKUP($K197,競技者!$A$5:$I$1004,2,FALSE))</f>
        <v/>
      </c>
      <c r="M197" s="164" t="str">
        <f>IF($K197="","",_xlfn.CONCAT(VLOOKUP($K197,競技者!$A$5:$I$1004,3,FALSE),VLOOKUP($K197,競技者!$A$5:$I$1004,4,FALSE)))</f>
        <v/>
      </c>
      <c r="N197" s="164" t="str">
        <f>IF(OR($B197="",$E197="",$H197="",$K197=""),"",SUM(VLOOKUP($B197,競技者!$A$5:$I$1004,9,FALSE),VLOOKUP($E197,競技者!$A$5:$I$1004,9,FALSE),VLOOKUP($H197,競技者!$A$5:$I$1004,9,FALSE),VLOOKUP($K197,競技者!$A$5:$I$1004,9,FALSE)))</f>
        <v/>
      </c>
      <c r="O197" s="137"/>
      <c r="P197" s="135"/>
      <c r="Q197" s="136" t="str">
        <f t="shared" si="10"/>
        <v/>
      </c>
      <c r="R197" s="137"/>
      <c r="S197" s="137" t="str">
        <f t="shared" si="11"/>
        <v/>
      </c>
      <c r="T197" s="137"/>
      <c r="U197" s="137" t="str">
        <f t="shared" si="12"/>
        <v/>
      </c>
      <c r="V197" s="138"/>
      <c r="W197" s="138"/>
      <c r="X197" s="267"/>
      <c r="Y197" s="148" t="str">
        <f t="shared" si="13"/>
        <v/>
      </c>
      <c r="Z197" s="160" t="str">
        <f t="shared" si="14"/>
        <v/>
      </c>
      <c r="AA197" s="137"/>
      <c r="AB197" s="242"/>
      <c r="AC197" s="153"/>
    </row>
    <row r="198" spans="1:29">
      <c r="A198" s="170">
        <v>193</v>
      </c>
      <c r="B198" s="196"/>
      <c r="C198" s="164" t="str">
        <f>IF($B198="","",VLOOKUP($B198,競技者!$A$5:$I$1004,2,FALSE))</f>
        <v/>
      </c>
      <c r="D198" s="164" t="str">
        <f>IF($B198="","",_xlfn.CONCAT(VLOOKUP($B198,競技者!$A$5:$I$1004,3,FALSE),VLOOKUP($B198,競技者!$A$5:$I$1004,4,FALSE)))</f>
        <v/>
      </c>
      <c r="E198" s="137"/>
      <c r="F198" s="164" t="str">
        <f>IF($E198="","",VLOOKUP($E198,競技者!$A$5:$I$1004,2,FALSE))</f>
        <v/>
      </c>
      <c r="G198" s="164" t="str">
        <f>IF($E198="","",_xlfn.CONCAT(VLOOKUP($E198,競技者!$A$5:$I$1004,3,FALSE),VLOOKUP($E198,競技者!$A$5:$I$1004,4,FALSE)))</f>
        <v/>
      </c>
      <c r="H198" s="137"/>
      <c r="I198" s="164" t="str">
        <f>IF($H198="","",VLOOKUP($H198,競技者!$A$5:$I$1004,2,FALSE))</f>
        <v/>
      </c>
      <c r="J198" s="164" t="str">
        <f>IF($H198="","",_xlfn.CONCAT(VLOOKUP($H198,競技者!$A$5:$I$1004,3,FALSE),VLOOKUP($H198,競技者!$A$5:$I$1004,4,FALSE)))</f>
        <v/>
      </c>
      <c r="K198" s="137"/>
      <c r="L198" s="164" t="str">
        <f>IF($K198="","",VLOOKUP($K198,競技者!$A$5:$I$1004,2,FALSE))</f>
        <v/>
      </c>
      <c r="M198" s="164" t="str">
        <f>IF($K198="","",_xlfn.CONCAT(VLOOKUP($K198,競技者!$A$5:$I$1004,3,FALSE),VLOOKUP($K198,競技者!$A$5:$I$1004,4,FALSE)))</f>
        <v/>
      </c>
      <c r="N198" s="164" t="str">
        <f>IF(OR($B198="",$E198="",$H198="",$K198=""),"",SUM(VLOOKUP($B198,競技者!$A$5:$I$1004,9,FALSE),VLOOKUP($E198,競技者!$A$5:$I$1004,9,FALSE),VLOOKUP($H198,競技者!$A$5:$I$1004,9,FALSE),VLOOKUP($K198,競技者!$A$5:$I$1004,9,FALSE)))</f>
        <v/>
      </c>
      <c r="O198" s="137"/>
      <c r="P198" s="135"/>
      <c r="Q198" s="136" t="str">
        <f t="shared" si="10"/>
        <v/>
      </c>
      <c r="R198" s="137"/>
      <c r="S198" s="137" t="str">
        <f t="shared" si="11"/>
        <v/>
      </c>
      <c r="T198" s="137"/>
      <c r="U198" s="137" t="str">
        <f t="shared" si="12"/>
        <v/>
      </c>
      <c r="V198" s="138"/>
      <c r="W198" s="138"/>
      <c r="X198" s="267"/>
      <c r="Y198" s="148" t="str">
        <f t="shared" si="13"/>
        <v/>
      </c>
      <c r="Z198" s="160" t="str">
        <f t="shared" si="14"/>
        <v/>
      </c>
      <c r="AA198" s="137"/>
      <c r="AB198" s="242"/>
      <c r="AC198" s="153"/>
    </row>
    <row r="199" spans="1:29">
      <c r="A199" s="170">
        <v>194</v>
      </c>
      <c r="B199" s="196"/>
      <c r="C199" s="164" t="str">
        <f>IF($B199="","",VLOOKUP($B199,競技者!$A$5:$I$1004,2,FALSE))</f>
        <v/>
      </c>
      <c r="D199" s="164" t="str">
        <f>IF($B199="","",_xlfn.CONCAT(VLOOKUP($B199,競技者!$A$5:$I$1004,3,FALSE),VLOOKUP($B199,競技者!$A$5:$I$1004,4,FALSE)))</f>
        <v/>
      </c>
      <c r="E199" s="137"/>
      <c r="F199" s="164" t="str">
        <f>IF($E199="","",VLOOKUP($E199,競技者!$A$5:$I$1004,2,FALSE))</f>
        <v/>
      </c>
      <c r="G199" s="164" t="str">
        <f>IF($E199="","",_xlfn.CONCAT(VLOOKUP($E199,競技者!$A$5:$I$1004,3,FALSE),VLOOKUP($E199,競技者!$A$5:$I$1004,4,FALSE)))</f>
        <v/>
      </c>
      <c r="H199" s="137"/>
      <c r="I199" s="164" t="str">
        <f>IF($H199="","",VLOOKUP($H199,競技者!$A$5:$I$1004,2,FALSE))</f>
        <v/>
      </c>
      <c r="J199" s="164" t="str">
        <f>IF($H199="","",_xlfn.CONCAT(VLOOKUP($H199,競技者!$A$5:$I$1004,3,FALSE),VLOOKUP($H199,競技者!$A$5:$I$1004,4,FALSE)))</f>
        <v/>
      </c>
      <c r="K199" s="137"/>
      <c r="L199" s="164" t="str">
        <f>IF($K199="","",VLOOKUP($K199,競技者!$A$5:$I$1004,2,FALSE))</f>
        <v/>
      </c>
      <c r="M199" s="164" t="str">
        <f>IF($K199="","",_xlfn.CONCAT(VLOOKUP($K199,競技者!$A$5:$I$1004,3,FALSE),VLOOKUP($K199,競技者!$A$5:$I$1004,4,FALSE)))</f>
        <v/>
      </c>
      <c r="N199" s="164" t="str">
        <f>IF(OR($B199="",$E199="",$H199="",$K199=""),"",SUM(VLOOKUP($B199,競技者!$A$5:$I$1004,9,FALSE),VLOOKUP($E199,競技者!$A$5:$I$1004,9,FALSE),VLOOKUP($H199,競技者!$A$5:$I$1004,9,FALSE),VLOOKUP($K199,競技者!$A$5:$I$1004,9,FALSE)))</f>
        <v/>
      </c>
      <c r="O199" s="137"/>
      <c r="P199" s="135"/>
      <c r="Q199" s="136" t="str">
        <f t="shared" ref="Q199:Q262" si="15">IF(P199="50ｍ（長水路）","LC",IF(P199="","","SC"))</f>
        <v/>
      </c>
      <c r="R199" s="137"/>
      <c r="S199" s="137" t="str">
        <f t="shared" ref="S199:S262" si="16">IF(R199="","",IF(R199="フリーリレー",6,7))</f>
        <v/>
      </c>
      <c r="T199" s="137"/>
      <c r="U199" s="137" t="str">
        <f t="shared" ref="U199:U262" si="17">IF(T199="25m",1,IF(T199="50m",2,IF(T199="100m",3,IF(T199="200m",4,IF(T199="400m",5,IF(T199="800m",6,IF(T199="1500m",7,"")))))))</f>
        <v/>
      </c>
      <c r="V199" s="138"/>
      <c r="W199" s="138"/>
      <c r="X199" s="267"/>
      <c r="Y199" s="148" t="str">
        <f t="shared" ref="Y199:Y262" si="18">IF(X199="","",IF(V199="",TEXT(W199&amp;"."&amp;X199,"00.00"),TIMEVALUE(V199&amp;":"&amp;W199&amp;"."&amp;X199)))</f>
        <v/>
      </c>
      <c r="Z199" s="160" t="str">
        <f t="shared" ref="Z199:Z262" si="19">IF(X199="","",V199*60+W199+X199/100)</f>
        <v/>
      </c>
      <c r="AA199" s="137"/>
      <c r="AB199" s="242"/>
      <c r="AC199" s="153"/>
    </row>
    <row r="200" spans="1:29">
      <c r="A200" s="170">
        <v>195</v>
      </c>
      <c r="B200" s="196"/>
      <c r="C200" s="164" t="str">
        <f>IF($B200="","",VLOOKUP($B200,競技者!$A$5:$I$1004,2,FALSE))</f>
        <v/>
      </c>
      <c r="D200" s="164" t="str">
        <f>IF($B200="","",_xlfn.CONCAT(VLOOKUP($B200,競技者!$A$5:$I$1004,3,FALSE),VLOOKUP($B200,競技者!$A$5:$I$1004,4,FALSE)))</f>
        <v/>
      </c>
      <c r="E200" s="137"/>
      <c r="F200" s="164" t="str">
        <f>IF($E200="","",VLOOKUP($E200,競技者!$A$5:$I$1004,2,FALSE))</f>
        <v/>
      </c>
      <c r="G200" s="164" t="str">
        <f>IF($E200="","",_xlfn.CONCAT(VLOOKUP($E200,競技者!$A$5:$I$1004,3,FALSE),VLOOKUP($E200,競技者!$A$5:$I$1004,4,FALSE)))</f>
        <v/>
      </c>
      <c r="H200" s="137"/>
      <c r="I200" s="164" t="str">
        <f>IF($H200="","",VLOOKUP($H200,競技者!$A$5:$I$1004,2,FALSE))</f>
        <v/>
      </c>
      <c r="J200" s="164" t="str">
        <f>IF($H200="","",_xlfn.CONCAT(VLOOKUP($H200,競技者!$A$5:$I$1004,3,FALSE),VLOOKUP($H200,競技者!$A$5:$I$1004,4,FALSE)))</f>
        <v/>
      </c>
      <c r="K200" s="137"/>
      <c r="L200" s="164" t="str">
        <f>IF($K200="","",VLOOKUP($K200,競技者!$A$5:$I$1004,2,FALSE))</f>
        <v/>
      </c>
      <c r="M200" s="164" t="str">
        <f>IF($K200="","",_xlfn.CONCAT(VLOOKUP($K200,競技者!$A$5:$I$1004,3,FALSE),VLOOKUP($K200,競技者!$A$5:$I$1004,4,FALSE)))</f>
        <v/>
      </c>
      <c r="N200" s="164" t="str">
        <f>IF(OR($B200="",$E200="",$H200="",$K200=""),"",SUM(VLOOKUP($B200,競技者!$A$5:$I$1004,9,FALSE),VLOOKUP($E200,競技者!$A$5:$I$1004,9,FALSE),VLOOKUP($H200,競技者!$A$5:$I$1004,9,FALSE),VLOOKUP($K200,競技者!$A$5:$I$1004,9,FALSE)))</f>
        <v/>
      </c>
      <c r="O200" s="137"/>
      <c r="P200" s="135"/>
      <c r="Q200" s="136" t="str">
        <f t="shared" si="15"/>
        <v/>
      </c>
      <c r="R200" s="137"/>
      <c r="S200" s="137" t="str">
        <f t="shared" si="16"/>
        <v/>
      </c>
      <c r="T200" s="137"/>
      <c r="U200" s="137" t="str">
        <f t="shared" si="17"/>
        <v/>
      </c>
      <c r="V200" s="138"/>
      <c r="W200" s="138"/>
      <c r="X200" s="267"/>
      <c r="Y200" s="148" t="str">
        <f t="shared" si="18"/>
        <v/>
      </c>
      <c r="Z200" s="160" t="str">
        <f t="shared" si="19"/>
        <v/>
      </c>
      <c r="AA200" s="137"/>
      <c r="AB200" s="242"/>
      <c r="AC200" s="153"/>
    </row>
    <row r="201" spans="1:29">
      <c r="A201" s="170">
        <v>196</v>
      </c>
      <c r="B201" s="196"/>
      <c r="C201" s="164" t="str">
        <f>IF($B201="","",VLOOKUP($B201,競技者!$A$5:$I$1004,2,FALSE))</f>
        <v/>
      </c>
      <c r="D201" s="164" t="str">
        <f>IF($B201="","",_xlfn.CONCAT(VLOOKUP($B201,競技者!$A$5:$I$1004,3,FALSE),VLOOKUP($B201,競技者!$A$5:$I$1004,4,FALSE)))</f>
        <v/>
      </c>
      <c r="E201" s="137"/>
      <c r="F201" s="164" t="str">
        <f>IF($E201="","",VLOOKUP($E201,競技者!$A$5:$I$1004,2,FALSE))</f>
        <v/>
      </c>
      <c r="G201" s="164" t="str">
        <f>IF($E201="","",_xlfn.CONCAT(VLOOKUP($E201,競技者!$A$5:$I$1004,3,FALSE),VLOOKUP($E201,競技者!$A$5:$I$1004,4,FALSE)))</f>
        <v/>
      </c>
      <c r="H201" s="137"/>
      <c r="I201" s="164" t="str">
        <f>IF($H201="","",VLOOKUP($H201,競技者!$A$5:$I$1004,2,FALSE))</f>
        <v/>
      </c>
      <c r="J201" s="164" t="str">
        <f>IF($H201="","",_xlfn.CONCAT(VLOOKUP($H201,競技者!$A$5:$I$1004,3,FALSE),VLOOKUP($H201,競技者!$A$5:$I$1004,4,FALSE)))</f>
        <v/>
      </c>
      <c r="K201" s="137"/>
      <c r="L201" s="164" t="str">
        <f>IF($K201="","",VLOOKUP($K201,競技者!$A$5:$I$1004,2,FALSE))</f>
        <v/>
      </c>
      <c r="M201" s="164" t="str">
        <f>IF($K201="","",_xlfn.CONCAT(VLOOKUP($K201,競技者!$A$5:$I$1004,3,FALSE),VLOOKUP($K201,競技者!$A$5:$I$1004,4,FALSE)))</f>
        <v/>
      </c>
      <c r="N201" s="164" t="str">
        <f>IF(OR($B201="",$E201="",$H201="",$K201=""),"",SUM(VLOOKUP($B201,競技者!$A$5:$I$1004,9,FALSE),VLOOKUP($E201,競技者!$A$5:$I$1004,9,FALSE),VLOOKUP($H201,競技者!$A$5:$I$1004,9,FALSE),VLOOKUP($K201,競技者!$A$5:$I$1004,9,FALSE)))</f>
        <v/>
      </c>
      <c r="O201" s="137"/>
      <c r="P201" s="135"/>
      <c r="Q201" s="136" t="str">
        <f t="shared" si="15"/>
        <v/>
      </c>
      <c r="R201" s="137"/>
      <c r="S201" s="137" t="str">
        <f t="shared" si="16"/>
        <v/>
      </c>
      <c r="T201" s="137"/>
      <c r="U201" s="137" t="str">
        <f t="shared" si="17"/>
        <v/>
      </c>
      <c r="V201" s="138"/>
      <c r="W201" s="138"/>
      <c r="X201" s="267"/>
      <c r="Y201" s="148" t="str">
        <f t="shared" si="18"/>
        <v/>
      </c>
      <c r="Z201" s="160" t="str">
        <f t="shared" si="19"/>
        <v/>
      </c>
      <c r="AA201" s="137"/>
      <c r="AB201" s="242"/>
      <c r="AC201" s="153"/>
    </row>
    <row r="202" spans="1:29">
      <c r="A202" s="170">
        <v>197</v>
      </c>
      <c r="B202" s="196"/>
      <c r="C202" s="164" t="str">
        <f>IF($B202="","",VLOOKUP($B202,競技者!$A$5:$I$1004,2,FALSE))</f>
        <v/>
      </c>
      <c r="D202" s="164" t="str">
        <f>IF($B202="","",_xlfn.CONCAT(VLOOKUP($B202,競技者!$A$5:$I$1004,3,FALSE),VLOOKUP($B202,競技者!$A$5:$I$1004,4,FALSE)))</f>
        <v/>
      </c>
      <c r="E202" s="137"/>
      <c r="F202" s="164" t="str">
        <f>IF($E202="","",VLOOKUP($E202,競技者!$A$5:$I$1004,2,FALSE))</f>
        <v/>
      </c>
      <c r="G202" s="164" t="str">
        <f>IF($E202="","",_xlfn.CONCAT(VLOOKUP($E202,競技者!$A$5:$I$1004,3,FALSE),VLOOKUP($E202,競技者!$A$5:$I$1004,4,FALSE)))</f>
        <v/>
      </c>
      <c r="H202" s="137"/>
      <c r="I202" s="164" t="str">
        <f>IF($H202="","",VLOOKUP($H202,競技者!$A$5:$I$1004,2,FALSE))</f>
        <v/>
      </c>
      <c r="J202" s="164" t="str">
        <f>IF($H202="","",_xlfn.CONCAT(VLOOKUP($H202,競技者!$A$5:$I$1004,3,FALSE),VLOOKUP($H202,競技者!$A$5:$I$1004,4,FALSE)))</f>
        <v/>
      </c>
      <c r="K202" s="137"/>
      <c r="L202" s="164" t="str">
        <f>IF($K202="","",VLOOKUP($K202,競技者!$A$5:$I$1004,2,FALSE))</f>
        <v/>
      </c>
      <c r="M202" s="164" t="str">
        <f>IF($K202="","",_xlfn.CONCAT(VLOOKUP($K202,競技者!$A$5:$I$1004,3,FALSE),VLOOKUP($K202,競技者!$A$5:$I$1004,4,FALSE)))</f>
        <v/>
      </c>
      <c r="N202" s="164" t="str">
        <f>IF(OR($B202="",$E202="",$H202="",$K202=""),"",SUM(VLOOKUP($B202,競技者!$A$5:$I$1004,9,FALSE),VLOOKUP($E202,競技者!$A$5:$I$1004,9,FALSE),VLOOKUP($H202,競技者!$A$5:$I$1004,9,FALSE),VLOOKUP($K202,競技者!$A$5:$I$1004,9,FALSE)))</f>
        <v/>
      </c>
      <c r="O202" s="137"/>
      <c r="P202" s="135"/>
      <c r="Q202" s="136" t="str">
        <f t="shared" si="15"/>
        <v/>
      </c>
      <c r="R202" s="137"/>
      <c r="S202" s="137" t="str">
        <f t="shared" si="16"/>
        <v/>
      </c>
      <c r="T202" s="137"/>
      <c r="U202" s="137" t="str">
        <f t="shared" si="17"/>
        <v/>
      </c>
      <c r="V202" s="138"/>
      <c r="W202" s="138"/>
      <c r="X202" s="267"/>
      <c r="Y202" s="148" t="str">
        <f t="shared" si="18"/>
        <v/>
      </c>
      <c r="Z202" s="160" t="str">
        <f t="shared" si="19"/>
        <v/>
      </c>
      <c r="AA202" s="137"/>
      <c r="AB202" s="242"/>
      <c r="AC202" s="153"/>
    </row>
    <row r="203" spans="1:29">
      <c r="A203" s="170">
        <v>198</v>
      </c>
      <c r="B203" s="196"/>
      <c r="C203" s="164" t="str">
        <f>IF($B203="","",VLOOKUP($B203,競技者!$A$5:$I$1004,2,FALSE))</f>
        <v/>
      </c>
      <c r="D203" s="164" t="str">
        <f>IF($B203="","",_xlfn.CONCAT(VLOOKUP($B203,競技者!$A$5:$I$1004,3,FALSE),VLOOKUP($B203,競技者!$A$5:$I$1004,4,FALSE)))</f>
        <v/>
      </c>
      <c r="E203" s="137"/>
      <c r="F203" s="164" t="str">
        <f>IF($E203="","",VLOOKUP($E203,競技者!$A$5:$I$1004,2,FALSE))</f>
        <v/>
      </c>
      <c r="G203" s="164" t="str">
        <f>IF($E203="","",_xlfn.CONCAT(VLOOKUP($E203,競技者!$A$5:$I$1004,3,FALSE),VLOOKUP($E203,競技者!$A$5:$I$1004,4,FALSE)))</f>
        <v/>
      </c>
      <c r="H203" s="137"/>
      <c r="I203" s="164" t="str">
        <f>IF($H203="","",VLOOKUP($H203,競技者!$A$5:$I$1004,2,FALSE))</f>
        <v/>
      </c>
      <c r="J203" s="164" t="str">
        <f>IF($H203="","",_xlfn.CONCAT(VLOOKUP($H203,競技者!$A$5:$I$1004,3,FALSE),VLOOKUP($H203,競技者!$A$5:$I$1004,4,FALSE)))</f>
        <v/>
      </c>
      <c r="K203" s="137"/>
      <c r="L203" s="164" t="str">
        <f>IF($K203="","",VLOOKUP($K203,競技者!$A$5:$I$1004,2,FALSE))</f>
        <v/>
      </c>
      <c r="M203" s="164" t="str">
        <f>IF($K203="","",_xlfn.CONCAT(VLOOKUP($K203,競技者!$A$5:$I$1004,3,FALSE),VLOOKUP($K203,競技者!$A$5:$I$1004,4,FALSE)))</f>
        <v/>
      </c>
      <c r="N203" s="164" t="str">
        <f>IF(OR($B203="",$E203="",$H203="",$K203=""),"",SUM(VLOOKUP($B203,競技者!$A$5:$I$1004,9,FALSE),VLOOKUP($E203,競技者!$A$5:$I$1004,9,FALSE),VLOOKUP($H203,競技者!$A$5:$I$1004,9,FALSE),VLOOKUP($K203,競技者!$A$5:$I$1004,9,FALSE)))</f>
        <v/>
      </c>
      <c r="O203" s="137"/>
      <c r="P203" s="135"/>
      <c r="Q203" s="136" t="str">
        <f t="shared" si="15"/>
        <v/>
      </c>
      <c r="R203" s="137"/>
      <c r="S203" s="137" t="str">
        <f t="shared" si="16"/>
        <v/>
      </c>
      <c r="T203" s="137"/>
      <c r="U203" s="137" t="str">
        <f t="shared" si="17"/>
        <v/>
      </c>
      <c r="V203" s="138"/>
      <c r="W203" s="138"/>
      <c r="X203" s="267"/>
      <c r="Y203" s="148" t="str">
        <f t="shared" si="18"/>
        <v/>
      </c>
      <c r="Z203" s="160" t="str">
        <f t="shared" si="19"/>
        <v/>
      </c>
      <c r="AA203" s="137"/>
      <c r="AB203" s="242"/>
      <c r="AC203" s="153"/>
    </row>
    <row r="204" spans="1:29">
      <c r="A204" s="170">
        <v>199</v>
      </c>
      <c r="B204" s="196"/>
      <c r="C204" s="164" t="str">
        <f>IF($B204="","",VLOOKUP($B204,競技者!$A$5:$I$1004,2,FALSE))</f>
        <v/>
      </c>
      <c r="D204" s="164" t="str">
        <f>IF($B204="","",_xlfn.CONCAT(VLOOKUP($B204,競技者!$A$5:$I$1004,3,FALSE),VLOOKUP($B204,競技者!$A$5:$I$1004,4,FALSE)))</f>
        <v/>
      </c>
      <c r="E204" s="137"/>
      <c r="F204" s="164" t="str">
        <f>IF($E204="","",VLOOKUP($E204,競技者!$A$5:$I$1004,2,FALSE))</f>
        <v/>
      </c>
      <c r="G204" s="164" t="str">
        <f>IF($E204="","",_xlfn.CONCAT(VLOOKUP($E204,競技者!$A$5:$I$1004,3,FALSE),VLOOKUP($E204,競技者!$A$5:$I$1004,4,FALSE)))</f>
        <v/>
      </c>
      <c r="H204" s="137"/>
      <c r="I204" s="164" t="str">
        <f>IF($H204="","",VLOOKUP($H204,競技者!$A$5:$I$1004,2,FALSE))</f>
        <v/>
      </c>
      <c r="J204" s="164" t="str">
        <f>IF($H204="","",_xlfn.CONCAT(VLOOKUP($H204,競技者!$A$5:$I$1004,3,FALSE),VLOOKUP($H204,競技者!$A$5:$I$1004,4,FALSE)))</f>
        <v/>
      </c>
      <c r="K204" s="137"/>
      <c r="L204" s="164" t="str">
        <f>IF($K204="","",VLOOKUP($K204,競技者!$A$5:$I$1004,2,FALSE))</f>
        <v/>
      </c>
      <c r="M204" s="164" t="str">
        <f>IF($K204="","",_xlfn.CONCAT(VLOOKUP($K204,競技者!$A$5:$I$1004,3,FALSE),VLOOKUP($K204,競技者!$A$5:$I$1004,4,FALSE)))</f>
        <v/>
      </c>
      <c r="N204" s="164" t="str">
        <f>IF(OR($B204="",$E204="",$H204="",$K204=""),"",SUM(VLOOKUP($B204,競技者!$A$5:$I$1004,9,FALSE),VLOOKUP($E204,競技者!$A$5:$I$1004,9,FALSE),VLOOKUP($H204,競技者!$A$5:$I$1004,9,FALSE),VLOOKUP($K204,競技者!$A$5:$I$1004,9,FALSE)))</f>
        <v/>
      </c>
      <c r="O204" s="137"/>
      <c r="P204" s="135"/>
      <c r="Q204" s="136" t="str">
        <f t="shared" si="15"/>
        <v/>
      </c>
      <c r="R204" s="137"/>
      <c r="S204" s="137" t="str">
        <f t="shared" si="16"/>
        <v/>
      </c>
      <c r="T204" s="137"/>
      <c r="U204" s="137" t="str">
        <f t="shared" si="17"/>
        <v/>
      </c>
      <c r="V204" s="138"/>
      <c r="W204" s="138"/>
      <c r="X204" s="267"/>
      <c r="Y204" s="148" t="str">
        <f t="shared" si="18"/>
        <v/>
      </c>
      <c r="Z204" s="160" t="str">
        <f t="shared" si="19"/>
        <v/>
      </c>
      <c r="AA204" s="137"/>
      <c r="AB204" s="242"/>
      <c r="AC204" s="153"/>
    </row>
    <row r="205" spans="1:29">
      <c r="A205" s="170">
        <v>200</v>
      </c>
      <c r="B205" s="196"/>
      <c r="C205" s="164" t="str">
        <f>IF($B205="","",VLOOKUP($B205,競技者!$A$5:$I$1004,2,FALSE))</f>
        <v/>
      </c>
      <c r="D205" s="164" t="str">
        <f>IF($B205="","",_xlfn.CONCAT(VLOOKUP($B205,競技者!$A$5:$I$1004,3,FALSE),VLOOKUP($B205,競技者!$A$5:$I$1004,4,FALSE)))</f>
        <v/>
      </c>
      <c r="E205" s="137"/>
      <c r="F205" s="164" t="str">
        <f>IF($E205="","",VLOOKUP($E205,競技者!$A$5:$I$1004,2,FALSE))</f>
        <v/>
      </c>
      <c r="G205" s="164" t="str">
        <f>IF($E205="","",_xlfn.CONCAT(VLOOKUP($E205,競技者!$A$5:$I$1004,3,FALSE),VLOOKUP($E205,競技者!$A$5:$I$1004,4,FALSE)))</f>
        <v/>
      </c>
      <c r="H205" s="137"/>
      <c r="I205" s="164" t="str">
        <f>IF($H205="","",VLOOKUP($H205,競技者!$A$5:$I$1004,2,FALSE))</f>
        <v/>
      </c>
      <c r="J205" s="164" t="str">
        <f>IF($H205="","",_xlfn.CONCAT(VLOOKUP($H205,競技者!$A$5:$I$1004,3,FALSE),VLOOKUP($H205,競技者!$A$5:$I$1004,4,FALSE)))</f>
        <v/>
      </c>
      <c r="K205" s="137"/>
      <c r="L205" s="164" t="str">
        <f>IF($K205="","",VLOOKUP($K205,競技者!$A$5:$I$1004,2,FALSE))</f>
        <v/>
      </c>
      <c r="M205" s="164" t="str">
        <f>IF($K205="","",_xlfn.CONCAT(VLOOKUP($K205,競技者!$A$5:$I$1004,3,FALSE),VLOOKUP($K205,競技者!$A$5:$I$1004,4,FALSE)))</f>
        <v/>
      </c>
      <c r="N205" s="164" t="str">
        <f>IF(OR($B205="",$E205="",$H205="",$K205=""),"",SUM(VLOOKUP($B205,競技者!$A$5:$I$1004,9,FALSE),VLOOKUP($E205,競技者!$A$5:$I$1004,9,FALSE),VLOOKUP($H205,競技者!$A$5:$I$1004,9,FALSE),VLOOKUP($K205,競技者!$A$5:$I$1004,9,FALSE)))</f>
        <v/>
      </c>
      <c r="O205" s="137"/>
      <c r="P205" s="135"/>
      <c r="Q205" s="136" t="str">
        <f t="shared" si="15"/>
        <v/>
      </c>
      <c r="R205" s="137"/>
      <c r="S205" s="137" t="str">
        <f t="shared" si="16"/>
        <v/>
      </c>
      <c r="T205" s="137"/>
      <c r="U205" s="137" t="str">
        <f t="shared" si="17"/>
        <v/>
      </c>
      <c r="V205" s="138"/>
      <c r="W205" s="138"/>
      <c r="X205" s="267"/>
      <c r="Y205" s="148" t="str">
        <f t="shared" si="18"/>
        <v/>
      </c>
      <c r="Z205" s="160" t="str">
        <f t="shared" si="19"/>
        <v/>
      </c>
      <c r="AA205" s="137"/>
      <c r="AB205" s="242"/>
      <c r="AC205" s="153"/>
    </row>
    <row r="206" spans="1:29">
      <c r="A206" s="170">
        <v>201</v>
      </c>
      <c r="B206" s="196"/>
      <c r="C206" s="164" t="str">
        <f>IF($B206="","",VLOOKUP($B206,競技者!$A$5:$I$1004,2,FALSE))</f>
        <v/>
      </c>
      <c r="D206" s="164" t="str">
        <f>IF($B206="","",_xlfn.CONCAT(VLOOKUP($B206,競技者!$A$5:$I$1004,3,FALSE),VLOOKUP($B206,競技者!$A$5:$I$1004,4,FALSE)))</f>
        <v/>
      </c>
      <c r="E206" s="137"/>
      <c r="F206" s="164" t="str">
        <f>IF($E206="","",VLOOKUP($E206,競技者!$A$5:$I$1004,2,FALSE))</f>
        <v/>
      </c>
      <c r="G206" s="164" t="str">
        <f>IF($E206="","",_xlfn.CONCAT(VLOOKUP($E206,競技者!$A$5:$I$1004,3,FALSE),VLOOKUP($E206,競技者!$A$5:$I$1004,4,FALSE)))</f>
        <v/>
      </c>
      <c r="H206" s="137"/>
      <c r="I206" s="164" t="str">
        <f>IF($H206="","",VLOOKUP($H206,競技者!$A$5:$I$1004,2,FALSE))</f>
        <v/>
      </c>
      <c r="J206" s="164" t="str">
        <f>IF($H206="","",_xlfn.CONCAT(VLOOKUP($H206,競技者!$A$5:$I$1004,3,FALSE),VLOOKUP($H206,競技者!$A$5:$I$1004,4,FALSE)))</f>
        <v/>
      </c>
      <c r="K206" s="137"/>
      <c r="L206" s="164" t="str">
        <f>IF($K206="","",VLOOKUP($K206,競技者!$A$5:$I$1004,2,FALSE))</f>
        <v/>
      </c>
      <c r="M206" s="164" t="str">
        <f>IF($K206="","",_xlfn.CONCAT(VLOOKUP($K206,競技者!$A$5:$I$1004,3,FALSE),VLOOKUP($K206,競技者!$A$5:$I$1004,4,FALSE)))</f>
        <v/>
      </c>
      <c r="N206" s="164" t="str">
        <f>IF(OR($B206="",$E206="",$H206="",$K206=""),"",SUM(VLOOKUP($B206,競技者!$A$5:$I$1004,9,FALSE),VLOOKUP($E206,競技者!$A$5:$I$1004,9,FALSE),VLOOKUP($H206,競技者!$A$5:$I$1004,9,FALSE),VLOOKUP($K206,競技者!$A$5:$I$1004,9,FALSE)))</f>
        <v/>
      </c>
      <c r="O206" s="137"/>
      <c r="P206" s="135"/>
      <c r="Q206" s="136" t="str">
        <f t="shared" si="15"/>
        <v/>
      </c>
      <c r="R206" s="137"/>
      <c r="S206" s="137" t="str">
        <f t="shared" si="16"/>
        <v/>
      </c>
      <c r="T206" s="137"/>
      <c r="U206" s="137" t="str">
        <f t="shared" si="17"/>
        <v/>
      </c>
      <c r="V206" s="138"/>
      <c r="W206" s="138"/>
      <c r="X206" s="267"/>
      <c r="Y206" s="148" t="str">
        <f t="shared" si="18"/>
        <v/>
      </c>
      <c r="Z206" s="160" t="str">
        <f t="shared" si="19"/>
        <v/>
      </c>
      <c r="AA206" s="137"/>
      <c r="AB206" s="242"/>
      <c r="AC206" s="153"/>
    </row>
    <row r="207" spans="1:29">
      <c r="A207" s="170">
        <v>202</v>
      </c>
      <c r="B207" s="196"/>
      <c r="C207" s="164" t="str">
        <f>IF($B207="","",VLOOKUP($B207,競技者!$A$5:$I$1004,2,FALSE))</f>
        <v/>
      </c>
      <c r="D207" s="164" t="str">
        <f>IF($B207="","",_xlfn.CONCAT(VLOOKUP($B207,競技者!$A$5:$I$1004,3,FALSE),VLOOKUP($B207,競技者!$A$5:$I$1004,4,FALSE)))</f>
        <v/>
      </c>
      <c r="E207" s="137"/>
      <c r="F207" s="164" t="str">
        <f>IF($E207="","",VLOOKUP($E207,競技者!$A$5:$I$1004,2,FALSE))</f>
        <v/>
      </c>
      <c r="G207" s="164" t="str">
        <f>IF($E207="","",_xlfn.CONCAT(VLOOKUP($E207,競技者!$A$5:$I$1004,3,FALSE),VLOOKUP($E207,競技者!$A$5:$I$1004,4,FALSE)))</f>
        <v/>
      </c>
      <c r="H207" s="137"/>
      <c r="I207" s="164" t="str">
        <f>IF($H207="","",VLOOKUP($H207,競技者!$A$5:$I$1004,2,FALSE))</f>
        <v/>
      </c>
      <c r="J207" s="164" t="str">
        <f>IF($H207="","",_xlfn.CONCAT(VLOOKUP($H207,競技者!$A$5:$I$1004,3,FALSE),VLOOKUP($H207,競技者!$A$5:$I$1004,4,FALSE)))</f>
        <v/>
      </c>
      <c r="K207" s="137"/>
      <c r="L207" s="164" t="str">
        <f>IF($K207="","",VLOOKUP($K207,競技者!$A$5:$I$1004,2,FALSE))</f>
        <v/>
      </c>
      <c r="M207" s="164" t="str">
        <f>IF($K207="","",_xlfn.CONCAT(VLOOKUP($K207,競技者!$A$5:$I$1004,3,FALSE),VLOOKUP($K207,競技者!$A$5:$I$1004,4,FALSE)))</f>
        <v/>
      </c>
      <c r="N207" s="164" t="str">
        <f>IF(OR($B207="",$E207="",$H207="",$K207=""),"",SUM(VLOOKUP($B207,競技者!$A$5:$I$1004,9,FALSE),VLOOKUP($E207,競技者!$A$5:$I$1004,9,FALSE),VLOOKUP($H207,競技者!$A$5:$I$1004,9,FALSE),VLOOKUP($K207,競技者!$A$5:$I$1004,9,FALSE)))</f>
        <v/>
      </c>
      <c r="O207" s="137"/>
      <c r="P207" s="135"/>
      <c r="Q207" s="136" t="str">
        <f t="shared" si="15"/>
        <v/>
      </c>
      <c r="R207" s="137"/>
      <c r="S207" s="137" t="str">
        <f t="shared" si="16"/>
        <v/>
      </c>
      <c r="T207" s="137"/>
      <c r="U207" s="137" t="str">
        <f t="shared" si="17"/>
        <v/>
      </c>
      <c r="V207" s="138"/>
      <c r="W207" s="138"/>
      <c r="X207" s="267"/>
      <c r="Y207" s="148" t="str">
        <f t="shared" si="18"/>
        <v/>
      </c>
      <c r="Z207" s="160" t="str">
        <f t="shared" si="19"/>
        <v/>
      </c>
      <c r="AA207" s="137"/>
      <c r="AB207" s="242"/>
      <c r="AC207" s="153"/>
    </row>
    <row r="208" spans="1:29">
      <c r="A208" s="170">
        <v>203</v>
      </c>
      <c r="B208" s="196"/>
      <c r="C208" s="164" t="str">
        <f>IF($B208="","",VLOOKUP($B208,競技者!$A$5:$I$1004,2,FALSE))</f>
        <v/>
      </c>
      <c r="D208" s="164" t="str">
        <f>IF($B208="","",_xlfn.CONCAT(VLOOKUP($B208,競技者!$A$5:$I$1004,3,FALSE),VLOOKUP($B208,競技者!$A$5:$I$1004,4,FALSE)))</f>
        <v/>
      </c>
      <c r="E208" s="137"/>
      <c r="F208" s="164" t="str">
        <f>IF($E208="","",VLOOKUP($E208,競技者!$A$5:$I$1004,2,FALSE))</f>
        <v/>
      </c>
      <c r="G208" s="164" t="str">
        <f>IF($E208="","",_xlfn.CONCAT(VLOOKUP($E208,競技者!$A$5:$I$1004,3,FALSE),VLOOKUP($E208,競技者!$A$5:$I$1004,4,FALSE)))</f>
        <v/>
      </c>
      <c r="H208" s="137"/>
      <c r="I208" s="164" t="str">
        <f>IF($H208="","",VLOOKUP($H208,競技者!$A$5:$I$1004,2,FALSE))</f>
        <v/>
      </c>
      <c r="J208" s="164" t="str">
        <f>IF($H208="","",_xlfn.CONCAT(VLOOKUP($H208,競技者!$A$5:$I$1004,3,FALSE),VLOOKUP($H208,競技者!$A$5:$I$1004,4,FALSE)))</f>
        <v/>
      </c>
      <c r="K208" s="137"/>
      <c r="L208" s="164" t="str">
        <f>IF($K208="","",VLOOKUP($K208,競技者!$A$5:$I$1004,2,FALSE))</f>
        <v/>
      </c>
      <c r="M208" s="164" t="str">
        <f>IF($K208="","",_xlfn.CONCAT(VLOOKUP($K208,競技者!$A$5:$I$1004,3,FALSE),VLOOKUP($K208,競技者!$A$5:$I$1004,4,FALSE)))</f>
        <v/>
      </c>
      <c r="N208" s="164" t="str">
        <f>IF(OR($B208="",$E208="",$H208="",$K208=""),"",SUM(VLOOKUP($B208,競技者!$A$5:$I$1004,9,FALSE),VLOOKUP($E208,競技者!$A$5:$I$1004,9,FALSE),VLOOKUP($H208,競技者!$A$5:$I$1004,9,FALSE),VLOOKUP($K208,競技者!$A$5:$I$1004,9,FALSE)))</f>
        <v/>
      </c>
      <c r="O208" s="137"/>
      <c r="P208" s="135"/>
      <c r="Q208" s="136" t="str">
        <f t="shared" si="15"/>
        <v/>
      </c>
      <c r="R208" s="137"/>
      <c r="S208" s="137" t="str">
        <f t="shared" si="16"/>
        <v/>
      </c>
      <c r="T208" s="137"/>
      <c r="U208" s="137" t="str">
        <f t="shared" si="17"/>
        <v/>
      </c>
      <c r="V208" s="138"/>
      <c r="W208" s="138"/>
      <c r="X208" s="267"/>
      <c r="Y208" s="148" t="str">
        <f t="shared" si="18"/>
        <v/>
      </c>
      <c r="Z208" s="160" t="str">
        <f t="shared" si="19"/>
        <v/>
      </c>
      <c r="AA208" s="137"/>
      <c r="AB208" s="242"/>
      <c r="AC208" s="153"/>
    </row>
    <row r="209" spans="1:29">
      <c r="A209" s="170">
        <v>204</v>
      </c>
      <c r="B209" s="196"/>
      <c r="C209" s="164" t="str">
        <f>IF($B209="","",VLOOKUP($B209,競技者!$A$5:$I$1004,2,FALSE))</f>
        <v/>
      </c>
      <c r="D209" s="164" t="str">
        <f>IF($B209="","",_xlfn.CONCAT(VLOOKUP($B209,競技者!$A$5:$I$1004,3,FALSE),VLOOKUP($B209,競技者!$A$5:$I$1004,4,FALSE)))</f>
        <v/>
      </c>
      <c r="E209" s="137"/>
      <c r="F209" s="164" t="str">
        <f>IF($E209="","",VLOOKUP($E209,競技者!$A$5:$I$1004,2,FALSE))</f>
        <v/>
      </c>
      <c r="G209" s="164" t="str">
        <f>IF($E209="","",_xlfn.CONCAT(VLOOKUP($E209,競技者!$A$5:$I$1004,3,FALSE),VLOOKUP($E209,競技者!$A$5:$I$1004,4,FALSE)))</f>
        <v/>
      </c>
      <c r="H209" s="137"/>
      <c r="I209" s="164" t="str">
        <f>IF($H209="","",VLOOKUP($H209,競技者!$A$5:$I$1004,2,FALSE))</f>
        <v/>
      </c>
      <c r="J209" s="164" t="str">
        <f>IF($H209="","",_xlfn.CONCAT(VLOOKUP($H209,競技者!$A$5:$I$1004,3,FALSE),VLOOKUP($H209,競技者!$A$5:$I$1004,4,FALSE)))</f>
        <v/>
      </c>
      <c r="K209" s="137"/>
      <c r="L209" s="164" t="str">
        <f>IF($K209="","",VLOOKUP($K209,競技者!$A$5:$I$1004,2,FALSE))</f>
        <v/>
      </c>
      <c r="M209" s="164" t="str">
        <f>IF($K209="","",_xlfn.CONCAT(VLOOKUP($K209,競技者!$A$5:$I$1004,3,FALSE),VLOOKUP($K209,競技者!$A$5:$I$1004,4,FALSE)))</f>
        <v/>
      </c>
      <c r="N209" s="164" t="str">
        <f>IF(OR($B209="",$E209="",$H209="",$K209=""),"",SUM(VLOOKUP($B209,競技者!$A$5:$I$1004,9,FALSE),VLOOKUP($E209,競技者!$A$5:$I$1004,9,FALSE),VLOOKUP($H209,競技者!$A$5:$I$1004,9,FALSE),VLOOKUP($K209,競技者!$A$5:$I$1004,9,FALSE)))</f>
        <v/>
      </c>
      <c r="O209" s="137"/>
      <c r="P209" s="135"/>
      <c r="Q209" s="136" t="str">
        <f t="shared" si="15"/>
        <v/>
      </c>
      <c r="R209" s="137"/>
      <c r="S209" s="137" t="str">
        <f t="shared" si="16"/>
        <v/>
      </c>
      <c r="T209" s="137"/>
      <c r="U209" s="137" t="str">
        <f t="shared" si="17"/>
        <v/>
      </c>
      <c r="V209" s="138"/>
      <c r="W209" s="138"/>
      <c r="X209" s="267"/>
      <c r="Y209" s="148" t="str">
        <f t="shared" si="18"/>
        <v/>
      </c>
      <c r="Z209" s="160" t="str">
        <f t="shared" si="19"/>
        <v/>
      </c>
      <c r="AA209" s="137"/>
      <c r="AB209" s="242"/>
      <c r="AC209" s="153"/>
    </row>
    <row r="210" spans="1:29">
      <c r="A210" s="170">
        <v>205</v>
      </c>
      <c r="B210" s="196"/>
      <c r="C210" s="164" t="str">
        <f>IF($B210="","",VLOOKUP($B210,競技者!$A$5:$I$1004,2,FALSE))</f>
        <v/>
      </c>
      <c r="D210" s="164" t="str">
        <f>IF($B210="","",_xlfn.CONCAT(VLOOKUP($B210,競技者!$A$5:$I$1004,3,FALSE),VLOOKUP($B210,競技者!$A$5:$I$1004,4,FALSE)))</f>
        <v/>
      </c>
      <c r="E210" s="137"/>
      <c r="F210" s="164" t="str">
        <f>IF($E210="","",VLOOKUP($E210,競技者!$A$5:$I$1004,2,FALSE))</f>
        <v/>
      </c>
      <c r="G210" s="164" t="str">
        <f>IF($E210="","",_xlfn.CONCAT(VLOOKUP($E210,競技者!$A$5:$I$1004,3,FALSE),VLOOKUP($E210,競技者!$A$5:$I$1004,4,FALSE)))</f>
        <v/>
      </c>
      <c r="H210" s="137"/>
      <c r="I210" s="164" t="str">
        <f>IF($H210="","",VLOOKUP($H210,競技者!$A$5:$I$1004,2,FALSE))</f>
        <v/>
      </c>
      <c r="J210" s="164" t="str">
        <f>IF($H210="","",_xlfn.CONCAT(VLOOKUP($H210,競技者!$A$5:$I$1004,3,FALSE),VLOOKUP($H210,競技者!$A$5:$I$1004,4,FALSE)))</f>
        <v/>
      </c>
      <c r="K210" s="137"/>
      <c r="L210" s="164" t="str">
        <f>IF($K210="","",VLOOKUP($K210,競技者!$A$5:$I$1004,2,FALSE))</f>
        <v/>
      </c>
      <c r="M210" s="164" t="str">
        <f>IF($K210="","",_xlfn.CONCAT(VLOOKUP($K210,競技者!$A$5:$I$1004,3,FALSE),VLOOKUP($K210,競技者!$A$5:$I$1004,4,FALSE)))</f>
        <v/>
      </c>
      <c r="N210" s="164" t="str">
        <f>IF(OR($B210="",$E210="",$H210="",$K210=""),"",SUM(VLOOKUP($B210,競技者!$A$5:$I$1004,9,FALSE),VLOOKUP($E210,競技者!$A$5:$I$1004,9,FALSE),VLOOKUP($H210,競技者!$A$5:$I$1004,9,FALSE),VLOOKUP($K210,競技者!$A$5:$I$1004,9,FALSE)))</f>
        <v/>
      </c>
      <c r="O210" s="137"/>
      <c r="P210" s="135"/>
      <c r="Q210" s="136" t="str">
        <f t="shared" si="15"/>
        <v/>
      </c>
      <c r="R210" s="137"/>
      <c r="S210" s="137" t="str">
        <f t="shared" si="16"/>
        <v/>
      </c>
      <c r="T210" s="137"/>
      <c r="U210" s="137" t="str">
        <f t="shared" si="17"/>
        <v/>
      </c>
      <c r="V210" s="138"/>
      <c r="W210" s="138"/>
      <c r="X210" s="267"/>
      <c r="Y210" s="148" t="str">
        <f t="shared" si="18"/>
        <v/>
      </c>
      <c r="Z210" s="160" t="str">
        <f t="shared" si="19"/>
        <v/>
      </c>
      <c r="AA210" s="137"/>
      <c r="AB210" s="242"/>
      <c r="AC210" s="153"/>
    </row>
    <row r="211" spans="1:29">
      <c r="A211" s="170">
        <v>206</v>
      </c>
      <c r="B211" s="196"/>
      <c r="C211" s="164" t="str">
        <f>IF($B211="","",VLOOKUP($B211,競技者!$A$5:$I$1004,2,FALSE))</f>
        <v/>
      </c>
      <c r="D211" s="164" t="str">
        <f>IF($B211="","",_xlfn.CONCAT(VLOOKUP($B211,競技者!$A$5:$I$1004,3,FALSE),VLOOKUP($B211,競技者!$A$5:$I$1004,4,FALSE)))</f>
        <v/>
      </c>
      <c r="E211" s="137"/>
      <c r="F211" s="164" t="str">
        <f>IF($E211="","",VLOOKUP($E211,競技者!$A$5:$I$1004,2,FALSE))</f>
        <v/>
      </c>
      <c r="G211" s="164" t="str">
        <f>IF($E211="","",_xlfn.CONCAT(VLOOKUP($E211,競技者!$A$5:$I$1004,3,FALSE),VLOOKUP($E211,競技者!$A$5:$I$1004,4,FALSE)))</f>
        <v/>
      </c>
      <c r="H211" s="137"/>
      <c r="I211" s="164" t="str">
        <f>IF($H211="","",VLOOKUP($H211,競技者!$A$5:$I$1004,2,FALSE))</f>
        <v/>
      </c>
      <c r="J211" s="164" t="str">
        <f>IF($H211="","",_xlfn.CONCAT(VLOOKUP($H211,競技者!$A$5:$I$1004,3,FALSE),VLOOKUP($H211,競技者!$A$5:$I$1004,4,FALSE)))</f>
        <v/>
      </c>
      <c r="K211" s="137"/>
      <c r="L211" s="164" t="str">
        <f>IF($K211="","",VLOOKUP($K211,競技者!$A$5:$I$1004,2,FALSE))</f>
        <v/>
      </c>
      <c r="M211" s="164" t="str">
        <f>IF($K211="","",_xlfn.CONCAT(VLOOKUP($K211,競技者!$A$5:$I$1004,3,FALSE),VLOOKUP($K211,競技者!$A$5:$I$1004,4,FALSE)))</f>
        <v/>
      </c>
      <c r="N211" s="164" t="str">
        <f>IF(OR($B211="",$E211="",$H211="",$K211=""),"",SUM(VLOOKUP($B211,競技者!$A$5:$I$1004,9,FALSE),VLOOKUP($E211,競技者!$A$5:$I$1004,9,FALSE),VLOOKUP($H211,競技者!$A$5:$I$1004,9,FALSE),VLOOKUP($K211,競技者!$A$5:$I$1004,9,FALSE)))</f>
        <v/>
      </c>
      <c r="O211" s="137"/>
      <c r="P211" s="135"/>
      <c r="Q211" s="136" t="str">
        <f t="shared" si="15"/>
        <v/>
      </c>
      <c r="R211" s="137"/>
      <c r="S211" s="137" t="str">
        <f t="shared" si="16"/>
        <v/>
      </c>
      <c r="T211" s="137"/>
      <c r="U211" s="137" t="str">
        <f t="shared" si="17"/>
        <v/>
      </c>
      <c r="V211" s="138"/>
      <c r="W211" s="138"/>
      <c r="X211" s="267"/>
      <c r="Y211" s="148" t="str">
        <f t="shared" si="18"/>
        <v/>
      </c>
      <c r="Z211" s="160" t="str">
        <f t="shared" si="19"/>
        <v/>
      </c>
      <c r="AA211" s="137"/>
      <c r="AB211" s="242"/>
      <c r="AC211" s="153"/>
    </row>
    <row r="212" spans="1:29">
      <c r="A212" s="170">
        <v>207</v>
      </c>
      <c r="B212" s="196"/>
      <c r="C212" s="164" t="str">
        <f>IF($B212="","",VLOOKUP($B212,競技者!$A$5:$I$1004,2,FALSE))</f>
        <v/>
      </c>
      <c r="D212" s="164" t="str">
        <f>IF($B212="","",_xlfn.CONCAT(VLOOKUP($B212,競技者!$A$5:$I$1004,3,FALSE),VLOOKUP($B212,競技者!$A$5:$I$1004,4,FALSE)))</f>
        <v/>
      </c>
      <c r="E212" s="137"/>
      <c r="F212" s="164" t="str">
        <f>IF($E212="","",VLOOKUP($E212,競技者!$A$5:$I$1004,2,FALSE))</f>
        <v/>
      </c>
      <c r="G212" s="164" t="str">
        <f>IF($E212="","",_xlfn.CONCAT(VLOOKUP($E212,競技者!$A$5:$I$1004,3,FALSE),VLOOKUP($E212,競技者!$A$5:$I$1004,4,FALSE)))</f>
        <v/>
      </c>
      <c r="H212" s="137"/>
      <c r="I212" s="164" t="str">
        <f>IF($H212="","",VLOOKUP($H212,競技者!$A$5:$I$1004,2,FALSE))</f>
        <v/>
      </c>
      <c r="J212" s="164" t="str">
        <f>IF($H212="","",_xlfn.CONCAT(VLOOKUP($H212,競技者!$A$5:$I$1004,3,FALSE),VLOOKUP($H212,競技者!$A$5:$I$1004,4,FALSE)))</f>
        <v/>
      </c>
      <c r="K212" s="137"/>
      <c r="L212" s="164" t="str">
        <f>IF($K212="","",VLOOKUP($K212,競技者!$A$5:$I$1004,2,FALSE))</f>
        <v/>
      </c>
      <c r="M212" s="164" t="str">
        <f>IF($K212="","",_xlfn.CONCAT(VLOOKUP($K212,競技者!$A$5:$I$1004,3,FALSE),VLOOKUP($K212,競技者!$A$5:$I$1004,4,FALSE)))</f>
        <v/>
      </c>
      <c r="N212" s="164" t="str">
        <f>IF(OR($B212="",$E212="",$H212="",$K212=""),"",SUM(VLOOKUP($B212,競技者!$A$5:$I$1004,9,FALSE),VLOOKUP($E212,競技者!$A$5:$I$1004,9,FALSE),VLOOKUP($H212,競技者!$A$5:$I$1004,9,FALSE),VLOOKUP($K212,競技者!$A$5:$I$1004,9,FALSE)))</f>
        <v/>
      </c>
      <c r="O212" s="137"/>
      <c r="P212" s="135"/>
      <c r="Q212" s="136" t="str">
        <f t="shared" si="15"/>
        <v/>
      </c>
      <c r="R212" s="137"/>
      <c r="S212" s="137" t="str">
        <f t="shared" si="16"/>
        <v/>
      </c>
      <c r="T212" s="137"/>
      <c r="U212" s="137" t="str">
        <f t="shared" si="17"/>
        <v/>
      </c>
      <c r="V212" s="138"/>
      <c r="W212" s="138"/>
      <c r="X212" s="267"/>
      <c r="Y212" s="148" t="str">
        <f t="shared" si="18"/>
        <v/>
      </c>
      <c r="Z212" s="160" t="str">
        <f t="shared" si="19"/>
        <v/>
      </c>
      <c r="AA212" s="137"/>
      <c r="AB212" s="242"/>
      <c r="AC212" s="153"/>
    </row>
    <row r="213" spans="1:29">
      <c r="A213" s="170">
        <v>208</v>
      </c>
      <c r="B213" s="196"/>
      <c r="C213" s="164" t="str">
        <f>IF($B213="","",VLOOKUP($B213,競技者!$A$5:$I$1004,2,FALSE))</f>
        <v/>
      </c>
      <c r="D213" s="164" t="str">
        <f>IF($B213="","",_xlfn.CONCAT(VLOOKUP($B213,競技者!$A$5:$I$1004,3,FALSE),VLOOKUP($B213,競技者!$A$5:$I$1004,4,FALSE)))</f>
        <v/>
      </c>
      <c r="E213" s="137"/>
      <c r="F213" s="164" t="str">
        <f>IF($E213="","",VLOOKUP($E213,競技者!$A$5:$I$1004,2,FALSE))</f>
        <v/>
      </c>
      <c r="G213" s="164" t="str">
        <f>IF($E213="","",_xlfn.CONCAT(VLOOKUP($E213,競技者!$A$5:$I$1004,3,FALSE),VLOOKUP($E213,競技者!$A$5:$I$1004,4,FALSE)))</f>
        <v/>
      </c>
      <c r="H213" s="137"/>
      <c r="I213" s="164" t="str">
        <f>IF($H213="","",VLOOKUP($H213,競技者!$A$5:$I$1004,2,FALSE))</f>
        <v/>
      </c>
      <c r="J213" s="164" t="str">
        <f>IF($H213="","",_xlfn.CONCAT(VLOOKUP($H213,競技者!$A$5:$I$1004,3,FALSE),VLOOKUP($H213,競技者!$A$5:$I$1004,4,FALSE)))</f>
        <v/>
      </c>
      <c r="K213" s="137"/>
      <c r="L213" s="164" t="str">
        <f>IF($K213="","",VLOOKUP($K213,競技者!$A$5:$I$1004,2,FALSE))</f>
        <v/>
      </c>
      <c r="M213" s="164" t="str">
        <f>IF($K213="","",_xlfn.CONCAT(VLOOKUP($K213,競技者!$A$5:$I$1004,3,FALSE),VLOOKUP($K213,競技者!$A$5:$I$1004,4,FALSE)))</f>
        <v/>
      </c>
      <c r="N213" s="164" t="str">
        <f>IF(OR($B213="",$E213="",$H213="",$K213=""),"",SUM(VLOOKUP($B213,競技者!$A$5:$I$1004,9,FALSE),VLOOKUP($E213,競技者!$A$5:$I$1004,9,FALSE),VLOOKUP($H213,競技者!$A$5:$I$1004,9,FALSE),VLOOKUP($K213,競技者!$A$5:$I$1004,9,FALSE)))</f>
        <v/>
      </c>
      <c r="O213" s="137"/>
      <c r="P213" s="135"/>
      <c r="Q213" s="136" t="str">
        <f t="shared" si="15"/>
        <v/>
      </c>
      <c r="R213" s="137"/>
      <c r="S213" s="137" t="str">
        <f t="shared" si="16"/>
        <v/>
      </c>
      <c r="T213" s="137"/>
      <c r="U213" s="137" t="str">
        <f t="shared" si="17"/>
        <v/>
      </c>
      <c r="V213" s="138"/>
      <c r="W213" s="138"/>
      <c r="X213" s="267"/>
      <c r="Y213" s="148" t="str">
        <f t="shared" si="18"/>
        <v/>
      </c>
      <c r="Z213" s="160" t="str">
        <f t="shared" si="19"/>
        <v/>
      </c>
      <c r="AA213" s="137"/>
      <c r="AB213" s="242"/>
      <c r="AC213" s="153"/>
    </row>
    <row r="214" spans="1:29">
      <c r="A214" s="170">
        <v>209</v>
      </c>
      <c r="B214" s="196"/>
      <c r="C214" s="164" t="str">
        <f>IF($B214="","",VLOOKUP($B214,競技者!$A$5:$I$1004,2,FALSE))</f>
        <v/>
      </c>
      <c r="D214" s="164" t="str">
        <f>IF($B214="","",_xlfn.CONCAT(VLOOKUP($B214,競技者!$A$5:$I$1004,3,FALSE),VLOOKUP($B214,競技者!$A$5:$I$1004,4,FALSE)))</f>
        <v/>
      </c>
      <c r="E214" s="137"/>
      <c r="F214" s="164" t="str">
        <f>IF($E214="","",VLOOKUP($E214,競技者!$A$5:$I$1004,2,FALSE))</f>
        <v/>
      </c>
      <c r="G214" s="164" t="str">
        <f>IF($E214="","",_xlfn.CONCAT(VLOOKUP($E214,競技者!$A$5:$I$1004,3,FALSE),VLOOKUP($E214,競技者!$A$5:$I$1004,4,FALSE)))</f>
        <v/>
      </c>
      <c r="H214" s="137"/>
      <c r="I214" s="164" t="str">
        <f>IF($H214="","",VLOOKUP($H214,競技者!$A$5:$I$1004,2,FALSE))</f>
        <v/>
      </c>
      <c r="J214" s="164" t="str">
        <f>IF($H214="","",_xlfn.CONCAT(VLOOKUP($H214,競技者!$A$5:$I$1004,3,FALSE),VLOOKUP($H214,競技者!$A$5:$I$1004,4,FALSE)))</f>
        <v/>
      </c>
      <c r="K214" s="137"/>
      <c r="L214" s="164" t="str">
        <f>IF($K214="","",VLOOKUP($K214,競技者!$A$5:$I$1004,2,FALSE))</f>
        <v/>
      </c>
      <c r="M214" s="164" t="str">
        <f>IF($K214="","",_xlfn.CONCAT(VLOOKUP($K214,競技者!$A$5:$I$1004,3,FALSE),VLOOKUP($K214,競技者!$A$5:$I$1004,4,FALSE)))</f>
        <v/>
      </c>
      <c r="N214" s="164" t="str">
        <f>IF(OR($B214="",$E214="",$H214="",$K214=""),"",SUM(VLOOKUP($B214,競技者!$A$5:$I$1004,9,FALSE),VLOOKUP($E214,競技者!$A$5:$I$1004,9,FALSE),VLOOKUP($H214,競技者!$A$5:$I$1004,9,FALSE),VLOOKUP($K214,競技者!$A$5:$I$1004,9,FALSE)))</f>
        <v/>
      </c>
      <c r="O214" s="137"/>
      <c r="P214" s="135"/>
      <c r="Q214" s="136" t="str">
        <f t="shared" si="15"/>
        <v/>
      </c>
      <c r="R214" s="137"/>
      <c r="S214" s="137" t="str">
        <f t="shared" si="16"/>
        <v/>
      </c>
      <c r="T214" s="137"/>
      <c r="U214" s="137" t="str">
        <f t="shared" si="17"/>
        <v/>
      </c>
      <c r="V214" s="138"/>
      <c r="W214" s="138"/>
      <c r="X214" s="267"/>
      <c r="Y214" s="148" t="str">
        <f t="shared" si="18"/>
        <v/>
      </c>
      <c r="Z214" s="160" t="str">
        <f t="shared" si="19"/>
        <v/>
      </c>
      <c r="AA214" s="137"/>
      <c r="AB214" s="242"/>
      <c r="AC214" s="153"/>
    </row>
    <row r="215" spans="1:29">
      <c r="A215" s="170">
        <v>210</v>
      </c>
      <c r="B215" s="196"/>
      <c r="C215" s="164" t="str">
        <f>IF($B215="","",VLOOKUP($B215,競技者!$A$5:$I$1004,2,FALSE))</f>
        <v/>
      </c>
      <c r="D215" s="164" t="str">
        <f>IF($B215="","",_xlfn.CONCAT(VLOOKUP($B215,競技者!$A$5:$I$1004,3,FALSE),VLOOKUP($B215,競技者!$A$5:$I$1004,4,FALSE)))</f>
        <v/>
      </c>
      <c r="E215" s="137"/>
      <c r="F215" s="164" t="str">
        <f>IF($E215="","",VLOOKUP($E215,競技者!$A$5:$I$1004,2,FALSE))</f>
        <v/>
      </c>
      <c r="G215" s="164" t="str">
        <f>IF($E215="","",_xlfn.CONCAT(VLOOKUP($E215,競技者!$A$5:$I$1004,3,FALSE),VLOOKUP($E215,競技者!$A$5:$I$1004,4,FALSE)))</f>
        <v/>
      </c>
      <c r="H215" s="137"/>
      <c r="I215" s="164" t="str">
        <f>IF($H215="","",VLOOKUP($H215,競技者!$A$5:$I$1004,2,FALSE))</f>
        <v/>
      </c>
      <c r="J215" s="164" t="str">
        <f>IF($H215="","",_xlfn.CONCAT(VLOOKUP($H215,競技者!$A$5:$I$1004,3,FALSE),VLOOKUP($H215,競技者!$A$5:$I$1004,4,FALSE)))</f>
        <v/>
      </c>
      <c r="K215" s="137"/>
      <c r="L215" s="164" t="str">
        <f>IF($K215="","",VLOOKUP($K215,競技者!$A$5:$I$1004,2,FALSE))</f>
        <v/>
      </c>
      <c r="M215" s="164" t="str">
        <f>IF($K215="","",_xlfn.CONCAT(VLOOKUP($K215,競技者!$A$5:$I$1004,3,FALSE),VLOOKUP($K215,競技者!$A$5:$I$1004,4,FALSE)))</f>
        <v/>
      </c>
      <c r="N215" s="164" t="str">
        <f>IF(OR($B215="",$E215="",$H215="",$K215=""),"",SUM(VLOOKUP($B215,競技者!$A$5:$I$1004,9,FALSE),VLOOKUP($E215,競技者!$A$5:$I$1004,9,FALSE),VLOOKUP($H215,競技者!$A$5:$I$1004,9,FALSE),VLOOKUP($K215,競技者!$A$5:$I$1004,9,FALSE)))</f>
        <v/>
      </c>
      <c r="O215" s="137"/>
      <c r="P215" s="135"/>
      <c r="Q215" s="136" t="str">
        <f t="shared" si="15"/>
        <v/>
      </c>
      <c r="R215" s="137"/>
      <c r="S215" s="137" t="str">
        <f t="shared" si="16"/>
        <v/>
      </c>
      <c r="T215" s="137"/>
      <c r="U215" s="137" t="str">
        <f t="shared" si="17"/>
        <v/>
      </c>
      <c r="V215" s="138"/>
      <c r="W215" s="138"/>
      <c r="X215" s="267"/>
      <c r="Y215" s="148" t="str">
        <f t="shared" si="18"/>
        <v/>
      </c>
      <c r="Z215" s="160" t="str">
        <f t="shared" si="19"/>
        <v/>
      </c>
      <c r="AA215" s="137"/>
      <c r="AB215" s="242"/>
      <c r="AC215" s="153"/>
    </row>
    <row r="216" spans="1:29">
      <c r="A216" s="170">
        <v>211</v>
      </c>
      <c r="B216" s="196"/>
      <c r="C216" s="164" t="str">
        <f>IF($B216="","",VLOOKUP($B216,競技者!$A$5:$I$1004,2,FALSE))</f>
        <v/>
      </c>
      <c r="D216" s="164" t="str">
        <f>IF($B216="","",_xlfn.CONCAT(VLOOKUP($B216,競技者!$A$5:$I$1004,3,FALSE),VLOOKUP($B216,競技者!$A$5:$I$1004,4,FALSE)))</f>
        <v/>
      </c>
      <c r="E216" s="137"/>
      <c r="F216" s="164" t="str">
        <f>IF($E216="","",VLOOKUP($E216,競技者!$A$5:$I$1004,2,FALSE))</f>
        <v/>
      </c>
      <c r="G216" s="164" t="str">
        <f>IF($E216="","",_xlfn.CONCAT(VLOOKUP($E216,競技者!$A$5:$I$1004,3,FALSE),VLOOKUP($E216,競技者!$A$5:$I$1004,4,FALSE)))</f>
        <v/>
      </c>
      <c r="H216" s="137"/>
      <c r="I216" s="164" t="str">
        <f>IF($H216="","",VLOOKUP($H216,競技者!$A$5:$I$1004,2,FALSE))</f>
        <v/>
      </c>
      <c r="J216" s="164" t="str">
        <f>IF($H216="","",_xlfn.CONCAT(VLOOKUP($H216,競技者!$A$5:$I$1004,3,FALSE),VLOOKUP($H216,競技者!$A$5:$I$1004,4,FALSE)))</f>
        <v/>
      </c>
      <c r="K216" s="137"/>
      <c r="L216" s="164" t="str">
        <f>IF($K216="","",VLOOKUP($K216,競技者!$A$5:$I$1004,2,FALSE))</f>
        <v/>
      </c>
      <c r="M216" s="164" t="str">
        <f>IF($K216="","",_xlfn.CONCAT(VLOOKUP($K216,競技者!$A$5:$I$1004,3,FALSE),VLOOKUP($K216,競技者!$A$5:$I$1004,4,FALSE)))</f>
        <v/>
      </c>
      <c r="N216" s="164" t="str">
        <f>IF(OR($B216="",$E216="",$H216="",$K216=""),"",SUM(VLOOKUP($B216,競技者!$A$5:$I$1004,9,FALSE),VLOOKUP($E216,競技者!$A$5:$I$1004,9,FALSE),VLOOKUP($H216,競技者!$A$5:$I$1004,9,FALSE),VLOOKUP($K216,競技者!$A$5:$I$1004,9,FALSE)))</f>
        <v/>
      </c>
      <c r="O216" s="137"/>
      <c r="P216" s="135"/>
      <c r="Q216" s="136" t="str">
        <f t="shared" si="15"/>
        <v/>
      </c>
      <c r="R216" s="137"/>
      <c r="S216" s="137" t="str">
        <f t="shared" si="16"/>
        <v/>
      </c>
      <c r="T216" s="137"/>
      <c r="U216" s="137" t="str">
        <f t="shared" si="17"/>
        <v/>
      </c>
      <c r="V216" s="138"/>
      <c r="W216" s="138"/>
      <c r="X216" s="267"/>
      <c r="Y216" s="148" t="str">
        <f t="shared" si="18"/>
        <v/>
      </c>
      <c r="Z216" s="160" t="str">
        <f t="shared" si="19"/>
        <v/>
      </c>
      <c r="AA216" s="137"/>
      <c r="AB216" s="242"/>
      <c r="AC216" s="153"/>
    </row>
    <row r="217" spans="1:29">
      <c r="A217" s="170">
        <v>212</v>
      </c>
      <c r="B217" s="196"/>
      <c r="C217" s="164" t="str">
        <f>IF($B217="","",VLOOKUP($B217,競技者!$A$5:$I$1004,2,FALSE))</f>
        <v/>
      </c>
      <c r="D217" s="164" t="str">
        <f>IF($B217="","",_xlfn.CONCAT(VLOOKUP($B217,競技者!$A$5:$I$1004,3,FALSE),VLOOKUP($B217,競技者!$A$5:$I$1004,4,FALSE)))</f>
        <v/>
      </c>
      <c r="E217" s="137"/>
      <c r="F217" s="164" t="str">
        <f>IF($E217="","",VLOOKUP($E217,競技者!$A$5:$I$1004,2,FALSE))</f>
        <v/>
      </c>
      <c r="G217" s="164" t="str">
        <f>IF($E217="","",_xlfn.CONCAT(VLOOKUP($E217,競技者!$A$5:$I$1004,3,FALSE),VLOOKUP($E217,競技者!$A$5:$I$1004,4,FALSE)))</f>
        <v/>
      </c>
      <c r="H217" s="137"/>
      <c r="I217" s="164" t="str">
        <f>IF($H217="","",VLOOKUP($H217,競技者!$A$5:$I$1004,2,FALSE))</f>
        <v/>
      </c>
      <c r="J217" s="164" t="str">
        <f>IF($H217="","",_xlfn.CONCAT(VLOOKUP($H217,競技者!$A$5:$I$1004,3,FALSE),VLOOKUP($H217,競技者!$A$5:$I$1004,4,FALSE)))</f>
        <v/>
      </c>
      <c r="K217" s="137"/>
      <c r="L217" s="164" t="str">
        <f>IF($K217="","",VLOOKUP($K217,競技者!$A$5:$I$1004,2,FALSE))</f>
        <v/>
      </c>
      <c r="M217" s="164" t="str">
        <f>IF($K217="","",_xlfn.CONCAT(VLOOKUP($K217,競技者!$A$5:$I$1004,3,FALSE),VLOOKUP($K217,競技者!$A$5:$I$1004,4,FALSE)))</f>
        <v/>
      </c>
      <c r="N217" s="164" t="str">
        <f>IF(OR($B217="",$E217="",$H217="",$K217=""),"",SUM(VLOOKUP($B217,競技者!$A$5:$I$1004,9,FALSE),VLOOKUP($E217,競技者!$A$5:$I$1004,9,FALSE),VLOOKUP($H217,競技者!$A$5:$I$1004,9,FALSE),VLOOKUP($K217,競技者!$A$5:$I$1004,9,FALSE)))</f>
        <v/>
      </c>
      <c r="O217" s="137"/>
      <c r="P217" s="135"/>
      <c r="Q217" s="136" t="str">
        <f t="shared" si="15"/>
        <v/>
      </c>
      <c r="R217" s="137"/>
      <c r="S217" s="137" t="str">
        <f t="shared" si="16"/>
        <v/>
      </c>
      <c r="T217" s="137"/>
      <c r="U217" s="137" t="str">
        <f t="shared" si="17"/>
        <v/>
      </c>
      <c r="V217" s="138"/>
      <c r="W217" s="138"/>
      <c r="X217" s="267"/>
      <c r="Y217" s="148" t="str">
        <f t="shared" si="18"/>
        <v/>
      </c>
      <c r="Z217" s="160" t="str">
        <f t="shared" si="19"/>
        <v/>
      </c>
      <c r="AA217" s="137"/>
      <c r="AB217" s="242"/>
      <c r="AC217" s="153"/>
    </row>
    <row r="218" spans="1:29">
      <c r="A218" s="170">
        <v>213</v>
      </c>
      <c r="B218" s="196"/>
      <c r="C218" s="164" t="str">
        <f>IF($B218="","",VLOOKUP($B218,競技者!$A$5:$I$1004,2,FALSE))</f>
        <v/>
      </c>
      <c r="D218" s="164" t="str">
        <f>IF($B218="","",_xlfn.CONCAT(VLOOKUP($B218,競技者!$A$5:$I$1004,3,FALSE),VLOOKUP($B218,競技者!$A$5:$I$1004,4,FALSE)))</f>
        <v/>
      </c>
      <c r="E218" s="137"/>
      <c r="F218" s="164" t="str">
        <f>IF($E218="","",VLOOKUP($E218,競技者!$A$5:$I$1004,2,FALSE))</f>
        <v/>
      </c>
      <c r="G218" s="164" t="str">
        <f>IF($E218="","",_xlfn.CONCAT(VLOOKUP($E218,競技者!$A$5:$I$1004,3,FALSE),VLOOKUP($E218,競技者!$A$5:$I$1004,4,FALSE)))</f>
        <v/>
      </c>
      <c r="H218" s="137"/>
      <c r="I218" s="164" t="str">
        <f>IF($H218="","",VLOOKUP($H218,競技者!$A$5:$I$1004,2,FALSE))</f>
        <v/>
      </c>
      <c r="J218" s="164" t="str">
        <f>IF($H218="","",_xlfn.CONCAT(VLOOKUP($H218,競技者!$A$5:$I$1004,3,FALSE),VLOOKUP($H218,競技者!$A$5:$I$1004,4,FALSE)))</f>
        <v/>
      </c>
      <c r="K218" s="137"/>
      <c r="L218" s="164" t="str">
        <f>IF($K218="","",VLOOKUP($K218,競技者!$A$5:$I$1004,2,FALSE))</f>
        <v/>
      </c>
      <c r="M218" s="164" t="str">
        <f>IF($K218="","",_xlfn.CONCAT(VLOOKUP($K218,競技者!$A$5:$I$1004,3,FALSE),VLOOKUP($K218,競技者!$A$5:$I$1004,4,FALSE)))</f>
        <v/>
      </c>
      <c r="N218" s="164" t="str">
        <f>IF(OR($B218="",$E218="",$H218="",$K218=""),"",SUM(VLOOKUP($B218,競技者!$A$5:$I$1004,9,FALSE),VLOOKUP($E218,競技者!$A$5:$I$1004,9,FALSE),VLOOKUP($H218,競技者!$A$5:$I$1004,9,FALSE),VLOOKUP($K218,競技者!$A$5:$I$1004,9,FALSE)))</f>
        <v/>
      </c>
      <c r="O218" s="137"/>
      <c r="P218" s="135"/>
      <c r="Q218" s="136" t="str">
        <f t="shared" si="15"/>
        <v/>
      </c>
      <c r="R218" s="137"/>
      <c r="S218" s="137" t="str">
        <f t="shared" si="16"/>
        <v/>
      </c>
      <c r="T218" s="137"/>
      <c r="U218" s="137" t="str">
        <f t="shared" si="17"/>
        <v/>
      </c>
      <c r="V218" s="138"/>
      <c r="W218" s="138"/>
      <c r="X218" s="267"/>
      <c r="Y218" s="148" t="str">
        <f t="shared" si="18"/>
        <v/>
      </c>
      <c r="Z218" s="160" t="str">
        <f t="shared" si="19"/>
        <v/>
      </c>
      <c r="AA218" s="137"/>
      <c r="AB218" s="242"/>
      <c r="AC218" s="153"/>
    </row>
    <row r="219" spans="1:29">
      <c r="A219" s="170">
        <v>214</v>
      </c>
      <c r="B219" s="196"/>
      <c r="C219" s="164" t="str">
        <f>IF($B219="","",VLOOKUP($B219,競技者!$A$5:$I$1004,2,FALSE))</f>
        <v/>
      </c>
      <c r="D219" s="164" t="str">
        <f>IF($B219="","",_xlfn.CONCAT(VLOOKUP($B219,競技者!$A$5:$I$1004,3,FALSE),VLOOKUP($B219,競技者!$A$5:$I$1004,4,FALSE)))</f>
        <v/>
      </c>
      <c r="E219" s="137"/>
      <c r="F219" s="164" t="str">
        <f>IF($E219="","",VLOOKUP($E219,競技者!$A$5:$I$1004,2,FALSE))</f>
        <v/>
      </c>
      <c r="G219" s="164" t="str">
        <f>IF($E219="","",_xlfn.CONCAT(VLOOKUP($E219,競技者!$A$5:$I$1004,3,FALSE),VLOOKUP($E219,競技者!$A$5:$I$1004,4,FALSE)))</f>
        <v/>
      </c>
      <c r="H219" s="137"/>
      <c r="I219" s="164" t="str">
        <f>IF($H219="","",VLOOKUP($H219,競技者!$A$5:$I$1004,2,FALSE))</f>
        <v/>
      </c>
      <c r="J219" s="164" t="str">
        <f>IF($H219="","",_xlfn.CONCAT(VLOOKUP($H219,競技者!$A$5:$I$1004,3,FALSE),VLOOKUP($H219,競技者!$A$5:$I$1004,4,FALSE)))</f>
        <v/>
      </c>
      <c r="K219" s="137"/>
      <c r="L219" s="164" t="str">
        <f>IF($K219="","",VLOOKUP($K219,競技者!$A$5:$I$1004,2,FALSE))</f>
        <v/>
      </c>
      <c r="M219" s="164" t="str">
        <f>IF($K219="","",_xlfn.CONCAT(VLOOKUP($K219,競技者!$A$5:$I$1004,3,FALSE),VLOOKUP($K219,競技者!$A$5:$I$1004,4,FALSE)))</f>
        <v/>
      </c>
      <c r="N219" s="164" t="str">
        <f>IF(OR($B219="",$E219="",$H219="",$K219=""),"",SUM(VLOOKUP($B219,競技者!$A$5:$I$1004,9,FALSE),VLOOKUP($E219,競技者!$A$5:$I$1004,9,FALSE),VLOOKUP($H219,競技者!$A$5:$I$1004,9,FALSE),VLOOKUP($K219,競技者!$A$5:$I$1004,9,FALSE)))</f>
        <v/>
      </c>
      <c r="O219" s="137"/>
      <c r="P219" s="135"/>
      <c r="Q219" s="136" t="str">
        <f t="shared" si="15"/>
        <v/>
      </c>
      <c r="R219" s="137"/>
      <c r="S219" s="137" t="str">
        <f t="shared" si="16"/>
        <v/>
      </c>
      <c r="T219" s="137"/>
      <c r="U219" s="137" t="str">
        <f t="shared" si="17"/>
        <v/>
      </c>
      <c r="V219" s="138"/>
      <c r="W219" s="138"/>
      <c r="X219" s="267"/>
      <c r="Y219" s="148" t="str">
        <f t="shared" si="18"/>
        <v/>
      </c>
      <c r="Z219" s="160" t="str">
        <f t="shared" si="19"/>
        <v/>
      </c>
      <c r="AA219" s="137"/>
      <c r="AB219" s="242"/>
      <c r="AC219" s="153"/>
    </row>
    <row r="220" spans="1:29">
      <c r="A220" s="170">
        <v>215</v>
      </c>
      <c r="B220" s="196"/>
      <c r="C220" s="164" t="str">
        <f>IF($B220="","",VLOOKUP($B220,競技者!$A$5:$I$1004,2,FALSE))</f>
        <v/>
      </c>
      <c r="D220" s="164" t="str">
        <f>IF($B220="","",_xlfn.CONCAT(VLOOKUP($B220,競技者!$A$5:$I$1004,3,FALSE),VLOOKUP($B220,競技者!$A$5:$I$1004,4,FALSE)))</f>
        <v/>
      </c>
      <c r="E220" s="137"/>
      <c r="F220" s="164" t="str">
        <f>IF($E220="","",VLOOKUP($E220,競技者!$A$5:$I$1004,2,FALSE))</f>
        <v/>
      </c>
      <c r="G220" s="164" t="str">
        <f>IF($E220="","",_xlfn.CONCAT(VLOOKUP($E220,競技者!$A$5:$I$1004,3,FALSE),VLOOKUP($E220,競技者!$A$5:$I$1004,4,FALSE)))</f>
        <v/>
      </c>
      <c r="H220" s="137"/>
      <c r="I220" s="164" t="str">
        <f>IF($H220="","",VLOOKUP($H220,競技者!$A$5:$I$1004,2,FALSE))</f>
        <v/>
      </c>
      <c r="J220" s="164" t="str">
        <f>IF($H220="","",_xlfn.CONCAT(VLOOKUP($H220,競技者!$A$5:$I$1004,3,FALSE),VLOOKUP($H220,競技者!$A$5:$I$1004,4,FALSE)))</f>
        <v/>
      </c>
      <c r="K220" s="137"/>
      <c r="L220" s="164" t="str">
        <f>IF($K220="","",VLOOKUP($K220,競技者!$A$5:$I$1004,2,FALSE))</f>
        <v/>
      </c>
      <c r="M220" s="164" t="str">
        <f>IF($K220="","",_xlfn.CONCAT(VLOOKUP($K220,競技者!$A$5:$I$1004,3,FALSE),VLOOKUP($K220,競技者!$A$5:$I$1004,4,FALSE)))</f>
        <v/>
      </c>
      <c r="N220" s="164" t="str">
        <f>IF(OR($B220="",$E220="",$H220="",$K220=""),"",SUM(VLOOKUP($B220,競技者!$A$5:$I$1004,9,FALSE),VLOOKUP($E220,競技者!$A$5:$I$1004,9,FALSE),VLOOKUP($H220,競技者!$A$5:$I$1004,9,FALSE),VLOOKUP($K220,競技者!$A$5:$I$1004,9,FALSE)))</f>
        <v/>
      </c>
      <c r="O220" s="137"/>
      <c r="P220" s="135"/>
      <c r="Q220" s="136" t="str">
        <f t="shared" si="15"/>
        <v/>
      </c>
      <c r="R220" s="137"/>
      <c r="S220" s="137" t="str">
        <f t="shared" si="16"/>
        <v/>
      </c>
      <c r="T220" s="137"/>
      <c r="U220" s="137" t="str">
        <f t="shared" si="17"/>
        <v/>
      </c>
      <c r="V220" s="138"/>
      <c r="W220" s="138"/>
      <c r="X220" s="267"/>
      <c r="Y220" s="148" t="str">
        <f t="shared" si="18"/>
        <v/>
      </c>
      <c r="Z220" s="160" t="str">
        <f t="shared" si="19"/>
        <v/>
      </c>
      <c r="AA220" s="137"/>
      <c r="AB220" s="242"/>
      <c r="AC220" s="153"/>
    </row>
    <row r="221" spans="1:29">
      <c r="A221" s="170">
        <v>216</v>
      </c>
      <c r="B221" s="196"/>
      <c r="C221" s="164" t="str">
        <f>IF($B221="","",VLOOKUP($B221,競技者!$A$5:$I$1004,2,FALSE))</f>
        <v/>
      </c>
      <c r="D221" s="164" t="str">
        <f>IF($B221="","",_xlfn.CONCAT(VLOOKUP($B221,競技者!$A$5:$I$1004,3,FALSE),VLOOKUP($B221,競技者!$A$5:$I$1004,4,FALSE)))</f>
        <v/>
      </c>
      <c r="E221" s="137"/>
      <c r="F221" s="164" t="str">
        <f>IF($E221="","",VLOOKUP($E221,競技者!$A$5:$I$1004,2,FALSE))</f>
        <v/>
      </c>
      <c r="G221" s="164" t="str">
        <f>IF($E221="","",_xlfn.CONCAT(VLOOKUP($E221,競技者!$A$5:$I$1004,3,FALSE),VLOOKUP($E221,競技者!$A$5:$I$1004,4,FALSE)))</f>
        <v/>
      </c>
      <c r="H221" s="137"/>
      <c r="I221" s="164" t="str">
        <f>IF($H221="","",VLOOKUP($H221,競技者!$A$5:$I$1004,2,FALSE))</f>
        <v/>
      </c>
      <c r="J221" s="164" t="str">
        <f>IF($H221="","",_xlfn.CONCAT(VLOOKUP($H221,競技者!$A$5:$I$1004,3,FALSE),VLOOKUP($H221,競技者!$A$5:$I$1004,4,FALSE)))</f>
        <v/>
      </c>
      <c r="K221" s="137"/>
      <c r="L221" s="164" t="str">
        <f>IF($K221="","",VLOOKUP($K221,競技者!$A$5:$I$1004,2,FALSE))</f>
        <v/>
      </c>
      <c r="M221" s="164" t="str">
        <f>IF($K221="","",_xlfn.CONCAT(VLOOKUP($K221,競技者!$A$5:$I$1004,3,FALSE),VLOOKUP($K221,競技者!$A$5:$I$1004,4,FALSE)))</f>
        <v/>
      </c>
      <c r="N221" s="164" t="str">
        <f>IF(OR($B221="",$E221="",$H221="",$K221=""),"",SUM(VLOOKUP($B221,競技者!$A$5:$I$1004,9,FALSE),VLOOKUP($E221,競技者!$A$5:$I$1004,9,FALSE),VLOOKUP($H221,競技者!$A$5:$I$1004,9,FALSE),VLOOKUP($K221,競技者!$A$5:$I$1004,9,FALSE)))</f>
        <v/>
      </c>
      <c r="O221" s="137"/>
      <c r="P221" s="135"/>
      <c r="Q221" s="136" t="str">
        <f t="shared" si="15"/>
        <v/>
      </c>
      <c r="R221" s="137"/>
      <c r="S221" s="137" t="str">
        <f t="shared" si="16"/>
        <v/>
      </c>
      <c r="T221" s="137"/>
      <c r="U221" s="137" t="str">
        <f t="shared" si="17"/>
        <v/>
      </c>
      <c r="V221" s="138"/>
      <c r="W221" s="138"/>
      <c r="X221" s="267"/>
      <c r="Y221" s="148" t="str">
        <f t="shared" si="18"/>
        <v/>
      </c>
      <c r="Z221" s="160" t="str">
        <f t="shared" si="19"/>
        <v/>
      </c>
      <c r="AA221" s="137"/>
      <c r="AB221" s="242"/>
      <c r="AC221" s="153"/>
    </row>
    <row r="222" spans="1:29">
      <c r="A222" s="170">
        <v>217</v>
      </c>
      <c r="B222" s="196"/>
      <c r="C222" s="164" t="str">
        <f>IF($B222="","",VLOOKUP($B222,競技者!$A$5:$I$1004,2,FALSE))</f>
        <v/>
      </c>
      <c r="D222" s="164" t="str">
        <f>IF($B222="","",_xlfn.CONCAT(VLOOKUP($B222,競技者!$A$5:$I$1004,3,FALSE),VLOOKUP($B222,競技者!$A$5:$I$1004,4,FALSE)))</f>
        <v/>
      </c>
      <c r="E222" s="137"/>
      <c r="F222" s="164" t="str">
        <f>IF($E222="","",VLOOKUP($E222,競技者!$A$5:$I$1004,2,FALSE))</f>
        <v/>
      </c>
      <c r="G222" s="164" t="str">
        <f>IF($E222="","",_xlfn.CONCAT(VLOOKUP($E222,競技者!$A$5:$I$1004,3,FALSE),VLOOKUP($E222,競技者!$A$5:$I$1004,4,FALSE)))</f>
        <v/>
      </c>
      <c r="H222" s="137"/>
      <c r="I222" s="164" t="str">
        <f>IF($H222="","",VLOOKUP($H222,競技者!$A$5:$I$1004,2,FALSE))</f>
        <v/>
      </c>
      <c r="J222" s="164" t="str">
        <f>IF($H222="","",_xlfn.CONCAT(VLOOKUP($H222,競技者!$A$5:$I$1004,3,FALSE),VLOOKUP($H222,競技者!$A$5:$I$1004,4,FALSE)))</f>
        <v/>
      </c>
      <c r="K222" s="137"/>
      <c r="L222" s="164" t="str">
        <f>IF($K222="","",VLOOKUP($K222,競技者!$A$5:$I$1004,2,FALSE))</f>
        <v/>
      </c>
      <c r="M222" s="164" t="str">
        <f>IF($K222="","",_xlfn.CONCAT(VLOOKUP($K222,競技者!$A$5:$I$1004,3,FALSE),VLOOKUP($K222,競技者!$A$5:$I$1004,4,FALSE)))</f>
        <v/>
      </c>
      <c r="N222" s="164" t="str">
        <f>IF(OR($B222="",$E222="",$H222="",$K222=""),"",SUM(VLOOKUP($B222,競技者!$A$5:$I$1004,9,FALSE),VLOOKUP($E222,競技者!$A$5:$I$1004,9,FALSE),VLOOKUP($H222,競技者!$A$5:$I$1004,9,FALSE),VLOOKUP($K222,競技者!$A$5:$I$1004,9,FALSE)))</f>
        <v/>
      </c>
      <c r="O222" s="137"/>
      <c r="P222" s="135"/>
      <c r="Q222" s="136" t="str">
        <f t="shared" si="15"/>
        <v/>
      </c>
      <c r="R222" s="137"/>
      <c r="S222" s="137" t="str">
        <f t="shared" si="16"/>
        <v/>
      </c>
      <c r="T222" s="137"/>
      <c r="U222" s="137" t="str">
        <f t="shared" si="17"/>
        <v/>
      </c>
      <c r="V222" s="138"/>
      <c r="W222" s="138"/>
      <c r="X222" s="267"/>
      <c r="Y222" s="148" t="str">
        <f t="shared" si="18"/>
        <v/>
      </c>
      <c r="Z222" s="160" t="str">
        <f t="shared" si="19"/>
        <v/>
      </c>
      <c r="AA222" s="137"/>
      <c r="AB222" s="242"/>
      <c r="AC222" s="153"/>
    </row>
    <row r="223" spans="1:29">
      <c r="A223" s="170">
        <v>218</v>
      </c>
      <c r="B223" s="196"/>
      <c r="C223" s="164" t="str">
        <f>IF($B223="","",VLOOKUP($B223,競技者!$A$5:$I$1004,2,FALSE))</f>
        <v/>
      </c>
      <c r="D223" s="164" t="str">
        <f>IF($B223="","",_xlfn.CONCAT(VLOOKUP($B223,競技者!$A$5:$I$1004,3,FALSE),VLOOKUP($B223,競技者!$A$5:$I$1004,4,FALSE)))</f>
        <v/>
      </c>
      <c r="E223" s="137"/>
      <c r="F223" s="164" t="str">
        <f>IF($E223="","",VLOOKUP($E223,競技者!$A$5:$I$1004,2,FALSE))</f>
        <v/>
      </c>
      <c r="G223" s="164" t="str">
        <f>IF($E223="","",_xlfn.CONCAT(VLOOKUP($E223,競技者!$A$5:$I$1004,3,FALSE),VLOOKUP($E223,競技者!$A$5:$I$1004,4,FALSE)))</f>
        <v/>
      </c>
      <c r="H223" s="137"/>
      <c r="I223" s="164" t="str">
        <f>IF($H223="","",VLOOKUP($H223,競技者!$A$5:$I$1004,2,FALSE))</f>
        <v/>
      </c>
      <c r="J223" s="164" t="str">
        <f>IF($H223="","",_xlfn.CONCAT(VLOOKUP($H223,競技者!$A$5:$I$1004,3,FALSE),VLOOKUP($H223,競技者!$A$5:$I$1004,4,FALSE)))</f>
        <v/>
      </c>
      <c r="K223" s="137"/>
      <c r="L223" s="164" t="str">
        <f>IF($K223="","",VLOOKUP($K223,競技者!$A$5:$I$1004,2,FALSE))</f>
        <v/>
      </c>
      <c r="M223" s="164" t="str">
        <f>IF($K223="","",_xlfn.CONCAT(VLOOKUP($K223,競技者!$A$5:$I$1004,3,FALSE),VLOOKUP($K223,競技者!$A$5:$I$1004,4,FALSE)))</f>
        <v/>
      </c>
      <c r="N223" s="164" t="str">
        <f>IF(OR($B223="",$E223="",$H223="",$K223=""),"",SUM(VLOOKUP($B223,競技者!$A$5:$I$1004,9,FALSE),VLOOKUP($E223,競技者!$A$5:$I$1004,9,FALSE),VLOOKUP($H223,競技者!$A$5:$I$1004,9,FALSE),VLOOKUP($K223,競技者!$A$5:$I$1004,9,FALSE)))</f>
        <v/>
      </c>
      <c r="O223" s="137"/>
      <c r="P223" s="135"/>
      <c r="Q223" s="136" t="str">
        <f t="shared" si="15"/>
        <v/>
      </c>
      <c r="R223" s="137"/>
      <c r="S223" s="137" t="str">
        <f t="shared" si="16"/>
        <v/>
      </c>
      <c r="T223" s="137"/>
      <c r="U223" s="137" t="str">
        <f t="shared" si="17"/>
        <v/>
      </c>
      <c r="V223" s="138"/>
      <c r="W223" s="138"/>
      <c r="X223" s="267"/>
      <c r="Y223" s="148" t="str">
        <f t="shared" si="18"/>
        <v/>
      </c>
      <c r="Z223" s="160" t="str">
        <f t="shared" si="19"/>
        <v/>
      </c>
      <c r="AA223" s="137"/>
      <c r="AB223" s="242"/>
      <c r="AC223" s="153"/>
    </row>
    <row r="224" spans="1:29">
      <c r="A224" s="170">
        <v>219</v>
      </c>
      <c r="B224" s="196"/>
      <c r="C224" s="164" t="str">
        <f>IF($B224="","",VLOOKUP($B224,競技者!$A$5:$I$1004,2,FALSE))</f>
        <v/>
      </c>
      <c r="D224" s="164" t="str">
        <f>IF($B224="","",_xlfn.CONCAT(VLOOKUP($B224,競技者!$A$5:$I$1004,3,FALSE),VLOOKUP($B224,競技者!$A$5:$I$1004,4,FALSE)))</f>
        <v/>
      </c>
      <c r="E224" s="137"/>
      <c r="F224" s="164" t="str">
        <f>IF($E224="","",VLOOKUP($E224,競技者!$A$5:$I$1004,2,FALSE))</f>
        <v/>
      </c>
      <c r="G224" s="164" t="str">
        <f>IF($E224="","",_xlfn.CONCAT(VLOOKUP($E224,競技者!$A$5:$I$1004,3,FALSE),VLOOKUP($E224,競技者!$A$5:$I$1004,4,FALSE)))</f>
        <v/>
      </c>
      <c r="H224" s="137"/>
      <c r="I224" s="164" t="str">
        <f>IF($H224="","",VLOOKUP($H224,競技者!$A$5:$I$1004,2,FALSE))</f>
        <v/>
      </c>
      <c r="J224" s="164" t="str">
        <f>IF($H224="","",_xlfn.CONCAT(VLOOKUP($H224,競技者!$A$5:$I$1004,3,FALSE),VLOOKUP($H224,競技者!$A$5:$I$1004,4,FALSE)))</f>
        <v/>
      </c>
      <c r="K224" s="137"/>
      <c r="L224" s="164" t="str">
        <f>IF($K224="","",VLOOKUP($K224,競技者!$A$5:$I$1004,2,FALSE))</f>
        <v/>
      </c>
      <c r="M224" s="164" t="str">
        <f>IF($K224="","",_xlfn.CONCAT(VLOOKUP($K224,競技者!$A$5:$I$1004,3,FALSE),VLOOKUP($K224,競技者!$A$5:$I$1004,4,FALSE)))</f>
        <v/>
      </c>
      <c r="N224" s="164" t="str">
        <f>IF(OR($B224="",$E224="",$H224="",$K224=""),"",SUM(VLOOKUP($B224,競技者!$A$5:$I$1004,9,FALSE),VLOOKUP($E224,競技者!$A$5:$I$1004,9,FALSE),VLOOKUP($H224,競技者!$A$5:$I$1004,9,FALSE),VLOOKUP($K224,競技者!$A$5:$I$1004,9,FALSE)))</f>
        <v/>
      </c>
      <c r="O224" s="137"/>
      <c r="P224" s="135"/>
      <c r="Q224" s="136" t="str">
        <f t="shared" si="15"/>
        <v/>
      </c>
      <c r="R224" s="137"/>
      <c r="S224" s="137" t="str">
        <f t="shared" si="16"/>
        <v/>
      </c>
      <c r="T224" s="137"/>
      <c r="U224" s="137" t="str">
        <f t="shared" si="17"/>
        <v/>
      </c>
      <c r="V224" s="138"/>
      <c r="W224" s="138"/>
      <c r="X224" s="267"/>
      <c r="Y224" s="148" t="str">
        <f t="shared" si="18"/>
        <v/>
      </c>
      <c r="Z224" s="160" t="str">
        <f t="shared" si="19"/>
        <v/>
      </c>
      <c r="AA224" s="137"/>
      <c r="AB224" s="242"/>
      <c r="AC224" s="153"/>
    </row>
    <row r="225" spans="1:29">
      <c r="A225" s="170">
        <v>220</v>
      </c>
      <c r="B225" s="196"/>
      <c r="C225" s="164" t="str">
        <f>IF($B225="","",VLOOKUP($B225,競技者!$A$5:$I$1004,2,FALSE))</f>
        <v/>
      </c>
      <c r="D225" s="164" t="str">
        <f>IF($B225="","",_xlfn.CONCAT(VLOOKUP($B225,競技者!$A$5:$I$1004,3,FALSE),VLOOKUP($B225,競技者!$A$5:$I$1004,4,FALSE)))</f>
        <v/>
      </c>
      <c r="E225" s="137"/>
      <c r="F225" s="164" t="str">
        <f>IF($E225="","",VLOOKUP($E225,競技者!$A$5:$I$1004,2,FALSE))</f>
        <v/>
      </c>
      <c r="G225" s="164" t="str">
        <f>IF($E225="","",_xlfn.CONCAT(VLOOKUP($E225,競技者!$A$5:$I$1004,3,FALSE),VLOOKUP($E225,競技者!$A$5:$I$1004,4,FALSE)))</f>
        <v/>
      </c>
      <c r="H225" s="137"/>
      <c r="I225" s="164" t="str">
        <f>IF($H225="","",VLOOKUP($H225,競技者!$A$5:$I$1004,2,FALSE))</f>
        <v/>
      </c>
      <c r="J225" s="164" t="str">
        <f>IF($H225="","",_xlfn.CONCAT(VLOOKUP($H225,競技者!$A$5:$I$1004,3,FALSE),VLOOKUP($H225,競技者!$A$5:$I$1004,4,FALSE)))</f>
        <v/>
      </c>
      <c r="K225" s="137"/>
      <c r="L225" s="164" t="str">
        <f>IF($K225="","",VLOOKUP($K225,競技者!$A$5:$I$1004,2,FALSE))</f>
        <v/>
      </c>
      <c r="M225" s="164" t="str">
        <f>IF($K225="","",_xlfn.CONCAT(VLOOKUP($K225,競技者!$A$5:$I$1004,3,FALSE),VLOOKUP($K225,競技者!$A$5:$I$1004,4,FALSE)))</f>
        <v/>
      </c>
      <c r="N225" s="164" t="str">
        <f>IF(OR($B225="",$E225="",$H225="",$K225=""),"",SUM(VLOOKUP($B225,競技者!$A$5:$I$1004,9,FALSE),VLOOKUP($E225,競技者!$A$5:$I$1004,9,FALSE),VLOOKUP($H225,競技者!$A$5:$I$1004,9,FALSE),VLOOKUP($K225,競技者!$A$5:$I$1004,9,FALSE)))</f>
        <v/>
      </c>
      <c r="O225" s="137"/>
      <c r="P225" s="135"/>
      <c r="Q225" s="136" t="str">
        <f t="shared" si="15"/>
        <v/>
      </c>
      <c r="R225" s="137"/>
      <c r="S225" s="137" t="str">
        <f t="shared" si="16"/>
        <v/>
      </c>
      <c r="T225" s="137"/>
      <c r="U225" s="137" t="str">
        <f t="shared" si="17"/>
        <v/>
      </c>
      <c r="V225" s="138"/>
      <c r="W225" s="138"/>
      <c r="X225" s="267"/>
      <c r="Y225" s="148" t="str">
        <f t="shared" si="18"/>
        <v/>
      </c>
      <c r="Z225" s="160" t="str">
        <f t="shared" si="19"/>
        <v/>
      </c>
      <c r="AA225" s="137"/>
      <c r="AB225" s="242"/>
      <c r="AC225" s="153"/>
    </row>
    <row r="226" spans="1:29">
      <c r="A226" s="170">
        <v>221</v>
      </c>
      <c r="B226" s="196"/>
      <c r="C226" s="164" t="str">
        <f>IF($B226="","",VLOOKUP($B226,競技者!$A$5:$I$1004,2,FALSE))</f>
        <v/>
      </c>
      <c r="D226" s="164" t="str">
        <f>IF($B226="","",_xlfn.CONCAT(VLOOKUP($B226,競技者!$A$5:$I$1004,3,FALSE),VLOOKUP($B226,競技者!$A$5:$I$1004,4,FALSE)))</f>
        <v/>
      </c>
      <c r="E226" s="137"/>
      <c r="F226" s="164" t="str">
        <f>IF($E226="","",VLOOKUP($E226,競技者!$A$5:$I$1004,2,FALSE))</f>
        <v/>
      </c>
      <c r="G226" s="164" t="str">
        <f>IF($E226="","",_xlfn.CONCAT(VLOOKUP($E226,競技者!$A$5:$I$1004,3,FALSE),VLOOKUP($E226,競技者!$A$5:$I$1004,4,FALSE)))</f>
        <v/>
      </c>
      <c r="H226" s="137"/>
      <c r="I226" s="164" t="str">
        <f>IF($H226="","",VLOOKUP($H226,競技者!$A$5:$I$1004,2,FALSE))</f>
        <v/>
      </c>
      <c r="J226" s="164" t="str">
        <f>IF($H226="","",_xlfn.CONCAT(VLOOKUP($H226,競技者!$A$5:$I$1004,3,FALSE),VLOOKUP($H226,競技者!$A$5:$I$1004,4,FALSE)))</f>
        <v/>
      </c>
      <c r="K226" s="137"/>
      <c r="L226" s="164" t="str">
        <f>IF($K226="","",VLOOKUP($K226,競技者!$A$5:$I$1004,2,FALSE))</f>
        <v/>
      </c>
      <c r="M226" s="164" t="str">
        <f>IF($K226="","",_xlfn.CONCAT(VLOOKUP($K226,競技者!$A$5:$I$1004,3,FALSE),VLOOKUP($K226,競技者!$A$5:$I$1004,4,FALSE)))</f>
        <v/>
      </c>
      <c r="N226" s="164" t="str">
        <f>IF(OR($B226="",$E226="",$H226="",$K226=""),"",SUM(VLOOKUP($B226,競技者!$A$5:$I$1004,9,FALSE),VLOOKUP($E226,競技者!$A$5:$I$1004,9,FALSE),VLOOKUP($H226,競技者!$A$5:$I$1004,9,FALSE),VLOOKUP($K226,競技者!$A$5:$I$1004,9,FALSE)))</f>
        <v/>
      </c>
      <c r="O226" s="137"/>
      <c r="P226" s="135"/>
      <c r="Q226" s="136" t="str">
        <f t="shared" si="15"/>
        <v/>
      </c>
      <c r="R226" s="137"/>
      <c r="S226" s="137" t="str">
        <f t="shared" si="16"/>
        <v/>
      </c>
      <c r="T226" s="137"/>
      <c r="U226" s="137" t="str">
        <f t="shared" si="17"/>
        <v/>
      </c>
      <c r="V226" s="138"/>
      <c r="W226" s="138"/>
      <c r="X226" s="267"/>
      <c r="Y226" s="148" t="str">
        <f t="shared" si="18"/>
        <v/>
      </c>
      <c r="Z226" s="160" t="str">
        <f t="shared" si="19"/>
        <v/>
      </c>
      <c r="AA226" s="137"/>
      <c r="AB226" s="242"/>
      <c r="AC226" s="153"/>
    </row>
    <row r="227" spans="1:29">
      <c r="A227" s="170">
        <v>222</v>
      </c>
      <c r="B227" s="196"/>
      <c r="C227" s="164" t="str">
        <f>IF($B227="","",VLOOKUP($B227,競技者!$A$5:$I$1004,2,FALSE))</f>
        <v/>
      </c>
      <c r="D227" s="164" t="str">
        <f>IF($B227="","",_xlfn.CONCAT(VLOOKUP($B227,競技者!$A$5:$I$1004,3,FALSE),VLOOKUP($B227,競技者!$A$5:$I$1004,4,FALSE)))</f>
        <v/>
      </c>
      <c r="E227" s="137"/>
      <c r="F227" s="164" t="str">
        <f>IF($E227="","",VLOOKUP($E227,競技者!$A$5:$I$1004,2,FALSE))</f>
        <v/>
      </c>
      <c r="G227" s="164" t="str">
        <f>IF($E227="","",_xlfn.CONCAT(VLOOKUP($E227,競技者!$A$5:$I$1004,3,FALSE),VLOOKUP($E227,競技者!$A$5:$I$1004,4,FALSE)))</f>
        <v/>
      </c>
      <c r="H227" s="137"/>
      <c r="I227" s="164" t="str">
        <f>IF($H227="","",VLOOKUP($H227,競技者!$A$5:$I$1004,2,FALSE))</f>
        <v/>
      </c>
      <c r="J227" s="164" t="str">
        <f>IF($H227="","",_xlfn.CONCAT(VLOOKUP($H227,競技者!$A$5:$I$1004,3,FALSE),VLOOKUP($H227,競技者!$A$5:$I$1004,4,FALSE)))</f>
        <v/>
      </c>
      <c r="K227" s="137"/>
      <c r="L227" s="164" t="str">
        <f>IF($K227="","",VLOOKUP($K227,競技者!$A$5:$I$1004,2,FALSE))</f>
        <v/>
      </c>
      <c r="M227" s="164" t="str">
        <f>IF($K227="","",_xlfn.CONCAT(VLOOKUP($K227,競技者!$A$5:$I$1004,3,FALSE),VLOOKUP($K227,競技者!$A$5:$I$1004,4,FALSE)))</f>
        <v/>
      </c>
      <c r="N227" s="164" t="str">
        <f>IF(OR($B227="",$E227="",$H227="",$K227=""),"",SUM(VLOOKUP($B227,競技者!$A$5:$I$1004,9,FALSE),VLOOKUP($E227,競技者!$A$5:$I$1004,9,FALSE),VLOOKUP($H227,競技者!$A$5:$I$1004,9,FALSE),VLOOKUP($K227,競技者!$A$5:$I$1004,9,FALSE)))</f>
        <v/>
      </c>
      <c r="O227" s="137"/>
      <c r="P227" s="135"/>
      <c r="Q227" s="136" t="str">
        <f t="shared" si="15"/>
        <v/>
      </c>
      <c r="R227" s="137"/>
      <c r="S227" s="137" t="str">
        <f t="shared" si="16"/>
        <v/>
      </c>
      <c r="T227" s="137"/>
      <c r="U227" s="137" t="str">
        <f t="shared" si="17"/>
        <v/>
      </c>
      <c r="V227" s="138"/>
      <c r="W227" s="138"/>
      <c r="X227" s="267"/>
      <c r="Y227" s="148" t="str">
        <f t="shared" si="18"/>
        <v/>
      </c>
      <c r="Z227" s="160" t="str">
        <f t="shared" si="19"/>
        <v/>
      </c>
      <c r="AA227" s="137"/>
      <c r="AB227" s="242"/>
      <c r="AC227" s="153"/>
    </row>
    <row r="228" spans="1:29">
      <c r="A228" s="170">
        <v>223</v>
      </c>
      <c r="B228" s="196"/>
      <c r="C228" s="164" t="str">
        <f>IF($B228="","",VLOOKUP($B228,競技者!$A$5:$I$1004,2,FALSE))</f>
        <v/>
      </c>
      <c r="D228" s="164" t="str">
        <f>IF($B228="","",_xlfn.CONCAT(VLOOKUP($B228,競技者!$A$5:$I$1004,3,FALSE),VLOOKUP($B228,競技者!$A$5:$I$1004,4,FALSE)))</f>
        <v/>
      </c>
      <c r="E228" s="137"/>
      <c r="F228" s="164" t="str">
        <f>IF($E228="","",VLOOKUP($E228,競技者!$A$5:$I$1004,2,FALSE))</f>
        <v/>
      </c>
      <c r="G228" s="164" t="str">
        <f>IF($E228="","",_xlfn.CONCAT(VLOOKUP($E228,競技者!$A$5:$I$1004,3,FALSE),VLOOKUP($E228,競技者!$A$5:$I$1004,4,FALSE)))</f>
        <v/>
      </c>
      <c r="H228" s="137"/>
      <c r="I228" s="164" t="str">
        <f>IF($H228="","",VLOOKUP($H228,競技者!$A$5:$I$1004,2,FALSE))</f>
        <v/>
      </c>
      <c r="J228" s="164" t="str">
        <f>IF($H228="","",_xlfn.CONCAT(VLOOKUP($H228,競技者!$A$5:$I$1004,3,FALSE),VLOOKUP($H228,競技者!$A$5:$I$1004,4,FALSE)))</f>
        <v/>
      </c>
      <c r="K228" s="137"/>
      <c r="L228" s="164" t="str">
        <f>IF($K228="","",VLOOKUP($K228,競技者!$A$5:$I$1004,2,FALSE))</f>
        <v/>
      </c>
      <c r="M228" s="164" t="str">
        <f>IF($K228="","",_xlfn.CONCAT(VLOOKUP($K228,競技者!$A$5:$I$1004,3,FALSE),VLOOKUP($K228,競技者!$A$5:$I$1004,4,FALSE)))</f>
        <v/>
      </c>
      <c r="N228" s="164" t="str">
        <f>IF(OR($B228="",$E228="",$H228="",$K228=""),"",SUM(VLOOKUP($B228,競技者!$A$5:$I$1004,9,FALSE),VLOOKUP($E228,競技者!$A$5:$I$1004,9,FALSE),VLOOKUP($H228,競技者!$A$5:$I$1004,9,FALSE),VLOOKUP($K228,競技者!$A$5:$I$1004,9,FALSE)))</f>
        <v/>
      </c>
      <c r="O228" s="137"/>
      <c r="P228" s="135"/>
      <c r="Q228" s="136" t="str">
        <f t="shared" si="15"/>
        <v/>
      </c>
      <c r="R228" s="137"/>
      <c r="S228" s="137" t="str">
        <f t="shared" si="16"/>
        <v/>
      </c>
      <c r="T228" s="137"/>
      <c r="U228" s="137" t="str">
        <f t="shared" si="17"/>
        <v/>
      </c>
      <c r="V228" s="138"/>
      <c r="W228" s="138"/>
      <c r="X228" s="267"/>
      <c r="Y228" s="148" t="str">
        <f t="shared" si="18"/>
        <v/>
      </c>
      <c r="Z228" s="160" t="str">
        <f t="shared" si="19"/>
        <v/>
      </c>
      <c r="AA228" s="137"/>
      <c r="AB228" s="242"/>
      <c r="AC228" s="153"/>
    </row>
    <row r="229" spans="1:29">
      <c r="A229" s="170">
        <v>224</v>
      </c>
      <c r="B229" s="196"/>
      <c r="C229" s="164" t="str">
        <f>IF($B229="","",VLOOKUP($B229,競技者!$A$5:$I$1004,2,FALSE))</f>
        <v/>
      </c>
      <c r="D229" s="164" t="str">
        <f>IF($B229="","",_xlfn.CONCAT(VLOOKUP($B229,競技者!$A$5:$I$1004,3,FALSE),VLOOKUP($B229,競技者!$A$5:$I$1004,4,FALSE)))</f>
        <v/>
      </c>
      <c r="E229" s="137"/>
      <c r="F229" s="164" t="str">
        <f>IF($E229="","",VLOOKUP($E229,競技者!$A$5:$I$1004,2,FALSE))</f>
        <v/>
      </c>
      <c r="G229" s="164" t="str">
        <f>IF($E229="","",_xlfn.CONCAT(VLOOKUP($E229,競技者!$A$5:$I$1004,3,FALSE),VLOOKUP($E229,競技者!$A$5:$I$1004,4,FALSE)))</f>
        <v/>
      </c>
      <c r="H229" s="137"/>
      <c r="I229" s="164" t="str">
        <f>IF($H229="","",VLOOKUP($H229,競技者!$A$5:$I$1004,2,FALSE))</f>
        <v/>
      </c>
      <c r="J229" s="164" t="str">
        <f>IF($H229="","",_xlfn.CONCAT(VLOOKUP($H229,競技者!$A$5:$I$1004,3,FALSE),VLOOKUP($H229,競技者!$A$5:$I$1004,4,FALSE)))</f>
        <v/>
      </c>
      <c r="K229" s="137"/>
      <c r="L229" s="164" t="str">
        <f>IF($K229="","",VLOOKUP($K229,競技者!$A$5:$I$1004,2,FALSE))</f>
        <v/>
      </c>
      <c r="M229" s="164" t="str">
        <f>IF($K229="","",_xlfn.CONCAT(VLOOKUP($K229,競技者!$A$5:$I$1004,3,FALSE),VLOOKUP($K229,競技者!$A$5:$I$1004,4,FALSE)))</f>
        <v/>
      </c>
      <c r="N229" s="164" t="str">
        <f>IF(OR($B229="",$E229="",$H229="",$K229=""),"",SUM(VLOOKUP($B229,競技者!$A$5:$I$1004,9,FALSE),VLOOKUP($E229,競技者!$A$5:$I$1004,9,FALSE),VLOOKUP($H229,競技者!$A$5:$I$1004,9,FALSE),VLOOKUP($K229,競技者!$A$5:$I$1004,9,FALSE)))</f>
        <v/>
      </c>
      <c r="O229" s="137"/>
      <c r="P229" s="135"/>
      <c r="Q229" s="136" t="str">
        <f t="shared" si="15"/>
        <v/>
      </c>
      <c r="R229" s="137"/>
      <c r="S229" s="137" t="str">
        <f t="shared" si="16"/>
        <v/>
      </c>
      <c r="T229" s="137"/>
      <c r="U229" s="137" t="str">
        <f t="shared" si="17"/>
        <v/>
      </c>
      <c r="V229" s="138"/>
      <c r="W229" s="138"/>
      <c r="X229" s="267"/>
      <c r="Y229" s="148" t="str">
        <f t="shared" si="18"/>
        <v/>
      </c>
      <c r="Z229" s="160" t="str">
        <f t="shared" si="19"/>
        <v/>
      </c>
      <c r="AA229" s="137"/>
      <c r="AB229" s="242"/>
      <c r="AC229" s="153"/>
    </row>
    <row r="230" spans="1:29">
      <c r="A230" s="170">
        <v>225</v>
      </c>
      <c r="B230" s="196"/>
      <c r="C230" s="164" t="str">
        <f>IF($B230="","",VLOOKUP($B230,競技者!$A$5:$I$1004,2,FALSE))</f>
        <v/>
      </c>
      <c r="D230" s="164" t="str">
        <f>IF($B230="","",_xlfn.CONCAT(VLOOKUP($B230,競技者!$A$5:$I$1004,3,FALSE),VLOOKUP($B230,競技者!$A$5:$I$1004,4,FALSE)))</f>
        <v/>
      </c>
      <c r="E230" s="137"/>
      <c r="F230" s="164" t="str">
        <f>IF($E230="","",VLOOKUP($E230,競技者!$A$5:$I$1004,2,FALSE))</f>
        <v/>
      </c>
      <c r="G230" s="164" t="str">
        <f>IF($E230="","",_xlfn.CONCAT(VLOOKUP($E230,競技者!$A$5:$I$1004,3,FALSE),VLOOKUP($E230,競技者!$A$5:$I$1004,4,FALSE)))</f>
        <v/>
      </c>
      <c r="H230" s="137"/>
      <c r="I230" s="164" t="str">
        <f>IF($H230="","",VLOOKUP($H230,競技者!$A$5:$I$1004,2,FALSE))</f>
        <v/>
      </c>
      <c r="J230" s="164" t="str">
        <f>IF($H230="","",_xlfn.CONCAT(VLOOKUP($H230,競技者!$A$5:$I$1004,3,FALSE),VLOOKUP($H230,競技者!$A$5:$I$1004,4,FALSE)))</f>
        <v/>
      </c>
      <c r="K230" s="137"/>
      <c r="L230" s="164" t="str">
        <f>IF($K230="","",VLOOKUP($K230,競技者!$A$5:$I$1004,2,FALSE))</f>
        <v/>
      </c>
      <c r="M230" s="164" t="str">
        <f>IF($K230="","",_xlfn.CONCAT(VLOOKUP($K230,競技者!$A$5:$I$1004,3,FALSE),VLOOKUP($K230,競技者!$A$5:$I$1004,4,FALSE)))</f>
        <v/>
      </c>
      <c r="N230" s="164" t="str">
        <f>IF(OR($B230="",$E230="",$H230="",$K230=""),"",SUM(VLOOKUP($B230,競技者!$A$5:$I$1004,9,FALSE),VLOOKUP($E230,競技者!$A$5:$I$1004,9,FALSE),VLOOKUP($H230,競技者!$A$5:$I$1004,9,FALSE),VLOOKUP($K230,競技者!$A$5:$I$1004,9,FALSE)))</f>
        <v/>
      </c>
      <c r="O230" s="137"/>
      <c r="P230" s="135"/>
      <c r="Q230" s="136" t="str">
        <f t="shared" si="15"/>
        <v/>
      </c>
      <c r="R230" s="137"/>
      <c r="S230" s="137" t="str">
        <f t="shared" si="16"/>
        <v/>
      </c>
      <c r="T230" s="137"/>
      <c r="U230" s="137" t="str">
        <f t="shared" si="17"/>
        <v/>
      </c>
      <c r="V230" s="138"/>
      <c r="W230" s="138"/>
      <c r="X230" s="267"/>
      <c r="Y230" s="148" t="str">
        <f t="shared" si="18"/>
        <v/>
      </c>
      <c r="Z230" s="160" t="str">
        <f t="shared" si="19"/>
        <v/>
      </c>
      <c r="AA230" s="137"/>
      <c r="AB230" s="242"/>
      <c r="AC230" s="153"/>
    </row>
    <row r="231" spans="1:29">
      <c r="A231" s="170">
        <v>226</v>
      </c>
      <c r="B231" s="196"/>
      <c r="C231" s="164" t="str">
        <f>IF($B231="","",VLOOKUP($B231,競技者!$A$5:$I$1004,2,FALSE))</f>
        <v/>
      </c>
      <c r="D231" s="164" t="str">
        <f>IF($B231="","",_xlfn.CONCAT(VLOOKUP($B231,競技者!$A$5:$I$1004,3,FALSE),VLOOKUP($B231,競技者!$A$5:$I$1004,4,FALSE)))</f>
        <v/>
      </c>
      <c r="E231" s="137"/>
      <c r="F231" s="164" t="str">
        <f>IF($E231="","",VLOOKUP($E231,競技者!$A$5:$I$1004,2,FALSE))</f>
        <v/>
      </c>
      <c r="G231" s="164" t="str">
        <f>IF($E231="","",_xlfn.CONCAT(VLOOKUP($E231,競技者!$A$5:$I$1004,3,FALSE),VLOOKUP($E231,競技者!$A$5:$I$1004,4,FALSE)))</f>
        <v/>
      </c>
      <c r="H231" s="137"/>
      <c r="I231" s="164" t="str">
        <f>IF($H231="","",VLOOKUP($H231,競技者!$A$5:$I$1004,2,FALSE))</f>
        <v/>
      </c>
      <c r="J231" s="164" t="str">
        <f>IF($H231="","",_xlfn.CONCAT(VLOOKUP($H231,競技者!$A$5:$I$1004,3,FALSE),VLOOKUP($H231,競技者!$A$5:$I$1004,4,FALSE)))</f>
        <v/>
      </c>
      <c r="K231" s="137"/>
      <c r="L231" s="164" t="str">
        <f>IF($K231="","",VLOOKUP($K231,競技者!$A$5:$I$1004,2,FALSE))</f>
        <v/>
      </c>
      <c r="M231" s="164" t="str">
        <f>IF($K231="","",_xlfn.CONCAT(VLOOKUP($K231,競技者!$A$5:$I$1004,3,FALSE),VLOOKUP($K231,競技者!$A$5:$I$1004,4,FALSE)))</f>
        <v/>
      </c>
      <c r="N231" s="164" t="str">
        <f>IF(OR($B231="",$E231="",$H231="",$K231=""),"",SUM(VLOOKUP($B231,競技者!$A$5:$I$1004,9,FALSE),VLOOKUP($E231,競技者!$A$5:$I$1004,9,FALSE),VLOOKUP($H231,競技者!$A$5:$I$1004,9,FALSE),VLOOKUP($K231,競技者!$A$5:$I$1004,9,FALSE)))</f>
        <v/>
      </c>
      <c r="O231" s="137"/>
      <c r="P231" s="135"/>
      <c r="Q231" s="136" t="str">
        <f t="shared" si="15"/>
        <v/>
      </c>
      <c r="R231" s="137"/>
      <c r="S231" s="137" t="str">
        <f t="shared" si="16"/>
        <v/>
      </c>
      <c r="T231" s="137"/>
      <c r="U231" s="137" t="str">
        <f t="shared" si="17"/>
        <v/>
      </c>
      <c r="V231" s="138"/>
      <c r="W231" s="138"/>
      <c r="X231" s="267"/>
      <c r="Y231" s="148" t="str">
        <f t="shared" si="18"/>
        <v/>
      </c>
      <c r="Z231" s="160" t="str">
        <f t="shared" si="19"/>
        <v/>
      </c>
      <c r="AA231" s="137"/>
      <c r="AB231" s="242"/>
      <c r="AC231" s="153"/>
    </row>
    <row r="232" spans="1:29">
      <c r="A232" s="170">
        <v>227</v>
      </c>
      <c r="B232" s="196"/>
      <c r="C232" s="164" t="str">
        <f>IF($B232="","",VLOOKUP($B232,競技者!$A$5:$I$1004,2,FALSE))</f>
        <v/>
      </c>
      <c r="D232" s="164" t="str">
        <f>IF($B232="","",_xlfn.CONCAT(VLOOKUP($B232,競技者!$A$5:$I$1004,3,FALSE),VLOOKUP($B232,競技者!$A$5:$I$1004,4,FALSE)))</f>
        <v/>
      </c>
      <c r="E232" s="137"/>
      <c r="F232" s="164" t="str">
        <f>IF($E232="","",VLOOKUP($E232,競技者!$A$5:$I$1004,2,FALSE))</f>
        <v/>
      </c>
      <c r="G232" s="164" t="str">
        <f>IF($E232="","",_xlfn.CONCAT(VLOOKUP($E232,競技者!$A$5:$I$1004,3,FALSE),VLOOKUP($E232,競技者!$A$5:$I$1004,4,FALSE)))</f>
        <v/>
      </c>
      <c r="H232" s="137"/>
      <c r="I232" s="164" t="str">
        <f>IF($H232="","",VLOOKUP($H232,競技者!$A$5:$I$1004,2,FALSE))</f>
        <v/>
      </c>
      <c r="J232" s="164" t="str">
        <f>IF($H232="","",_xlfn.CONCAT(VLOOKUP($H232,競技者!$A$5:$I$1004,3,FALSE),VLOOKUP($H232,競技者!$A$5:$I$1004,4,FALSE)))</f>
        <v/>
      </c>
      <c r="K232" s="137"/>
      <c r="L232" s="164" t="str">
        <f>IF($K232="","",VLOOKUP($K232,競技者!$A$5:$I$1004,2,FALSE))</f>
        <v/>
      </c>
      <c r="M232" s="164" t="str">
        <f>IF($K232="","",_xlfn.CONCAT(VLOOKUP($K232,競技者!$A$5:$I$1004,3,FALSE),VLOOKUP($K232,競技者!$A$5:$I$1004,4,FALSE)))</f>
        <v/>
      </c>
      <c r="N232" s="164" t="str">
        <f>IF(OR($B232="",$E232="",$H232="",$K232=""),"",SUM(VLOOKUP($B232,競技者!$A$5:$I$1004,9,FALSE),VLOOKUP($E232,競技者!$A$5:$I$1004,9,FALSE),VLOOKUP($H232,競技者!$A$5:$I$1004,9,FALSE),VLOOKUP($K232,競技者!$A$5:$I$1004,9,FALSE)))</f>
        <v/>
      </c>
      <c r="O232" s="137"/>
      <c r="P232" s="135"/>
      <c r="Q232" s="136" t="str">
        <f t="shared" si="15"/>
        <v/>
      </c>
      <c r="R232" s="137"/>
      <c r="S232" s="137" t="str">
        <f t="shared" si="16"/>
        <v/>
      </c>
      <c r="T232" s="137"/>
      <c r="U232" s="137" t="str">
        <f t="shared" si="17"/>
        <v/>
      </c>
      <c r="V232" s="138"/>
      <c r="W232" s="138"/>
      <c r="X232" s="267"/>
      <c r="Y232" s="148" t="str">
        <f t="shared" si="18"/>
        <v/>
      </c>
      <c r="Z232" s="160" t="str">
        <f t="shared" si="19"/>
        <v/>
      </c>
      <c r="AA232" s="137"/>
      <c r="AB232" s="242"/>
      <c r="AC232" s="153"/>
    </row>
    <row r="233" spans="1:29">
      <c r="A233" s="170">
        <v>228</v>
      </c>
      <c r="B233" s="196"/>
      <c r="C233" s="164" t="str">
        <f>IF($B233="","",VLOOKUP($B233,競技者!$A$5:$I$1004,2,FALSE))</f>
        <v/>
      </c>
      <c r="D233" s="164" t="str">
        <f>IF($B233="","",_xlfn.CONCAT(VLOOKUP($B233,競技者!$A$5:$I$1004,3,FALSE),VLOOKUP($B233,競技者!$A$5:$I$1004,4,FALSE)))</f>
        <v/>
      </c>
      <c r="E233" s="137"/>
      <c r="F233" s="164" t="str">
        <f>IF($E233="","",VLOOKUP($E233,競技者!$A$5:$I$1004,2,FALSE))</f>
        <v/>
      </c>
      <c r="G233" s="164" t="str">
        <f>IF($E233="","",_xlfn.CONCAT(VLOOKUP($E233,競技者!$A$5:$I$1004,3,FALSE),VLOOKUP($E233,競技者!$A$5:$I$1004,4,FALSE)))</f>
        <v/>
      </c>
      <c r="H233" s="137"/>
      <c r="I233" s="164" t="str">
        <f>IF($H233="","",VLOOKUP($H233,競技者!$A$5:$I$1004,2,FALSE))</f>
        <v/>
      </c>
      <c r="J233" s="164" t="str">
        <f>IF($H233="","",_xlfn.CONCAT(VLOOKUP($H233,競技者!$A$5:$I$1004,3,FALSE),VLOOKUP($H233,競技者!$A$5:$I$1004,4,FALSE)))</f>
        <v/>
      </c>
      <c r="K233" s="137"/>
      <c r="L233" s="164" t="str">
        <f>IF($K233="","",VLOOKUP($K233,競技者!$A$5:$I$1004,2,FALSE))</f>
        <v/>
      </c>
      <c r="M233" s="164" t="str">
        <f>IF($K233="","",_xlfn.CONCAT(VLOOKUP($K233,競技者!$A$5:$I$1004,3,FALSE),VLOOKUP($K233,競技者!$A$5:$I$1004,4,FALSE)))</f>
        <v/>
      </c>
      <c r="N233" s="164" t="str">
        <f>IF(OR($B233="",$E233="",$H233="",$K233=""),"",SUM(VLOOKUP($B233,競技者!$A$5:$I$1004,9,FALSE),VLOOKUP($E233,競技者!$A$5:$I$1004,9,FALSE),VLOOKUP($H233,競技者!$A$5:$I$1004,9,FALSE),VLOOKUP($K233,競技者!$A$5:$I$1004,9,FALSE)))</f>
        <v/>
      </c>
      <c r="O233" s="137"/>
      <c r="P233" s="135"/>
      <c r="Q233" s="136" t="str">
        <f t="shared" si="15"/>
        <v/>
      </c>
      <c r="R233" s="137"/>
      <c r="S233" s="137" t="str">
        <f t="shared" si="16"/>
        <v/>
      </c>
      <c r="T233" s="137"/>
      <c r="U233" s="137" t="str">
        <f t="shared" si="17"/>
        <v/>
      </c>
      <c r="V233" s="138"/>
      <c r="W233" s="138"/>
      <c r="X233" s="267"/>
      <c r="Y233" s="148" t="str">
        <f t="shared" si="18"/>
        <v/>
      </c>
      <c r="Z233" s="160" t="str">
        <f t="shared" si="19"/>
        <v/>
      </c>
      <c r="AA233" s="137"/>
      <c r="AB233" s="242"/>
      <c r="AC233" s="153"/>
    </row>
    <row r="234" spans="1:29">
      <c r="A234" s="170">
        <v>229</v>
      </c>
      <c r="B234" s="196"/>
      <c r="C234" s="164" t="str">
        <f>IF($B234="","",VLOOKUP($B234,競技者!$A$5:$I$1004,2,FALSE))</f>
        <v/>
      </c>
      <c r="D234" s="164" t="str">
        <f>IF($B234="","",_xlfn.CONCAT(VLOOKUP($B234,競技者!$A$5:$I$1004,3,FALSE),VLOOKUP($B234,競技者!$A$5:$I$1004,4,FALSE)))</f>
        <v/>
      </c>
      <c r="E234" s="137"/>
      <c r="F234" s="164" t="str">
        <f>IF($E234="","",VLOOKUP($E234,競技者!$A$5:$I$1004,2,FALSE))</f>
        <v/>
      </c>
      <c r="G234" s="164" t="str">
        <f>IF($E234="","",_xlfn.CONCAT(VLOOKUP($E234,競技者!$A$5:$I$1004,3,FALSE),VLOOKUP($E234,競技者!$A$5:$I$1004,4,FALSE)))</f>
        <v/>
      </c>
      <c r="H234" s="137"/>
      <c r="I234" s="164" t="str">
        <f>IF($H234="","",VLOOKUP($H234,競技者!$A$5:$I$1004,2,FALSE))</f>
        <v/>
      </c>
      <c r="J234" s="164" t="str">
        <f>IF($H234="","",_xlfn.CONCAT(VLOOKUP($H234,競技者!$A$5:$I$1004,3,FALSE),VLOOKUP($H234,競技者!$A$5:$I$1004,4,FALSE)))</f>
        <v/>
      </c>
      <c r="K234" s="137"/>
      <c r="L234" s="164" t="str">
        <f>IF($K234="","",VLOOKUP($K234,競技者!$A$5:$I$1004,2,FALSE))</f>
        <v/>
      </c>
      <c r="M234" s="164" t="str">
        <f>IF($K234="","",_xlfn.CONCAT(VLOOKUP($K234,競技者!$A$5:$I$1004,3,FALSE),VLOOKUP($K234,競技者!$A$5:$I$1004,4,FALSE)))</f>
        <v/>
      </c>
      <c r="N234" s="164" t="str">
        <f>IF(OR($B234="",$E234="",$H234="",$K234=""),"",SUM(VLOOKUP($B234,競技者!$A$5:$I$1004,9,FALSE),VLOOKUP($E234,競技者!$A$5:$I$1004,9,FALSE),VLOOKUP($H234,競技者!$A$5:$I$1004,9,FALSE),VLOOKUP($K234,競技者!$A$5:$I$1004,9,FALSE)))</f>
        <v/>
      </c>
      <c r="O234" s="137"/>
      <c r="P234" s="135"/>
      <c r="Q234" s="136" t="str">
        <f t="shared" si="15"/>
        <v/>
      </c>
      <c r="R234" s="137"/>
      <c r="S234" s="137" t="str">
        <f t="shared" si="16"/>
        <v/>
      </c>
      <c r="T234" s="137"/>
      <c r="U234" s="137" t="str">
        <f t="shared" si="17"/>
        <v/>
      </c>
      <c r="V234" s="138"/>
      <c r="W234" s="138"/>
      <c r="X234" s="267"/>
      <c r="Y234" s="148" t="str">
        <f t="shared" si="18"/>
        <v/>
      </c>
      <c r="Z234" s="160" t="str">
        <f t="shared" si="19"/>
        <v/>
      </c>
      <c r="AA234" s="137"/>
      <c r="AB234" s="242"/>
      <c r="AC234" s="153"/>
    </row>
    <row r="235" spans="1:29">
      <c r="A235" s="170">
        <v>230</v>
      </c>
      <c r="B235" s="196"/>
      <c r="C235" s="164" t="str">
        <f>IF($B235="","",VLOOKUP($B235,競技者!$A$5:$I$1004,2,FALSE))</f>
        <v/>
      </c>
      <c r="D235" s="164" t="str">
        <f>IF($B235="","",_xlfn.CONCAT(VLOOKUP($B235,競技者!$A$5:$I$1004,3,FALSE),VLOOKUP($B235,競技者!$A$5:$I$1004,4,FALSE)))</f>
        <v/>
      </c>
      <c r="E235" s="137"/>
      <c r="F235" s="164" t="str">
        <f>IF($E235="","",VLOOKUP($E235,競技者!$A$5:$I$1004,2,FALSE))</f>
        <v/>
      </c>
      <c r="G235" s="164" t="str">
        <f>IF($E235="","",_xlfn.CONCAT(VLOOKUP($E235,競技者!$A$5:$I$1004,3,FALSE),VLOOKUP($E235,競技者!$A$5:$I$1004,4,FALSE)))</f>
        <v/>
      </c>
      <c r="H235" s="137"/>
      <c r="I235" s="164" t="str">
        <f>IF($H235="","",VLOOKUP($H235,競技者!$A$5:$I$1004,2,FALSE))</f>
        <v/>
      </c>
      <c r="J235" s="164" t="str">
        <f>IF($H235="","",_xlfn.CONCAT(VLOOKUP($H235,競技者!$A$5:$I$1004,3,FALSE),VLOOKUP($H235,競技者!$A$5:$I$1004,4,FALSE)))</f>
        <v/>
      </c>
      <c r="K235" s="137"/>
      <c r="L235" s="164" t="str">
        <f>IF($K235="","",VLOOKUP($K235,競技者!$A$5:$I$1004,2,FALSE))</f>
        <v/>
      </c>
      <c r="M235" s="164" t="str">
        <f>IF($K235="","",_xlfn.CONCAT(VLOOKUP($K235,競技者!$A$5:$I$1004,3,FALSE),VLOOKUP($K235,競技者!$A$5:$I$1004,4,FALSE)))</f>
        <v/>
      </c>
      <c r="N235" s="164" t="str">
        <f>IF(OR($B235="",$E235="",$H235="",$K235=""),"",SUM(VLOOKUP($B235,競技者!$A$5:$I$1004,9,FALSE),VLOOKUP($E235,競技者!$A$5:$I$1004,9,FALSE),VLOOKUP($H235,競技者!$A$5:$I$1004,9,FALSE),VLOOKUP($K235,競技者!$A$5:$I$1004,9,FALSE)))</f>
        <v/>
      </c>
      <c r="O235" s="137"/>
      <c r="P235" s="135"/>
      <c r="Q235" s="136" t="str">
        <f t="shared" si="15"/>
        <v/>
      </c>
      <c r="R235" s="137"/>
      <c r="S235" s="137" t="str">
        <f t="shared" si="16"/>
        <v/>
      </c>
      <c r="T235" s="137"/>
      <c r="U235" s="137" t="str">
        <f t="shared" si="17"/>
        <v/>
      </c>
      <c r="V235" s="138"/>
      <c r="W235" s="138"/>
      <c r="X235" s="267"/>
      <c r="Y235" s="148" t="str">
        <f t="shared" si="18"/>
        <v/>
      </c>
      <c r="Z235" s="160" t="str">
        <f t="shared" si="19"/>
        <v/>
      </c>
      <c r="AA235" s="137"/>
      <c r="AB235" s="242"/>
      <c r="AC235" s="153"/>
    </row>
    <row r="236" spans="1:29">
      <c r="A236" s="170">
        <v>231</v>
      </c>
      <c r="B236" s="196"/>
      <c r="C236" s="164" t="str">
        <f>IF($B236="","",VLOOKUP($B236,競技者!$A$5:$I$1004,2,FALSE))</f>
        <v/>
      </c>
      <c r="D236" s="164" t="str">
        <f>IF($B236="","",_xlfn.CONCAT(VLOOKUP($B236,競技者!$A$5:$I$1004,3,FALSE),VLOOKUP($B236,競技者!$A$5:$I$1004,4,FALSE)))</f>
        <v/>
      </c>
      <c r="E236" s="137"/>
      <c r="F236" s="164" t="str">
        <f>IF($E236="","",VLOOKUP($E236,競技者!$A$5:$I$1004,2,FALSE))</f>
        <v/>
      </c>
      <c r="G236" s="164" t="str">
        <f>IF($E236="","",_xlfn.CONCAT(VLOOKUP($E236,競技者!$A$5:$I$1004,3,FALSE),VLOOKUP($E236,競技者!$A$5:$I$1004,4,FALSE)))</f>
        <v/>
      </c>
      <c r="H236" s="137"/>
      <c r="I236" s="164" t="str">
        <f>IF($H236="","",VLOOKUP($H236,競技者!$A$5:$I$1004,2,FALSE))</f>
        <v/>
      </c>
      <c r="J236" s="164" t="str">
        <f>IF($H236="","",_xlfn.CONCAT(VLOOKUP($H236,競技者!$A$5:$I$1004,3,FALSE),VLOOKUP($H236,競技者!$A$5:$I$1004,4,FALSE)))</f>
        <v/>
      </c>
      <c r="K236" s="137"/>
      <c r="L236" s="164" t="str">
        <f>IF($K236="","",VLOOKUP($K236,競技者!$A$5:$I$1004,2,FALSE))</f>
        <v/>
      </c>
      <c r="M236" s="164" t="str">
        <f>IF($K236="","",_xlfn.CONCAT(VLOOKUP($K236,競技者!$A$5:$I$1004,3,FALSE),VLOOKUP($K236,競技者!$A$5:$I$1004,4,FALSE)))</f>
        <v/>
      </c>
      <c r="N236" s="164" t="str">
        <f>IF(OR($B236="",$E236="",$H236="",$K236=""),"",SUM(VLOOKUP($B236,競技者!$A$5:$I$1004,9,FALSE),VLOOKUP($E236,競技者!$A$5:$I$1004,9,FALSE),VLOOKUP($H236,競技者!$A$5:$I$1004,9,FALSE),VLOOKUP($K236,競技者!$A$5:$I$1004,9,FALSE)))</f>
        <v/>
      </c>
      <c r="O236" s="137"/>
      <c r="P236" s="135"/>
      <c r="Q236" s="136" t="str">
        <f t="shared" si="15"/>
        <v/>
      </c>
      <c r="R236" s="137"/>
      <c r="S236" s="137" t="str">
        <f t="shared" si="16"/>
        <v/>
      </c>
      <c r="T236" s="137"/>
      <c r="U236" s="137" t="str">
        <f t="shared" si="17"/>
        <v/>
      </c>
      <c r="V236" s="138"/>
      <c r="W236" s="138"/>
      <c r="X236" s="267"/>
      <c r="Y236" s="148" t="str">
        <f t="shared" si="18"/>
        <v/>
      </c>
      <c r="Z236" s="160" t="str">
        <f t="shared" si="19"/>
        <v/>
      </c>
      <c r="AA236" s="137"/>
      <c r="AB236" s="242"/>
      <c r="AC236" s="153"/>
    </row>
    <row r="237" spans="1:29">
      <c r="A237" s="170">
        <v>232</v>
      </c>
      <c r="B237" s="196"/>
      <c r="C237" s="164" t="str">
        <f>IF($B237="","",VLOOKUP($B237,競技者!$A$5:$I$1004,2,FALSE))</f>
        <v/>
      </c>
      <c r="D237" s="164" t="str">
        <f>IF($B237="","",_xlfn.CONCAT(VLOOKUP($B237,競技者!$A$5:$I$1004,3,FALSE),VLOOKUP($B237,競技者!$A$5:$I$1004,4,FALSE)))</f>
        <v/>
      </c>
      <c r="E237" s="137"/>
      <c r="F237" s="164" t="str">
        <f>IF($E237="","",VLOOKUP($E237,競技者!$A$5:$I$1004,2,FALSE))</f>
        <v/>
      </c>
      <c r="G237" s="164" t="str">
        <f>IF($E237="","",_xlfn.CONCAT(VLOOKUP($E237,競技者!$A$5:$I$1004,3,FALSE),VLOOKUP($E237,競技者!$A$5:$I$1004,4,FALSE)))</f>
        <v/>
      </c>
      <c r="H237" s="137"/>
      <c r="I237" s="164" t="str">
        <f>IF($H237="","",VLOOKUP($H237,競技者!$A$5:$I$1004,2,FALSE))</f>
        <v/>
      </c>
      <c r="J237" s="164" t="str">
        <f>IF($H237="","",_xlfn.CONCAT(VLOOKUP($H237,競技者!$A$5:$I$1004,3,FALSE),VLOOKUP($H237,競技者!$A$5:$I$1004,4,FALSE)))</f>
        <v/>
      </c>
      <c r="K237" s="137"/>
      <c r="L237" s="164" t="str">
        <f>IF($K237="","",VLOOKUP($K237,競技者!$A$5:$I$1004,2,FALSE))</f>
        <v/>
      </c>
      <c r="M237" s="164" t="str">
        <f>IF($K237="","",_xlfn.CONCAT(VLOOKUP($K237,競技者!$A$5:$I$1004,3,FALSE),VLOOKUP($K237,競技者!$A$5:$I$1004,4,FALSE)))</f>
        <v/>
      </c>
      <c r="N237" s="164" t="str">
        <f>IF(OR($B237="",$E237="",$H237="",$K237=""),"",SUM(VLOOKUP($B237,競技者!$A$5:$I$1004,9,FALSE),VLOOKUP($E237,競技者!$A$5:$I$1004,9,FALSE),VLOOKUP($H237,競技者!$A$5:$I$1004,9,FALSE),VLOOKUP($K237,競技者!$A$5:$I$1004,9,FALSE)))</f>
        <v/>
      </c>
      <c r="O237" s="137"/>
      <c r="P237" s="135"/>
      <c r="Q237" s="136" t="str">
        <f t="shared" si="15"/>
        <v/>
      </c>
      <c r="R237" s="137"/>
      <c r="S237" s="137" t="str">
        <f t="shared" si="16"/>
        <v/>
      </c>
      <c r="T237" s="137"/>
      <c r="U237" s="137" t="str">
        <f t="shared" si="17"/>
        <v/>
      </c>
      <c r="V237" s="138"/>
      <c r="W237" s="138"/>
      <c r="X237" s="267"/>
      <c r="Y237" s="148" t="str">
        <f t="shared" si="18"/>
        <v/>
      </c>
      <c r="Z237" s="160" t="str">
        <f t="shared" si="19"/>
        <v/>
      </c>
      <c r="AA237" s="137"/>
      <c r="AB237" s="242"/>
      <c r="AC237" s="153"/>
    </row>
    <row r="238" spans="1:29">
      <c r="A238" s="170">
        <v>233</v>
      </c>
      <c r="B238" s="196"/>
      <c r="C238" s="164" t="str">
        <f>IF($B238="","",VLOOKUP($B238,競技者!$A$5:$I$1004,2,FALSE))</f>
        <v/>
      </c>
      <c r="D238" s="164" t="str">
        <f>IF($B238="","",_xlfn.CONCAT(VLOOKUP($B238,競技者!$A$5:$I$1004,3,FALSE),VLOOKUP($B238,競技者!$A$5:$I$1004,4,FALSE)))</f>
        <v/>
      </c>
      <c r="E238" s="137"/>
      <c r="F238" s="164" t="str">
        <f>IF($E238="","",VLOOKUP($E238,競技者!$A$5:$I$1004,2,FALSE))</f>
        <v/>
      </c>
      <c r="G238" s="164" t="str">
        <f>IF($E238="","",_xlfn.CONCAT(VLOOKUP($E238,競技者!$A$5:$I$1004,3,FALSE),VLOOKUP($E238,競技者!$A$5:$I$1004,4,FALSE)))</f>
        <v/>
      </c>
      <c r="H238" s="137"/>
      <c r="I238" s="164" t="str">
        <f>IF($H238="","",VLOOKUP($H238,競技者!$A$5:$I$1004,2,FALSE))</f>
        <v/>
      </c>
      <c r="J238" s="164" t="str">
        <f>IF($H238="","",_xlfn.CONCAT(VLOOKUP($H238,競技者!$A$5:$I$1004,3,FALSE),VLOOKUP($H238,競技者!$A$5:$I$1004,4,FALSE)))</f>
        <v/>
      </c>
      <c r="K238" s="137"/>
      <c r="L238" s="164" t="str">
        <f>IF($K238="","",VLOOKUP($K238,競技者!$A$5:$I$1004,2,FALSE))</f>
        <v/>
      </c>
      <c r="M238" s="164" t="str">
        <f>IF($K238="","",_xlfn.CONCAT(VLOOKUP($K238,競技者!$A$5:$I$1004,3,FALSE),VLOOKUP($K238,競技者!$A$5:$I$1004,4,FALSE)))</f>
        <v/>
      </c>
      <c r="N238" s="164" t="str">
        <f>IF(OR($B238="",$E238="",$H238="",$K238=""),"",SUM(VLOOKUP($B238,競技者!$A$5:$I$1004,9,FALSE),VLOOKUP($E238,競技者!$A$5:$I$1004,9,FALSE),VLOOKUP($H238,競技者!$A$5:$I$1004,9,FALSE),VLOOKUP($K238,競技者!$A$5:$I$1004,9,FALSE)))</f>
        <v/>
      </c>
      <c r="O238" s="137"/>
      <c r="P238" s="135"/>
      <c r="Q238" s="136" t="str">
        <f t="shared" si="15"/>
        <v/>
      </c>
      <c r="R238" s="137"/>
      <c r="S238" s="137" t="str">
        <f t="shared" si="16"/>
        <v/>
      </c>
      <c r="T238" s="137"/>
      <c r="U238" s="137" t="str">
        <f t="shared" si="17"/>
        <v/>
      </c>
      <c r="V238" s="138"/>
      <c r="W238" s="138"/>
      <c r="X238" s="267"/>
      <c r="Y238" s="148" t="str">
        <f t="shared" si="18"/>
        <v/>
      </c>
      <c r="Z238" s="160" t="str">
        <f t="shared" si="19"/>
        <v/>
      </c>
      <c r="AA238" s="137"/>
      <c r="AB238" s="242"/>
      <c r="AC238" s="153"/>
    </row>
    <row r="239" spans="1:29">
      <c r="A239" s="170">
        <v>234</v>
      </c>
      <c r="B239" s="196"/>
      <c r="C239" s="164" t="str">
        <f>IF($B239="","",VLOOKUP($B239,競技者!$A$5:$I$1004,2,FALSE))</f>
        <v/>
      </c>
      <c r="D239" s="164" t="str">
        <f>IF($B239="","",_xlfn.CONCAT(VLOOKUP($B239,競技者!$A$5:$I$1004,3,FALSE),VLOOKUP($B239,競技者!$A$5:$I$1004,4,FALSE)))</f>
        <v/>
      </c>
      <c r="E239" s="137"/>
      <c r="F239" s="164" t="str">
        <f>IF($E239="","",VLOOKUP($E239,競技者!$A$5:$I$1004,2,FALSE))</f>
        <v/>
      </c>
      <c r="G239" s="164" t="str">
        <f>IF($E239="","",_xlfn.CONCAT(VLOOKUP($E239,競技者!$A$5:$I$1004,3,FALSE),VLOOKUP($E239,競技者!$A$5:$I$1004,4,FALSE)))</f>
        <v/>
      </c>
      <c r="H239" s="137"/>
      <c r="I239" s="164" t="str">
        <f>IF($H239="","",VLOOKUP($H239,競技者!$A$5:$I$1004,2,FALSE))</f>
        <v/>
      </c>
      <c r="J239" s="164" t="str">
        <f>IF($H239="","",_xlfn.CONCAT(VLOOKUP($H239,競技者!$A$5:$I$1004,3,FALSE),VLOOKUP($H239,競技者!$A$5:$I$1004,4,FALSE)))</f>
        <v/>
      </c>
      <c r="K239" s="137"/>
      <c r="L239" s="164" t="str">
        <f>IF($K239="","",VLOOKUP($K239,競技者!$A$5:$I$1004,2,FALSE))</f>
        <v/>
      </c>
      <c r="M239" s="164" t="str">
        <f>IF($K239="","",_xlfn.CONCAT(VLOOKUP($K239,競技者!$A$5:$I$1004,3,FALSE),VLOOKUP($K239,競技者!$A$5:$I$1004,4,FALSE)))</f>
        <v/>
      </c>
      <c r="N239" s="164" t="str">
        <f>IF(OR($B239="",$E239="",$H239="",$K239=""),"",SUM(VLOOKUP($B239,競技者!$A$5:$I$1004,9,FALSE),VLOOKUP($E239,競技者!$A$5:$I$1004,9,FALSE),VLOOKUP($H239,競技者!$A$5:$I$1004,9,FALSE),VLOOKUP($K239,競技者!$A$5:$I$1004,9,FALSE)))</f>
        <v/>
      </c>
      <c r="O239" s="137"/>
      <c r="P239" s="135"/>
      <c r="Q239" s="136" t="str">
        <f t="shared" si="15"/>
        <v/>
      </c>
      <c r="R239" s="137"/>
      <c r="S239" s="137" t="str">
        <f t="shared" si="16"/>
        <v/>
      </c>
      <c r="T239" s="137"/>
      <c r="U239" s="137" t="str">
        <f t="shared" si="17"/>
        <v/>
      </c>
      <c r="V239" s="138"/>
      <c r="W239" s="138"/>
      <c r="X239" s="267"/>
      <c r="Y239" s="148" t="str">
        <f t="shared" si="18"/>
        <v/>
      </c>
      <c r="Z239" s="160" t="str">
        <f t="shared" si="19"/>
        <v/>
      </c>
      <c r="AA239" s="137"/>
      <c r="AB239" s="242"/>
      <c r="AC239" s="153"/>
    </row>
    <row r="240" spans="1:29">
      <c r="A240" s="170">
        <v>235</v>
      </c>
      <c r="B240" s="196"/>
      <c r="C240" s="164" t="str">
        <f>IF($B240="","",VLOOKUP($B240,競技者!$A$5:$I$1004,2,FALSE))</f>
        <v/>
      </c>
      <c r="D240" s="164" t="str">
        <f>IF($B240="","",_xlfn.CONCAT(VLOOKUP($B240,競技者!$A$5:$I$1004,3,FALSE),VLOOKUP($B240,競技者!$A$5:$I$1004,4,FALSE)))</f>
        <v/>
      </c>
      <c r="E240" s="137"/>
      <c r="F240" s="164" t="str">
        <f>IF($E240="","",VLOOKUP($E240,競技者!$A$5:$I$1004,2,FALSE))</f>
        <v/>
      </c>
      <c r="G240" s="164" t="str">
        <f>IF($E240="","",_xlfn.CONCAT(VLOOKUP($E240,競技者!$A$5:$I$1004,3,FALSE),VLOOKUP($E240,競技者!$A$5:$I$1004,4,FALSE)))</f>
        <v/>
      </c>
      <c r="H240" s="137"/>
      <c r="I240" s="164" t="str">
        <f>IF($H240="","",VLOOKUP($H240,競技者!$A$5:$I$1004,2,FALSE))</f>
        <v/>
      </c>
      <c r="J240" s="164" t="str">
        <f>IF($H240="","",_xlfn.CONCAT(VLOOKUP($H240,競技者!$A$5:$I$1004,3,FALSE),VLOOKUP($H240,競技者!$A$5:$I$1004,4,FALSE)))</f>
        <v/>
      </c>
      <c r="K240" s="137"/>
      <c r="L240" s="164" t="str">
        <f>IF($K240="","",VLOOKUP($K240,競技者!$A$5:$I$1004,2,FALSE))</f>
        <v/>
      </c>
      <c r="M240" s="164" t="str">
        <f>IF($K240="","",_xlfn.CONCAT(VLOOKUP($K240,競技者!$A$5:$I$1004,3,FALSE),VLOOKUP($K240,競技者!$A$5:$I$1004,4,FALSE)))</f>
        <v/>
      </c>
      <c r="N240" s="164" t="str">
        <f>IF(OR($B240="",$E240="",$H240="",$K240=""),"",SUM(VLOOKUP($B240,競技者!$A$5:$I$1004,9,FALSE),VLOOKUP($E240,競技者!$A$5:$I$1004,9,FALSE),VLOOKUP($H240,競技者!$A$5:$I$1004,9,FALSE),VLOOKUP($K240,競技者!$A$5:$I$1004,9,FALSE)))</f>
        <v/>
      </c>
      <c r="O240" s="137"/>
      <c r="P240" s="135"/>
      <c r="Q240" s="136" t="str">
        <f t="shared" si="15"/>
        <v/>
      </c>
      <c r="R240" s="137"/>
      <c r="S240" s="137" t="str">
        <f t="shared" si="16"/>
        <v/>
      </c>
      <c r="T240" s="137"/>
      <c r="U240" s="137" t="str">
        <f t="shared" si="17"/>
        <v/>
      </c>
      <c r="V240" s="138"/>
      <c r="W240" s="138"/>
      <c r="X240" s="267"/>
      <c r="Y240" s="148" t="str">
        <f t="shared" si="18"/>
        <v/>
      </c>
      <c r="Z240" s="160" t="str">
        <f t="shared" si="19"/>
        <v/>
      </c>
      <c r="AA240" s="137"/>
      <c r="AB240" s="242"/>
      <c r="AC240" s="153"/>
    </row>
    <row r="241" spans="1:29">
      <c r="A241" s="170">
        <v>236</v>
      </c>
      <c r="B241" s="196"/>
      <c r="C241" s="164" t="str">
        <f>IF($B241="","",VLOOKUP($B241,競技者!$A$5:$I$1004,2,FALSE))</f>
        <v/>
      </c>
      <c r="D241" s="164" t="str">
        <f>IF($B241="","",_xlfn.CONCAT(VLOOKUP($B241,競技者!$A$5:$I$1004,3,FALSE),VLOOKUP($B241,競技者!$A$5:$I$1004,4,FALSE)))</f>
        <v/>
      </c>
      <c r="E241" s="137"/>
      <c r="F241" s="164" t="str">
        <f>IF($E241="","",VLOOKUP($E241,競技者!$A$5:$I$1004,2,FALSE))</f>
        <v/>
      </c>
      <c r="G241" s="164" t="str">
        <f>IF($E241="","",_xlfn.CONCAT(VLOOKUP($E241,競技者!$A$5:$I$1004,3,FALSE),VLOOKUP($E241,競技者!$A$5:$I$1004,4,FALSE)))</f>
        <v/>
      </c>
      <c r="H241" s="137"/>
      <c r="I241" s="164" t="str">
        <f>IF($H241="","",VLOOKUP($H241,競技者!$A$5:$I$1004,2,FALSE))</f>
        <v/>
      </c>
      <c r="J241" s="164" t="str">
        <f>IF($H241="","",_xlfn.CONCAT(VLOOKUP($H241,競技者!$A$5:$I$1004,3,FALSE),VLOOKUP($H241,競技者!$A$5:$I$1004,4,FALSE)))</f>
        <v/>
      </c>
      <c r="K241" s="137"/>
      <c r="L241" s="164" t="str">
        <f>IF($K241="","",VLOOKUP($K241,競技者!$A$5:$I$1004,2,FALSE))</f>
        <v/>
      </c>
      <c r="M241" s="164" t="str">
        <f>IF($K241="","",_xlfn.CONCAT(VLOOKUP($K241,競技者!$A$5:$I$1004,3,FALSE),VLOOKUP($K241,競技者!$A$5:$I$1004,4,FALSE)))</f>
        <v/>
      </c>
      <c r="N241" s="164" t="str">
        <f>IF(OR($B241="",$E241="",$H241="",$K241=""),"",SUM(VLOOKUP($B241,競技者!$A$5:$I$1004,9,FALSE),VLOOKUP($E241,競技者!$A$5:$I$1004,9,FALSE),VLOOKUP($H241,競技者!$A$5:$I$1004,9,FALSE),VLOOKUP($K241,競技者!$A$5:$I$1004,9,FALSE)))</f>
        <v/>
      </c>
      <c r="O241" s="137"/>
      <c r="P241" s="135"/>
      <c r="Q241" s="136" t="str">
        <f t="shared" si="15"/>
        <v/>
      </c>
      <c r="R241" s="137"/>
      <c r="S241" s="137" t="str">
        <f t="shared" si="16"/>
        <v/>
      </c>
      <c r="T241" s="137"/>
      <c r="U241" s="137" t="str">
        <f t="shared" si="17"/>
        <v/>
      </c>
      <c r="V241" s="138"/>
      <c r="W241" s="138"/>
      <c r="X241" s="267"/>
      <c r="Y241" s="148" t="str">
        <f t="shared" si="18"/>
        <v/>
      </c>
      <c r="Z241" s="160" t="str">
        <f t="shared" si="19"/>
        <v/>
      </c>
      <c r="AA241" s="137"/>
      <c r="AB241" s="242"/>
      <c r="AC241" s="153"/>
    </row>
    <row r="242" spans="1:29">
      <c r="A242" s="170">
        <v>237</v>
      </c>
      <c r="B242" s="196"/>
      <c r="C242" s="164" t="str">
        <f>IF($B242="","",VLOOKUP($B242,競技者!$A$5:$I$1004,2,FALSE))</f>
        <v/>
      </c>
      <c r="D242" s="164" t="str">
        <f>IF($B242="","",_xlfn.CONCAT(VLOOKUP($B242,競技者!$A$5:$I$1004,3,FALSE),VLOOKUP($B242,競技者!$A$5:$I$1004,4,FALSE)))</f>
        <v/>
      </c>
      <c r="E242" s="137"/>
      <c r="F242" s="164" t="str">
        <f>IF($E242="","",VLOOKUP($E242,競技者!$A$5:$I$1004,2,FALSE))</f>
        <v/>
      </c>
      <c r="G242" s="164" t="str">
        <f>IF($E242="","",_xlfn.CONCAT(VLOOKUP($E242,競技者!$A$5:$I$1004,3,FALSE),VLOOKUP($E242,競技者!$A$5:$I$1004,4,FALSE)))</f>
        <v/>
      </c>
      <c r="H242" s="137"/>
      <c r="I242" s="164" t="str">
        <f>IF($H242="","",VLOOKUP($H242,競技者!$A$5:$I$1004,2,FALSE))</f>
        <v/>
      </c>
      <c r="J242" s="164" t="str">
        <f>IF($H242="","",_xlfn.CONCAT(VLOOKUP($H242,競技者!$A$5:$I$1004,3,FALSE),VLOOKUP($H242,競技者!$A$5:$I$1004,4,FALSE)))</f>
        <v/>
      </c>
      <c r="K242" s="137"/>
      <c r="L242" s="164" t="str">
        <f>IF($K242="","",VLOOKUP($K242,競技者!$A$5:$I$1004,2,FALSE))</f>
        <v/>
      </c>
      <c r="M242" s="164" t="str">
        <f>IF($K242="","",_xlfn.CONCAT(VLOOKUP($K242,競技者!$A$5:$I$1004,3,FALSE),VLOOKUP($K242,競技者!$A$5:$I$1004,4,FALSE)))</f>
        <v/>
      </c>
      <c r="N242" s="164" t="str">
        <f>IF(OR($B242="",$E242="",$H242="",$K242=""),"",SUM(VLOOKUP($B242,競技者!$A$5:$I$1004,9,FALSE),VLOOKUP($E242,競技者!$A$5:$I$1004,9,FALSE),VLOOKUP($H242,競技者!$A$5:$I$1004,9,FALSE),VLOOKUP($K242,競技者!$A$5:$I$1004,9,FALSE)))</f>
        <v/>
      </c>
      <c r="O242" s="137"/>
      <c r="P242" s="135"/>
      <c r="Q242" s="136" t="str">
        <f t="shared" si="15"/>
        <v/>
      </c>
      <c r="R242" s="137"/>
      <c r="S242" s="137" t="str">
        <f t="shared" si="16"/>
        <v/>
      </c>
      <c r="T242" s="137"/>
      <c r="U242" s="137" t="str">
        <f t="shared" si="17"/>
        <v/>
      </c>
      <c r="V242" s="138"/>
      <c r="W242" s="138"/>
      <c r="X242" s="267"/>
      <c r="Y242" s="148" t="str">
        <f t="shared" si="18"/>
        <v/>
      </c>
      <c r="Z242" s="160" t="str">
        <f t="shared" si="19"/>
        <v/>
      </c>
      <c r="AA242" s="137"/>
      <c r="AB242" s="242"/>
      <c r="AC242" s="153"/>
    </row>
    <row r="243" spans="1:29">
      <c r="A243" s="170">
        <v>238</v>
      </c>
      <c r="B243" s="196"/>
      <c r="C243" s="164" t="str">
        <f>IF($B243="","",VLOOKUP($B243,競技者!$A$5:$I$1004,2,FALSE))</f>
        <v/>
      </c>
      <c r="D243" s="164" t="str">
        <f>IF($B243="","",_xlfn.CONCAT(VLOOKUP($B243,競技者!$A$5:$I$1004,3,FALSE),VLOOKUP($B243,競技者!$A$5:$I$1004,4,FALSE)))</f>
        <v/>
      </c>
      <c r="E243" s="137"/>
      <c r="F243" s="164" t="str">
        <f>IF($E243="","",VLOOKUP($E243,競技者!$A$5:$I$1004,2,FALSE))</f>
        <v/>
      </c>
      <c r="G243" s="164" t="str">
        <f>IF($E243="","",_xlfn.CONCAT(VLOOKUP($E243,競技者!$A$5:$I$1004,3,FALSE),VLOOKUP($E243,競技者!$A$5:$I$1004,4,FALSE)))</f>
        <v/>
      </c>
      <c r="H243" s="137"/>
      <c r="I243" s="164" t="str">
        <f>IF($H243="","",VLOOKUP($H243,競技者!$A$5:$I$1004,2,FALSE))</f>
        <v/>
      </c>
      <c r="J243" s="164" t="str">
        <f>IF($H243="","",_xlfn.CONCAT(VLOOKUP($H243,競技者!$A$5:$I$1004,3,FALSE),VLOOKUP($H243,競技者!$A$5:$I$1004,4,FALSE)))</f>
        <v/>
      </c>
      <c r="K243" s="137"/>
      <c r="L243" s="164" t="str">
        <f>IF($K243="","",VLOOKUP($K243,競技者!$A$5:$I$1004,2,FALSE))</f>
        <v/>
      </c>
      <c r="M243" s="164" t="str">
        <f>IF($K243="","",_xlfn.CONCAT(VLOOKUP($K243,競技者!$A$5:$I$1004,3,FALSE),VLOOKUP($K243,競技者!$A$5:$I$1004,4,FALSE)))</f>
        <v/>
      </c>
      <c r="N243" s="164" t="str">
        <f>IF(OR($B243="",$E243="",$H243="",$K243=""),"",SUM(VLOOKUP($B243,競技者!$A$5:$I$1004,9,FALSE),VLOOKUP($E243,競技者!$A$5:$I$1004,9,FALSE),VLOOKUP($H243,競技者!$A$5:$I$1004,9,FALSE),VLOOKUP($K243,競技者!$A$5:$I$1004,9,FALSE)))</f>
        <v/>
      </c>
      <c r="O243" s="137"/>
      <c r="P243" s="135"/>
      <c r="Q243" s="136" t="str">
        <f t="shared" si="15"/>
        <v/>
      </c>
      <c r="R243" s="137"/>
      <c r="S243" s="137" t="str">
        <f t="shared" si="16"/>
        <v/>
      </c>
      <c r="T243" s="137"/>
      <c r="U243" s="137" t="str">
        <f t="shared" si="17"/>
        <v/>
      </c>
      <c r="V243" s="138"/>
      <c r="W243" s="138"/>
      <c r="X243" s="267"/>
      <c r="Y243" s="148" t="str">
        <f t="shared" si="18"/>
        <v/>
      </c>
      <c r="Z243" s="160" t="str">
        <f t="shared" si="19"/>
        <v/>
      </c>
      <c r="AA243" s="137"/>
      <c r="AB243" s="242"/>
      <c r="AC243" s="153"/>
    </row>
    <row r="244" spans="1:29">
      <c r="A244" s="170">
        <v>239</v>
      </c>
      <c r="B244" s="196"/>
      <c r="C244" s="164" t="str">
        <f>IF($B244="","",VLOOKUP($B244,競技者!$A$5:$I$1004,2,FALSE))</f>
        <v/>
      </c>
      <c r="D244" s="164" t="str">
        <f>IF($B244="","",_xlfn.CONCAT(VLOOKUP($B244,競技者!$A$5:$I$1004,3,FALSE),VLOOKUP($B244,競技者!$A$5:$I$1004,4,FALSE)))</f>
        <v/>
      </c>
      <c r="E244" s="137"/>
      <c r="F244" s="164" t="str">
        <f>IF($E244="","",VLOOKUP($E244,競技者!$A$5:$I$1004,2,FALSE))</f>
        <v/>
      </c>
      <c r="G244" s="164" t="str">
        <f>IF($E244="","",_xlfn.CONCAT(VLOOKUP($E244,競技者!$A$5:$I$1004,3,FALSE),VLOOKUP($E244,競技者!$A$5:$I$1004,4,FALSE)))</f>
        <v/>
      </c>
      <c r="H244" s="137"/>
      <c r="I244" s="164" t="str">
        <f>IF($H244="","",VLOOKUP($H244,競技者!$A$5:$I$1004,2,FALSE))</f>
        <v/>
      </c>
      <c r="J244" s="164" t="str">
        <f>IF($H244="","",_xlfn.CONCAT(VLOOKUP($H244,競技者!$A$5:$I$1004,3,FALSE),VLOOKUP($H244,競技者!$A$5:$I$1004,4,FALSE)))</f>
        <v/>
      </c>
      <c r="K244" s="137"/>
      <c r="L244" s="164" t="str">
        <f>IF($K244="","",VLOOKUP($K244,競技者!$A$5:$I$1004,2,FALSE))</f>
        <v/>
      </c>
      <c r="M244" s="164" t="str">
        <f>IF($K244="","",_xlfn.CONCAT(VLOOKUP($K244,競技者!$A$5:$I$1004,3,FALSE),VLOOKUP($K244,競技者!$A$5:$I$1004,4,FALSE)))</f>
        <v/>
      </c>
      <c r="N244" s="164" t="str">
        <f>IF(OR($B244="",$E244="",$H244="",$K244=""),"",SUM(VLOOKUP($B244,競技者!$A$5:$I$1004,9,FALSE),VLOOKUP($E244,競技者!$A$5:$I$1004,9,FALSE),VLOOKUP($H244,競技者!$A$5:$I$1004,9,FALSE),VLOOKUP($K244,競技者!$A$5:$I$1004,9,FALSE)))</f>
        <v/>
      </c>
      <c r="O244" s="137"/>
      <c r="P244" s="135"/>
      <c r="Q244" s="136" t="str">
        <f t="shared" si="15"/>
        <v/>
      </c>
      <c r="R244" s="137"/>
      <c r="S244" s="137" t="str">
        <f t="shared" si="16"/>
        <v/>
      </c>
      <c r="T244" s="137"/>
      <c r="U244" s="137" t="str">
        <f t="shared" si="17"/>
        <v/>
      </c>
      <c r="V244" s="138"/>
      <c r="W244" s="138"/>
      <c r="X244" s="267"/>
      <c r="Y244" s="148" t="str">
        <f t="shared" si="18"/>
        <v/>
      </c>
      <c r="Z244" s="160" t="str">
        <f t="shared" si="19"/>
        <v/>
      </c>
      <c r="AA244" s="137"/>
      <c r="AB244" s="242"/>
      <c r="AC244" s="153"/>
    </row>
    <row r="245" spans="1:29">
      <c r="A245" s="170">
        <v>240</v>
      </c>
      <c r="B245" s="196"/>
      <c r="C245" s="164" t="str">
        <f>IF($B245="","",VLOOKUP($B245,競技者!$A$5:$I$1004,2,FALSE))</f>
        <v/>
      </c>
      <c r="D245" s="164" t="str">
        <f>IF($B245="","",_xlfn.CONCAT(VLOOKUP($B245,競技者!$A$5:$I$1004,3,FALSE),VLOOKUP($B245,競技者!$A$5:$I$1004,4,FALSE)))</f>
        <v/>
      </c>
      <c r="E245" s="137"/>
      <c r="F245" s="164" t="str">
        <f>IF($E245="","",VLOOKUP($E245,競技者!$A$5:$I$1004,2,FALSE))</f>
        <v/>
      </c>
      <c r="G245" s="164" t="str">
        <f>IF($E245="","",_xlfn.CONCAT(VLOOKUP($E245,競技者!$A$5:$I$1004,3,FALSE),VLOOKUP($E245,競技者!$A$5:$I$1004,4,FALSE)))</f>
        <v/>
      </c>
      <c r="H245" s="137"/>
      <c r="I245" s="164" t="str">
        <f>IF($H245="","",VLOOKUP($H245,競技者!$A$5:$I$1004,2,FALSE))</f>
        <v/>
      </c>
      <c r="J245" s="164" t="str">
        <f>IF($H245="","",_xlfn.CONCAT(VLOOKUP($H245,競技者!$A$5:$I$1004,3,FALSE),VLOOKUP($H245,競技者!$A$5:$I$1004,4,FALSE)))</f>
        <v/>
      </c>
      <c r="K245" s="137"/>
      <c r="L245" s="164" t="str">
        <f>IF($K245="","",VLOOKUP($K245,競技者!$A$5:$I$1004,2,FALSE))</f>
        <v/>
      </c>
      <c r="M245" s="164" t="str">
        <f>IF($K245="","",_xlfn.CONCAT(VLOOKUP($K245,競技者!$A$5:$I$1004,3,FALSE),VLOOKUP($K245,競技者!$A$5:$I$1004,4,FALSE)))</f>
        <v/>
      </c>
      <c r="N245" s="164" t="str">
        <f>IF(OR($B245="",$E245="",$H245="",$K245=""),"",SUM(VLOOKUP($B245,競技者!$A$5:$I$1004,9,FALSE),VLOOKUP($E245,競技者!$A$5:$I$1004,9,FALSE),VLOOKUP($H245,競技者!$A$5:$I$1004,9,FALSE),VLOOKUP($K245,競技者!$A$5:$I$1004,9,FALSE)))</f>
        <v/>
      </c>
      <c r="O245" s="137"/>
      <c r="P245" s="135"/>
      <c r="Q245" s="136" t="str">
        <f t="shared" si="15"/>
        <v/>
      </c>
      <c r="R245" s="137"/>
      <c r="S245" s="137" t="str">
        <f t="shared" si="16"/>
        <v/>
      </c>
      <c r="T245" s="137"/>
      <c r="U245" s="137" t="str">
        <f t="shared" si="17"/>
        <v/>
      </c>
      <c r="V245" s="138"/>
      <c r="W245" s="138"/>
      <c r="X245" s="267"/>
      <c r="Y245" s="148" t="str">
        <f t="shared" si="18"/>
        <v/>
      </c>
      <c r="Z245" s="160" t="str">
        <f t="shared" si="19"/>
        <v/>
      </c>
      <c r="AA245" s="137"/>
      <c r="AB245" s="242"/>
      <c r="AC245" s="153"/>
    </row>
    <row r="246" spans="1:29">
      <c r="A246" s="170">
        <v>241</v>
      </c>
      <c r="B246" s="196"/>
      <c r="C246" s="164" t="str">
        <f>IF($B246="","",VLOOKUP($B246,競技者!$A$5:$I$1004,2,FALSE))</f>
        <v/>
      </c>
      <c r="D246" s="164" t="str">
        <f>IF($B246="","",_xlfn.CONCAT(VLOOKUP($B246,競技者!$A$5:$I$1004,3,FALSE),VLOOKUP($B246,競技者!$A$5:$I$1004,4,FALSE)))</f>
        <v/>
      </c>
      <c r="E246" s="137"/>
      <c r="F246" s="164" t="str">
        <f>IF($E246="","",VLOOKUP($E246,競技者!$A$5:$I$1004,2,FALSE))</f>
        <v/>
      </c>
      <c r="G246" s="164" t="str">
        <f>IF($E246="","",_xlfn.CONCAT(VLOOKUP($E246,競技者!$A$5:$I$1004,3,FALSE),VLOOKUP($E246,競技者!$A$5:$I$1004,4,FALSE)))</f>
        <v/>
      </c>
      <c r="H246" s="137"/>
      <c r="I246" s="164" t="str">
        <f>IF($H246="","",VLOOKUP($H246,競技者!$A$5:$I$1004,2,FALSE))</f>
        <v/>
      </c>
      <c r="J246" s="164" t="str">
        <f>IF($H246="","",_xlfn.CONCAT(VLOOKUP($H246,競技者!$A$5:$I$1004,3,FALSE),VLOOKUP($H246,競技者!$A$5:$I$1004,4,FALSE)))</f>
        <v/>
      </c>
      <c r="K246" s="137"/>
      <c r="L246" s="164" t="str">
        <f>IF($K246="","",VLOOKUP($K246,競技者!$A$5:$I$1004,2,FALSE))</f>
        <v/>
      </c>
      <c r="M246" s="164" t="str">
        <f>IF($K246="","",_xlfn.CONCAT(VLOOKUP($K246,競技者!$A$5:$I$1004,3,FALSE),VLOOKUP($K246,競技者!$A$5:$I$1004,4,FALSE)))</f>
        <v/>
      </c>
      <c r="N246" s="164" t="str">
        <f>IF(OR($B246="",$E246="",$H246="",$K246=""),"",SUM(VLOOKUP($B246,競技者!$A$5:$I$1004,9,FALSE),VLOOKUP($E246,競技者!$A$5:$I$1004,9,FALSE),VLOOKUP($H246,競技者!$A$5:$I$1004,9,FALSE),VLOOKUP($K246,競技者!$A$5:$I$1004,9,FALSE)))</f>
        <v/>
      </c>
      <c r="O246" s="137"/>
      <c r="P246" s="135"/>
      <c r="Q246" s="136" t="str">
        <f t="shared" si="15"/>
        <v/>
      </c>
      <c r="R246" s="137"/>
      <c r="S246" s="137" t="str">
        <f t="shared" si="16"/>
        <v/>
      </c>
      <c r="T246" s="137"/>
      <c r="U246" s="137" t="str">
        <f t="shared" si="17"/>
        <v/>
      </c>
      <c r="V246" s="138"/>
      <c r="W246" s="138"/>
      <c r="X246" s="267"/>
      <c r="Y246" s="148" t="str">
        <f t="shared" si="18"/>
        <v/>
      </c>
      <c r="Z246" s="160" t="str">
        <f t="shared" si="19"/>
        <v/>
      </c>
      <c r="AA246" s="137"/>
      <c r="AB246" s="242"/>
      <c r="AC246" s="153"/>
    </row>
    <row r="247" spans="1:29">
      <c r="A247" s="170">
        <v>242</v>
      </c>
      <c r="B247" s="196"/>
      <c r="C247" s="164" t="str">
        <f>IF($B247="","",VLOOKUP($B247,競技者!$A$5:$I$1004,2,FALSE))</f>
        <v/>
      </c>
      <c r="D247" s="164" t="str">
        <f>IF($B247="","",_xlfn.CONCAT(VLOOKUP($B247,競技者!$A$5:$I$1004,3,FALSE),VLOOKUP($B247,競技者!$A$5:$I$1004,4,FALSE)))</f>
        <v/>
      </c>
      <c r="E247" s="137"/>
      <c r="F247" s="164" t="str">
        <f>IF($E247="","",VLOOKUP($E247,競技者!$A$5:$I$1004,2,FALSE))</f>
        <v/>
      </c>
      <c r="G247" s="164" t="str">
        <f>IF($E247="","",_xlfn.CONCAT(VLOOKUP($E247,競技者!$A$5:$I$1004,3,FALSE),VLOOKUP($E247,競技者!$A$5:$I$1004,4,FALSE)))</f>
        <v/>
      </c>
      <c r="H247" s="137"/>
      <c r="I247" s="164" t="str">
        <f>IF($H247="","",VLOOKUP($H247,競技者!$A$5:$I$1004,2,FALSE))</f>
        <v/>
      </c>
      <c r="J247" s="164" t="str">
        <f>IF($H247="","",_xlfn.CONCAT(VLOOKUP($H247,競技者!$A$5:$I$1004,3,FALSE),VLOOKUP($H247,競技者!$A$5:$I$1004,4,FALSE)))</f>
        <v/>
      </c>
      <c r="K247" s="137"/>
      <c r="L247" s="164" t="str">
        <f>IF($K247="","",VLOOKUP($K247,競技者!$A$5:$I$1004,2,FALSE))</f>
        <v/>
      </c>
      <c r="M247" s="164" t="str">
        <f>IF($K247="","",_xlfn.CONCAT(VLOOKUP($K247,競技者!$A$5:$I$1004,3,FALSE),VLOOKUP($K247,競技者!$A$5:$I$1004,4,FALSE)))</f>
        <v/>
      </c>
      <c r="N247" s="164" t="str">
        <f>IF(OR($B247="",$E247="",$H247="",$K247=""),"",SUM(VLOOKUP($B247,競技者!$A$5:$I$1004,9,FALSE),VLOOKUP($E247,競技者!$A$5:$I$1004,9,FALSE),VLOOKUP($H247,競技者!$A$5:$I$1004,9,FALSE),VLOOKUP($K247,競技者!$A$5:$I$1004,9,FALSE)))</f>
        <v/>
      </c>
      <c r="O247" s="137"/>
      <c r="P247" s="135"/>
      <c r="Q247" s="136" t="str">
        <f t="shared" si="15"/>
        <v/>
      </c>
      <c r="R247" s="137"/>
      <c r="S247" s="137" t="str">
        <f t="shared" si="16"/>
        <v/>
      </c>
      <c r="T247" s="137"/>
      <c r="U247" s="137" t="str">
        <f t="shared" si="17"/>
        <v/>
      </c>
      <c r="V247" s="138"/>
      <c r="W247" s="138"/>
      <c r="X247" s="267"/>
      <c r="Y247" s="148" t="str">
        <f t="shared" si="18"/>
        <v/>
      </c>
      <c r="Z247" s="160" t="str">
        <f t="shared" si="19"/>
        <v/>
      </c>
      <c r="AA247" s="137"/>
      <c r="AB247" s="242"/>
      <c r="AC247" s="153"/>
    </row>
    <row r="248" spans="1:29">
      <c r="A248" s="170">
        <v>243</v>
      </c>
      <c r="B248" s="196"/>
      <c r="C248" s="164" t="str">
        <f>IF($B248="","",VLOOKUP($B248,競技者!$A$5:$I$1004,2,FALSE))</f>
        <v/>
      </c>
      <c r="D248" s="164" t="str">
        <f>IF($B248="","",_xlfn.CONCAT(VLOOKUP($B248,競技者!$A$5:$I$1004,3,FALSE),VLOOKUP($B248,競技者!$A$5:$I$1004,4,FALSE)))</f>
        <v/>
      </c>
      <c r="E248" s="137"/>
      <c r="F248" s="164" t="str">
        <f>IF($E248="","",VLOOKUP($E248,競技者!$A$5:$I$1004,2,FALSE))</f>
        <v/>
      </c>
      <c r="G248" s="164" t="str">
        <f>IF($E248="","",_xlfn.CONCAT(VLOOKUP($E248,競技者!$A$5:$I$1004,3,FALSE),VLOOKUP($E248,競技者!$A$5:$I$1004,4,FALSE)))</f>
        <v/>
      </c>
      <c r="H248" s="137"/>
      <c r="I248" s="164" t="str">
        <f>IF($H248="","",VLOOKUP($H248,競技者!$A$5:$I$1004,2,FALSE))</f>
        <v/>
      </c>
      <c r="J248" s="164" t="str">
        <f>IF($H248="","",_xlfn.CONCAT(VLOOKUP($H248,競技者!$A$5:$I$1004,3,FALSE),VLOOKUP($H248,競技者!$A$5:$I$1004,4,FALSE)))</f>
        <v/>
      </c>
      <c r="K248" s="137"/>
      <c r="L248" s="164" t="str">
        <f>IF($K248="","",VLOOKUP($K248,競技者!$A$5:$I$1004,2,FALSE))</f>
        <v/>
      </c>
      <c r="M248" s="164" t="str">
        <f>IF($K248="","",_xlfn.CONCAT(VLOOKUP($K248,競技者!$A$5:$I$1004,3,FALSE),VLOOKUP($K248,競技者!$A$5:$I$1004,4,FALSE)))</f>
        <v/>
      </c>
      <c r="N248" s="164" t="str">
        <f>IF(OR($B248="",$E248="",$H248="",$K248=""),"",SUM(VLOOKUP($B248,競技者!$A$5:$I$1004,9,FALSE),VLOOKUP($E248,競技者!$A$5:$I$1004,9,FALSE),VLOOKUP($H248,競技者!$A$5:$I$1004,9,FALSE),VLOOKUP($K248,競技者!$A$5:$I$1004,9,FALSE)))</f>
        <v/>
      </c>
      <c r="O248" s="137"/>
      <c r="P248" s="135"/>
      <c r="Q248" s="136" t="str">
        <f t="shared" si="15"/>
        <v/>
      </c>
      <c r="R248" s="137"/>
      <c r="S248" s="137" t="str">
        <f t="shared" si="16"/>
        <v/>
      </c>
      <c r="T248" s="137"/>
      <c r="U248" s="137" t="str">
        <f t="shared" si="17"/>
        <v/>
      </c>
      <c r="V248" s="138"/>
      <c r="W248" s="138"/>
      <c r="X248" s="267"/>
      <c r="Y248" s="148" t="str">
        <f t="shared" si="18"/>
        <v/>
      </c>
      <c r="Z248" s="160" t="str">
        <f t="shared" si="19"/>
        <v/>
      </c>
      <c r="AA248" s="137"/>
      <c r="AB248" s="242"/>
      <c r="AC248" s="153"/>
    </row>
    <row r="249" spans="1:29">
      <c r="A249" s="170">
        <v>244</v>
      </c>
      <c r="B249" s="196"/>
      <c r="C249" s="164" t="str">
        <f>IF($B249="","",VLOOKUP($B249,競技者!$A$5:$I$1004,2,FALSE))</f>
        <v/>
      </c>
      <c r="D249" s="164" t="str">
        <f>IF($B249="","",_xlfn.CONCAT(VLOOKUP($B249,競技者!$A$5:$I$1004,3,FALSE),VLOOKUP($B249,競技者!$A$5:$I$1004,4,FALSE)))</f>
        <v/>
      </c>
      <c r="E249" s="137"/>
      <c r="F249" s="164" t="str">
        <f>IF($E249="","",VLOOKUP($E249,競技者!$A$5:$I$1004,2,FALSE))</f>
        <v/>
      </c>
      <c r="G249" s="164" t="str">
        <f>IF($E249="","",_xlfn.CONCAT(VLOOKUP($E249,競技者!$A$5:$I$1004,3,FALSE),VLOOKUP($E249,競技者!$A$5:$I$1004,4,FALSE)))</f>
        <v/>
      </c>
      <c r="H249" s="137"/>
      <c r="I249" s="164" t="str">
        <f>IF($H249="","",VLOOKUP($H249,競技者!$A$5:$I$1004,2,FALSE))</f>
        <v/>
      </c>
      <c r="J249" s="164" t="str">
        <f>IF($H249="","",_xlfn.CONCAT(VLOOKUP($H249,競技者!$A$5:$I$1004,3,FALSE),VLOOKUP($H249,競技者!$A$5:$I$1004,4,FALSE)))</f>
        <v/>
      </c>
      <c r="K249" s="137"/>
      <c r="L249" s="164" t="str">
        <f>IF($K249="","",VLOOKUP($K249,競技者!$A$5:$I$1004,2,FALSE))</f>
        <v/>
      </c>
      <c r="M249" s="164" t="str">
        <f>IF($K249="","",_xlfn.CONCAT(VLOOKUP($K249,競技者!$A$5:$I$1004,3,FALSE),VLOOKUP($K249,競技者!$A$5:$I$1004,4,FALSE)))</f>
        <v/>
      </c>
      <c r="N249" s="164" t="str">
        <f>IF(OR($B249="",$E249="",$H249="",$K249=""),"",SUM(VLOOKUP($B249,競技者!$A$5:$I$1004,9,FALSE),VLOOKUP($E249,競技者!$A$5:$I$1004,9,FALSE),VLOOKUP($H249,競技者!$A$5:$I$1004,9,FALSE),VLOOKUP($K249,競技者!$A$5:$I$1004,9,FALSE)))</f>
        <v/>
      </c>
      <c r="O249" s="137"/>
      <c r="P249" s="135"/>
      <c r="Q249" s="136" t="str">
        <f t="shared" si="15"/>
        <v/>
      </c>
      <c r="R249" s="137"/>
      <c r="S249" s="137" t="str">
        <f t="shared" si="16"/>
        <v/>
      </c>
      <c r="T249" s="137"/>
      <c r="U249" s="137" t="str">
        <f t="shared" si="17"/>
        <v/>
      </c>
      <c r="V249" s="138"/>
      <c r="W249" s="138"/>
      <c r="X249" s="267"/>
      <c r="Y249" s="148" t="str">
        <f t="shared" si="18"/>
        <v/>
      </c>
      <c r="Z249" s="160" t="str">
        <f t="shared" si="19"/>
        <v/>
      </c>
      <c r="AA249" s="137"/>
      <c r="AB249" s="242"/>
      <c r="AC249" s="153"/>
    </row>
    <row r="250" spans="1:29">
      <c r="A250" s="170">
        <v>245</v>
      </c>
      <c r="B250" s="196"/>
      <c r="C250" s="164" t="str">
        <f>IF($B250="","",VLOOKUP($B250,競技者!$A$5:$I$1004,2,FALSE))</f>
        <v/>
      </c>
      <c r="D250" s="164" t="str">
        <f>IF($B250="","",_xlfn.CONCAT(VLOOKUP($B250,競技者!$A$5:$I$1004,3,FALSE),VLOOKUP($B250,競技者!$A$5:$I$1004,4,FALSE)))</f>
        <v/>
      </c>
      <c r="E250" s="137"/>
      <c r="F250" s="164" t="str">
        <f>IF($E250="","",VLOOKUP($E250,競技者!$A$5:$I$1004,2,FALSE))</f>
        <v/>
      </c>
      <c r="G250" s="164" t="str">
        <f>IF($E250="","",_xlfn.CONCAT(VLOOKUP($E250,競技者!$A$5:$I$1004,3,FALSE),VLOOKUP($E250,競技者!$A$5:$I$1004,4,FALSE)))</f>
        <v/>
      </c>
      <c r="H250" s="137"/>
      <c r="I250" s="164" t="str">
        <f>IF($H250="","",VLOOKUP($H250,競技者!$A$5:$I$1004,2,FALSE))</f>
        <v/>
      </c>
      <c r="J250" s="164" t="str">
        <f>IF($H250="","",_xlfn.CONCAT(VLOOKUP($H250,競技者!$A$5:$I$1004,3,FALSE),VLOOKUP($H250,競技者!$A$5:$I$1004,4,FALSE)))</f>
        <v/>
      </c>
      <c r="K250" s="137"/>
      <c r="L250" s="164" t="str">
        <f>IF($K250="","",VLOOKUP($K250,競技者!$A$5:$I$1004,2,FALSE))</f>
        <v/>
      </c>
      <c r="M250" s="164" t="str">
        <f>IF($K250="","",_xlfn.CONCAT(VLOOKUP($K250,競技者!$A$5:$I$1004,3,FALSE),VLOOKUP($K250,競技者!$A$5:$I$1004,4,FALSE)))</f>
        <v/>
      </c>
      <c r="N250" s="164" t="str">
        <f>IF(OR($B250="",$E250="",$H250="",$K250=""),"",SUM(VLOOKUP($B250,競技者!$A$5:$I$1004,9,FALSE),VLOOKUP($E250,競技者!$A$5:$I$1004,9,FALSE),VLOOKUP($H250,競技者!$A$5:$I$1004,9,FALSE),VLOOKUP($K250,競技者!$A$5:$I$1004,9,FALSE)))</f>
        <v/>
      </c>
      <c r="O250" s="137"/>
      <c r="P250" s="135"/>
      <c r="Q250" s="136" t="str">
        <f t="shared" si="15"/>
        <v/>
      </c>
      <c r="R250" s="137"/>
      <c r="S250" s="137" t="str">
        <f t="shared" si="16"/>
        <v/>
      </c>
      <c r="T250" s="137"/>
      <c r="U250" s="137" t="str">
        <f t="shared" si="17"/>
        <v/>
      </c>
      <c r="V250" s="138"/>
      <c r="W250" s="138"/>
      <c r="X250" s="267"/>
      <c r="Y250" s="148" t="str">
        <f t="shared" si="18"/>
        <v/>
      </c>
      <c r="Z250" s="160" t="str">
        <f t="shared" si="19"/>
        <v/>
      </c>
      <c r="AA250" s="137"/>
      <c r="AB250" s="242"/>
      <c r="AC250" s="153"/>
    </row>
    <row r="251" spans="1:29">
      <c r="A251" s="170">
        <v>246</v>
      </c>
      <c r="B251" s="196"/>
      <c r="C251" s="164" t="str">
        <f>IF($B251="","",VLOOKUP($B251,競技者!$A$5:$I$1004,2,FALSE))</f>
        <v/>
      </c>
      <c r="D251" s="164" t="str">
        <f>IF($B251="","",_xlfn.CONCAT(VLOOKUP($B251,競技者!$A$5:$I$1004,3,FALSE),VLOOKUP($B251,競技者!$A$5:$I$1004,4,FALSE)))</f>
        <v/>
      </c>
      <c r="E251" s="137"/>
      <c r="F251" s="164" t="str">
        <f>IF($E251="","",VLOOKUP($E251,競技者!$A$5:$I$1004,2,FALSE))</f>
        <v/>
      </c>
      <c r="G251" s="164" t="str">
        <f>IF($E251="","",_xlfn.CONCAT(VLOOKUP($E251,競技者!$A$5:$I$1004,3,FALSE),VLOOKUP($E251,競技者!$A$5:$I$1004,4,FALSE)))</f>
        <v/>
      </c>
      <c r="H251" s="137"/>
      <c r="I251" s="164" t="str">
        <f>IF($H251="","",VLOOKUP($H251,競技者!$A$5:$I$1004,2,FALSE))</f>
        <v/>
      </c>
      <c r="J251" s="164" t="str">
        <f>IF($H251="","",_xlfn.CONCAT(VLOOKUP($H251,競技者!$A$5:$I$1004,3,FALSE),VLOOKUP($H251,競技者!$A$5:$I$1004,4,FALSE)))</f>
        <v/>
      </c>
      <c r="K251" s="137"/>
      <c r="L251" s="164" t="str">
        <f>IF($K251="","",VLOOKUP($K251,競技者!$A$5:$I$1004,2,FALSE))</f>
        <v/>
      </c>
      <c r="M251" s="164" t="str">
        <f>IF($K251="","",_xlfn.CONCAT(VLOOKUP($K251,競技者!$A$5:$I$1004,3,FALSE),VLOOKUP($K251,競技者!$A$5:$I$1004,4,FALSE)))</f>
        <v/>
      </c>
      <c r="N251" s="164" t="str">
        <f>IF(OR($B251="",$E251="",$H251="",$K251=""),"",SUM(VLOOKUP($B251,競技者!$A$5:$I$1004,9,FALSE),VLOOKUP($E251,競技者!$A$5:$I$1004,9,FALSE),VLOOKUP($H251,競技者!$A$5:$I$1004,9,FALSE),VLOOKUP($K251,競技者!$A$5:$I$1004,9,FALSE)))</f>
        <v/>
      </c>
      <c r="O251" s="137"/>
      <c r="P251" s="135"/>
      <c r="Q251" s="136" t="str">
        <f t="shared" si="15"/>
        <v/>
      </c>
      <c r="R251" s="137"/>
      <c r="S251" s="137" t="str">
        <f t="shared" si="16"/>
        <v/>
      </c>
      <c r="T251" s="137"/>
      <c r="U251" s="137" t="str">
        <f t="shared" si="17"/>
        <v/>
      </c>
      <c r="V251" s="138"/>
      <c r="W251" s="138"/>
      <c r="X251" s="267"/>
      <c r="Y251" s="148" t="str">
        <f t="shared" si="18"/>
        <v/>
      </c>
      <c r="Z251" s="160" t="str">
        <f t="shared" si="19"/>
        <v/>
      </c>
      <c r="AA251" s="137"/>
      <c r="AB251" s="242"/>
      <c r="AC251" s="153"/>
    </row>
    <row r="252" spans="1:29">
      <c r="A252" s="170">
        <v>247</v>
      </c>
      <c r="B252" s="196"/>
      <c r="C252" s="164" t="str">
        <f>IF($B252="","",VLOOKUP($B252,競技者!$A$5:$I$1004,2,FALSE))</f>
        <v/>
      </c>
      <c r="D252" s="164" t="str">
        <f>IF($B252="","",_xlfn.CONCAT(VLOOKUP($B252,競技者!$A$5:$I$1004,3,FALSE),VLOOKUP($B252,競技者!$A$5:$I$1004,4,FALSE)))</f>
        <v/>
      </c>
      <c r="E252" s="137"/>
      <c r="F252" s="164" t="str">
        <f>IF($E252="","",VLOOKUP($E252,競技者!$A$5:$I$1004,2,FALSE))</f>
        <v/>
      </c>
      <c r="G252" s="164" t="str">
        <f>IF($E252="","",_xlfn.CONCAT(VLOOKUP($E252,競技者!$A$5:$I$1004,3,FALSE),VLOOKUP($E252,競技者!$A$5:$I$1004,4,FALSE)))</f>
        <v/>
      </c>
      <c r="H252" s="137"/>
      <c r="I252" s="164" t="str">
        <f>IF($H252="","",VLOOKUP($H252,競技者!$A$5:$I$1004,2,FALSE))</f>
        <v/>
      </c>
      <c r="J252" s="164" t="str">
        <f>IF($H252="","",_xlfn.CONCAT(VLOOKUP($H252,競技者!$A$5:$I$1004,3,FALSE),VLOOKUP($H252,競技者!$A$5:$I$1004,4,FALSE)))</f>
        <v/>
      </c>
      <c r="K252" s="137"/>
      <c r="L252" s="164" t="str">
        <f>IF($K252="","",VLOOKUP($K252,競技者!$A$5:$I$1004,2,FALSE))</f>
        <v/>
      </c>
      <c r="M252" s="164" t="str">
        <f>IF($K252="","",_xlfn.CONCAT(VLOOKUP($K252,競技者!$A$5:$I$1004,3,FALSE),VLOOKUP($K252,競技者!$A$5:$I$1004,4,FALSE)))</f>
        <v/>
      </c>
      <c r="N252" s="164" t="str">
        <f>IF(OR($B252="",$E252="",$H252="",$K252=""),"",SUM(VLOOKUP($B252,競技者!$A$5:$I$1004,9,FALSE),VLOOKUP($E252,競技者!$A$5:$I$1004,9,FALSE),VLOOKUP($H252,競技者!$A$5:$I$1004,9,FALSE),VLOOKUP($K252,競技者!$A$5:$I$1004,9,FALSE)))</f>
        <v/>
      </c>
      <c r="O252" s="137"/>
      <c r="P252" s="135"/>
      <c r="Q252" s="136" t="str">
        <f t="shared" si="15"/>
        <v/>
      </c>
      <c r="R252" s="137"/>
      <c r="S252" s="137" t="str">
        <f t="shared" si="16"/>
        <v/>
      </c>
      <c r="T252" s="137"/>
      <c r="U252" s="137" t="str">
        <f t="shared" si="17"/>
        <v/>
      </c>
      <c r="V252" s="138"/>
      <c r="W252" s="138"/>
      <c r="X252" s="267"/>
      <c r="Y252" s="148" t="str">
        <f t="shared" si="18"/>
        <v/>
      </c>
      <c r="Z252" s="160" t="str">
        <f t="shared" si="19"/>
        <v/>
      </c>
      <c r="AA252" s="137"/>
      <c r="AB252" s="242"/>
      <c r="AC252" s="153"/>
    </row>
    <row r="253" spans="1:29">
      <c r="A253" s="170">
        <v>248</v>
      </c>
      <c r="B253" s="196"/>
      <c r="C253" s="164" t="str">
        <f>IF($B253="","",VLOOKUP($B253,競技者!$A$5:$I$1004,2,FALSE))</f>
        <v/>
      </c>
      <c r="D253" s="164" t="str">
        <f>IF($B253="","",_xlfn.CONCAT(VLOOKUP($B253,競技者!$A$5:$I$1004,3,FALSE),VLOOKUP($B253,競技者!$A$5:$I$1004,4,FALSE)))</f>
        <v/>
      </c>
      <c r="E253" s="137"/>
      <c r="F253" s="164" t="str">
        <f>IF($E253="","",VLOOKUP($E253,競技者!$A$5:$I$1004,2,FALSE))</f>
        <v/>
      </c>
      <c r="G253" s="164" t="str">
        <f>IF($E253="","",_xlfn.CONCAT(VLOOKUP($E253,競技者!$A$5:$I$1004,3,FALSE),VLOOKUP($E253,競技者!$A$5:$I$1004,4,FALSE)))</f>
        <v/>
      </c>
      <c r="H253" s="137"/>
      <c r="I253" s="164" t="str">
        <f>IF($H253="","",VLOOKUP($H253,競技者!$A$5:$I$1004,2,FALSE))</f>
        <v/>
      </c>
      <c r="J253" s="164" t="str">
        <f>IF($H253="","",_xlfn.CONCAT(VLOOKUP($H253,競技者!$A$5:$I$1004,3,FALSE),VLOOKUP($H253,競技者!$A$5:$I$1004,4,FALSE)))</f>
        <v/>
      </c>
      <c r="K253" s="137"/>
      <c r="L253" s="164" t="str">
        <f>IF($K253="","",VLOOKUP($K253,競技者!$A$5:$I$1004,2,FALSE))</f>
        <v/>
      </c>
      <c r="M253" s="164" t="str">
        <f>IF($K253="","",_xlfn.CONCAT(VLOOKUP($K253,競技者!$A$5:$I$1004,3,FALSE),VLOOKUP($K253,競技者!$A$5:$I$1004,4,FALSE)))</f>
        <v/>
      </c>
      <c r="N253" s="164" t="str">
        <f>IF(OR($B253="",$E253="",$H253="",$K253=""),"",SUM(VLOOKUP($B253,競技者!$A$5:$I$1004,9,FALSE),VLOOKUP($E253,競技者!$A$5:$I$1004,9,FALSE),VLOOKUP($H253,競技者!$A$5:$I$1004,9,FALSE),VLOOKUP($K253,競技者!$A$5:$I$1004,9,FALSE)))</f>
        <v/>
      </c>
      <c r="O253" s="137"/>
      <c r="P253" s="135"/>
      <c r="Q253" s="136" t="str">
        <f t="shared" si="15"/>
        <v/>
      </c>
      <c r="R253" s="137"/>
      <c r="S253" s="137" t="str">
        <f t="shared" si="16"/>
        <v/>
      </c>
      <c r="T253" s="137"/>
      <c r="U253" s="137" t="str">
        <f t="shared" si="17"/>
        <v/>
      </c>
      <c r="V253" s="138"/>
      <c r="W253" s="138"/>
      <c r="X253" s="267"/>
      <c r="Y253" s="148" t="str">
        <f t="shared" si="18"/>
        <v/>
      </c>
      <c r="Z253" s="160" t="str">
        <f t="shared" si="19"/>
        <v/>
      </c>
      <c r="AA253" s="137"/>
      <c r="AB253" s="242"/>
      <c r="AC253" s="153"/>
    </row>
    <row r="254" spans="1:29">
      <c r="A254" s="170">
        <v>249</v>
      </c>
      <c r="B254" s="196"/>
      <c r="C254" s="164" t="str">
        <f>IF($B254="","",VLOOKUP($B254,競技者!$A$5:$I$1004,2,FALSE))</f>
        <v/>
      </c>
      <c r="D254" s="164" t="str">
        <f>IF($B254="","",_xlfn.CONCAT(VLOOKUP($B254,競技者!$A$5:$I$1004,3,FALSE),VLOOKUP($B254,競技者!$A$5:$I$1004,4,FALSE)))</f>
        <v/>
      </c>
      <c r="E254" s="137"/>
      <c r="F254" s="164" t="str">
        <f>IF($E254="","",VLOOKUP($E254,競技者!$A$5:$I$1004,2,FALSE))</f>
        <v/>
      </c>
      <c r="G254" s="164" t="str">
        <f>IF($E254="","",_xlfn.CONCAT(VLOOKUP($E254,競技者!$A$5:$I$1004,3,FALSE),VLOOKUP($E254,競技者!$A$5:$I$1004,4,FALSE)))</f>
        <v/>
      </c>
      <c r="H254" s="137"/>
      <c r="I254" s="164" t="str">
        <f>IF($H254="","",VLOOKUP($H254,競技者!$A$5:$I$1004,2,FALSE))</f>
        <v/>
      </c>
      <c r="J254" s="164" t="str">
        <f>IF($H254="","",_xlfn.CONCAT(VLOOKUP($H254,競技者!$A$5:$I$1004,3,FALSE),VLOOKUP($H254,競技者!$A$5:$I$1004,4,FALSE)))</f>
        <v/>
      </c>
      <c r="K254" s="137"/>
      <c r="L254" s="164" t="str">
        <f>IF($K254="","",VLOOKUP($K254,競技者!$A$5:$I$1004,2,FALSE))</f>
        <v/>
      </c>
      <c r="M254" s="164" t="str">
        <f>IF($K254="","",_xlfn.CONCAT(VLOOKUP($K254,競技者!$A$5:$I$1004,3,FALSE),VLOOKUP($K254,競技者!$A$5:$I$1004,4,FALSE)))</f>
        <v/>
      </c>
      <c r="N254" s="164" t="str">
        <f>IF(OR($B254="",$E254="",$H254="",$K254=""),"",SUM(VLOOKUP($B254,競技者!$A$5:$I$1004,9,FALSE),VLOOKUP($E254,競技者!$A$5:$I$1004,9,FALSE),VLOOKUP($H254,競技者!$A$5:$I$1004,9,FALSE),VLOOKUP($K254,競技者!$A$5:$I$1004,9,FALSE)))</f>
        <v/>
      </c>
      <c r="O254" s="137"/>
      <c r="P254" s="135"/>
      <c r="Q254" s="136" t="str">
        <f t="shared" si="15"/>
        <v/>
      </c>
      <c r="R254" s="137"/>
      <c r="S254" s="137" t="str">
        <f t="shared" si="16"/>
        <v/>
      </c>
      <c r="T254" s="137"/>
      <c r="U254" s="137" t="str">
        <f t="shared" si="17"/>
        <v/>
      </c>
      <c r="V254" s="138"/>
      <c r="W254" s="138"/>
      <c r="X254" s="267"/>
      <c r="Y254" s="148" t="str">
        <f t="shared" si="18"/>
        <v/>
      </c>
      <c r="Z254" s="160" t="str">
        <f t="shared" si="19"/>
        <v/>
      </c>
      <c r="AA254" s="137"/>
      <c r="AB254" s="242"/>
      <c r="AC254" s="153"/>
    </row>
    <row r="255" spans="1:29">
      <c r="A255" s="170">
        <v>250</v>
      </c>
      <c r="B255" s="196"/>
      <c r="C255" s="164" t="str">
        <f>IF($B255="","",VLOOKUP($B255,競技者!$A$5:$I$1004,2,FALSE))</f>
        <v/>
      </c>
      <c r="D255" s="164" t="str">
        <f>IF($B255="","",_xlfn.CONCAT(VLOOKUP($B255,競技者!$A$5:$I$1004,3,FALSE),VLOOKUP($B255,競技者!$A$5:$I$1004,4,FALSE)))</f>
        <v/>
      </c>
      <c r="E255" s="137"/>
      <c r="F255" s="164" t="str">
        <f>IF($E255="","",VLOOKUP($E255,競技者!$A$5:$I$1004,2,FALSE))</f>
        <v/>
      </c>
      <c r="G255" s="164" t="str">
        <f>IF($E255="","",_xlfn.CONCAT(VLOOKUP($E255,競技者!$A$5:$I$1004,3,FALSE),VLOOKUP($E255,競技者!$A$5:$I$1004,4,FALSE)))</f>
        <v/>
      </c>
      <c r="H255" s="137"/>
      <c r="I255" s="164" t="str">
        <f>IF($H255="","",VLOOKUP($H255,競技者!$A$5:$I$1004,2,FALSE))</f>
        <v/>
      </c>
      <c r="J255" s="164" t="str">
        <f>IF($H255="","",_xlfn.CONCAT(VLOOKUP($H255,競技者!$A$5:$I$1004,3,FALSE),VLOOKUP($H255,競技者!$A$5:$I$1004,4,FALSE)))</f>
        <v/>
      </c>
      <c r="K255" s="137"/>
      <c r="L255" s="164" t="str">
        <f>IF($K255="","",VLOOKUP($K255,競技者!$A$5:$I$1004,2,FALSE))</f>
        <v/>
      </c>
      <c r="M255" s="164" t="str">
        <f>IF($K255="","",_xlfn.CONCAT(VLOOKUP($K255,競技者!$A$5:$I$1004,3,FALSE),VLOOKUP($K255,競技者!$A$5:$I$1004,4,FALSE)))</f>
        <v/>
      </c>
      <c r="N255" s="164" t="str">
        <f>IF(OR($B255="",$E255="",$H255="",$K255=""),"",SUM(VLOOKUP($B255,競技者!$A$5:$I$1004,9,FALSE),VLOOKUP($E255,競技者!$A$5:$I$1004,9,FALSE),VLOOKUP($H255,競技者!$A$5:$I$1004,9,FALSE),VLOOKUP($K255,競技者!$A$5:$I$1004,9,FALSE)))</f>
        <v/>
      </c>
      <c r="O255" s="137"/>
      <c r="P255" s="135"/>
      <c r="Q255" s="136" t="str">
        <f t="shared" si="15"/>
        <v/>
      </c>
      <c r="R255" s="137"/>
      <c r="S255" s="137" t="str">
        <f t="shared" si="16"/>
        <v/>
      </c>
      <c r="T255" s="137"/>
      <c r="U255" s="137" t="str">
        <f t="shared" si="17"/>
        <v/>
      </c>
      <c r="V255" s="138"/>
      <c r="W255" s="138"/>
      <c r="X255" s="267"/>
      <c r="Y255" s="148" t="str">
        <f t="shared" si="18"/>
        <v/>
      </c>
      <c r="Z255" s="160" t="str">
        <f t="shared" si="19"/>
        <v/>
      </c>
      <c r="AA255" s="137"/>
      <c r="AB255" s="242"/>
      <c r="AC255" s="153"/>
    </row>
    <row r="256" spans="1:29">
      <c r="A256" s="170">
        <v>251</v>
      </c>
      <c r="B256" s="196"/>
      <c r="C256" s="164" t="str">
        <f>IF($B256="","",VLOOKUP($B256,競技者!$A$5:$I$1004,2,FALSE))</f>
        <v/>
      </c>
      <c r="D256" s="164" t="str">
        <f>IF($B256="","",_xlfn.CONCAT(VLOOKUP($B256,競技者!$A$5:$I$1004,3,FALSE),VLOOKUP($B256,競技者!$A$5:$I$1004,4,FALSE)))</f>
        <v/>
      </c>
      <c r="E256" s="137"/>
      <c r="F256" s="164" t="str">
        <f>IF($E256="","",VLOOKUP($E256,競技者!$A$5:$I$1004,2,FALSE))</f>
        <v/>
      </c>
      <c r="G256" s="164" t="str">
        <f>IF($E256="","",_xlfn.CONCAT(VLOOKUP($E256,競技者!$A$5:$I$1004,3,FALSE),VLOOKUP($E256,競技者!$A$5:$I$1004,4,FALSE)))</f>
        <v/>
      </c>
      <c r="H256" s="137"/>
      <c r="I256" s="164" t="str">
        <f>IF($H256="","",VLOOKUP($H256,競技者!$A$5:$I$1004,2,FALSE))</f>
        <v/>
      </c>
      <c r="J256" s="164" t="str">
        <f>IF($H256="","",_xlfn.CONCAT(VLOOKUP($H256,競技者!$A$5:$I$1004,3,FALSE),VLOOKUP($H256,競技者!$A$5:$I$1004,4,FALSE)))</f>
        <v/>
      </c>
      <c r="K256" s="137"/>
      <c r="L256" s="164" t="str">
        <f>IF($K256="","",VLOOKUP($K256,競技者!$A$5:$I$1004,2,FALSE))</f>
        <v/>
      </c>
      <c r="M256" s="164" t="str">
        <f>IF($K256="","",_xlfn.CONCAT(VLOOKUP($K256,競技者!$A$5:$I$1004,3,FALSE),VLOOKUP($K256,競技者!$A$5:$I$1004,4,FALSE)))</f>
        <v/>
      </c>
      <c r="N256" s="164" t="str">
        <f>IF(OR($B256="",$E256="",$H256="",$K256=""),"",SUM(VLOOKUP($B256,競技者!$A$5:$I$1004,9,FALSE),VLOOKUP($E256,競技者!$A$5:$I$1004,9,FALSE),VLOOKUP($H256,競技者!$A$5:$I$1004,9,FALSE),VLOOKUP($K256,競技者!$A$5:$I$1004,9,FALSE)))</f>
        <v/>
      </c>
      <c r="O256" s="137"/>
      <c r="P256" s="135"/>
      <c r="Q256" s="136" t="str">
        <f t="shared" si="15"/>
        <v/>
      </c>
      <c r="R256" s="137"/>
      <c r="S256" s="137" t="str">
        <f t="shared" si="16"/>
        <v/>
      </c>
      <c r="T256" s="137"/>
      <c r="U256" s="137" t="str">
        <f t="shared" si="17"/>
        <v/>
      </c>
      <c r="V256" s="138"/>
      <c r="W256" s="138"/>
      <c r="X256" s="267"/>
      <c r="Y256" s="148" t="str">
        <f t="shared" si="18"/>
        <v/>
      </c>
      <c r="Z256" s="160" t="str">
        <f t="shared" si="19"/>
        <v/>
      </c>
      <c r="AA256" s="137"/>
      <c r="AB256" s="242"/>
      <c r="AC256" s="153"/>
    </row>
    <row r="257" spans="1:29">
      <c r="A257" s="170">
        <v>252</v>
      </c>
      <c r="B257" s="196"/>
      <c r="C257" s="164" t="str">
        <f>IF($B257="","",VLOOKUP($B257,競技者!$A$5:$I$1004,2,FALSE))</f>
        <v/>
      </c>
      <c r="D257" s="164" t="str">
        <f>IF($B257="","",_xlfn.CONCAT(VLOOKUP($B257,競技者!$A$5:$I$1004,3,FALSE),VLOOKUP($B257,競技者!$A$5:$I$1004,4,FALSE)))</f>
        <v/>
      </c>
      <c r="E257" s="137"/>
      <c r="F257" s="164" t="str">
        <f>IF($E257="","",VLOOKUP($E257,競技者!$A$5:$I$1004,2,FALSE))</f>
        <v/>
      </c>
      <c r="G257" s="164" t="str">
        <f>IF($E257="","",_xlfn.CONCAT(VLOOKUP($E257,競技者!$A$5:$I$1004,3,FALSE),VLOOKUP($E257,競技者!$A$5:$I$1004,4,FALSE)))</f>
        <v/>
      </c>
      <c r="H257" s="137"/>
      <c r="I257" s="164" t="str">
        <f>IF($H257="","",VLOOKUP($H257,競技者!$A$5:$I$1004,2,FALSE))</f>
        <v/>
      </c>
      <c r="J257" s="164" t="str">
        <f>IF($H257="","",_xlfn.CONCAT(VLOOKUP($H257,競技者!$A$5:$I$1004,3,FALSE),VLOOKUP($H257,競技者!$A$5:$I$1004,4,FALSE)))</f>
        <v/>
      </c>
      <c r="K257" s="137"/>
      <c r="L257" s="164" t="str">
        <f>IF($K257="","",VLOOKUP($K257,競技者!$A$5:$I$1004,2,FALSE))</f>
        <v/>
      </c>
      <c r="M257" s="164" t="str">
        <f>IF($K257="","",_xlfn.CONCAT(VLOOKUP($K257,競技者!$A$5:$I$1004,3,FALSE),VLOOKUP($K257,競技者!$A$5:$I$1004,4,FALSE)))</f>
        <v/>
      </c>
      <c r="N257" s="164" t="str">
        <f>IF(OR($B257="",$E257="",$H257="",$K257=""),"",SUM(VLOOKUP($B257,競技者!$A$5:$I$1004,9,FALSE),VLOOKUP($E257,競技者!$A$5:$I$1004,9,FALSE),VLOOKUP($H257,競技者!$A$5:$I$1004,9,FALSE),VLOOKUP($K257,競技者!$A$5:$I$1004,9,FALSE)))</f>
        <v/>
      </c>
      <c r="O257" s="137"/>
      <c r="P257" s="135"/>
      <c r="Q257" s="136" t="str">
        <f t="shared" si="15"/>
        <v/>
      </c>
      <c r="R257" s="137"/>
      <c r="S257" s="137" t="str">
        <f t="shared" si="16"/>
        <v/>
      </c>
      <c r="T257" s="137"/>
      <c r="U257" s="137" t="str">
        <f t="shared" si="17"/>
        <v/>
      </c>
      <c r="V257" s="138"/>
      <c r="W257" s="138"/>
      <c r="X257" s="267"/>
      <c r="Y257" s="148" t="str">
        <f t="shared" si="18"/>
        <v/>
      </c>
      <c r="Z257" s="160" t="str">
        <f t="shared" si="19"/>
        <v/>
      </c>
      <c r="AA257" s="137"/>
      <c r="AB257" s="242"/>
      <c r="AC257" s="153"/>
    </row>
    <row r="258" spans="1:29">
      <c r="A258" s="170">
        <v>253</v>
      </c>
      <c r="B258" s="196"/>
      <c r="C258" s="164" t="str">
        <f>IF($B258="","",VLOOKUP($B258,競技者!$A$5:$I$1004,2,FALSE))</f>
        <v/>
      </c>
      <c r="D258" s="164" t="str">
        <f>IF($B258="","",_xlfn.CONCAT(VLOOKUP($B258,競技者!$A$5:$I$1004,3,FALSE),VLOOKUP($B258,競技者!$A$5:$I$1004,4,FALSE)))</f>
        <v/>
      </c>
      <c r="E258" s="137"/>
      <c r="F258" s="164" t="str">
        <f>IF($E258="","",VLOOKUP($E258,競技者!$A$5:$I$1004,2,FALSE))</f>
        <v/>
      </c>
      <c r="G258" s="164" t="str">
        <f>IF($E258="","",_xlfn.CONCAT(VLOOKUP($E258,競技者!$A$5:$I$1004,3,FALSE),VLOOKUP($E258,競技者!$A$5:$I$1004,4,FALSE)))</f>
        <v/>
      </c>
      <c r="H258" s="137"/>
      <c r="I258" s="164" t="str">
        <f>IF($H258="","",VLOOKUP($H258,競技者!$A$5:$I$1004,2,FALSE))</f>
        <v/>
      </c>
      <c r="J258" s="164" t="str">
        <f>IF($H258="","",_xlfn.CONCAT(VLOOKUP($H258,競技者!$A$5:$I$1004,3,FALSE),VLOOKUP($H258,競技者!$A$5:$I$1004,4,FALSE)))</f>
        <v/>
      </c>
      <c r="K258" s="137"/>
      <c r="L258" s="164" t="str">
        <f>IF($K258="","",VLOOKUP($K258,競技者!$A$5:$I$1004,2,FALSE))</f>
        <v/>
      </c>
      <c r="M258" s="164" t="str">
        <f>IF($K258="","",_xlfn.CONCAT(VLOOKUP($K258,競技者!$A$5:$I$1004,3,FALSE),VLOOKUP($K258,競技者!$A$5:$I$1004,4,FALSE)))</f>
        <v/>
      </c>
      <c r="N258" s="164" t="str">
        <f>IF(OR($B258="",$E258="",$H258="",$K258=""),"",SUM(VLOOKUP($B258,競技者!$A$5:$I$1004,9,FALSE),VLOOKUP($E258,競技者!$A$5:$I$1004,9,FALSE),VLOOKUP($H258,競技者!$A$5:$I$1004,9,FALSE),VLOOKUP($K258,競技者!$A$5:$I$1004,9,FALSE)))</f>
        <v/>
      </c>
      <c r="O258" s="137"/>
      <c r="P258" s="135"/>
      <c r="Q258" s="136" t="str">
        <f t="shared" si="15"/>
        <v/>
      </c>
      <c r="R258" s="137"/>
      <c r="S258" s="137" t="str">
        <f t="shared" si="16"/>
        <v/>
      </c>
      <c r="T258" s="137"/>
      <c r="U258" s="137" t="str">
        <f t="shared" si="17"/>
        <v/>
      </c>
      <c r="V258" s="138"/>
      <c r="W258" s="138"/>
      <c r="X258" s="267"/>
      <c r="Y258" s="148" t="str">
        <f t="shared" si="18"/>
        <v/>
      </c>
      <c r="Z258" s="160" t="str">
        <f t="shared" si="19"/>
        <v/>
      </c>
      <c r="AA258" s="137"/>
      <c r="AB258" s="242"/>
      <c r="AC258" s="153"/>
    </row>
    <row r="259" spans="1:29">
      <c r="A259" s="170">
        <v>254</v>
      </c>
      <c r="B259" s="196"/>
      <c r="C259" s="164" t="str">
        <f>IF($B259="","",VLOOKUP($B259,競技者!$A$5:$I$1004,2,FALSE))</f>
        <v/>
      </c>
      <c r="D259" s="164" t="str">
        <f>IF($B259="","",_xlfn.CONCAT(VLOOKUP($B259,競技者!$A$5:$I$1004,3,FALSE),VLOOKUP($B259,競技者!$A$5:$I$1004,4,FALSE)))</f>
        <v/>
      </c>
      <c r="E259" s="137"/>
      <c r="F259" s="164" t="str">
        <f>IF($E259="","",VLOOKUP($E259,競技者!$A$5:$I$1004,2,FALSE))</f>
        <v/>
      </c>
      <c r="G259" s="164" t="str">
        <f>IF($E259="","",_xlfn.CONCAT(VLOOKUP($E259,競技者!$A$5:$I$1004,3,FALSE),VLOOKUP($E259,競技者!$A$5:$I$1004,4,FALSE)))</f>
        <v/>
      </c>
      <c r="H259" s="137"/>
      <c r="I259" s="164" t="str">
        <f>IF($H259="","",VLOOKUP($H259,競技者!$A$5:$I$1004,2,FALSE))</f>
        <v/>
      </c>
      <c r="J259" s="164" t="str">
        <f>IF($H259="","",_xlfn.CONCAT(VLOOKUP($H259,競技者!$A$5:$I$1004,3,FALSE),VLOOKUP($H259,競技者!$A$5:$I$1004,4,FALSE)))</f>
        <v/>
      </c>
      <c r="K259" s="137"/>
      <c r="L259" s="164" t="str">
        <f>IF($K259="","",VLOOKUP($K259,競技者!$A$5:$I$1004,2,FALSE))</f>
        <v/>
      </c>
      <c r="M259" s="164" t="str">
        <f>IF($K259="","",_xlfn.CONCAT(VLOOKUP($K259,競技者!$A$5:$I$1004,3,FALSE),VLOOKUP($K259,競技者!$A$5:$I$1004,4,FALSE)))</f>
        <v/>
      </c>
      <c r="N259" s="164" t="str">
        <f>IF(OR($B259="",$E259="",$H259="",$K259=""),"",SUM(VLOOKUP($B259,競技者!$A$5:$I$1004,9,FALSE),VLOOKUP($E259,競技者!$A$5:$I$1004,9,FALSE),VLOOKUP($H259,競技者!$A$5:$I$1004,9,FALSE),VLOOKUP($K259,競技者!$A$5:$I$1004,9,FALSE)))</f>
        <v/>
      </c>
      <c r="O259" s="137"/>
      <c r="P259" s="135"/>
      <c r="Q259" s="136" t="str">
        <f t="shared" si="15"/>
        <v/>
      </c>
      <c r="R259" s="137"/>
      <c r="S259" s="137" t="str">
        <f t="shared" si="16"/>
        <v/>
      </c>
      <c r="T259" s="137"/>
      <c r="U259" s="137" t="str">
        <f t="shared" si="17"/>
        <v/>
      </c>
      <c r="V259" s="138"/>
      <c r="W259" s="138"/>
      <c r="X259" s="267"/>
      <c r="Y259" s="148" t="str">
        <f t="shared" si="18"/>
        <v/>
      </c>
      <c r="Z259" s="160" t="str">
        <f t="shared" si="19"/>
        <v/>
      </c>
      <c r="AA259" s="137"/>
      <c r="AB259" s="242"/>
      <c r="AC259" s="153"/>
    </row>
    <row r="260" spans="1:29">
      <c r="A260" s="170">
        <v>255</v>
      </c>
      <c r="B260" s="196"/>
      <c r="C260" s="164" t="str">
        <f>IF($B260="","",VLOOKUP($B260,競技者!$A$5:$I$1004,2,FALSE))</f>
        <v/>
      </c>
      <c r="D260" s="164" t="str">
        <f>IF($B260="","",_xlfn.CONCAT(VLOOKUP($B260,競技者!$A$5:$I$1004,3,FALSE),VLOOKUP($B260,競技者!$A$5:$I$1004,4,FALSE)))</f>
        <v/>
      </c>
      <c r="E260" s="137"/>
      <c r="F260" s="164" t="str">
        <f>IF($E260="","",VLOOKUP($E260,競技者!$A$5:$I$1004,2,FALSE))</f>
        <v/>
      </c>
      <c r="G260" s="164" t="str">
        <f>IF($E260="","",_xlfn.CONCAT(VLOOKUP($E260,競技者!$A$5:$I$1004,3,FALSE),VLOOKUP($E260,競技者!$A$5:$I$1004,4,FALSE)))</f>
        <v/>
      </c>
      <c r="H260" s="137"/>
      <c r="I260" s="164" t="str">
        <f>IF($H260="","",VLOOKUP($H260,競技者!$A$5:$I$1004,2,FALSE))</f>
        <v/>
      </c>
      <c r="J260" s="164" t="str">
        <f>IF($H260="","",_xlfn.CONCAT(VLOOKUP($H260,競技者!$A$5:$I$1004,3,FALSE),VLOOKUP($H260,競技者!$A$5:$I$1004,4,FALSE)))</f>
        <v/>
      </c>
      <c r="K260" s="137"/>
      <c r="L260" s="164" t="str">
        <f>IF($K260="","",VLOOKUP($K260,競技者!$A$5:$I$1004,2,FALSE))</f>
        <v/>
      </c>
      <c r="M260" s="164" t="str">
        <f>IF($K260="","",_xlfn.CONCAT(VLOOKUP($K260,競技者!$A$5:$I$1004,3,FALSE),VLOOKUP($K260,競技者!$A$5:$I$1004,4,FALSE)))</f>
        <v/>
      </c>
      <c r="N260" s="164" t="str">
        <f>IF(OR($B260="",$E260="",$H260="",$K260=""),"",SUM(VLOOKUP($B260,競技者!$A$5:$I$1004,9,FALSE),VLOOKUP($E260,競技者!$A$5:$I$1004,9,FALSE),VLOOKUP($H260,競技者!$A$5:$I$1004,9,FALSE),VLOOKUP($K260,競技者!$A$5:$I$1004,9,FALSE)))</f>
        <v/>
      </c>
      <c r="O260" s="137"/>
      <c r="P260" s="135"/>
      <c r="Q260" s="136" t="str">
        <f t="shared" si="15"/>
        <v/>
      </c>
      <c r="R260" s="137"/>
      <c r="S260" s="137" t="str">
        <f t="shared" si="16"/>
        <v/>
      </c>
      <c r="T260" s="137"/>
      <c r="U260" s="137" t="str">
        <f t="shared" si="17"/>
        <v/>
      </c>
      <c r="V260" s="138"/>
      <c r="W260" s="138"/>
      <c r="X260" s="267"/>
      <c r="Y260" s="148" t="str">
        <f t="shared" si="18"/>
        <v/>
      </c>
      <c r="Z260" s="160" t="str">
        <f t="shared" si="19"/>
        <v/>
      </c>
      <c r="AA260" s="137"/>
      <c r="AB260" s="242"/>
      <c r="AC260" s="153"/>
    </row>
    <row r="261" spans="1:29">
      <c r="A261" s="170">
        <v>256</v>
      </c>
      <c r="B261" s="196"/>
      <c r="C261" s="164" t="str">
        <f>IF($B261="","",VLOOKUP($B261,競技者!$A$5:$I$1004,2,FALSE))</f>
        <v/>
      </c>
      <c r="D261" s="164" t="str">
        <f>IF($B261="","",_xlfn.CONCAT(VLOOKUP($B261,競技者!$A$5:$I$1004,3,FALSE),VLOOKUP($B261,競技者!$A$5:$I$1004,4,FALSE)))</f>
        <v/>
      </c>
      <c r="E261" s="137"/>
      <c r="F261" s="164" t="str">
        <f>IF($E261="","",VLOOKUP($E261,競技者!$A$5:$I$1004,2,FALSE))</f>
        <v/>
      </c>
      <c r="G261" s="164" t="str">
        <f>IF($E261="","",_xlfn.CONCAT(VLOOKUP($E261,競技者!$A$5:$I$1004,3,FALSE),VLOOKUP($E261,競技者!$A$5:$I$1004,4,FALSE)))</f>
        <v/>
      </c>
      <c r="H261" s="137"/>
      <c r="I261" s="164" t="str">
        <f>IF($H261="","",VLOOKUP($H261,競技者!$A$5:$I$1004,2,FALSE))</f>
        <v/>
      </c>
      <c r="J261" s="164" t="str">
        <f>IF($H261="","",_xlfn.CONCAT(VLOOKUP($H261,競技者!$A$5:$I$1004,3,FALSE),VLOOKUP($H261,競技者!$A$5:$I$1004,4,FALSE)))</f>
        <v/>
      </c>
      <c r="K261" s="137"/>
      <c r="L261" s="164" t="str">
        <f>IF($K261="","",VLOOKUP($K261,競技者!$A$5:$I$1004,2,FALSE))</f>
        <v/>
      </c>
      <c r="M261" s="164" t="str">
        <f>IF($K261="","",_xlfn.CONCAT(VLOOKUP($K261,競技者!$A$5:$I$1004,3,FALSE),VLOOKUP($K261,競技者!$A$5:$I$1004,4,FALSE)))</f>
        <v/>
      </c>
      <c r="N261" s="164" t="str">
        <f>IF(OR($B261="",$E261="",$H261="",$K261=""),"",SUM(VLOOKUP($B261,競技者!$A$5:$I$1004,9,FALSE),VLOOKUP($E261,競技者!$A$5:$I$1004,9,FALSE),VLOOKUP($H261,競技者!$A$5:$I$1004,9,FALSE),VLOOKUP($K261,競技者!$A$5:$I$1004,9,FALSE)))</f>
        <v/>
      </c>
      <c r="O261" s="137"/>
      <c r="P261" s="135"/>
      <c r="Q261" s="136" t="str">
        <f t="shared" si="15"/>
        <v/>
      </c>
      <c r="R261" s="137"/>
      <c r="S261" s="137" t="str">
        <f t="shared" si="16"/>
        <v/>
      </c>
      <c r="T261" s="137"/>
      <c r="U261" s="137" t="str">
        <f t="shared" si="17"/>
        <v/>
      </c>
      <c r="V261" s="138"/>
      <c r="W261" s="138"/>
      <c r="X261" s="267"/>
      <c r="Y261" s="148" t="str">
        <f t="shared" si="18"/>
        <v/>
      </c>
      <c r="Z261" s="160" t="str">
        <f t="shared" si="19"/>
        <v/>
      </c>
      <c r="AA261" s="137"/>
      <c r="AB261" s="242"/>
      <c r="AC261" s="153"/>
    </row>
    <row r="262" spans="1:29">
      <c r="A262" s="170">
        <v>257</v>
      </c>
      <c r="B262" s="196"/>
      <c r="C262" s="164" t="str">
        <f>IF($B262="","",VLOOKUP($B262,競技者!$A$5:$I$1004,2,FALSE))</f>
        <v/>
      </c>
      <c r="D262" s="164" t="str">
        <f>IF($B262="","",_xlfn.CONCAT(VLOOKUP($B262,競技者!$A$5:$I$1004,3,FALSE),VLOOKUP($B262,競技者!$A$5:$I$1004,4,FALSE)))</f>
        <v/>
      </c>
      <c r="E262" s="137"/>
      <c r="F262" s="164" t="str">
        <f>IF($E262="","",VLOOKUP($E262,競技者!$A$5:$I$1004,2,FALSE))</f>
        <v/>
      </c>
      <c r="G262" s="164" t="str">
        <f>IF($E262="","",_xlfn.CONCAT(VLOOKUP($E262,競技者!$A$5:$I$1004,3,FALSE),VLOOKUP($E262,競技者!$A$5:$I$1004,4,FALSE)))</f>
        <v/>
      </c>
      <c r="H262" s="137"/>
      <c r="I262" s="164" t="str">
        <f>IF($H262="","",VLOOKUP($H262,競技者!$A$5:$I$1004,2,FALSE))</f>
        <v/>
      </c>
      <c r="J262" s="164" t="str">
        <f>IF($H262="","",_xlfn.CONCAT(VLOOKUP($H262,競技者!$A$5:$I$1004,3,FALSE),VLOOKUP($H262,競技者!$A$5:$I$1004,4,FALSE)))</f>
        <v/>
      </c>
      <c r="K262" s="137"/>
      <c r="L262" s="164" t="str">
        <f>IF($K262="","",VLOOKUP($K262,競技者!$A$5:$I$1004,2,FALSE))</f>
        <v/>
      </c>
      <c r="M262" s="164" t="str">
        <f>IF($K262="","",_xlfn.CONCAT(VLOOKUP($K262,競技者!$A$5:$I$1004,3,FALSE),VLOOKUP($K262,競技者!$A$5:$I$1004,4,FALSE)))</f>
        <v/>
      </c>
      <c r="N262" s="164" t="str">
        <f>IF(OR($B262="",$E262="",$H262="",$K262=""),"",SUM(VLOOKUP($B262,競技者!$A$5:$I$1004,9,FALSE),VLOOKUP($E262,競技者!$A$5:$I$1004,9,FALSE),VLOOKUP($H262,競技者!$A$5:$I$1004,9,FALSE),VLOOKUP($K262,競技者!$A$5:$I$1004,9,FALSE)))</f>
        <v/>
      </c>
      <c r="O262" s="137"/>
      <c r="P262" s="135"/>
      <c r="Q262" s="136" t="str">
        <f t="shared" si="15"/>
        <v/>
      </c>
      <c r="R262" s="137"/>
      <c r="S262" s="137" t="str">
        <f t="shared" si="16"/>
        <v/>
      </c>
      <c r="T262" s="137"/>
      <c r="U262" s="137" t="str">
        <f t="shared" si="17"/>
        <v/>
      </c>
      <c r="V262" s="138"/>
      <c r="W262" s="138"/>
      <c r="X262" s="267"/>
      <c r="Y262" s="148" t="str">
        <f t="shared" si="18"/>
        <v/>
      </c>
      <c r="Z262" s="160" t="str">
        <f t="shared" si="19"/>
        <v/>
      </c>
      <c r="AA262" s="137"/>
      <c r="AB262" s="242"/>
      <c r="AC262" s="153"/>
    </row>
    <row r="263" spans="1:29">
      <c r="A263" s="170">
        <v>258</v>
      </c>
      <c r="B263" s="196"/>
      <c r="C263" s="164" t="str">
        <f>IF($B263="","",VLOOKUP($B263,競技者!$A$5:$I$1004,2,FALSE))</f>
        <v/>
      </c>
      <c r="D263" s="164" t="str">
        <f>IF($B263="","",_xlfn.CONCAT(VLOOKUP($B263,競技者!$A$5:$I$1004,3,FALSE),VLOOKUP($B263,競技者!$A$5:$I$1004,4,FALSE)))</f>
        <v/>
      </c>
      <c r="E263" s="137"/>
      <c r="F263" s="164" t="str">
        <f>IF($E263="","",VLOOKUP($E263,競技者!$A$5:$I$1004,2,FALSE))</f>
        <v/>
      </c>
      <c r="G263" s="164" t="str">
        <f>IF($E263="","",_xlfn.CONCAT(VLOOKUP($E263,競技者!$A$5:$I$1004,3,FALSE),VLOOKUP($E263,競技者!$A$5:$I$1004,4,FALSE)))</f>
        <v/>
      </c>
      <c r="H263" s="137"/>
      <c r="I263" s="164" t="str">
        <f>IF($H263="","",VLOOKUP($H263,競技者!$A$5:$I$1004,2,FALSE))</f>
        <v/>
      </c>
      <c r="J263" s="164" t="str">
        <f>IF($H263="","",_xlfn.CONCAT(VLOOKUP($H263,競技者!$A$5:$I$1004,3,FALSE),VLOOKUP($H263,競技者!$A$5:$I$1004,4,FALSE)))</f>
        <v/>
      </c>
      <c r="K263" s="137"/>
      <c r="L263" s="164" t="str">
        <f>IF($K263="","",VLOOKUP($K263,競技者!$A$5:$I$1004,2,FALSE))</f>
        <v/>
      </c>
      <c r="M263" s="164" t="str">
        <f>IF($K263="","",_xlfn.CONCAT(VLOOKUP($K263,競技者!$A$5:$I$1004,3,FALSE),VLOOKUP($K263,競技者!$A$5:$I$1004,4,FALSE)))</f>
        <v/>
      </c>
      <c r="N263" s="164" t="str">
        <f>IF(OR($B263="",$E263="",$H263="",$K263=""),"",SUM(VLOOKUP($B263,競技者!$A$5:$I$1004,9,FALSE),VLOOKUP($E263,競技者!$A$5:$I$1004,9,FALSE),VLOOKUP($H263,競技者!$A$5:$I$1004,9,FALSE),VLOOKUP($K263,競技者!$A$5:$I$1004,9,FALSE)))</f>
        <v/>
      </c>
      <c r="O263" s="137"/>
      <c r="P263" s="135"/>
      <c r="Q263" s="136" t="str">
        <f t="shared" ref="Q263:Q326" si="20">IF(P263="50ｍ（長水路）","LC",IF(P263="","","SC"))</f>
        <v/>
      </c>
      <c r="R263" s="137"/>
      <c r="S263" s="137" t="str">
        <f t="shared" ref="S263:S326" si="21">IF(R263="","",IF(R263="フリーリレー",6,7))</f>
        <v/>
      </c>
      <c r="T263" s="137"/>
      <c r="U263" s="137" t="str">
        <f t="shared" ref="U263:U326" si="22">IF(T263="25m",1,IF(T263="50m",2,IF(T263="100m",3,IF(T263="200m",4,IF(T263="400m",5,IF(T263="800m",6,IF(T263="1500m",7,"")))))))</f>
        <v/>
      </c>
      <c r="V263" s="138"/>
      <c r="W263" s="138"/>
      <c r="X263" s="267"/>
      <c r="Y263" s="148" t="str">
        <f t="shared" ref="Y263:Y326" si="23">IF(X263="","",IF(V263="",TEXT(W263&amp;"."&amp;X263,"00.00"),TIMEVALUE(V263&amp;":"&amp;W263&amp;"."&amp;X263)))</f>
        <v/>
      </c>
      <c r="Z263" s="160" t="str">
        <f t="shared" ref="Z263:Z326" si="24">IF(X263="","",V263*60+W263+X263/100)</f>
        <v/>
      </c>
      <c r="AA263" s="137"/>
      <c r="AB263" s="242"/>
      <c r="AC263" s="153"/>
    </row>
    <row r="264" spans="1:29">
      <c r="A264" s="170">
        <v>259</v>
      </c>
      <c r="B264" s="196"/>
      <c r="C264" s="164" t="str">
        <f>IF($B264="","",VLOOKUP($B264,競技者!$A$5:$I$1004,2,FALSE))</f>
        <v/>
      </c>
      <c r="D264" s="164" t="str">
        <f>IF($B264="","",_xlfn.CONCAT(VLOOKUP($B264,競技者!$A$5:$I$1004,3,FALSE),VLOOKUP($B264,競技者!$A$5:$I$1004,4,FALSE)))</f>
        <v/>
      </c>
      <c r="E264" s="137"/>
      <c r="F264" s="164" t="str">
        <f>IF($E264="","",VLOOKUP($E264,競技者!$A$5:$I$1004,2,FALSE))</f>
        <v/>
      </c>
      <c r="G264" s="164" t="str">
        <f>IF($E264="","",_xlfn.CONCAT(VLOOKUP($E264,競技者!$A$5:$I$1004,3,FALSE),VLOOKUP($E264,競技者!$A$5:$I$1004,4,FALSE)))</f>
        <v/>
      </c>
      <c r="H264" s="137"/>
      <c r="I264" s="164" t="str">
        <f>IF($H264="","",VLOOKUP($H264,競技者!$A$5:$I$1004,2,FALSE))</f>
        <v/>
      </c>
      <c r="J264" s="164" t="str">
        <f>IF($H264="","",_xlfn.CONCAT(VLOOKUP($H264,競技者!$A$5:$I$1004,3,FALSE),VLOOKUP($H264,競技者!$A$5:$I$1004,4,FALSE)))</f>
        <v/>
      </c>
      <c r="K264" s="137"/>
      <c r="L264" s="164" t="str">
        <f>IF($K264="","",VLOOKUP($K264,競技者!$A$5:$I$1004,2,FALSE))</f>
        <v/>
      </c>
      <c r="M264" s="164" t="str">
        <f>IF($K264="","",_xlfn.CONCAT(VLOOKUP($K264,競技者!$A$5:$I$1004,3,FALSE),VLOOKUP($K264,競技者!$A$5:$I$1004,4,FALSE)))</f>
        <v/>
      </c>
      <c r="N264" s="164" t="str">
        <f>IF(OR($B264="",$E264="",$H264="",$K264=""),"",SUM(VLOOKUP($B264,競技者!$A$5:$I$1004,9,FALSE),VLOOKUP($E264,競技者!$A$5:$I$1004,9,FALSE),VLOOKUP($H264,競技者!$A$5:$I$1004,9,FALSE),VLOOKUP($K264,競技者!$A$5:$I$1004,9,FALSE)))</f>
        <v/>
      </c>
      <c r="O264" s="137"/>
      <c r="P264" s="135"/>
      <c r="Q264" s="136" t="str">
        <f t="shared" si="20"/>
        <v/>
      </c>
      <c r="R264" s="137"/>
      <c r="S264" s="137" t="str">
        <f t="shared" si="21"/>
        <v/>
      </c>
      <c r="T264" s="137"/>
      <c r="U264" s="137" t="str">
        <f t="shared" si="22"/>
        <v/>
      </c>
      <c r="V264" s="138"/>
      <c r="W264" s="138"/>
      <c r="X264" s="267"/>
      <c r="Y264" s="148" t="str">
        <f t="shared" si="23"/>
        <v/>
      </c>
      <c r="Z264" s="160" t="str">
        <f t="shared" si="24"/>
        <v/>
      </c>
      <c r="AA264" s="137"/>
      <c r="AB264" s="242"/>
      <c r="AC264" s="153"/>
    </row>
    <row r="265" spans="1:29">
      <c r="A265" s="170">
        <v>260</v>
      </c>
      <c r="B265" s="196"/>
      <c r="C265" s="164" t="str">
        <f>IF($B265="","",VLOOKUP($B265,競技者!$A$5:$I$1004,2,FALSE))</f>
        <v/>
      </c>
      <c r="D265" s="164" t="str">
        <f>IF($B265="","",_xlfn.CONCAT(VLOOKUP($B265,競技者!$A$5:$I$1004,3,FALSE),VLOOKUP($B265,競技者!$A$5:$I$1004,4,FALSE)))</f>
        <v/>
      </c>
      <c r="E265" s="137"/>
      <c r="F265" s="164" t="str">
        <f>IF($E265="","",VLOOKUP($E265,競技者!$A$5:$I$1004,2,FALSE))</f>
        <v/>
      </c>
      <c r="G265" s="164" t="str">
        <f>IF($E265="","",_xlfn.CONCAT(VLOOKUP($E265,競技者!$A$5:$I$1004,3,FALSE),VLOOKUP($E265,競技者!$A$5:$I$1004,4,FALSE)))</f>
        <v/>
      </c>
      <c r="H265" s="137"/>
      <c r="I265" s="164" t="str">
        <f>IF($H265="","",VLOOKUP($H265,競技者!$A$5:$I$1004,2,FALSE))</f>
        <v/>
      </c>
      <c r="J265" s="164" t="str">
        <f>IF($H265="","",_xlfn.CONCAT(VLOOKUP($H265,競技者!$A$5:$I$1004,3,FALSE),VLOOKUP($H265,競技者!$A$5:$I$1004,4,FALSE)))</f>
        <v/>
      </c>
      <c r="K265" s="137"/>
      <c r="L265" s="164" t="str">
        <f>IF($K265="","",VLOOKUP($K265,競技者!$A$5:$I$1004,2,FALSE))</f>
        <v/>
      </c>
      <c r="M265" s="164" t="str">
        <f>IF($K265="","",_xlfn.CONCAT(VLOOKUP($K265,競技者!$A$5:$I$1004,3,FALSE),VLOOKUP($K265,競技者!$A$5:$I$1004,4,FALSE)))</f>
        <v/>
      </c>
      <c r="N265" s="164" t="str">
        <f>IF(OR($B265="",$E265="",$H265="",$K265=""),"",SUM(VLOOKUP($B265,競技者!$A$5:$I$1004,9,FALSE),VLOOKUP($E265,競技者!$A$5:$I$1004,9,FALSE),VLOOKUP($H265,競技者!$A$5:$I$1004,9,FALSE),VLOOKUP($K265,競技者!$A$5:$I$1004,9,FALSE)))</f>
        <v/>
      </c>
      <c r="O265" s="137"/>
      <c r="P265" s="135"/>
      <c r="Q265" s="136" t="str">
        <f t="shared" si="20"/>
        <v/>
      </c>
      <c r="R265" s="137"/>
      <c r="S265" s="137" t="str">
        <f t="shared" si="21"/>
        <v/>
      </c>
      <c r="T265" s="137"/>
      <c r="U265" s="137" t="str">
        <f t="shared" si="22"/>
        <v/>
      </c>
      <c r="V265" s="138"/>
      <c r="W265" s="138"/>
      <c r="X265" s="267"/>
      <c r="Y265" s="148" t="str">
        <f t="shared" si="23"/>
        <v/>
      </c>
      <c r="Z265" s="160" t="str">
        <f t="shared" si="24"/>
        <v/>
      </c>
      <c r="AA265" s="137"/>
      <c r="AB265" s="242"/>
      <c r="AC265" s="153"/>
    </row>
    <row r="266" spans="1:29">
      <c r="A266" s="170">
        <v>261</v>
      </c>
      <c r="B266" s="196"/>
      <c r="C266" s="164" t="str">
        <f>IF($B266="","",VLOOKUP($B266,競技者!$A$5:$I$1004,2,FALSE))</f>
        <v/>
      </c>
      <c r="D266" s="164" t="str">
        <f>IF($B266="","",_xlfn.CONCAT(VLOOKUP($B266,競技者!$A$5:$I$1004,3,FALSE),VLOOKUP($B266,競技者!$A$5:$I$1004,4,FALSE)))</f>
        <v/>
      </c>
      <c r="E266" s="137"/>
      <c r="F266" s="164" t="str">
        <f>IF($E266="","",VLOOKUP($E266,競技者!$A$5:$I$1004,2,FALSE))</f>
        <v/>
      </c>
      <c r="G266" s="164" t="str">
        <f>IF($E266="","",_xlfn.CONCAT(VLOOKUP($E266,競技者!$A$5:$I$1004,3,FALSE),VLOOKUP($E266,競技者!$A$5:$I$1004,4,FALSE)))</f>
        <v/>
      </c>
      <c r="H266" s="137"/>
      <c r="I266" s="164" t="str">
        <f>IF($H266="","",VLOOKUP($H266,競技者!$A$5:$I$1004,2,FALSE))</f>
        <v/>
      </c>
      <c r="J266" s="164" t="str">
        <f>IF($H266="","",_xlfn.CONCAT(VLOOKUP($H266,競技者!$A$5:$I$1004,3,FALSE),VLOOKUP($H266,競技者!$A$5:$I$1004,4,FALSE)))</f>
        <v/>
      </c>
      <c r="K266" s="137"/>
      <c r="L266" s="164" t="str">
        <f>IF($K266="","",VLOOKUP($K266,競技者!$A$5:$I$1004,2,FALSE))</f>
        <v/>
      </c>
      <c r="M266" s="164" t="str">
        <f>IF($K266="","",_xlfn.CONCAT(VLOOKUP($K266,競技者!$A$5:$I$1004,3,FALSE),VLOOKUP($K266,競技者!$A$5:$I$1004,4,FALSE)))</f>
        <v/>
      </c>
      <c r="N266" s="164" t="str">
        <f>IF(OR($B266="",$E266="",$H266="",$K266=""),"",SUM(VLOOKUP($B266,競技者!$A$5:$I$1004,9,FALSE),VLOOKUP($E266,競技者!$A$5:$I$1004,9,FALSE),VLOOKUP($H266,競技者!$A$5:$I$1004,9,FALSE),VLOOKUP($K266,競技者!$A$5:$I$1004,9,FALSE)))</f>
        <v/>
      </c>
      <c r="O266" s="137"/>
      <c r="P266" s="135"/>
      <c r="Q266" s="136" t="str">
        <f t="shared" si="20"/>
        <v/>
      </c>
      <c r="R266" s="137"/>
      <c r="S266" s="137" t="str">
        <f t="shared" si="21"/>
        <v/>
      </c>
      <c r="T266" s="137"/>
      <c r="U266" s="137" t="str">
        <f t="shared" si="22"/>
        <v/>
      </c>
      <c r="V266" s="138"/>
      <c r="W266" s="138"/>
      <c r="X266" s="267"/>
      <c r="Y266" s="148" t="str">
        <f t="shared" si="23"/>
        <v/>
      </c>
      <c r="Z266" s="160" t="str">
        <f t="shared" si="24"/>
        <v/>
      </c>
      <c r="AA266" s="137"/>
      <c r="AB266" s="242"/>
      <c r="AC266" s="153"/>
    </row>
    <row r="267" spans="1:29">
      <c r="A267" s="170">
        <v>262</v>
      </c>
      <c r="B267" s="196"/>
      <c r="C267" s="164" t="str">
        <f>IF($B267="","",VLOOKUP($B267,競技者!$A$5:$I$1004,2,FALSE))</f>
        <v/>
      </c>
      <c r="D267" s="164" t="str">
        <f>IF($B267="","",_xlfn.CONCAT(VLOOKUP($B267,競技者!$A$5:$I$1004,3,FALSE),VLOOKUP($B267,競技者!$A$5:$I$1004,4,FALSE)))</f>
        <v/>
      </c>
      <c r="E267" s="137"/>
      <c r="F267" s="164" t="str">
        <f>IF($E267="","",VLOOKUP($E267,競技者!$A$5:$I$1004,2,FALSE))</f>
        <v/>
      </c>
      <c r="G267" s="164" t="str">
        <f>IF($E267="","",_xlfn.CONCAT(VLOOKUP($E267,競技者!$A$5:$I$1004,3,FALSE),VLOOKUP($E267,競技者!$A$5:$I$1004,4,FALSE)))</f>
        <v/>
      </c>
      <c r="H267" s="137"/>
      <c r="I267" s="164" t="str">
        <f>IF($H267="","",VLOOKUP($H267,競技者!$A$5:$I$1004,2,FALSE))</f>
        <v/>
      </c>
      <c r="J267" s="164" t="str">
        <f>IF($H267="","",_xlfn.CONCAT(VLOOKUP($H267,競技者!$A$5:$I$1004,3,FALSE),VLOOKUP($H267,競技者!$A$5:$I$1004,4,FALSE)))</f>
        <v/>
      </c>
      <c r="K267" s="137"/>
      <c r="L267" s="164" t="str">
        <f>IF($K267="","",VLOOKUP($K267,競技者!$A$5:$I$1004,2,FALSE))</f>
        <v/>
      </c>
      <c r="M267" s="164" t="str">
        <f>IF($K267="","",_xlfn.CONCAT(VLOOKUP($K267,競技者!$A$5:$I$1004,3,FALSE),VLOOKUP($K267,競技者!$A$5:$I$1004,4,FALSE)))</f>
        <v/>
      </c>
      <c r="N267" s="164" t="str">
        <f>IF(OR($B267="",$E267="",$H267="",$K267=""),"",SUM(VLOOKUP($B267,競技者!$A$5:$I$1004,9,FALSE),VLOOKUP($E267,競技者!$A$5:$I$1004,9,FALSE),VLOOKUP($H267,競技者!$A$5:$I$1004,9,FALSE),VLOOKUP($K267,競技者!$A$5:$I$1004,9,FALSE)))</f>
        <v/>
      </c>
      <c r="O267" s="137"/>
      <c r="P267" s="135"/>
      <c r="Q267" s="136" t="str">
        <f t="shared" si="20"/>
        <v/>
      </c>
      <c r="R267" s="137"/>
      <c r="S267" s="137" t="str">
        <f t="shared" si="21"/>
        <v/>
      </c>
      <c r="T267" s="137"/>
      <c r="U267" s="137" t="str">
        <f t="shared" si="22"/>
        <v/>
      </c>
      <c r="V267" s="138"/>
      <c r="W267" s="138"/>
      <c r="X267" s="267"/>
      <c r="Y267" s="148" t="str">
        <f t="shared" si="23"/>
        <v/>
      </c>
      <c r="Z267" s="160" t="str">
        <f t="shared" si="24"/>
        <v/>
      </c>
      <c r="AA267" s="137"/>
      <c r="AB267" s="242"/>
      <c r="AC267" s="153"/>
    </row>
    <row r="268" spans="1:29">
      <c r="A268" s="170">
        <v>263</v>
      </c>
      <c r="B268" s="196"/>
      <c r="C268" s="164" t="str">
        <f>IF($B268="","",VLOOKUP($B268,競技者!$A$5:$I$1004,2,FALSE))</f>
        <v/>
      </c>
      <c r="D268" s="164" t="str">
        <f>IF($B268="","",_xlfn.CONCAT(VLOOKUP($B268,競技者!$A$5:$I$1004,3,FALSE),VLOOKUP($B268,競技者!$A$5:$I$1004,4,FALSE)))</f>
        <v/>
      </c>
      <c r="E268" s="137"/>
      <c r="F268" s="164" t="str">
        <f>IF($E268="","",VLOOKUP($E268,競技者!$A$5:$I$1004,2,FALSE))</f>
        <v/>
      </c>
      <c r="G268" s="164" t="str">
        <f>IF($E268="","",_xlfn.CONCAT(VLOOKUP($E268,競技者!$A$5:$I$1004,3,FALSE),VLOOKUP($E268,競技者!$A$5:$I$1004,4,FALSE)))</f>
        <v/>
      </c>
      <c r="H268" s="137"/>
      <c r="I268" s="164" t="str">
        <f>IF($H268="","",VLOOKUP($H268,競技者!$A$5:$I$1004,2,FALSE))</f>
        <v/>
      </c>
      <c r="J268" s="164" t="str">
        <f>IF($H268="","",_xlfn.CONCAT(VLOOKUP($H268,競技者!$A$5:$I$1004,3,FALSE),VLOOKUP($H268,競技者!$A$5:$I$1004,4,FALSE)))</f>
        <v/>
      </c>
      <c r="K268" s="137"/>
      <c r="L268" s="164" t="str">
        <f>IF($K268="","",VLOOKUP($K268,競技者!$A$5:$I$1004,2,FALSE))</f>
        <v/>
      </c>
      <c r="M268" s="164" t="str">
        <f>IF($K268="","",_xlfn.CONCAT(VLOOKUP($K268,競技者!$A$5:$I$1004,3,FALSE),VLOOKUP($K268,競技者!$A$5:$I$1004,4,FALSE)))</f>
        <v/>
      </c>
      <c r="N268" s="164" t="str">
        <f>IF(OR($B268="",$E268="",$H268="",$K268=""),"",SUM(VLOOKUP($B268,競技者!$A$5:$I$1004,9,FALSE),VLOOKUP($E268,競技者!$A$5:$I$1004,9,FALSE),VLOOKUP($H268,競技者!$A$5:$I$1004,9,FALSE),VLOOKUP($K268,競技者!$A$5:$I$1004,9,FALSE)))</f>
        <v/>
      </c>
      <c r="O268" s="137"/>
      <c r="P268" s="135"/>
      <c r="Q268" s="136" t="str">
        <f t="shared" si="20"/>
        <v/>
      </c>
      <c r="R268" s="137"/>
      <c r="S268" s="137" t="str">
        <f t="shared" si="21"/>
        <v/>
      </c>
      <c r="T268" s="137"/>
      <c r="U268" s="137" t="str">
        <f t="shared" si="22"/>
        <v/>
      </c>
      <c r="V268" s="138"/>
      <c r="W268" s="138"/>
      <c r="X268" s="267"/>
      <c r="Y268" s="148" t="str">
        <f t="shared" si="23"/>
        <v/>
      </c>
      <c r="Z268" s="160" t="str">
        <f t="shared" si="24"/>
        <v/>
      </c>
      <c r="AA268" s="137"/>
      <c r="AB268" s="242"/>
      <c r="AC268" s="153"/>
    </row>
    <row r="269" spans="1:29">
      <c r="A269" s="170">
        <v>264</v>
      </c>
      <c r="B269" s="196"/>
      <c r="C269" s="164" t="str">
        <f>IF($B269="","",VLOOKUP($B269,競技者!$A$5:$I$1004,2,FALSE))</f>
        <v/>
      </c>
      <c r="D269" s="164" t="str">
        <f>IF($B269="","",_xlfn.CONCAT(VLOOKUP($B269,競技者!$A$5:$I$1004,3,FALSE),VLOOKUP($B269,競技者!$A$5:$I$1004,4,FALSE)))</f>
        <v/>
      </c>
      <c r="E269" s="137"/>
      <c r="F269" s="164" t="str">
        <f>IF($E269="","",VLOOKUP($E269,競技者!$A$5:$I$1004,2,FALSE))</f>
        <v/>
      </c>
      <c r="G269" s="164" t="str">
        <f>IF($E269="","",_xlfn.CONCAT(VLOOKUP($E269,競技者!$A$5:$I$1004,3,FALSE),VLOOKUP($E269,競技者!$A$5:$I$1004,4,FALSE)))</f>
        <v/>
      </c>
      <c r="H269" s="137"/>
      <c r="I269" s="164" t="str">
        <f>IF($H269="","",VLOOKUP($H269,競技者!$A$5:$I$1004,2,FALSE))</f>
        <v/>
      </c>
      <c r="J269" s="164" t="str">
        <f>IF($H269="","",_xlfn.CONCAT(VLOOKUP($H269,競技者!$A$5:$I$1004,3,FALSE),VLOOKUP($H269,競技者!$A$5:$I$1004,4,FALSE)))</f>
        <v/>
      </c>
      <c r="K269" s="137"/>
      <c r="L269" s="164" t="str">
        <f>IF($K269="","",VLOOKUP($K269,競技者!$A$5:$I$1004,2,FALSE))</f>
        <v/>
      </c>
      <c r="M269" s="164" t="str">
        <f>IF($K269="","",_xlfn.CONCAT(VLOOKUP($K269,競技者!$A$5:$I$1004,3,FALSE),VLOOKUP($K269,競技者!$A$5:$I$1004,4,FALSE)))</f>
        <v/>
      </c>
      <c r="N269" s="164" t="str">
        <f>IF(OR($B269="",$E269="",$H269="",$K269=""),"",SUM(VLOOKUP($B269,競技者!$A$5:$I$1004,9,FALSE),VLOOKUP($E269,競技者!$A$5:$I$1004,9,FALSE),VLOOKUP($H269,競技者!$A$5:$I$1004,9,FALSE),VLOOKUP($K269,競技者!$A$5:$I$1004,9,FALSE)))</f>
        <v/>
      </c>
      <c r="O269" s="137"/>
      <c r="P269" s="135"/>
      <c r="Q269" s="136" t="str">
        <f t="shared" si="20"/>
        <v/>
      </c>
      <c r="R269" s="137"/>
      <c r="S269" s="137" t="str">
        <f t="shared" si="21"/>
        <v/>
      </c>
      <c r="T269" s="137"/>
      <c r="U269" s="137" t="str">
        <f t="shared" si="22"/>
        <v/>
      </c>
      <c r="V269" s="138"/>
      <c r="W269" s="138"/>
      <c r="X269" s="267"/>
      <c r="Y269" s="148" t="str">
        <f t="shared" si="23"/>
        <v/>
      </c>
      <c r="Z269" s="160" t="str">
        <f t="shared" si="24"/>
        <v/>
      </c>
      <c r="AA269" s="137"/>
      <c r="AB269" s="242"/>
      <c r="AC269" s="153"/>
    </row>
    <row r="270" spans="1:29">
      <c r="A270" s="170">
        <v>265</v>
      </c>
      <c r="B270" s="196"/>
      <c r="C270" s="164" t="str">
        <f>IF($B270="","",VLOOKUP($B270,競技者!$A$5:$I$1004,2,FALSE))</f>
        <v/>
      </c>
      <c r="D270" s="164" t="str">
        <f>IF($B270="","",_xlfn.CONCAT(VLOOKUP($B270,競技者!$A$5:$I$1004,3,FALSE),VLOOKUP($B270,競技者!$A$5:$I$1004,4,FALSE)))</f>
        <v/>
      </c>
      <c r="E270" s="137"/>
      <c r="F270" s="164" t="str">
        <f>IF($E270="","",VLOOKUP($E270,競技者!$A$5:$I$1004,2,FALSE))</f>
        <v/>
      </c>
      <c r="G270" s="164" t="str">
        <f>IF($E270="","",_xlfn.CONCAT(VLOOKUP($E270,競技者!$A$5:$I$1004,3,FALSE),VLOOKUP($E270,競技者!$A$5:$I$1004,4,FALSE)))</f>
        <v/>
      </c>
      <c r="H270" s="137"/>
      <c r="I270" s="164" t="str">
        <f>IF($H270="","",VLOOKUP($H270,競技者!$A$5:$I$1004,2,FALSE))</f>
        <v/>
      </c>
      <c r="J270" s="164" t="str">
        <f>IF($H270="","",_xlfn.CONCAT(VLOOKUP($H270,競技者!$A$5:$I$1004,3,FALSE),VLOOKUP($H270,競技者!$A$5:$I$1004,4,FALSE)))</f>
        <v/>
      </c>
      <c r="K270" s="137"/>
      <c r="L270" s="164" t="str">
        <f>IF($K270="","",VLOOKUP($K270,競技者!$A$5:$I$1004,2,FALSE))</f>
        <v/>
      </c>
      <c r="M270" s="164" t="str">
        <f>IF($K270="","",_xlfn.CONCAT(VLOOKUP($K270,競技者!$A$5:$I$1004,3,FALSE),VLOOKUP($K270,競技者!$A$5:$I$1004,4,FALSE)))</f>
        <v/>
      </c>
      <c r="N270" s="164" t="str">
        <f>IF(OR($B270="",$E270="",$H270="",$K270=""),"",SUM(VLOOKUP($B270,競技者!$A$5:$I$1004,9,FALSE),VLOOKUP($E270,競技者!$A$5:$I$1004,9,FALSE),VLOOKUP($H270,競技者!$A$5:$I$1004,9,FALSE),VLOOKUP($K270,競技者!$A$5:$I$1004,9,FALSE)))</f>
        <v/>
      </c>
      <c r="O270" s="137"/>
      <c r="P270" s="135"/>
      <c r="Q270" s="136" t="str">
        <f t="shared" si="20"/>
        <v/>
      </c>
      <c r="R270" s="137"/>
      <c r="S270" s="137" t="str">
        <f t="shared" si="21"/>
        <v/>
      </c>
      <c r="T270" s="137"/>
      <c r="U270" s="137" t="str">
        <f t="shared" si="22"/>
        <v/>
      </c>
      <c r="V270" s="138"/>
      <c r="W270" s="138"/>
      <c r="X270" s="267"/>
      <c r="Y270" s="148" t="str">
        <f t="shared" si="23"/>
        <v/>
      </c>
      <c r="Z270" s="160" t="str">
        <f t="shared" si="24"/>
        <v/>
      </c>
      <c r="AA270" s="137"/>
      <c r="AB270" s="242"/>
      <c r="AC270" s="153"/>
    </row>
    <row r="271" spans="1:29">
      <c r="A271" s="170">
        <v>266</v>
      </c>
      <c r="B271" s="196"/>
      <c r="C271" s="164" t="str">
        <f>IF($B271="","",VLOOKUP($B271,競技者!$A$5:$I$1004,2,FALSE))</f>
        <v/>
      </c>
      <c r="D271" s="164" t="str">
        <f>IF($B271="","",_xlfn.CONCAT(VLOOKUP($B271,競技者!$A$5:$I$1004,3,FALSE),VLOOKUP($B271,競技者!$A$5:$I$1004,4,FALSE)))</f>
        <v/>
      </c>
      <c r="E271" s="137"/>
      <c r="F271" s="164" t="str">
        <f>IF($E271="","",VLOOKUP($E271,競技者!$A$5:$I$1004,2,FALSE))</f>
        <v/>
      </c>
      <c r="G271" s="164" t="str">
        <f>IF($E271="","",_xlfn.CONCAT(VLOOKUP($E271,競技者!$A$5:$I$1004,3,FALSE),VLOOKUP($E271,競技者!$A$5:$I$1004,4,FALSE)))</f>
        <v/>
      </c>
      <c r="H271" s="137"/>
      <c r="I271" s="164" t="str">
        <f>IF($H271="","",VLOOKUP($H271,競技者!$A$5:$I$1004,2,FALSE))</f>
        <v/>
      </c>
      <c r="J271" s="164" t="str">
        <f>IF($H271="","",_xlfn.CONCAT(VLOOKUP($H271,競技者!$A$5:$I$1004,3,FALSE),VLOOKUP($H271,競技者!$A$5:$I$1004,4,FALSE)))</f>
        <v/>
      </c>
      <c r="K271" s="137"/>
      <c r="L271" s="164" t="str">
        <f>IF($K271="","",VLOOKUP($K271,競技者!$A$5:$I$1004,2,FALSE))</f>
        <v/>
      </c>
      <c r="M271" s="164" t="str">
        <f>IF($K271="","",_xlfn.CONCAT(VLOOKUP($K271,競技者!$A$5:$I$1004,3,FALSE),VLOOKUP($K271,競技者!$A$5:$I$1004,4,FALSE)))</f>
        <v/>
      </c>
      <c r="N271" s="164" t="str">
        <f>IF(OR($B271="",$E271="",$H271="",$K271=""),"",SUM(VLOOKUP($B271,競技者!$A$5:$I$1004,9,FALSE),VLOOKUP($E271,競技者!$A$5:$I$1004,9,FALSE),VLOOKUP($H271,競技者!$A$5:$I$1004,9,FALSE),VLOOKUP($K271,競技者!$A$5:$I$1004,9,FALSE)))</f>
        <v/>
      </c>
      <c r="O271" s="137"/>
      <c r="P271" s="135"/>
      <c r="Q271" s="136" t="str">
        <f t="shared" si="20"/>
        <v/>
      </c>
      <c r="R271" s="137"/>
      <c r="S271" s="137" t="str">
        <f t="shared" si="21"/>
        <v/>
      </c>
      <c r="T271" s="137"/>
      <c r="U271" s="137" t="str">
        <f t="shared" si="22"/>
        <v/>
      </c>
      <c r="V271" s="138"/>
      <c r="W271" s="138"/>
      <c r="X271" s="267"/>
      <c r="Y271" s="148" t="str">
        <f t="shared" si="23"/>
        <v/>
      </c>
      <c r="Z271" s="160" t="str">
        <f t="shared" si="24"/>
        <v/>
      </c>
      <c r="AA271" s="137"/>
      <c r="AB271" s="242"/>
      <c r="AC271" s="153"/>
    </row>
    <row r="272" spans="1:29">
      <c r="A272" s="170">
        <v>267</v>
      </c>
      <c r="B272" s="196"/>
      <c r="C272" s="164" t="str">
        <f>IF($B272="","",VLOOKUP($B272,競技者!$A$5:$I$1004,2,FALSE))</f>
        <v/>
      </c>
      <c r="D272" s="164" t="str">
        <f>IF($B272="","",_xlfn.CONCAT(VLOOKUP($B272,競技者!$A$5:$I$1004,3,FALSE),VLOOKUP($B272,競技者!$A$5:$I$1004,4,FALSE)))</f>
        <v/>
      </c>
      <c r="E272" s="137"/>
      <c r="F272" s="164" t="str">
        <f>IF($E272="","",VLOOKUP($E272,競技者!$A$5:$I$1004,2,FALSE))</f>
        <v/>
      </c>
      <c r="G272" s="164" t="str">
        <f>IF($E272="","",_xlfn.CONCAT(VLOOKUP($E272,競技者!$A$5:$I$1004,3,FALSE),VLOOKUP($E272,競技者!$A$5:$I$1004,4,FALSE)))</f>
        <v/>
      </c>
      <c r="H272" s="137"/>
      <c r="I272" s="164" t="str">
        <f>IF($H272="","",VLOOKUP($H272,競技者!$A$5:$I$1004,2,FALSE))</f>
        <v/>
      </c>
      <c r="J272" s="164" t="str">
        <f>IF($H272="","",_xlfn.CONCAT(VLOOKUP($H272,競技者!$A$5:$I$1004,3,FALSE),VLOOKUP($H272,競技者!$A$5:$I$1004,4,FALSE)))</f>
        <v/>
      </c>
      <c r="K272" s="137"/>
      <c r="L272" s="164" t="str">
        <f>IF($K272="","",VLOOKUP($K272,競技者!$A$5:$I$1004,2,FALSE))</f>
        <v/>
      </c>
      <c r="M272" s="164" t="str">
        <f>IF($K272="","",_xlfn.CONCAT(VLOOKUP($K272,競技者!$A$5:$I$1004,3,FALSE),VLOOKUP($K272,競技者!$A$5:$I$1004,4,FALSE)))</f>
        <v/>
      </c>
      <c r="N272" s="164" t="str">
        <f>IF(OR($B272="",$E272="",$H272="",$K272=""),"",SUM(VLOOKUP($B272,競技者!$A$5:$I$1004,9,FALSE),VLOOKUP($E272,競技者!$A$5:$I$1004,9,FALSE),VLOOKUP($H272,競技者!$A$5:$I$1004,9,FALSE),VLOOKUP($K272,競技者!$A$5:$I$1004,9,FALSE)))</f>
        <v/>
      </c>
      <c r="O272" s="137"/>
      <c r="P272" s="135"/>
      <c r="Q272" s="136" t="str">
        <f t="shared" si="20"/>
        <v/>
      </c>
      <c r="R272" s="137"/>
      <c r="S272" s="137" t="str">
        <f t="shared" si="21"/>
        <v/>
      </c>
      <c r="T272" s="137"/>
      <c r="U272" s="137" t="str">
        <f t="shared" si="22"/>
        <v/>
      </c>
      <c r="V272" s="138"/>
      <c r="W272" s="138"/>
      <c r="X272" s="267"/>
      <c r="Y272" s="148" t="str">
        <f t="shared" si="23"/>
        <v/>
      </c>
      <c r="Z272" s="160" t="str">
        <f t="shared" si="24"/>
        <v/>
      </c>
      <c r="AA272" s="137"/>
      <c r="AB272" s="242"/>
      <c r="AC272" s="153"/>
    </row>
    <row r="273" spans="1:29">
      <c r="A273" s="170">
        <v>268</v>
      </c>
      <c r="B273" s="196"/>
      <c r="C273" s="164" t="str">
        <f>IF($B273="","",VLOOKUP($B273,競技者!$A$5:$I$1004,2,FALSE))</f>
        <v/>
      </c>
      <c r="D273" s="164" t="str">
        <f>IF($B273="","",_xlfn.CONCAT(VLOOKUP($B273,競技者!$A$5:$I$1004,3,FALSE),VLOOKUP($B273,競技者!$A$5:$I$1004,4,FALSE)))</f>
        <v/>
      </c>
      <c r="E273" s="137"/>
      <c r="F273" s="164" t="str">
        <f>IF($E273="","",VLOOKUP($E273,競技者!$A$5:$I$1004,2,FALSE))</f>
        <v/>
      </c>
      <c r="G273" s="164" t="str">
        <f>IF($E273="","",_xlfn.CONCAT(VLOOKUP($E273,競技者!$A$5:$I$1004,3,FALSE),VLOOKUP($E273,競技者!$A$5:$I$1004,4,FALSE)))</f>
        <v/>
      </c>
      <c r="H273" s="137"/>
      <c r="I273" s="164" t="str">
        <f>IF($H273="","",VLOOKUP($H273,競技者!$A$5:$I$1004,2,FALSE))</f>
        <v/>
      </c>
      <c r="J273" s="164" t="str">
        <f>IF($H273="","",_xlfn.CONCAT(VLOOKUP($H273,競技者!$A$5:$I$1004,3,FALSE),VLOOKUP($H273,競技者!$A$5:$I$1004,4,FALSE)))</f>
        <v/>
      </c>
      <c r="K273" s="137"/>
      <c r="L273" s="164" t="str">
        <f>IF($K273="","",VLOOKUP($K273,競技者!$A$5:$I$1004,2,FALSE))</f>
        <v/>
      </c>
      <c r="M273" s="164" t="str">
        <f>IF($K273="","",_xlfn.CONCAT(VLOOKUP($K273,競技者!$A$5:$I$1004,3,FALSE),VLOOKUP($K273,競技者!$A$5:$I$1004,4,FALSE)))</f>
        <v/>
      </c>
      <c r="N273" s="164" t="str">
        <f>IF(OR($B273="",$E273="",$H273="",$K273=""),"",SUM(VLOOKUP($B273,競技者!$A$5:$I$1004,9,FALSE),VLOOKUP($E273,競技者!$A$5:$I$1004,9,FALSE),VLOOKUP($H273,競技者!$A$5:$I$1004,9,FALSE),VLOOKUP($K273,競技者!$A$5:$I$1004,9,FALSE)))</f>
        <v/>
      </c>
      <c r="O273" s="137"/>
      <c r="P273" s="135"/>
      <c r="Q273" s="136" t="str">
        <f t="shared" si="20"/>
        <v/>
      </c>
      <c r="R273" s="137"/>
      <c r="S273" s="137" t="str">
        <f t="shared" si="21"/>
        <v/>
      </c>
      <c r="T273" s="137"/>
      <c r="U273" s="137" t="str">
        <f t="shared" si="22"/>
        <v/>
      </c>
      <c r="V273" s="138"/>
      <c r="W273" s="138"/>
      <c r="X273" s="267"/>
      <c r="Y273" s="148" t="str">
        <f t="shared" si="23"/>
        <v/>
      </c>
      <c r="Z273" s="160" t="str">
        <f t="shared" si="24"/>
        <v/>
      </c>
      <c r="AA273" s="137"/>
      <c r="AB273" s="242"/>
      <c r="AC273" s="153"/>
    </row>
    <row r="274" spans="1:29">
      <c r="A274" s="170">
        <v>269</v>
      </c>
      <c r="B274" s="196"/>
      <c r="C274" s="164" t="str">
        <f>IF($B274="","",VLOOKUP($B274,競技者!$A$5:$I$1004,2,FALSE))</f>
        <v/>
      </c>
      <c r="D274" s="164" t="str">
        <f>IF($B274="","",_xlfn.CONCAT(VLOOKUP($B274,競技者!$A$5:$I$1004,3,FALSE),VLOOKUP($B274,競技者!$A$5:$I$1004,4,FALSE)))</f>
        <v/>
      </c>
      <c r="E274" s="137"/>
      <c r="F274" s="164" t="str">
        <f>IF($E274="","",VLOOKUP($E274,競技者!$A$5:$I$1004,2,FALSE))</f>
        <v/>
      </c>
      <c r="G274" s="164" t="str">
        <f>IF($E274="","",_xlfn.CONCAT(VLOOKUP($E274,競技者!$A$5:$I$1004,3,FALSE),VLOOKUP($E274,競技者!$A$5:$I$1004,4,FALSE)))</f>
        <v/>
      </c>
      <c r="H274" s="137"/>
      <c r="I274" s="164" t="str">
        <f>IF($H274="","",VLOOKUP($H274,競技者!$A$5:$I$1004,2,FALSE))</f>
        <v/>
      </c>
      <c r="J274" s="164" t="str">
        <f>IF($H274="","",_xlfn.CONCAT(VLOOKUP($H274,競技者!$A$5:$I$1004,3,FALSE),VLOOKUP($H274,競技者!$A$5:$I$1004,4,FALSE)))</f>
        <v/>
      </c>
      <c r="K274" s="137"/>
      <c r="L274" s="164" t="str">
        <f>IF($K274="","",VLOOKUP($K274,競技者!$A$5:$I$1004,2,FALSE))</f>
        <v/>
      </c>
      <c r="M274" s="164" t="str">
        <f>IF($K274="","",_xlfn.CONCAT(VLOOKUP($K274,競技者!$A$5:$I$1004,3,FALSE),VLOOKUP($K274,競技者!$A$5:$I$1004,4,FALSE)))</f>
        <v/>
      </c>
      <c r="N274" s="164" t="str">
        <f>IF(OR($B274="",$E274="",$H274="",$K274=""),"",SUM(VLOOKUP($B274,競技者!$A$5:$I$1004,9,FALSE),VLOOKUP($E274,競技者!$A$5:$I$1004,9,FALSE),VLOOKUP($H274,競技者!$A$5:$I$1004,9,FALSE),VLOOKUP($K274,競技者!$A$5:$I$1004,9,FALSE)))</f>
        <v/>
      </c>
      <c r="O274" s="137"/>
      <c r="P274" s="135"/>
      <c r="Q274" s="136" t="str">
        <f t="shared" si="20"/>
        <v/>
      </c>
      <c r="R274" s="137"/>
      <c r="S274" s="137" t="str">
        <f t="shared" si="21"/>
        <v/>
      </c>
      <c r="T274" s="137"/>
      <c r="U274" s="137" t="str">
        <f t="shared" si="22"/>
        <v/>
      </c>
      <c r="V274" s="138"/>
      <c r="W274" s="138"/>
      <c r="X274" s="267"/>
      <c r="Y274" s="148" t="str">
        <f t="shared" si="23"/>
        <v/>
      </c>
      <c r="Z274" s="160" t="str">
        <f t="shared" si="24"/>
        <v/>
      </c>
      <c r="AA274" s="137"/>
      <c r="AB274" s="242"/>
      <c r="AC274" s="153"/>
    </row>
    <row r="275" spans="1:29">
      <c r="A275" s="170">
        <v>270</v>
      </c>
      <c r="B275" s="196"/>
      <c r="C275" s="164" t="str">
        <f>IF($B275="","",VLOOKUP($B275,競技者!$A$5:$I$1004,2,FALSE))</f>
        <v/>
      </c>
      <c r="D275" s="164" t="str">
        <f>IF($B275="","",_xlfn.CONCAT(VLOOKUP($B275,競技者!$A$5:$I$1004,3,FALSE),VLOOKUP($B275,競技者!$A$5:$I$1004,4,FALSE)))</f>
        <v/>
      </c>
      <c r="E275" s="137"/>
      <c r="F275" s="164" t="str">
        <f>IF($E275="","",VLOOKUP($E275,競技者!$A$5:$I$1004,2,FALSE))</f>
        <v/>
      </c>
      <c r="G275" s="164" t="str">
        <f>IF($E275="","",_xlfn.CONCAT(VLOOKUP($E275,競技者!$A$5:$I$1004,3,FALSE),VLOOKUP($E275,競技者!$A$5:$I$1004,4,FALSE)))</f>
        <v/>
      </c>
      <c r="H275" s="137"/>
      <c r="I275" s="164" t="str">
        <f>IF($H275="","",VLOOKUP($H275,競技者!$A$5:$I$1004,2,FALSE))</f>
        <v/>
      </c>
      <c r="J275" s="164" t="str">
        <f>IF($H275="","",_xlfn.CONCAT(VLOOKUP($H275,競技者!$A$5:$I$1004,3,FALSE),VLOOKUP($H275,競技者!$A$5:$I$1004,4,FALSE)))</f>
        <v/>
      </c>
      <c r="K275" s="137"/>
      <c r="L275" s="164" t="str">
        <f>IF($K275="","",VLOOKUP($K275,競技者!$A$5:$I$1004,2,FALSE))</f>
        <v/>
      </c>
      <c r="M275" s="164" t="str">
        <f>IF($K275="","",_xlfn.CONCAT(VLOOKUP($K275,競技者!$A$5:$I$1004,3,FALSE),VLOOKUP($K275,競技者!$A$5:$I$1004,4,FALSE)))</f>
        <v/>
      </c>
      <c r="N275" s="164" t="str">
        <f>IF(OR($B275="",$E275="",$H275="",$K275=""),"",SUM(VLOOKUP($B275,競技者!$A$5:$I$1004,9,FALSE),VLOOKUP($E275,競技者!$A$5:$I$1004,9,FALSE),VLOOKUP($H275,競技者!$A$5:$I$1004,9,FALSE),VLOOKUP($K275,競技者!$A$5:$I$1004,9,FALSE)))</f>
        <v/>
      </c>
      <c r="O275" s="137"/>
      <c r="P275" s="135"/>
      <c r="Q275" s="136" t="str">
        <f t="shared" si="20"/>
        <v/>
      </c>
      <c r="R275" s="137"/>
      <c r="S275" s="137" t="str">
        <f t="shared" si="21"/>
        <v/>
      </c>
      <c r="T275" s="137"/>
      <c r="U275" s="137" t="str">
        <f t="shared" si="22"/>
        <v/>
      </c>
      <c r="V275" s="138"/>
      <c r="W275" s="138"/>
      <c r="X275" s="267"/>
      <c r="Y275" s="148" t="str">
        <f t="shared" si="23"/>
        <v/>
      </c>
      <c r="Z275" s="160" t="str">
        <f t="shared" si="24"/>
        <v/>
      </c>
      <c r="AA275" s="137"/>
      <c r="AB275" s="242"/>
      <c r="AC275" s="153"/>
    </row>
    <row r="276" spans="1:29">
      <c r="A276" s="170">
        <v>271</v>
      </c>
      <c r="B276" s="196"/>
      <c r="C276" s="164" t="str">
        <f>IF($B276="","",VLOOKUP($B276,競技者!$A$5:$I$1004,2,FALSE))</f>
        <v/>
      </c>
      <c r="D276" s="164" t="str">
        <f>IF($B276="","",_xlfn.CONCAT(VLOOKUP($B276,競技者!$A$5:$I$1004,3,FALSE),VLOOKUP($B276,競技者!$A$5:$I$1004,4,FALSE)))</f>
        <v/>
      </c>
      <c r="E276" s="137"/>
      <c r="F276" s="164" t="str">
        <f>IF($E276="","",VLOOKUP($E276,競技者!$A$5:$I$1004,2,FALSE))</f>
        <v/>
      </c>
      <c r="G276" s="164" t="str">
        <f>IF($E276="","",_xlfn.CONCAT(VLOOKUP($E276,競技者!$A$5:$I$1004,3,FALSE),VLOOKUP($E276,競技者!$A$5:$I$1004,4,FALSE)))</f>
        <v/>
      </c>
      <c r="H276" s="137"/>
      <c r="I276" s="164" t="str">
        <f>IF($H276="","",VLOOKUP($H276,競技者!$A$5:$I$1004,2,FALSE))</f>
        <v/>
      </c>
      <c r="J276" s="164" t="str">
        <f>IF($H276="","",_xlfn.CONCAT(VLOOKUP($H276,競技者!$A$5:$I$1004,3,FALSE),VLOOKUP($H276,競技者!$A$5:$I$1004,4,FALSE)))</f>
        <v/>
      </c>
      <c r="K276" s="137"/>
      <c r="L276" s="164" t="str">
        <f>IF($K276="","",VLOOKUP($K276,競技者!$A$5:$I$1004,2,FALSE))</f>
        <v/>
      </c>
      <c r="M276" s="164" t="str">
        <f>IF($K276="","",_xlfn.CONCAT(VLOOKUP($K276,競技者!$A$5:$I$1004,3,FALSE),VLOOKUP($K276,競技者!$A$5:$I$1004,4,FALSE)))</f>
        <v/>
      </c>
      <c r="N276" s="164" t="str">
        <f>IF(OR($B276="",$E276="",$H276="",$K276=""),"",SUM(VLOOKUP($B276,競技者!$A$5:$I$1004,9,FALSE),VLOOKUP($E276,競技者!$A$5:$I$1004,9,FALSE),VLOOKUP($H276,競技者!$A$5:$I$1004,9,FALSE),VLOOKUP($K276,競技者!$A$5:$I$1004,9,FALSE)))</f>
        <v/>
      </c>
      <c r="O276" s="137"/>
      <c r="P276" s="135"/>
      <c r="Q276" s="136" t="str">
        <f t="shared" si="20"/>
        <v/>
      </c>
      <c r="R276" s="137"/>
      <c r="S276" s="137" t="str">
        <f t="shared" si="21"/>
        <v/>
      </c>
      <c r="T276" s="137"/>
      <c r="U276" s="137" t="str">
        <f t="shared" si="22"/>
        <v/>
      </c>
      <c r="V276" s="138"/>
      <c r="W276" s="138"/>
      <c r="X276" s="267"/>
      <c r="Y276" s="148" t="str">
        <f t="shared" si="23"/>
        <v/>
      </c>
      <c r="Z276" s="160" t="str">
        <f t="shared" si="24"/>
        <v/>
      </c>
      <c r="AA276" s="137"/>
      <c r="AB276" s="242"/>
      <c r="AC276" s="153"/>
    </row>
    <row r="277" spans="1:29">
      <c r="A277" s="170">
        <v>272</v>
      </c>
      <c r="B277" s="196"/>
      <c r="C277" s="164" t="str">
        <f>IF($B277="","",VLOOKUP($B277,競技者!$A$5:$I$1004,2,FALSE))</f>
        <v/>
      </c>
      <c r="D277" s="164" t="str">
        <f>IF($B277="","",_xlfn.CONCAT(VLOOKUP($B277,競技者!$A$5:$I$1004,3,FALSE),VLOOKUP($B277,競技者!$A$5:$I$1004,4,FALSE)))</f>
        <v/>
      </c>
      <c r="E277" s="137"/>
      <c r="F277" s="164" t="str">
        <f>IF($E277="","",VLOOKUP($E277,競技者!$A$5:$I$1004,2,FALSE))</f>
        <v/>
      </c>
      <c r="G277" s="164" t="str">
        <f>IF($E277="","",_xlfn.CONCAT(VLOOKUP($E277,競技者!$A$5:$I$1004,3,FALSE),VLOOKUP($E277,競技者!$A$5:$I$1004,4,FALSE)))</f>
        <v/>
      </c>
      <c r="H277" s="137"/>
      <c r="I277" s="164" t="str">
        <f>IF($H277="","",VLOOKUP($H277,競技者!$A$5:$I$1004,2,FALSE))</f>
        <v/>
      </c>
      <c r="J277" s="164" t="str">
        <f>IF($H277="","",_xlfn.CONCAT(VLOOKUP($H277,競技者!$A$5:$I$1004,3,FALSE),VLOOKUP($H277,競技者!$A$5:$I$1004,4,FALSE)))</f>
        <v/>
      </c>
      <c r="K277" s="137"/>
      <c r="L277" s="164" t="str">
        <f>IF($K277="","",VLOOKUP($K277,競技者!$A$5:$I$1004,2,FALSE))</f>
        <v/>
      </c>
      <c r="M277" s="164" t="str">
        <f>IF($K277="","",_xlfn.CONCAT(VLOOKUP($K277,競技者!$A$5:$I$1004,3,FALSE),VLOOKUP($K277,競技者!$A$5:$I$1004,4,FALSE)))</f>
        <v/>
      </c>
      <c r="N277" s="164" t="str">
        <f>IF(OR($B277="",$E277="",$H277="",$K277=""),"",SUM(VLOOKUP($B277,競技者!$A$5:$I$1004,9,FALSE),VLOOKUP($E277,競技者!$A$5:$I$1004,9,FALSE),VLOOKUP($H277,競技者!$A$5:$I$1004,9,FALSE),VLOOKUP($K277,競技者!$A$5:$I$1004,9,FALSE)))</f>
        <v/>
      </c>
      <c r="O277" s="137"/>
      <c r="P277" s="135"/>
      <c r="Q277" s="136" t="str">
        <f t="shared" si="20"/>
        <v/>
      </c>
      <c r="R277" s="137"/>
      <c r="S277" s="137" t="str">
        <f t="shared" si="21"/>
        <v/>
      </c>
      <c r="T277" s="137"/>
      <c r="U277" s="137" t="str">
        <f t="shared" si="22"/>
        <v/>
      </c>
      <c r="V277" s="138"/>
      <c r="W277" s="138"/>
      <c r="X277" s="267"/>
      <c r="Y277" s="148" t="str">
        <f t="shared" si="23"/>
        <v/>
      </c>
      <c r="Z277" s="160" t="str">
        <f t="shared" si="24"/>
        <v/>
      </c>
      <c r="AA277" s="137"/>
      <c r="AB277" s="242"/>
      <c r="AC277" s="153"/>
    </row>
    <row r="278" spans="1:29">
      <c r="A278" s="170">
        <v>273</v>
      </c>
      <c r="B278" s="196"/>
      <c r="C278" s="164" t="str">
        <f>IF($B278="","",VLOOKUP($B278,競技者!$A$5:$I$1004,2,FALSE))</f>
        <v/>
      </c>
      <c r="D278" s="164" t="str">
        <f>IF($B278="","",_xlfn.CONCAT(VLOOKUP($B278,競技者!$A$5:$I$1004,3,FALSE),VLOOKUP($B278,競技者!$A$5:$I$1004,4,FALSE)))</f>
        <v/>
      </c>
      <c r="E278" s="137"/>
      <c r="F278" s="164" t="str">
        <f>IF($E278="","",VLOOKUP($E278,競技者!$A$5:$I$1004,2,FALSE))</f>
        <v/>
      </c>
      <c r="G278" s="164" t="str">
        <f>IF($E278="","",_xlfn.CONCAT(VLOOKUP($E278,競技者!$A$5:$I$1004,3,FALSE),VLOOKUP($E278,競技者!$A$5:$I$1004,4,FALSE)))</f>
        <v/>
      </c>
      <c r="H278" s="137"/>
      <c r="I278" s="164" t="str">
        <f>IF($H278="","",VLOOKUP($H278,競技者!$A$5:$I$1004,2,FALSE))</f>
        <v/>
      </c>
      <c r="J278" s="164" t="str">
        <f>IF($H278="","",_xlfn.CONCAT(VLOOKUP($H278,競技者!$A$5:$I$1004,3,FALSE),VLOOKUP($H278,競技者!$A$5:$I$1004,4,FALSE)))</f>
        <v/>
      </c>
      <c r="K278" s="137"/>
      <c r="L278" s="164" t="str">
        <f>IF($K278="","",VLOOKUP($K278,競技者!$A$5:$I$1004,2,FALSE))</f>
        <v/>
      </c>
      <c r="M278" s="164" t="str">
        <f>IF($K278="","",_xlfn.CONCAT(VLOOKUP($K278,競技者!$A$5:$I$1004,3,FALSE),VLOOKUP($K278,競技者!$A$5:$I$1004,4,FALSE)))</f>
        <v/>
      </c>
      <c r="N278" s="164" t="str">
        <f>IF(OR($B278="",$E278="",$H278="",$K278=""),"",SUM(VLOOKUP($B278,競技者!$A$5:$I$1004,9,FALSE),VLOOKUP($E278,競技者!$A$5:$I$1004,9,FALSE),VLOOKUP($H278,競技者!$A$5:$I$1004,9,FALSE),VLOOKUP($K278,競技者!$A$5:$I$1004,9,FALSE)))</f>
        <v/>
      </c>
      <c r="O278" s="137"/>
      <c r="P278" s="135"/>
      <c r="Q278" s="136" t="str">
        <f t="shared" si="20"/>
        <v/>
      </c>
      <c r="R278" s="137"/>
      <c r="S278" s="137" t="str">
        <f t="shared" si="21"/>
        <v/>
      </c>
      <c r="T278" s="137"/>
      <c r="U278" s="137" t="str">
        <f t="shared" si="22"/>
        <v/>
      </c>
      <c r="V278" s="138"/>
      <c r="W278" s="138"/>
      <c r="X278" s="267"/>
      <c r="Y278" s="148" t="str">
        <f t="shared" si="23"/>
        <v/>
      </c>
      <c r="Z278" s="160" t="str">
        <f t="shared" si="24"/>
        <v/>
      </c>
      <c r="AA278" s="137"/>
      <c r="AB278" s="242"/>
      <c r="AC278" s="153"/>
    </row>
    <row r="279" spans="1:29">
      <c r="A279" s="170">
        <v>274</v>
      </c>
      <c r="B279" s="196"/>
      <c r="C279" s="164" t="str">
        <f>IF($B279="","",VLOOKUP($B279,競技者!$A$5:$I$1004,2,FALSE))</f>
        <v/>
      </c>
      <c r="D279" s="164" t="str">
        <f>IF($B279="","",_xlfn.CONCAT(VLOOKUP($B279,競技者!$A$5:$I$1004,3,FALSE),VLOOKUP($B279,競技者!$A$5:$I$1004,4,FALSE)))</f>
        <v/>
      </c>
      <c r="E279" s="137"/>
      <c r="F279" s="164" t="str">
        <f>IF($E279="","",VLOOKUP($E279,競技者!$A$5:$I$1004,2,FALSE))</f>
        <v/>
      </c>
      <c r="G279" s="164" t="str">
        <f>IF($E279="","",_xlfn.CONCAT(VLOOKUP($E279,競技者!$A$5:$I$1004,3,FALSE),VLOOKUP($E279,競技者!$A$5:$I$1004,4,FALSE)))</f>
        <v/>
      </c>
      <c r="H279" s="137"/>
      <c r="I279" s="164" t="str">
        <f>IF($H279="","",VLOOKUP($H279,競技者!$A$5:$I$1004,2,FALSE))</f>
        <v/>
      </c>
      <c r="J279" s="164" t="str">
        <f>IF($H279="","",_xlfn.CONCAT(VLOOKUP($H279,競技者!$A$5:$I$1004,3,FALSE),VLOOKUP($H279,競技者!$A$5:$I$1004,4,FALSE)))</f>
        <v/>
      </c>
      <c r="K279" s="137"/>
      <c r="L279" s="164" t="str">
        <f>IF($K279="","",VLOOKUP($K279,競技者!$A$5:$I$1004,2,FALSE))</f>
        <v/>
      </c>
      <c r="M279" s="164" t="str">
        <f>IF($K279="","",_xlfn.CONCAT(VLOOKUP($K279,競技者!$A$5:$I$1004,3,FALSE),VLOOKUP($K279,競技者!$A$5:$I$1004,4,FALSE)))</f>
        <v/>
      </c>
      <c r="N279" s="164" t="str">
        <f>IF(OR($B279="",$E279="",$H279="",$K279=""),"",SUM(VLOOKUP($B279,競技者!$A$5:$I$1004,9,FALSE),VLOOKUP($E279,競技者!$A$5:$I$1004,9,FALSE),VLOOKUP($H279,競技者!$A$5:$I$1004,9,FALSE),VLOOKUP($K279,競技者!$A$5:$I$1004,9,FALSE)))</f>
        <v/>
      </c>
      <c r="O279" s="137"/>
      <c r="P279" s="135"/>
      <c r="Q279" s="136" t="str">
        <f t="shared" si="20"/>
        <v/>
      </c>
      <c r="R279" s="137"/>
      <c r="S279" s="137" t="str">
        <f t="shared" si="21"/>
        <v/>
      </c>
      <c r="T279" s="137"/>
      <c r="U279" s="137" t="str">
        <f t="shared" si="22"/>
        <v/>
      </c>
      <c r="V279" s="138"/>
      <c r="W279" s="138"/>
      <c r="X279" s="267"/>
      <c r="Y279" s="148" t="str">
        <f t="shared" si="23"/>
        <v/>
      </c>
      <c r="Z279" s="160" t="str">
        <f t="shared" si="24"/>
        <v/>
      </c>
      <c r="AA279" s="137"/>
      <c r="AB279" s="242"/>
      <c r="AC279" s="153"/>
    </row>
    <row r="280" spans="1:29">
      <c r="A280" s="170">
        <v>275</v>
      </c>
      <c r="B280" s="196"/>
      <c r="C280" s="164" t="str">
        <f>IF($B280="","",VLOOKUP($B280,競技者!$A$5:$I$1004,2,FALSE))</f>
        <v/>
      </c>
      <c r="D280" s="164" t="str">
        <f>IF($B280="","",_xlfn.CONCAT(VLOOKUP($B280,競技者!$A$5:$I$1004,3,FALSE),VLOOKUP($B280,競技者!$A$5:$I$1004,4,FALSE)))</f>
        <v/>
      </c>
      <c r="E280" s="137"/>
      <c r="F280" s="164" t="str">
        <f>IF($E280="","",VLOOKUP($E280,競技者!$A$5:$I$1004,2,FALSE))</f>
        <v/>
      </c>
      <c r="G280" s="164" t="str">
        <f>IF($E280="","",_xlfn.CONCAT(VLOOKUP($E280,競技者!$A$5:$I$1004,3,FALSE),VLOOKUP($E280,競技者!$A$5:$I$1004,4,FALSE)))</f>
        <v/>
      </c>
      <c r="H280" s="137"/>
      <c r="I280" s="164" t="str">
        <f>IF($H280="","",VLOOKUP($H280,競技者!$A$5:$I$1004,2,FALSE))</f>
        <v/>
      </c>
      <c r="J280" s="164" t="str">
        <f>IF($H280="","",_xlfn.CONCAT(VLOOKUP($H280,競技者!$A$5:$I$1004,3,FALSE),VLOOKUP($H280,競技者!$A$5:$I$1004,4,FALSE)))</f>
        <v/>
      </c>
      <c r="K280" s="137"/>
      <c r="L280" s="164" t="str">
        <f>IF($K280="","",VLOOKUP($K280,競技者!$A$5:$I$1004,2,FALSE))</f>
        <v/>
      </c>
      <c r="M280" s="164" t="str">
        <f>IF($K280="","",_xlfn.CONCAT(VLOOKUP($K280,競技者!$A$5:$I$1004,3,FALSE),VLOOKUP($K280,競技者!$A$5:$I$1004,4,FALSE)))</f>
        <v/>
      </c>
      <c r="N280" s="164" t="str">
        <f>IF(OR($B280="",$E280="",$H280="",$K280=""),"",SUM(VLOOKUP($B280,競技者!$A$5:$I$1004,9,FALSE),VLOOKUP($E280,競技者!$A$5:$I$1004,9,FALSE),VLOOKUP($H280,競技者!$A$5:$I$1004,9,FALSE),VLOOKUP($K280,競技者!$A$5:$I$1004,9,FALSE)))</f>
        <v/>
      </c>
      <c r="O280" s="137"/>
      <c r="P280" s="135"/>
      <c r="Q280" s="136" t="str">
        <f t="shared" si="20"/>
        <v/>
      </c>
      <c r="R280" s="137"/>
      <c r="S280" s="137" t="str">
        <f t="shared" si="21"/>
        <v/>
      </c>
      <c r="T280" s="137"/>
      <c r="U280" s="137" t="str">
        <f t="shared" si="22"/>
        <v/>
      </c>
      <c r="V280" s="138"/>
      <c r="W280" s="138"/>
      <c r="X280" s="267"/>
      <c r="Y280" s="148" t="str">
        <f t="shared" si="23"/>
        <v/>
      </c>
      <c r="Z280" s="160" t="str">
        <f t="shared" si="24"/>
        <v/>
      </c>
      <c r="AA280" s="137"/>
      <c r="AB280" s="242"/>
      <c r="AC280" s="153"/>
    </row>
    <row r="281" spans="1:29">
      <c r="A281" s="170">
        <v>276</v>
      </c>
      <c r="B281" s="196"/>
      <c r="C281" s="164" t="str">
        <f>IF($B281="","",VLOOKUP($B281,競技者!$A$5:$I$1004,2,FALSE))</f>
        <v/>
      </c>
      <c r="D281" s="164" t="str">
        <f>IF($B281="","",_xlfn.CONCAT(VLOOKUP($B281,競技者!$A$5:$I$1004,3,FALSE),VLOOKUP($B281,競技者!$A$5:$I$1004,4,FALSE)))</f>
        <v/>
      </c>
      <c r="E281" s="137"/>
      <c r="F281" s="164" t="str">
        <f>IF($E281="","",VLOOKUP($E281,競技者!$A$5:$I$1004,2,FALSE))</f>
        <v/>
      </c>
      <c r="G281" s="164" t="str">
        <f>IF($E281="","",_xlfn.CONCAT(VLOOKUP($E281,競技者!$A$5:$I$1004,3,FALSE),VLOOKUP($E281,競技者!$A$5:$I$1004,4,FALSE)))</f>
        <v/>
      </c>
      <c r="H281" s="137"/>
      <c r="I281" s="164" t="str">
        <f>IF($H281="","",VLOOKUP($H281,競技者!$A$5:$I$1004,2,FALSE))</f>
        <v/>
      </c>
      <c r="J281" s="164" t="str">
        <f>IF($H281="","",_xlfn.CONCAT(VLOOKUP($H281,競技者!$A$5:$I$1004,3,FALSE),VLOOKUP($H281,競技者!$A$5:$I$1004,4,FALSE)))</f>
        <v/>
      </c>
      <c r="K281" s="137"/>
      <c r="L281" s="164" t="str">
        <f>IF($K281="","",VLOOKUP($K281,競技者!$A$5:$I$1004,2,FALSE))</f>
        <v/>
      </c>
      <c r="M281" s="164" t="str">
        <f>IF($K281="","",_xlfn.CONCAT(VLOOKUP($K281,競技者!$A$5:$I$1004,3,FALSE),VLOOKUP($K281,競技者!$A$5:$I$1004,4,FALSE)))</f>
        <v/>
      </c>
      <c r="N281" s="164" t="str">
        <f>IF(OR($B281="",$E281="",$H281="",$K281=""),"",SUM(VLOOKUP($B281,競技者!$A$5:$I$1004,9,FALSE),VLOOKUP($E281,競技者!$A$5:$I$1004,9,FALSE),VLOOKUP($H281,競技者!$A$5:$I$1004,9,FALSE),VLOOKUP($K281,競技者!$A$5:$I$1004,9,FALSE)))</f>
        <v/>
      </c>
      <c r="O281" s="137"/>
      <c r="P281" s="135"/>
      <c r="Q281" s="136" t="str">
        <f t="shared" si="20"/>
        <v/>
      </c>
      <c r="R281" s="137"/>
      <c r="S281" s="137" t="str">
        <f t="shared" si="21"/>
        <v/>
      </c>
      <c r="T281" s="137"/>
      <c r="U281" s="137" t="str">
        <f t="shared" si="22"/>
        <v/>
      </c>
      <c r="V281" s="138"/>
      <c r="W281" s="138"/>
      <c r="X281" s="267"/>
      <c r="Y281" s="148" t="str">
        <f t="shared" si="23"/>
        <v/>
      </c>
      <c r="Z281" s="160" t="str">
        <f t="shared" si="24"/>
        <v/>
      </c>
      <c r="AA281" s="137"/>
      <c r="AB281" s="242"/>
      <c r="AC281" s="153"/>
    </row>
    <row r="282" spans="1:29">
      <c r="A282" s="170">
        <v>277</v>
      </c>
      <c r="B282" s="196"/>
      <c r="C282" s="164" t="str">
        <f>IF($B282="","",VLOOKUP($B282,競技者!$A$5:$I$1004,2,FALSE))</f>
        <v/>
      </c>
      <c r="D282" s="164" t="str">
        <f>IF($B282="","",_xlfn.CONCAT(VLOOKUP($B282,競技者!$A$5:$I$1004,3,FALSE),VLOOKUP($B282,競技者!$A$5:$I$1004,4,FALSE)))</f>
        <v/>
      </c>
      <c r="E282" s="137"/>
      <c r="F282" s="164" t="str">
        <f>IF($E282="","",VLOOKUP($E282,競技者!$A$5:$I$1004,2,FALSE))</f>
        <v/>
      </c>
      <c r="G282" s="164" t="str">
        <f>IF($E282="","",_xlfn.CONCAT(VLOOKUP($E282,競技者!$A$5:$I$1004,3,FALSE),VLOOKUP($E282,競技者!$A$5:$I$1004,4,FALSE)))</f>
        <v/>
      </c>
      <c r="H282" s="137"/>
      <c r="I282" s="164" t="str">
        <f>IF($H282="","",VLOOKUP($H282,競技者!$A$5:$I$1004,2,FALSE))</f>
        <v/>
      </c>
      <c r="J282" s="164" t="str">
        <f>IF($H282="","",_xlfn.CONCAT(VLOOKUP($H282,競技者!$A$5:$I$1004,3,FALSE),VLOOKUP($H282,競技者!$A$5:$I$1004,4,FALSE)))</f>
        <v/>
      </c>
      <c r="K282" s="137"/>
      <c r="L282" s="164" t="str">
        <f>IF($K282="","",VLOOKUP($K282,競技者!$A$5:$I$1004,2,FALSE))</f>
        <v/>
      </c>
      <c r="M282" s="164" t="str">
        <f>IF($K282="","",_xlfn.CONCAT(VLOOKUP($K282,競技者!$A$5:$I$1004,3,FALSE),VLOOKUP($K282,競技者!$A$5:$I$1004,4,FALSE)))</f>
        <v/>
      </c>
      <c r="N282" s="164" t="str">
        <f>IF(OR($B282="",$E282="",$H282="",$K282=""),"",SUM(VLOOKUP($B282,競技者!$A$5:$I$1004,9,FALSE),VLOOKUP($E282,競技者!$A$5:$I$1004,9,FALSE),VLOOKUP($H282,競技者!$A$5:$I$1004,9,FALSE),VLOOKUP($K282,競技者!$A$5:$I$1004,9,FALSE)))</f>
        <v/>
      </c>
      <c r="O282" s="137"/>
      <c r="P282" s="135"/>
      <c r="Q282" s="136" t="str">
        <f t="shared" si="20"/>
        <v/>
      </c>
      <c r="R282" s="137"/>
      <c r="S282" s="137" t="str">
        <f t="shared" si="21"/>
        <v/>
      </c>
      <c r="T282" s="137"/>
      <c r="U282" s="137" t="str">
        <f t="shared" si="22"/>
        <v/>
      </c>
      <c r="V282" s="138"/>
      <c r="W282" s="138"/>
      <c r="X282" s="267"/>
      <c r="Y282" s="148" t="str">
        <f t="shared" si="23"/>
        <v/>
      </c>
      <c r="Z282" s="160" t="str">
        <f t="shared" si="24"/>
        <v/>
      </c>
      <c r="AA282" s="137"/>
      <c r="AB282" s="242"/>
      <c r="AC282" s="153"/>
    </row>
    <row r="283" spans="1:29">
      <c r="A283" s="170">
        <v>278</v>
      </c>
      <c r="B283" s="196"/>
      <c r="C283" s="164" t="str">
        <f>IF($B283="","",VLOOKUP($B283,競技者!$A$5:$I$1004,2,FALSE))</f>
        <v/>
      </c>
      <c r="D283" s="164" t="str">
        <f>IF($B283="","",_xlfn.CONCAT(VLOOKUP($B283,競技者!$A$5:$I$1004,3,FALSE),VLOOKUP($B283,競技者!$A$5:$I$1004,4,FALSE)))</f>
        <v/>
      </c>
      <c r="E283" s="137"/>
      <c r="F283" s="164" t="str">
        <f>IF($E283="","",VLOOKUP($E283,競技者!$A$5:$I$1004,2,FALSE))</f>
        <v/>
      </c>
      <c r="G283" s="164" t="str">
        <f>IF($E283="","",_xlfn.CONCAT(VLOOKUP($E283,競技者!$A$5:$I$1004,3,FALSE),VLOOKUP($E283,競技者!$A$5:$I$1004,4,FALSE)))</f>
        <v/>
      </c>
      <c r="H283" s="137"/>
      <c r="I283" s="164" t="str">
        <f>IF($H283="","",VLOOKUP($H283,競技者!$A$5:$I$1004,2,FALSE))</f>
        <v/>
      </c>
      <c r="J283" s="164" t="str">
        <f>IF($H283="","",_xlfn.CONCAT(VLOOKUP($H283,競技者!$A$5:$I$1004,3,FALSE),VLOOKUP($H283,競技者!$A$5:$I$1004,4,FALSE)))</f>
        <v/>
      </c>
      <c r="K283" s="137"/>
      <c r="L283" s="164" t="str">
        <f>IF($K283="","",VLOOKUP($K283,競技者!$A$5:$I$1004,2,FALSE))</f>
        <v/>
      </c>
      <c r="M283" s="164" t="str">
        <f>IF($K283="","",_xlfn.CONCAT(VLOOKUP($K283,競技者!$A$5:$I$1004,3,FALSE),VLOOKUP($K283,競技者!$A$5:$I$1004,4,FALSE)))</f>
        <v/>
      </c>
      <c r="N283" s="164" t="str">
        <f>IF(OR($B283="",$E283="",$H283="",$K283=""),"",SUM(VLOOKUP($B283,競技者!$A$5:$I$1004,9,FALSE),VLOOKUP($E283,競技者!$A$5:$I$1004,9,FALSE),VLOOKUP($H283,競技者!$A$5:$I$1004,9,FALSE),VLOOKUP($K283,競技者!$A$5:$I$1004,9,FALSE)))</f>
        <v/>
      </c>
      <c r="O283" s="137"/>
      <c r="P283" s="135"/>
      <c r="Q283" s="136" t="str">
        <f t="shared" si="20"/>
        <v/>
      </c>
      <c r="R283" s="137"/>
      <c r="S283" s="137" t="str">
        <f t="shared" si="21"/>
        <v/>
      </c>
      <c r="T283" s="137"/>
      <c r="U283" s="137" t="str">
        <f t="shared" si="22"/>
        <v/>
      </c>
      <c r="V283" s="138"/>
      <c r="W283" s="138"/>
      <c r="X283" s="267"/>
      <c r="Y283" s="148" t="str">
        <f t="shared" si="23"/>
        <v/>
      </c>
      <c r="Z283" s="160" t="str">
        <f t="shared" si="24"/>
        <v/>
      </c>
      <c r="AA283" s="137"/>
      <c r="AB283" s="242"/>
      <c r="AC283" s="153"/>
    </row>
    <row r="284" spans="1:29">
      <c r="A284" s="170">
        <v>279</v>
      </c>
      <c r="B284" s="196"/>
      <c r="C284" s="164" t="str">
        <f>IF($B284="","",VLOOKUP($B284,競技者!$A$5:$I$1004,2,FALSE))</f>
        <v/>
      </c>
      <c r="D284" s="164" t="str">
        <f>IF($B284="","",_xlfn.CONCAT(VLOOKUP($B284,競技者!$A$5:$I$1004,3,FALSE),VLOOKUP($B284,競技者!$A$5:$I$1004,4,FALSE)))</f>
        <v/>
      </c>
      <c r="E284" s="137"/>
      <c r="F284" s="164" t="str">
        <f>IF($E284="","",VLOOKUP($E284,競技者!$A$5:$I$1004,2,FALSE))</f>
        <v/>
      </c>
      <c r="G284" s="164" t="str">
        <f>IF($E284="","",_xlfn.CONCAT(VLOOKUP($E284,競技者!$A$5:$I$1004,3,FALSE),VLOOKUP($E284,競技者!$A$5:$I$1004,4,FALSE)))</f>
        <v/>
      </c>
      <c r="H284" s="137"/>
      <c r="I284" s="164" t="str">
        <f>IF($H284="","",VLOOKUP($H284,競技者!$A$5:$I$1004,2,FALSE))</f>
        <v/>
      </c>
      <c r="J284" s="164" t="str">
        <f>IF($H284="","",_xlfn.CONCAT(VLOOKUP($H284,競技者!$A$5:$I$1004,3,FALSE),VLOOKUP($H284,競技者!$A$5:$I$1004,4,FALSE)))</f>
        <v/>
      </c>
      <c r="K284" s="137"/>
      <c r="L284" s="164" t="str">
        <f>IF($K284="","",VLOOKUP($K284,競技者!$A$5:$I$1004,2,FALSE))</f>
        <v/>
      </c>
      <c r="M284" s="164" t="str">
        <f>IF($K284="","",_xlfn.CONCAT(VLOOKUP($K284,競技者!$A$5:$I$1004,3,FALSE),VLOOKUP($K284,競技者!$A$5:$I$1004,4,FALSE)))</f>
        <v/>
      </c>
      <c r="N284" s="164" t="str">
        <f>IF(OR($B284="",$E284="",$H284="",$K284=""),"",SUM(VLOOKUP($B284,競技者!$A$5:$I$1004,9,FALSE),VLOOKUP($E284,競技者!$A$5:$I$1004,9,FALSE),VLOOKUP($H284,競技者!$A$5:$I$1004,9,FALSE),VLOOKUP($K284,競技者!$A$5:$I$1004,9,FALSE)))</f>
        <v/>
      </c>
      <c r="O284" s="137"/>
      <c r="P284" s="135"/>
      <c r="Q284" s="136" t="str">
        <f t="shared" si="20"/>
        <v/>
      </c>
      <c r="R284" s="137"/>
      <c r="S284" s="137" t="str">
        <f t="shared" si="21"/>
        <v/>
      </c>
      <c r="T284" s="137"/>
      <c r="U284" s="137" t="str">
        <f t="shared" si="22"/>
        <v/>
      </c>
      <c r="V284" s="138"/>
      <c r="W284" s="138"/>
      <c r="X284" s="267"/>
      <c r="Y284" s="148" t="str">
        <f t="shared" si="23"/>
        <v/>
      </c>
      <c r="Z284" s="160" t="str">
        <f t="shared" si="24"/>
        <v/>
      </c>
      <c r="AA284" s="137"/>
      <c r="AB284" s="242"/>
      <c r="AC284" s="153"/>
    </row>
    <row r="285" spans="1:29">
      <c r="A285" s="170">
        <v>280</v>
      </c>
      <c r="B285" s="196"/>
      <c r="C285" s="164" t="str">
        <f>IF($B285="","",VLOOKUP($B285,競技者!$A$5:$I$1004,2,FALSE))</f>
        <v/>
      </c>
      <c r="D285" s="164" t="str">
        <f>IF($B285="","",_xlfn.CONCAT(VLOOKUP($B285,競技者!$A$5:$I$1004,3,FALSE),VLOOKUP($B285,競技者!$A$5:$I$1004,4,FALSE)))</f>
        <v/>
      </c>
      <c r="E285" s="137"/>
      <c r="F285" s="164" t="str">
        <f>IF($E285="","",VLOOKUP($E285,競技者!$A$5:$I$1004,2,FALSE))</f>
        <v/>
      </c>
      <c r="G285" s="164" t="str">
        <f>IF($E285="","",_xlfn.CONCAT(VLOOKUP($E285,競技者!$A$5:$I$1004,3,FALSE),VLOOKUP($E285,競技者!$A$5:$I$1004,4,FALSE)))</f>
        <v/>
      </c>
      <c r="H285" s="137"/>
      <c r="I285" s="164" t="str">
        <f>IF($H285="","",VLOOKUP($H285,競技者!$A$5:$I$1004,2,FALSE))</f>
        <v/>
      </c>
      <c r="J285" s="164" t="str">
        <f>IF($H285="","",_xlfn.CONCAT(VLOOKUP($H285,競技者!$A$5:$I$1004,3,FALSE),VLOOKUP($H285,競技者!$A$5:$I$1004,4,FALSE)))</f>
        <v/>
      </c>
      <c r="K285" s="137"/>
      <c r="L285" s="164" t="str">
        <f>IF($K285="","",VLOOKUP($K285,競技者!$A$5:$I$1004,2,FALSE))</f>
        <v/>
      </c>
      <c r="M285" s="164" t="str">
        <f>IF($K285="","",_xlfn.CONCAT(VLOOKUP($K285,競技者!$A$5:$I$1004,3,FALSE),VLOOKUP($K285,競技者!$A$5:$I$1004,4,FALSE)))</f>
        <v/>
      </c>
      <c r="N285" s="164" t="str">
        <f>IF(OR($B285="",$E285="",$H285="",$K285=""),"",SUM(VLOOKUP($B285,競技者!$A$5:$I$1004,9,FALSE),VLOOKUP($E285,競技者!$A$5:$I$1004,9,FALSE),VLOOKUP($H285,競技者!$A$5:$I$1004,9,FALSE),VLOOKUP($K285,競技者!$A$5:$I$1004,9,FALSE)))</f>
        <v/>
      </c>
      <c r="O285" s="137"/>
      <c r="P285" s="135"/>
      <c r="Q285" s="136" t="str">
        <f t="shared" si="20"/>
        <v/>
      </c>
      <c r="R285" s="137"/>
      <c r="S285" s="137" t="str">
        <f t="shared" si="21"/>
        <v/>
      </c>
      <c r="T285" s="137"/>
      <c r="U285" s="137" t="str">
        <f t="shared" si="22"/>
        <v/>
      </c>
      <c r="V285" s="138"/>
      <c r="W285" s="138"/>
      <c r="X285" s="267"/>
      <c r="Y285" s="148" t="str">
        <f t="shared" si="23"/>
        <v/>
      </c>
      <c r="Z285" s="160" t="str">
        <f t="shared" si="24"/>
        <v/>
      </c>
      <c r="AA285" s="137"/>
      <c r="AB285" s="242"/>
      <c r="AC285" s="153"/>
    </row>
    <row r="286" spans="1:29">
      <c r="A286" s="170">
        <v>281</v>
      </c>
      <c r="B286" s="196"/>
      <c r="C286" s="164" t="str">
        <f>IF($B286="","",VLOOKUP($B286,競技者!$A$5:$I$1004,2,FALSE))</f>
        <v/>
      </c>
      <c r="D286" s="164" t="str">
        <f>IF($B286="","",_xlfn.CONCAT(VLOOKUP($B286,競技者!$A$5:$I$1004,3,FALSE),VLOOKUP($B286,競技者!$A$5:$I$1004,4,FALSE)))</f>
        <v/>
      </c>
      <c r="E286" s="137"/>
      <c r="F286" s="164" t="str">
        <f>IF($E286="","",VLOOKUP($E286,競技者!$A$5:$I$1004,2,FALSE))</f>
        <v/>
      </c>
      <c r="G286" s="164" t="str">
        <f>IF($E286="","",_xlfn.CONCAT(VLOOKUP($E286,競技者!$A$5:$I$1004,3,FALSE),VLOOKUP($E286,競技者!$A$5:$I$1004,4,FALSE)))</f>
        <v/>
      </c>
      <c r="H286" s="137"/>
      <c r="I286" s="164" t="str">
        <f>IF($H286="","",VLOOKUP($H286,競技者!$A$5:$I$1004,2,FALSE))</f>
        <v/>
      </c>
      <c r="J286" s="164" t="str">
        <f>IF($H286="","",_xlfn.CONCAT(VLOOKUP($H286,競技者!$A$5:$I$1004,3,FALSE),VLOOKUP($H286,競技者!$A$5:$I$1004,4,FALSE)))</f>
        <v/>
      </c>
      <c r="K286" s="137"/>
      <c r="L286" s="164" t="str">
        <f>IF($K286="","",VLOOKUP($K286,競技者!$A$5:$I$1004,2,FALSE))</f>
        <v/>
      </c>
      <c r="M286" s="164" t="str">
        <f>IF($K286="","",_xlfn.CONCAT(VLOOKUP($K286,競技者!$A$5:$I$1004,3,FALSE),VLOOKUP($K286,競技者!$A$5:$I$1004,4,FALSE)))</f>
        <v/>
      </c>
      <c r="N286" s="164" t="str">
        <f>IF(OR($B286="",$E286="",$H286="",$K286=""),"",SUM(VLOOKUP($B286,競技者!$A$5:$I$1004,9,FALSE),VLOOKUP($E286,競技者!$A$5:$I$1004,9,FALSE),VLOOKUP($H286,競技者!$A$5:$I$1004,9,FALSE),VLOOKUP($K286,競技者!$A$5:$I$1004,9,FALSE)))</f>
        <v/>
      </c>
      <c r="O286" s="137"/>
      <c r="P286" s="135"/>
      <c r="Q286" s="136" t="str">
        <f t="shared" si="20"/>
        <v/>
      </c>
      <c r="R286" s="137"/>
      <c r="S286" s="137" t="str">
        <f t="shared" si="21"/>
        <v/>
      </c>
      <c r="T286" s="137"/>
      <c r="U286" s="137" t="str">
        <f t="shared" si="22"/>
        <v/>
      </c>
      <c r="V286" s="138"/>
      <c r="W286" s="138"/>
      <c r="X286" s="267"/>
      <c r="Y286" s="148" t="str">
        <f t="shared" si="23"/>
        <v/>
      </c>
      <c r="Z286" s="160" t="str">
        <f t="shared" si="24"/>
        <v/>
      </c>
      <c r="AA286" s="137"/>
      <c r="AB286" s="242"/>
      <c r="AC286" s="153"/>
    </row>
    <row r="287" spans="1:29">
      <c r="A287" s="170">
        <v>282</v>
      </c>
      <c r="B287" s="196"/>
      <c r="C287" s="164" t="str">
        <f>IF($B287="","",VLOOKUP($B287,競技者!$A$5:$I$1004,2,FALSE))</f>
        <v/>
      </c>
      <c r="D287" s="164" t="str">
        <f>IF($B287="","",_xlfn.CONCAT(VLOOKUP($B287,競技者!$A$5:$I$1004,3,FALSE),VLOOKUP($B287,競技者!$A$5:$I$1004,4,FALSE)))</f>
        <v/>
      </c>
      <c r="E287" s="137"/>
      <c r="F287" s="164" t="str">
        <f>IF($E287="","",VLOOKUP($E287,競技者!$A$5:$I$1004,2,FALSE))</f>
        <v/>
      </c>
      <c r="G287" s="164" t="str">
        <f>IF($E287="","",_xlfn.CONCAT(VLOOKUP($E287,競技者!$A$5:$I$1004,3,FALSE),VLOOKUP($E287,競技者!$A$5:$I$1004,4,FALSE)))</f>
        <v/>
      </c>
      <c r="H287" s="137"/>
      <c r="I287" s="164" t="str">
        <f>IF($H287="","",VLOOKUP($H287,競技者!$A$5:$I$1004,2,FALSE))</f>
        <v/>
      </c>
      <c r="J287" s="164" t="str">
        <f>IF($H287="","",_xlfn.CONCAT(VLOOKUP($H287,競技者!$A$5:$I$1004,3,FALSE),VLOOKUP($H287,競技者!$A$5:$I$1004,4,FALSE)))</f>
        <v/>
      </c>
      <c r="K287" s="137"/>
      <c r="L287" s="164" t="str">
        <f>IF($K287="","",VLOOKUP($K287,競技者!$A$5:$I$1004,2,FALSE))</f>
        <v/>
      </c>
      <c r="M287" s="164" t="str">
        <f>IF($K287="","",_xlfn.CONCAT(VLOOKUP($K287,競技者!$A$5:$I$1004,3,FALSE),VLOOKUP($K287,競技者!$A$5:$I$1004,4,FALSE)))</f>
        <v/>
      </c>
      <c r="N287" s="164" t="str">
        <f>IF(OR($B287="",$E287="",$H287="",$K287=""),"",SUM(VLOOKUP($B287,競技者!$A$5:$I$1004,9,FALSE),VLOOKUP($E287,競技者!$A$5:$I$1004,9,FALSE),VLOOKUP($H287,競技者!$A$5:$I$1004,9,FALSE),VLOOKUP($K287,競技者!$A$5:$I$1004,9,FALSE)))</f>
        <v/>
      </c>
      <c r="O287" s="137"/>
      <c r="P287" s="135"/>
      <c r="Q287" s="136" t="str">
        <f t="shared" si="20"/>
        <v/>
      </c>
      <c r="R287" s="137"/>
      <c r="S287" s="137" t="str">
        <f t="shared" si="21"/>
        <v/>
      </c>
      <c r="T287" s="137"/>
      <c r="U287" s="137" t="str">
        <f t="shared" si="22"/>
        <v/>
      </c>
      <c r="V287" s="138"/>
      <c r="W287" s="138"/>
      <c r="X287" s="267"/>
      <c r="Y287" s="148" t="str">
        <f t="shared" si="23"/>
        <v/>
      </c>
      <c r="Z287" s="160" t="str">
        <f t="shared" si="24"/>
        <v/>
      </c>
      <c r="AA287" s="137"/>
      <c r="AB287" s="242"/>
      <c r="AC287" s="153"/>
    </row>
    <row r="288" spans="1:29">
      <c r="A288" s="170">
        <v>283</v>
      </c>
      <c r="B288" s="196"/>
      <c r="C288" s="164" t="str">
        <f>IF($B288="","",VLOOKUP($B288,競技者!$A$5:$I$1004,2,FALSE))</f>
        <v/>
      </c>
      <c r="D288" s="164" t="str">
        <f>IF($B288="","",_xlfn.CONCAT(VLOOKUP($B288,競技者!$A$5:$I$1004,3,FALSE),VLOOKUP($B288,競技者!$A$5:$I$1004,4,FALSE)))</f>
        <v/>
      </c>
      <c r="E288" s="137"/>
      <c r="F288" s="164" t="str">
        <f>IF($E288="","",VLOOKUP($E288,競技者!$A$5:$I$1004,2,FALSE))</f>
        <v/>
      </c>
      <c r="G288" s="164" t="str">
        <f>IF($E288="","",_xlfn.CONCAT(VLOOKUP($E288,競技者!$A$5:$I$1004,3,FALSE),VLOOKUP($E288,競技者!$A$5:$I$1004,4,FALSE)))</f>
        <v/>
      </c>
      <c r="H288" s="137"/>
      <c r="I288" s="164" t="str">
        <f>IF($H288="","",VLOOKUP($H288,競技者!$A$5:$I$1004,2,FALSE))</f>
        <v/>
      </c>
      <c r="J288" s="164" t="str">
        <f>IF($H288="","",_xlfn.CONCAT(VLOOKUP($H288,競技者!$A$5:$I$1004,3,FALSE),VLOOKUP($H288,競技者!$A$5:$I$1004,4,FALSE)))</f>
        <v/>
      </c>
      <c r="K288" s="137"/>
      <c r="L288" s="164" t="str">
        <f>IF($K288="","",VLOOKUP($K288,競技者!$A$5:$I$1004,2,FALSE))</f>
        <v/>
      </c>
      <c r="M288" s="164" t="str">
        <f>IF($K288="","",_xlfn.CONCAT(VLOOKUP($K288,競技者!$A$5:$I$1004,3,FALSE),VLOOKUP($K288,競技者!$A$5:$I$1004,4,FALSE)))</f>
        <v/>
      </c>
      <c r="N288" s="164" t="str">
        <f>IF(OR($B288="",$E288="",$H288="",$K288=""),"",SUM(VLOOKUP($B288,競技者!$A$5:$I$1004,9,FALSE),VLOOKUP($E288,競技者!$A$5:$I$1004,9,FALSE),VLOOKUP($H288,競技者!$A$5:$I$1004,9,FALSE),VLOOKUP($K288,競技者!$A$5:$I$1004,9,FALSE)))</f>
        <v/>
      </c>
      <c r="O288" s="137"/>
      <c r="P288" s="135"/>
      <c r="Q288" s="136" t="str">
        <f t="shared" si="20"/>
        <v/>
      </c>
      <c r="R288" s="137"/>
      <c r="S288" s="137" t="str">
        <f t="shared" si="21"/>
        <v/>
      </c>
      <c r="T288" s="137"/>
      <c r="U288" s="137" t="str">
        <f t="shared" si="22"/>
        <v/>
      </c>
      <c r="V288" s="138"/>
      <c r="W288" s="138"/>
      <c r="X288" s="267"/>
      <c r="Y288" s="148" t="str">
        <f t="shared" si="23"/>
        <v/>
      </c>
      <c r="Z288" s="160" t="str">
        <f t="shared" si="24"/>
        <v/>
      </c>
      <c r="AA288" s="137"/>
      <c r="AB288" s="242"/>
      <c r="AC288" s="153"/>
    </row>
    <row r="289" spans="1:29">
      <c r="A289" s="170">
        <v>284</v>
      </c>
      <c r="B289" s="196"/>
      <c r="C289" s="164" t="str">
        <f>IF($B289="","",VLOOKUP($B289,競技者!$A$5:$I$1004,2,FALSE))</f>
        <v/>
      </c>
      <c r="D289" s="164" t="str">
        <f>IF($B289="","",_xlfn.CONCAT(VLOOKUP($B289,競技者!$A$5:$I$1004,3,FALSE),VLOOKUP($B289,競技者!$A$5:$I$1004,4,FALSE)))</f>
        <v/>
      </c>
      <c r="E289" s="137"/>
      <c r="F289" s="164" t="str">
        <f>IF($E289="","",VLOOKUP($E289,競技者!$A$5:$I$1004,2,FALSE))</f>
        <v/>
      </c>
      <c r="G289" s="164" t="str">
        <f>IF($E289="","",_xlfn.CONCAT(VLOOKUP($E289,競技者!$A$5:$I$1004,3,FALSE),VLOOKUP($E289,競技者!$A$5:$I$1004,4,FALSE)))</f>
        <v/>
      </c>
      <c r="H289" s="137"/>
      <c r="I289" s="164" t="str">
        <f>IF($H289="","",VLOOKUP($H289,競技者!$A$5:$I$1004,2,FALSE))</f>
        <v/>
      </c>
      <c r="J289" s="164" t="str">
        <f>IF($H289="","",_xlfn.CONCAT(VLOOKUP($H289,競技者!$A$5:$I$1004,3,FALSE),VLOOKUP($H289,競技者!$A$5:$I$1004,4,FALSE)))</f>
        <v/>
      </c>
      <c r="K289" s="137"/>
      <c r="L289" s="164" t="str">
        <f>IF($K289="","",VLOOKUP($K289,競技者!$A$5:$I$1004,2,FALSE))</f>
        <v/>
      </c>
      <c r="M289" s="164" t="str">
        <f>IF($K289="","",_xlfn.CONCAT(VLOOKUP($K289,競技者!$A$5:$I$1004,3,FALSE),VLOOKUP($K289,競技者!$A$5:$I$1004,4,FALSE)))</f>
        <v/>
      </c>
      <c r="N289" s="164" t="str">
        <f>IF(OR($B289="",$E289="",$H289="",$K289=""),"",SUM(VLOOKUP($B289,競技者!$A$5:$I$1004,9,FALSE),VLOOKUP($E289,競技者!$A$5:$I$1004,9,FALSE),VLOOKUP($H289,競技者!$A$5:$I$1004,9,FALSE),VLOOKUP($K289,競技者!$A$5:$I$1004,9,FALSE)))</f>
        <v/>
      </c>
      <c r="O289" s="137"/>
      <c r="P289" s="135"/>
      <c r="Q289" s="136" t="str">
        <f t="shared" si="20"/>
        <v/>
      </c>
      <c r="R289" s="137"/>
      <c r="S289" s="137" t="str">
        <f t="shared" si="21"/>
        <v/>
      </c>
      <c r="T289" s="137"/>
      <c r="U289" s="137" t="str">
        <f t="shared" si="22"/>
        <v/>
      </c>
      <c r="V289" s="138"/>
      <c r="W289" s="138"/>
      <c r="X289" s="267"/>
      <c r="Y289" s="148" t="str">
        <f t="shared" si="23"/>
        <v/>
      </c>
      <c r="Z289" s="160" t="str">
        <f t="shared" si="24"/>
        <v/>
      </c>
      <c r="AA289" s="137"/>
      <c r="AB289" s="242"/>
      <c r="AC289" s="153"/>
    </row>
    <row r="290" spans="1:29">
      <c r="A290" s="170">
        <v>285</v>
      </c>
      <c r="B290" s="196"/>
      <c r="C290" s="164" t="str">
        <f>IF($B290="","",VLOOKUP($B290,競技者!$A$5:$I$1004,2,FALSE))</f>
        <v/>
      </c>
      <c r="D290" s="164" t="str">
        <f>IF($B290="","",_xlfn.CONCAT(VLOOKUP($B290,競技者!$A$5:$I$1004,3,FALSE),VLOOKUP($B290,競技者!$A$5:$I$1004,4,FALSE)))</f>
        <v/>
      </c>
      <c r="E290" s="137"/>
      <c r="F290" s="164" t="str">
        <f>IF($E290="","",VLOOKUP($E290,競技者!$A$5:$I$1004,2,FALSE))</f>
        <v/>
      </c>
      <c r="G290" s="164" t="str">
        <f>IF($E290="","",_xlfn.CONCAT(VLOOKUP($E290,競技者!$A$5:$I$1004,3,FALSE),VLOOKUP($E290,競技者!$A$5:$I$1004,4,FALSE)))</f>
        <v/>
      </c>
      <c r="H290" s="137"/>
      <c r="I290" s="164" t="str">
        <f>IF($H290="","",VLOOKUP($H290,競技者!$A$5:$I$1004,2,FALSE))</f>
        <v/>
      </c>
      <c r="J290" s="164" t="str">
        <f>IF($H290="","",_xlfn.CONCAT(VLOOKUP($H290,競技者!$A$5:$I$1004,3,FALSE),VLOOKUP($H290,競技者!$A$5:$I$1004,4,FALSE)))</f>
        <v/>
      </c>
      <c r="K290" s="137"/>
      <c r="L290" s="164" t="str">
        <f>IF($K290="","",VLOOKUP($K290,競技者!$A$5:$I$1004,2,FALSE))</f>
        <v/>
      </c>
      <c r="M290" s="164" t="str">
        <f>IF($K290="","",_xlfn.CONCAT(VLOOKUP($K290,競技者!$A$5:$I$1004,3,FALSE),VLOOKUP($K290,競技者!$A$5:$I$1004,4,FALSE)))</f>
        <v/>
      </c>
      <c r="N290" s="164" t="str">
        <f>IF(OR($B290="",$E290="",$H290="",$K290=""),"",SUM(VLOOKUP($B290,競技者!$A$5:$I$1004,9,FALSE),VLOOKUP($E290,競技者!$A$5:$I$1004,9,FALSE),VLOOKUP($H290,競技者!$A$5:$I$1004,9,FALSE),VLOOKUP($K290,競技者!$A$5:$I$1004,9,FALSE)))</f>
        <v/>
      </c>
      <c r="O290" s="137"/>
      <c r="P290" s="135"/>
      <c r="Q290" s="136" t="str">
        <f t="shared" si="20"/>
        <v/>
      </c>
      <c r="R290" s="137"/>
      <c r="S290" s="137" t="str">
        <f t="shared" si="21"/>
        <v/>
      </c>
      <c r="T290" s="137"/>
      <c r="U290" s="137" t="str">
        <f t="shared" si="22"/>
        <v/>
      </c>
      <c r="V290" s="138"/>
      <c r="W290" s="138"/>
      <c r="X290" s="267"/>
      <c r="Y290" s="148" t="str">
        <f t="shared" si="23"/>
        <v/>
      </c>
      <c r="Z290" s="160" t="str">
        <f t="shared" si="24"/>
        <v/>
      </c>
      <c r="AA290" s="137"/>
      <c r="AB290" s="242"/>
      <c r="AC290" s="153"/>
    </row>
    <row r="291" spans="1:29">
      <c r="A291" s="170">
        <v>286</v>
      </c>
      <c r="B291" s="196"/>
      <c r="C291" s="164" t="str">
        <f>IF($B291="","",VLOOKUP($B291,競技者!$A$5:$I$1004,2,FALSE))</f>
        <v/>
      </c>
      <c r="D291" s="164" t="str">
        <f>IF($B291="","",_xlfn.CONCAT(VLOOKUP($B291,競技者!$A$5:$I$1004,3,FALSE),VLOOKUP($B291,競技者!$A$5:$I$1004,4,FALSE)))</f>
        <v/>
      </c>
      <c r="E291" s="137"/>
      <c r="F291" s="164" t="str">
        <f>IF($E291="","",VLOOKUP($E291,競技者!$A$5:$I$1004,2,FALSE))</f>
        <v/>
      </c>
      <c r="G291" s="164" t="str">
        <f>IF($E291="","",_xlfn.CONCAT(VLOOKUP($E291,競技者!$A$5:$I$1004,3,FALSE),VLOOKUP($E291,競技者!$A$5:$I$1004,4,FALSE)))</f>
        <v/>
      </c>
      <c r="H291" s="137"/>
      <c r="I291" s="164" t="str">
        <f>IF($H291="","",VLOOKUP($H291,競技者!$A$5:$I$1004,2,FALSE))</f>
        <v/>
      </c>
      <c r="J291" s="164" t="str">
        <f>IF($H291="","",_xlfn.CONCAT(VLOOKUP($H291,競技者!$A$5:$I$1004,3,FALSE),VLOOKUP($H291,競技者!$A$5:$I$1004,4,FALSE)))</f>
        <v/>
      </c>
      <c r="K291" s="137"/>
      <c r="L291" s="164" t="str">
        <f>IF($K291="","",VLOOKUP($K291,競技者!$A$5:$I$1004,2,FALSE))</f>
        <v/>
      </c>
      <c r="M291" s="164" t="str">
        <f>IF($K291="","",_xlfn.CONCAT(VLOOKUP($K291,競技者!$A$5:$I$1004,3,FALSE),VLOOKUP($K291,競技者!$A$5:$I$1004,4,FALSE)))</f>
        <v/>
      </c>
      <c r="N291" s="164" t="str">
        <f>IF(OR($B291="",$E291="",$H291="",$K291=""),"",SUM(VLOOKUP($B291,競技者!$A$5:$I$1004,9,FALSE),VLOOKUP($E291,競技者!$A$5:$I$1004,9,FALSE),VLOOKUP($H291,競技者!$A$5:$I$1004,9,FALSE),VLOOKUP($K291,競技者!$A$5:$I$1004,9,FALSE)))</f>
        <v/>
      </c>
      <c r="O291" s="137"/>
      <c r="P291" s="135"/>
      <c r="Q291" s="136" t="str">
        <f t="shared" si="20"/>
        <v/>
      </c>
      <c r="R291" s="137"/>
      <c r="S291" s="137" t="str">
        <f t="shared" si="21"/>
        <v/>
      </c>
      <c r="T291" s="137"/>
      <c r="U291" s="137" t="str">
        <f t="shared" si="22"/>
        <v/>
      </c>
      <c r="V291" s="138"/>
      <c r="W291" s="138"/>
      <c r="X291" s="267"/>
      <c r="Y291" s="148" t="str">
        <f t="shared" si="23"/>
        <v/>
      </c>
      <c r="Z291" s="160" t="str">
        <f t="shared" si="24"/>
        <v/>
      </c>
      <c r="AA291" s="137"/>
      <c r="AB291" s="242"/>
      <c r="AC291" s="153"/>
    </row>
    <row r="292" spans="1:29">
      <c r="A292" s="170">
        <v>287</v>
      </c>
      <c r="B292" s="196"/>
      <c r="C292" s="164" t="str">
        <f>IF($B292="","",VLOOKUP($B292,競技者!$A$5:$I$1004,2,FALSE))</f>
        <v/>
      </c>
      <c r="D292" s="164" t="str">
        <f>IF($B292="","",_xlfn.CONCAT(VLOOKUP($B292,競技者!$A$5:$I$1004,3,FALSE),VLOOKUP($B292,競技者!$A$5:$I$1004,4,FALSE)))</f>
        <v/>
      </c>
      <c r="E292" s="137"/>
      <c r="F292" s="164" t="str">
        <f>IF($E292="","",VLOOKUP($E292,競技者!$A$5:$I$1004,2,FALSE))</f>
        <v/>
      </c>
      <c r="G292" s="164" t="str">
        <f>IF($E292="","",_xlfn.CONCAT(VLOOKUP($E292,競技者!$A$5:$I$1004,3,FALSE),VLOOKUP($E292,競技者!$A$5:$I$1004,4,FALSE)))</f>
        <v/>
      </c>
      <c r="H292" s="137"/>
      <c r="I292" s="164" t="str">
        <f>IF($H292="","",VLOOKUP($H292,競技者!$A$5:$I$1004,2,FALSE))</f>
        <v/>
      </c>
      <c r="J292" s="164" t="str">
        <f>IF($H292="","",_xlfn.CONCAT(VLOOKUP($H292,競技者!$A$5:$I$1004,3,FALSE),VLOOKUP($H292,競技者!$A$5:$I$1004,4,FALSE)))</f>
        <v/>
      </c>
      <c r="K292" s="137"/>
      <c r="L292" s="164" t="str">
        <f>IF($K292="","",VLOOKUP($K292,競技者!$A$5:$I$1004,2,FALSE))</f>
        <v/>
      </c>
      <c r="M292" s="164" t="str">
        <f>IF($K292="","",_xlfn.CONCAT(VLOOKUP($K292,競技者!$A$5:$I$1004,3,FALSE),VLOOKUP($K292,競技者!$A$5:$I$1004,4,FALSE)))</f>
        <v/>
      </c>
      <c r="N292" s="164" t="str">
        <f>IF(OR($B292="",$E292="",$H292="",$K292=""),"",SUM(VLOOKUP($B292,競技者!$A$5:$I$1004,9,FALSE),VLOOKUP($E292,競技者!$A$5:$I$1004,9,FALSE),VLOOKUP($H292,競技者!$A$5:$I$1004,9,FALSE),VLOOKUP($K292,競技者!$A$5:$I$1004,9,FALSE)))</f>
        <v/>
      </c>
      <c r="O292" s="137"/>
      <c r="P292" s="135"/>
      <c r="Q292" s="136" t="str">
        <f t="shared" si="20"/>
        <v/>
      </c>
      <c r="R292" s="137"/>
      <c r="S292" s="137" t="str">
        <f t="shared" si="21"/>
        <v/>
      </c>
      <c r="T292" s="137"/>
      <c r="U292" s="137" t="str">
        <f t="shared" si="22"/>
        <v/>
      </c>
      <c r="V292" s="138"/>
      <c r="W292" s="138"/>
      <c r="X292" s="267"/>
      <c r="Y292" s="148" t="str">
        <f t="shared" si="23"/>
        <v/>
      </c>
      <c r="Z292" s="160" t="str">
        <f t="shared" si="24"/>
        <v/>
      </c>
      <c r="AA292" s="137"/>
      <c r="AB292" s="242"/>
      <c r="AC292" s="153"/>
    </row>
    <row r="293" spans="1:29">
      <c r="A293" s="170">
        <v>288</v>
      </c>
      <c r="B293" s="196"/>
      <c r="C293" s="164" t="str">
        <f>IF($B293="","",VLOOKUP($B293,競技者!$A$5:$I$1004,2,FALSE))</f>
        <v/>
      </c>
      <c r="D293" s="164" t="str">
        <f>IF($B293="","",_xlfn.CONCAT(VLOOKUP($B293,競技者!$A$5:$I$1004,3,FALSE),VLOOKUP($B293,競技者!$A$5:$I$1004,4,FALSE)))</f>
        <v/>
      </c>
      <c r="E293" s="137"/>
      <c r="F293" s="164" t="str">
        <f>IF($E293="","",VLOOKUP($E293,競技者!$A$5:$I$1004,2,FALSE))</f>
        <v/>
      </c>
      <c r="G293" s="164" t="str">
        <f>IF($E293="","",_xlfn.CONCAT(VLOOKUP($E293,競技者!$A$5:$I$1004,3,FALSE),VLOOKUP($E293,競技者!$A$5:$I$1004,4,FALSE)))</f>
        <v/>
      </c>
      <c r="H293" s="137"/>
      <c r="I293" s="164" t="str">
        <f>IF($H293="","",VLOOKUP($H293,競技者!$A$5:$I$1004,2,FALSE))</f>
        <v/>
      </c>
      <c r="J293" s="164" t="str">
        <f>IF($H293="","",_xlfn.CONCAT(VLOOKUP($H293,競技者!$A$5:$I$1004,3,FALSE),VLOOKUP($H293,競技者!$A$5:$I$1004,4,FALSE)))</f>
        <v/>
      </c>
      <c r="K293" s="137"/>
      <c r="L293" s="164" t="str">
        <f>IF($K293="","",VLOOKUP($K293,競技者!$A$5:$I$1004,2,FALSE))</f>
        <v/>
      </c>
      <c r="M293" s="164" t="str">
        <f>IF($K293="","",_xlfn.CONCAT(VLOOKUP($K293,競技者!$A$5:$I$1004,3,FALSE),VLOOKUP($K293,競技者!$A$5:$I$1004,4,FALSE)))</f>
        <v/>
      </c>
      <c r="N293" s="164" t="str">
        <f>IF(OR($B293="",$E293="",$H293="",$K293=""),"",SUM(VLOOKUP($B293,競技者!$A$5:$I$1004,9,FALSE),VLOOKUP($E293,競技者!$A$5:$I$1004,9,FALSE),VLOOKUP($H293,競技者!$A$5:$I$1004,9,FALSE),VLOOKUP($K293,競技者!$A$5:$I$1004,9,FALSE)))</f>
        <v/>
      </c>
      <c r="O293" s="137"/>
      <c r="P293" s="135"/>
      <c r="Q293" s="136" t="str">
        <f t="shared" si="20"/>
        <v/>
      </c>
      <c r="R293" s="137"/>
      <c r="S293" s="137" t="str">
        <f t="shared" si="21"/>
        <v/>
      </c>
      <c r="T293" s="137"/>
      <c r="U293" s="137" t="str">
        <f t="shared" si="22"/>
        <v/>
      </c>
      <c r="V293" s="138"/>
      <c r="W293" s="138"/>
      <c r="X293" s="267"/>
      <c r="Y293" s="148" t="str">
        <f t="shared" si="23"/>
        <v/>
      </c>
      <c r="Z293" s="160" t="str">
        <f t="shared" si="24"/>
        <v/>
      </c>
      <c r="AA293" s="137"/>
      <c r="AB293" s="242"/>
      <c r="AC293" s="153"/>
    </row>
    <row r="294" spans="1:29">
      <c r="A294" s="170">
        <v>289</v>
      </c>
      <c r="B294" s="196"/>
      <c r="C294" s="164" t="str">
        <f>IF($B294="","",VLOOKUP($B294,競技者!$A$5:$I$1004,2,FALSE))</f>
        <v/>
      </c>
      <c r="D294" s="164" t="str">
        <f>IF($B294="","",_xlfn.CONCAT(VLOOKUP($B294,競技者!$A$5:$I$1004,3,FALSE),VLOOKUP($B294,競技者!$A$5:$I$1004,4,FALSE)))</f>
        <v/>
      </c>
      <c r="E294" s="137"/>
      <c r="F294" s="164" t="str">
        <f>IF($E294="","",VLOOKUP($E294,競技者!$A$5:$I$1004,2,FALSE))</f>
        <v/>
      </c>
      <c r="G294" s="164" t="str">
        <f>IF($E294="","",_xlfn.CONCAT(VLOOKUP($E294,競技者!$A$5:$I$1004,3,FALSE),VLOOKUP($E294,競技者!$A$5:$I$1004,4,FALSE)))</f>
        <v/>
      </c>
      <c r="H294" s="137"/>
      <c r="I294" s="164" t="str">
        <f>IF($H294="","",VLOOKUP($H294,競技者!$A$5:$I$1004,2,FALSE))</f>
        <v/>
      </c>
      <c r="J294" s="164" t="str">
        <f>IF($H294="","",_xlfn.CONCAT(VLOOKUP($H294,競技者!$A$5:$I$1004,3,FALSE),VLOOKUP($H294,競技者!$A$5:$I$1004,4,FALSE)))</f>
        <v/>
      </c>
      <c r="K294" s="137"/>
      <c r="L294" s="164" t="str">
        <f>IF($K294="","",VLOOKUP($K294,競技者!$A$5:$I$1004,2,FALSE))</f>
        <v/>
      </c>
      <c r="M294" s="164" t="str">
        <f>IF($K294="","",_xlfn.CONCAT(VLOOKUP($K294,競技者!$A$5:$I$1004,3,FALSE),VLOOKUP($K294,競技者!$A$5:$I$1004,4,FALSE)))</f>
        <v/>
      </c>
      <c r="N294" s="164" t="str">
        <f>IF(OR($B294="",$E294="",$H294="",$K294=""),"",SUM(VLOOKUP($B294,競技者!$A$5:$I$1004,9,FALSE),VLOOKUP($E294,競技者!$A$5:$I$1004,9,FALSE),VLOOKUP($H294,競技者!$A$5:$I$1004,9,FALSE),VLOOKUP($K294,競技者!$A$5:$I$1004,9,FALSE)))</f>
        <v/>
      </c>
      <c r="O294" s="137"/>
      <c r="P294" s="135"/>
      <c r="Q294" s="136" t="str">
        <f t="shared" si="20"/>
        <v/>
      </c>
      <c r="R294" s="137"/>
      <c r="S294" s="137" t="str">
        <f t="shared" si="21"/>
        <v/>
      </c>
      <c r="T294" s="137"/>
      <c r="U294" s="137" t="str">
        <f t="shared" si="22"/>
        <v/>
      </c>
      <c r="V294" s="138"/>
      <c r="W294" s="138"/>
      <c r="X294" s="267"/>
      <c r="Y294" s="148" t="str">
        <f t="shared" si="23"/>
        <v/>
      </c>
      <c r="Z294" s="160" t="str">
        <f t="shared" si="24"/>
        <v/>
      </c>
      <c r="AA294" s="137"/>
      <c r="AB294" s="242"/>
      <c r="AC294" s="153"/>
    </row>
    <row r="295" spans="1:29">
      <c r="A295" s="170">
        <v>290</v>
      </c>
      <c r="B295" s="196"/>
      <c r="C295" s="164" t="str">
        <f>IF($B295="","",VLOOKUP($B295,競技者!$A$5:$I$1004,2,FALSE))</f>
        <v/>
      </c>
      <c r="D295" s="164" t="str">
        <f>IF($B295="","",_xlfn.CONCAT(VLOOKUP($B295,競技者!$A$5:$I$1004,3,FALSE),VLOOKUP($B295,競技者!$A$5:$I$1004,4,FALSE)))</f>
        <v/>
      </c>
      <c r="E295" s="137"/>
      <c r="F295" s="164" t="str">
        <f>IF($E295="","",VLOOKUP($E295,競技者!$A$5:$I$1004,2,FALSE))</f>
        <v/>
      </c>
      <c r="G295" s="164" t="str">
        <f>IF($E295="","",_xlfn.CONCAT(VLOOKUP($E295,競技者!$A$5:$I$1004,3,FALSE),VLOOKUP($E295,競技者!$A$5:$I$1004,4,FALSE)))</f>
        <v/>
      </c>
      <c r="H295" s="137"/>
      <c r="I295" s="164" t="str">
        <f>IF($H295="","",VLOOKUP($H295,競技者!$A$5:$I$1004,2,FALSE))</f>
        <v/>
      </c>
      <c r="J295" s="164" t="str">
        <f>IF($H295="","",_xlfn.CONCAT(VLOOKUP($H295,競技者!$A$5:$I$1004,3,FALSE),VLOOKUP($H295,競技者!$A$5:$I$1004,4,FALSE)))</f>
        <v/>
      </c>
      <c r="K295" s="137"/>
      <c r="L295" s="164" t="str">
        <f>IF($K295="","",VLOOKUP($K295,競技者!$A$5:$I$1004,2,FALSE))</f>
        <v/>
      </c>
      <c r="M295" s="164" t="str">
        <f>IF($K295="","",_xlfn.CONCAT(VLOOKUP($K295,競技者!$A$5:$I$1004,3,FALSE),VLOOKUP($K295,競技者!$A$5:$I$1004,4,FALSE)))</f>
        <v/>
      </c>
      <c r="N295" s="164" t="str">
        <f>IF(OR($B295="",$E295="",$H295="",$K295=""),"",SUM(VLOOKUP($B295,競技者!$A$5:$I$1004,9,FALSE),VLOOKUP($E295,競技者!$A$5:$I$1004,9,FALSE),VLOOKUP($H295,競技者!$A$5:$I$1004,9,FALSE),VLOOKUP($K295,競技者!$A$5:$I$1004,9,FALSE)))</f>
        <v/>
      </c>
      <c r="O295" s="137"/>
      <c r="P295" s="135"/>
      <c r="Q295" s="136" t="str">
        <f t="shared" si="20"/>
        <v/>
      </c>
      <c r="R295" s="137"/>
      <c r="S295" s="137" t="str">
        <f t="shared" si="21"/>
        <v/>
      </c>
      <c r="T295" s="137"/>
      <c r="U295" s="137" t="str">
        <f t="shared" si="22"/>
        <v/>
      </c>
      <c r="V295" s="138"/>
      <c r="W295" s="138"/>
      <c r="X295" s="267"/>
      <c r="Y295" s="148" t="str">
        <f t="shared" si="23"/>
        <v/>
      </c>
      <c r="Z295" s="160" t="str">
        <f t="shared" si="24"/>
        <v/>
      </c>
      <c r="AA295" s="137"/>
      <c r="AB295" s="242"/>
      <c r="AC295" s="153"/>
    </row>
    <row r="296" spans="1:29">
      <c r="A296" s="170">
        <v>291</v>
      </c>
      <c r="B296" s="196"/>
      <c r="C296" s="164" t="str">
        <f>IF($B296="","",VLOOKUP($B296,競技者!$A$5:$I$1004,2,FALSE))</f>
        <v/>
      </c>
      <c r="D296" s="164" t="str">
        <f>IF($B296="","",_xlfn.CONCAT(VLOOKUP($B296,競技者!$A$5:$I$1004,3,FALSE),VLOOKUP($B296,競技者!$A$5:$I$1004,4,FALSE)))</f>
        <v/>
      </c>
      <c r="E296" s="137"/>
      <c r="F296" s="164" t="str">
        <f>IF($E296="","",VLOOKUP($E296,競技者!$A$5:$I$1004,2,FALSE))</f>
        <v/>
      </c>
      <c r="G296" s="164" t="str">
        <f>IF($E296="","",_xlfn.CONCAT(VLOOKUP($E296,競技者!$A$5:$I$1004,3,FALSE),VLOOKUP($E296,競技者!$A$5:$I$1004,4,FALSE)))</f>
        <v/>
      </c>
      <c r="H296" s="137"/>
      <c r="I296" s="164" t="str">
        <f>IF($H296="","",VLOOKUP($H296,競技者!$A$5:$I$1004,2,FALSE))</f>
        <v/>
      </c>
      <c r="J296" s="164" t="str">
        <f>IF($H296="","",_xlfn.CONCAT(VLOOKUP($H296,競技者!$A$5:$I$1004,3,FALSE),VLOOKUP($H296,競技者!$A$5:$I$1004,4,FALSE)))</f>
        <v/>
      </c>
      <c r="K296" s="137"/>
      <c r="L296" s="164" t="str">
        <f>IF($K296="","",VLOOKUP($K296,競技者!$A$5:$I$1004,2,FALSE))</f>
        <v/>
      </c>
      <c r="M296" s="164" t="str">
        <f>IF($K296="","",_xlfn.CONCAT(VLOOKUP($K296,競技者!$A$5:$I$1004,3,FALSE),VLOOKUP($K296,競技者!$A$5:$I$1004,4,FALSE)))</f>
        <v/>
      </c>
      <c r="N296" s="164" t="str">
        <f>IF(OR($B296="",$E296="",$H296="",$K296=""),"",SUM(VLOOKUP($B296,競技者!$A$5:$I$1004,9,FALSE),VLOOKUP($E296,競技者!$A$5:$I$1004,9,FALSE),VLOOKUP($H296,競技者!$A$5:$I$1004,9,FALSE),VLOOKUP($K296,競技者!$A$5:$I$1004,9,FALSE)))</f>
        <v/>
      </c>
      <c r="O296" s="137"/>
      <c r="P296" s="135"/>
      <c r="Q296" s="136" t="str">
        <f t="shared" si="20"/>
        <v/>
      </c>
      <c r="R296" s="137"/>
      <c r="S296" s="137" t="str">
        <f t="shared" si="21"/>
        <v/>
      </c>
      <c r="T296" s="137"/>
      <c r="U296" s="137" t="str">
        <f t="shared" si="22"/>
        <v/>
      </c>
      <c r="V296" s="138"/>
      <c r="W296" s="138"/>
      <c r="X296" s="267"/>
      <c r="Y296" s="148" t="str">
        <f t="shared" si="23"/>
        <v/>
      </c>
      <c r="Z296" s="160" t="str">
        <f t="shared" si="24"/>
        <v/>
      </c>
      <c r="AA296" s="137"/>
      <c r="AB296" s="242"/>
      <c r="AC296" s="153"/>
    </row>
    <row r="297" spans="1:29">
      <c r="A297" s="170">
        <v>292</v>
      </c>
      <c r="B297" s="196"/>
      <c r="C297" s="164" t="str">
        <f>IF($B297="","",VLOOKUP($B297,競技者!$A$5:$I$1004,2,FALSE))</f>
        <v/>
      </c>
      <c r="D297" s="164" t="str">
        <f>IF($B297="","",_xlfn.CONCAT(VLOOKUP($B297,競技者!$A$5:$I$1004,3,FALSE),VLOOKUP($B297,競技者!$A$5:$I$1004,4,FALSE)))</f>
        <v/>
      </c>
      <c r="E297" s="137"/>
      <c r="F297" s="164" t="str">
        <f>IF($E297="","",VLOOKUP($E297,競技者!$A$5:$I$1004,2,FALSE))</f>
        <v/>
      </c>
      <c r="G297" s="164" t="str">
        <f>IF($E297="","",_xlfn.CONCAT(VLOOKUP($E297,競技者!$A$5:$I$1004,3,FALSE),VLOOKUP($E297,競技者!$A$5:$I$1004,4,FALSE)))</f>
        <v/>
      </c>
      <c r="H297" s="137"/>
      <c r="I297" s="164" t="str">
        <f>IF($H297="","",VLOOKUP($H297,競技者!$A$5:$I$1004,2,FALSE))</f>
        <v/>
      </c>
      <c r="J297" s="164" t="str">
        <f>IF($H297="","",_xlfn.CONCAT(VLOOKUP($H297,競技者!$A$5:$I$1004,3,FALSE),VLOOKUP($H297,競技者!$A$5:$I$1004,4,FALSE)))</f>
        <v/>
      </c>
      <c r="K297" s="137"/>
      <c r="L297" s="164" t="str">
        <f>IF($K297="","",VLOOKUP($K297,競技者!$A$5:$I$1004,2,FALSE))</f>
        <v/>
      </c>
      <c r="M297" s="164" t="str">
        <f>IF($K297="","",_xlfn.CONCAT(VLOOKUP($K297,競技者!$A$5:$I$1004,3,FALSE),VLOOKUP($K297,競技者!$A$5:$I$1004,4,FALSE)))</f>
        <v/>
      </c>
      <c r="N297" s="164" t="str">
        <f>IF(OR($B297="",$E297="",$H297="",$K297=""),"",SUM(VLOOKUP($B297,競技者!$A$5:$I$1004,9,FALSE),VLOOKUP($E297,競技者!$A$5:$I$1004,9,FALSE),VLOOKUP($H297,競技者!$A$5:$I$1004,9,FALSE),VLOOKUP($K297,競技者!$A$5:$I$1004,9,FALSE)))</f>
        <v/>
      </c>
      <c r="O297" s="137"/>
      <c r="P297" s="135"/>
      <c r="Q297" s="136" t="str">
        <f t="shared" si="20"/>
        <v/>
      </c>
      <c r="R297" s="137"/>
      <c r="S297" s="137" t="str">
        <f t="shared" si="21"/>
        <v/>
      </c>
      <c r="T297" s="137"/>
      <c r="U297" s="137" t="str">
        <f t="shared" si="22"/>
        <v/>
      </c>
      <c r="V297" s="138"/>
      <c r="W297" s="138"/>
      <c r="X297" s="267"/>
      <c r="Y297" s="148" t="str">
        <f t="shared" si="23"/>
        <v/>
      </c>
      <c r="Z297" s="160" t="str">
        <f t="shared" si="24"/>
        <v/>
      </c>
      <c r="AA297" s="137"/>
      <c r="AB297" s="242"/>
      <c r="AC297" s="153"/>
    </row>
    <row r="298" spans="1:29">
      <c r="A298" s="170">
        <v>293</v>
      </c>
      <c r="B298" s="196"/>
      <c r="C298" s="164" t="str">
        <f>IF($B298="","",VLOOKUP($B298,競技者!$A$5:$I$1004,2,FALSE))</f>
        <v/>
      </c>
      <c r="D298" s="164" t="str">
        <f>IF($B298="","",_xlfn.CONCAT(VLOOKUP($B298,競技者!$A$5:$I$1004,3,FALSE),VLOOKUP($B298,競技者!$A$5:$I$1004,4,FALSE)))</f>
        <v/>
      </c>
      <c r="E298" s="137"/>
      <c r="F298" s="164" t="str">
        <f>IF($E298="","",VLOOKUP($E298,競技者!$A$5:$I$1004,2,FALSE))</f>
        <v/>
      </c>
      <c r="G298" s="164" t="str">
        <f>IF($E298="","",_xlfn.CONCAT(VLOOKUP($E298,競技者!$A$5:$I$1004,3,FALSE),VLOOKUP($E298,競技者!$A$5:$I$1004,4,FALSE)))</f>
        <v/>
      </c>
      <c r="H298" s="137"/>
      <c r="I298" s="164" t="str">
        <f>IF($H298="","",VLOOKUP($H298,競技者!$A$5:$I$1004,2,FALSE))</f>
        <v/>
      </c>
      <c r="J298" s="164" t="str">
        <f>IF($H298="","",_xlfn.CONCAT(VLOOKUP($H298,競技者!$A$5:$I$1004,3,FALSE),VLOOKUP($H298,競技者!$A$5:$I$1004,4,FALSE)))</f>
        <v/>
      </c>
      <c r="K298" s="137"/>
      <c r="L298" s="164" t="str">
        <f>IF($K298="","",VLOOKUP($K298,競技者!$A$5:$I$1004,2,FALSE))</f>
        <v/>
      </c>
      <c r="M298" s="164" t="str">
        <f>IF($K298="","",_xlfn.CONCAT(VLOOKUP($K298,競技者!$A$5:$I$1004,3,FALSE),VLOOKUP($K298,競技者!$A$5:$I$1004,4,FALSE)))</f>
        <v/>
      </c>
      <c r="N298" s="164" t="str">
        <f>IF(OR($B298="",$E298="",$H298="",$K298=""),"",SUM(VLOOKUP($B298,競技者!$A$5:$I$1004,9,FALSE),VLOOKUP($E298,競技者!$A$5:$I$1004,9,FALSE),VLOOKUP($H298,競技者!$A$5:$I$1004,9,FALSE),VLOOKUP($K298,競技者!$A$5:$I$1004,9,FALSE)))</f>
        <v/>
      </c>
      <c r="O298" s="137"/>
      <c r="P298" s="135"/>
      <c r="Q298" s="136" t="str">
        <f t="shared" si="20"/>
        <v/>
      </c>
      <c r="R298" s="137"/>
      <c r="S298" s="137" t="str">
        <f t="shared" si="21"/>
        <v/>
      </c>
      <c r="T298" s="137"/>
      <c r="U298" s="137" t="str">
        <f t="shared" si="22"/>
        <v/>
      </c>
      <c r="V298" s="138"/>
      <c r="W298" s="138"/>
      <c r="X298" s="267"/>
      <c r="Y298" s="148" t="str">
        <f t="shared" si="23"/>
        <v/>
      </c>
      <c r="Z298" s="160" t="str">
        <f t="shared" si="24"/>
        <v/>
      </c>
      <c r="AA298" s="137"/>
      <c r="AB298" s="242"/>
      <c r="AC298" s="153"/>
    </row>
    <row r="299" spans="1:29">
      <c r="A299" s="170">
        <v>294</v>
      </c>
      <c r="B299" s="196"/>
      <c r="C299" s="164" t="str">
        <f>IF($B299="","",VLOOKUP($B299,競技者!$A$5:$I$1004,2,FALSE))</f>
        <v/>
      </c>
      <c r="D299" s="164" t="str">
        <f>IF($B299="","",_xlfn.CONCAT(VLOOKUP($B299,競技者!$A$5:$I$1004,3,FALSE),VLOOKUP($B299,競技者!$A$5:$I$1004,4,FALSE)))</f>
        <v/>
      </c>
      <c r="E299" s="137"/>
      <c r="F299" s="164" t="str">
        <f>IF($E299="","",VLOOKUP($E299,競技者!$A$5:$I$1004,2,FALSE))</f>
        <v/>
      </c>
      <c r="G299" s="164" t="str">
        <f>IF($E299="","",_xlfn.CONCAT(VLOOKUP($E299,競技者!$A$5:$I$1004,3,FALSE),VLOOKUP($E299,競技者!$A$5:$I$1004,4,FALSE)))</f>
        <v/>
      </c>
      <c r="H299" s="137"/>
      <c r="I299" s="164" t="str">
        <f>IF($H299="","",VLOOKUP($H299,競技者!$A$5:$I$1004,2,FALSE))</f>
        <v/>
      </c>
      <c r="J299" s="164" t="str">
        <f>IF($H299="","",_xlfn.CONCAT(VLOOKUP($H299,競技者!$A$5:$I$1004,3,FALSE),VLOOKUP($H299,競技者!$A$5:$I$1004,4,FALSE)))</f>
        <v/>
      </c>
      <c r="K299" s="137"/>
      <c r="L299" s="164" t="str">
        <f>IF($K299="","",VLOOKUP($K299,競技者!$A$5:$I$1004,2,FALSE))</f>
        <v/>
      </c>
      <c r="M299" s="164" t="str">
        <f>IF($K299="","",_xlfn.CONCAT(VLOOKUP($K299,競技者!$A$5:$I$1004,3,FALSE),VLOOKUP($K299,競技者!$A$5:$I$1004,4,FALSE)))</f>
        <v/>
      </c>
      <c r="N299" s="164" t="str">
        <f>IF(OR($B299="",$E299="",$H299="",$K299=""),"",SUM(VLOOKUP($B299,競技者!$A$5:$I$1004,9,FALSE),VLOOKUP($E299,競技者!$A$5:$I$1004,9,FALSE),VLOOKUP($H299,競技者!$A$5:$I$1004,9,FALSE),VLOOKUP($K299,競技者!$A$5:$I$1004,9,FALSE)))</f>
        <v/>
      </c>
      <c r="O299" s="137"/>
      <c r="P299" s="135"/>
      <c r="Q299" s="136" t="str">
        <f t="shared" si="20"/>
        <v/>
      </c>
      <c r="R299" s="137"/>
      <c r="S299" s="137" t="str">
        <f t="shared" si="21"/>
        <v/>
      </c>
      <c r="T299" s="137"/>
      <c r="U299" s="137" t="str">
        <f t="shared" si="22"/>
        <v/>
      </c>
      <c r="V299" s="138"/>
      <c r="W299" s="138"/>
      <c r="X299" s="267"/>
      <c r="Y299" s="148" t="str">
        <f t="shared" si="23"/>
        <v/>
      </c>
      <c r="Z299" s="160" t="str">
        <f t="shared" si="24"/>
        <v/>
      </c>
      <c r="AA299" s="137"/>
      <c r="AB299" s="242"/>
      <c r="AC299" s="153"/>
    </row>
    <row r="300" spans="1:29">
      <c r="A300" s="170">
        <v>295</v>
      </c>
      <c r="B300" s="196"/>
      <c r="C300" s="164" t="str">
        <f>IF($B300="","",VLOOKUP($B300,競技者!$A$5:$I$1004,2,FALSE))</f>
        <v/>
      </c>
      <c r="D300" s="164" t="str">
        <f>IF($B300="","",_xlfn.CONCAT(VLOOKUP($B300,競技者!$A$5:$I$1004,3,FALSE),VLOOKUP($B300,競技者!$A$5:$I$1004,4,FALSE)))</f>
        <v/>
      </c>
      <c r="E300" s="137"/>
      <c r="F300" s="164" t="str">
        <f>IF($E300="","",VLOOKUP($E300,競技者!$A$5:$I$1004,2,FALSE))</f>
        <v/>
      </c>
      <c r="G300" s="164" t="str">
        <f>IF($E300="","",_xlfn.CONCAT(VLOOKUP($E300,競技者!$A$5:$I$1004,3,FALSE),VLOOKUP($E300,競技者!$A$5:$I$1004,4,FALSE)))</f>
        <v/>
      </c>
      <c r="H300" s="137"/>
      <c r="I300" s="164" t="str">
        <f>IF($H300="","",VLOOKUP($H300,競技者!$A$5:$I$1004,2,FALSE))</f>
        <v/>
      </c>
      <c r="J300" s="164" t="str">
        <f>IF($H300="","",_xlfn.CONCAT(VLOOKUP($H300,競技者!$A$5:$I$1004,3,FALSE),VLOOKUP($H300,競技者!$A$5:$I$1004,4,FALSE)))</f>
        <v/>
      </c>
      <c r="K300" s="137"/>
      <c r="L300" s="164" t="str">
        <f>IF($K300="","",VLOOKUP($K300,競技者!$A$5:$I$1004,2,FALSE))</f>
        <v/>
      </c>
      <c r="M300" s="164" t="str">
        <f>IF($K300="","",_xlfn.CONCAT(VLOOKUP($K300,競技者!$A$5:$I$1004,3,FALSE),VLOOKUP($K300,競技者!$A$5:$I$1004,4,FALSE)))</f>
        <v/>
      </c>
      <c r="N300" s="164" t="str">
        <f>IF(OR($B300="",$E300="",$H300="",$K300=""),"",SUM(VLOOKUP($B300,競技者!$A$5:$I$1004,9,FALSE),VLOOKUP($E300,競技者!$A$5:$I$1004,9,FALSE),VLOOKUP($H300,競技者!$A$5:$I$1004,9,FALSE),VLOOKUP($K300,競技者!$A$5:$I$1004,9,FALSE)))</f>
        <v/>
      </c>
      <c r="O300" s="137"/>
      <c r="P300" s="135"/>
      <c r="Q300" s="136" t="str">
        <f t="shared" si="20"/>
        <v/>
      </c>
      <c r="R300" s="137"/>
      <c r="S300" s="137" t="str">
        <f t="shared" si="21"/>
        <v/>
      </c>
      <c r="T300" s="137"/>
      <c r="U300" s="137" t="str">
        <f t="shared" si="22"/>
        <v/>
      </c>
      <c r="V300" s="138"/>
      <c r="W300" s="138"/>
      <c r="X300" s="267"/>
      <c r="Y300" s="148" t="str">
        <f t="shared" si="23"/>
        <v/>
      </c>
      <c r="Z300" s="160" t="str">
        <f t="shared" si="24"/>
        <v/>
      </c>
      <c r="AA300" s="137"/>
      <c r="AB300" s="242"/>
      <c r="AC300" s="153"/>
    </row>
    <row r="301" spans="1:29">
      <c r="A301" s="170">
        <v>296</v>
      </c>
      <c r="B301" s="196"/>
      <c r="C301" s="164" t="str">
        <f>IF($B301="","",VLOOKUP($B301,競技者!$A$5:$I$1004,2,FALSE))</f>
        <v/>
      </c>
      <c r="D301" s="164" t="str">
        <f>IF($B301="","",_xlfn.CONCAT(VLOOKUP($B301,競技者!$A$5:$I$1004,3,FALSE),VLOOKUP($B301,競技者!$A$5:$I$1004,4,FALSE)))</f>
        <v/>
      </c>
      <c r="E301" s="137"/>
      <c r="F301" s="164" t="str">
        <f>IF($E301="","",VLOOKUP($E301,競技者!$A$5:$I$1004,2,FALSE))</f>
        <v/>
      </c>
      <c r="G301" s="164" t="str">
        <f>IF($E301="","",_xlfn.CONCAT(VLOOKUP($E301,競技者!$A$5:$I$1004,3,FALSE),VLOOKUP($E301,競技者!$A$5:$I$1004,4,FALSE)))</f>
        <v/>
      </c>
      <c r="H301" s="137"/>
      <c r="I301" s="164" t="str">
        <f>IF($H301="","",VLOOKUP($H301,競技者!$A$5:$I$1004,2,FALSE))</f>
        <v/>
      </c>
      <c r="J301" s="164" t="str">
        <f>IF($H301="","",_xlfn.CONCAT(VLOOKUP($H301,競技者!$A$5:$I$1004,3,FALSE),VLOOKUP($H301,競技者!$A$5:$I$1004,4,FALSE)))</f>
        <v/>
      </c>
      <c r="K301" s="137"/>
      <c r="L301" s="164" t="str">
        <f>IF($K301="","",VLOOKUP($K301,競技者!$A$5:$I$1004,2,FALSE))</f>
        <v/>
      </c>
      <c r="M301" s="164" t="str">
        <f>IF($K301="","",_xlfn.CONCAT(VLOOKUP($K301,競技者!$A$5:$I$1004,3,FALSE),VLOOKUP($K301,競技者!$A$5:$I$1004,4,FALSE)))</f>
        <v/>
      </c>
      <c r="N301" s="164" t="str">
        <f>IF(OR($B301="",$E301="",$H301="",$K301=""),"",SUM(VLOOKUP($B301,競技者!$A$5:$I$1004,9,FALSE),VLOOKUP($E301,競技者!$A$5:$I$1004,9,FALSE),VLOOKUP($H301,競技者!$A$5:$I$1004,9,FALSE),VLOOKUP($K301,競技者!$A$5:$I$1004,9,FALSE)))</f>
        <v/>
      </c>
      <c r="O301" s="137"/>
      <c r="P301" s="135"/>
      <c r="Q301" s="136" t="str">
        <f t="shared" si="20"/>
        <v/>
      </c>
      <c r="R301" s="137"/>
      <c r="S301" s="137" t="str">
        <f t="shared" si="21"/>
        <v/>
      </c>
      <c r="T301" s="137"/>
      <c r="U301" s="137" t="str">
        <f t="shared" si="22"/>
        <v/>
      </c>
      <c r="V301" s="138"/>
      <c r="W301" s="138"/>
      <c r="X301" s="267"/>
      <c r="Y301" s="148" t="str">
        <f t="shared" si="23"/>
        <v/>
      </c>
      <c r="Z301" s="160" t="str">
        <f t="shared" si="24"/>
        <v/>
      </c>
      <c r="AA301" s="137"/>
      <c r="AB301" s="242"/>
      <c r="AC301" s="153"/>
    </row>
    <row r="302" spans="1:29">
      <c r="A302" s="170">
        <v>297</v>
      </c>
      <c r="B302" s="196"/>
      <c r="C302" s="164" t="str">
        <f>IF($B302="","",VLOOKUP($B302,競技者!$A$5:$I$1004,2,FALSE))</f>
        <v/>
      </c>
      <c r="D302" s="164" t="str">
        <f>IF($B302="","",_xlfn.CONCAT(VLOOKUP($B302,競技者!$A$5:$I$1004,3,FALSE),VLOOKUP($B302,競技者!$A$5:$I$1004,4,FALSE)))</f>
        <v/>
      </c>
      <c r="E302" s="137"/>
      <c r="F302" s="164" t="str">
        <f>IF($E302="","",VLOOKUP($E302,競技者!$A$5:$I$1004,2,FALSE))</f>
        <v/>
      </c>
      <c r="G302" s="164" t="str">
        <f>IF($E302="","",_xlfn.CONCAT(VLOOKUP($E302,競技者!$A$5:$I$1004,3,FALSE),VLOOKUP($E302,競技者!$A$5:$I$1004,4,FALSE)))</f>
        <v/>
      </c>
      <c r="H302" s="137"/>
      <c r="I302" s="164" t="str">
        <f>IF($H302="","",VLOOKUP($H302,競技者!$A$5:$I$1004,2,FALSE))</f>
        <v/>
      </c>
      <c r="J302" s="164" t="str">
        <f>IF($H302="","",_xlfn.CONCAT(VLOOKUP($H302,競技者!$A$5:$I$1004,3,FALSE),VLOOKUP($H302,競技者!$A$5:$I$1004,4,FALSE)))</f>
        <v/>
      </c>
      <c r="K302" s="137"/>
      <c r="L302" s="164" t="str">
        <f>IF($K302="","",VLOOKUP($K302,競技者!$A$5:$I$1004,2,FALSE))</f>
        <v/>
      </c>
      <c r="M302" s="164" t="str">
        <f>IF($K302="","",_xlfn.CONCAT(VLOOKUP($K302,競技者!$A$5:$I$1004,3,FALSE),VLOOKUP($K302,競技者!$A$5:$I$1004,4,FALSE)))</f>
        <v/>
      </c>
      <c r="N302" s="164" t="str">
        <f>IF(OR($B302="",$E302="",$H302="",$K302=""),"",SUM(VLOOKUP($B302,競技者!$A$5:$I$1004,9,FALSE),VLOOKUP($E302,競技者!$A$5:$I$1004,9,FALSE),VLOOKUP($H302,競技者!$A$5:$I$1004,9,FALSE),VLOOKUP($K302,競技者!$A$5:$I$1004,9,FALSE)))</f>
        <v/>
      </c>
      <c r="O302" s="137"/>
      <c r="P302" s="135"/>
      <c r="Q302" s="136" t="str">
        <f t="shared" si="20"/>
        <v/>
      </c>
      <c r="R302" s="137"/>
      <c r="S302" s="137" t="str">
        <f t="shared" si="21"/>
        <v/>
      </c>
      <c r="T302" s="137"/>
      <c r="U302" s="137" t="str">
        <f t="shared" si="22"/>
        <v/>
      </c>
      <c r="V302" s="138"/>
      <c r="W302" s="138"/>
      <c r="X302" s="267"/>
      <c r="Y302" s="148" t="str">
        <f t="shared" si="23"/>
        <v/>
      </c>
      <c r="Z302" s="160" t="str">
        <f t="shared" si="24"/>
        <v/>
      </c>
      <c r="AA302" s="137"/>
      <c r="AB302" s="242"/>
      <c r="AC302" s="153"/>
    </row>
    <row r="303" spans="1:29">
      <c r="A303" s="170">
        <v>298</v>
      </c>
      <c r="B303" s="196"/>
      <c r="C303" s="164" t="str">
        <f>IF($B303="","",VLOOKUP($B303,競技者!$A$5:$I$1004,2,FALSE))</f>
        <v/>
      </c>
      <c r="D303" s="164" t="str">
        <f>IF($B303="","",_xlfn.CONCAT(VLOOKUP($B303,競技者!$A$5:$I$1004,3,FALSE),VLOOKUP($B303,競技者!$A$5:$I$1004,4,FALSE)))</f>
        <v/>
      </c>
      <c r="E303" s="137"/>
      <c r="F303" s="164" t="str">
        <f>IF($E303="","",VLOOKUP($E303,競技者!$A$5:$I$1004,2,FALSE))</f>
        <v/>
      </c>
      <c r="G303" s="164" t="str">
        <f>IF($E303="","",_xlfn.CONCAT(VLOOKUP($E303,競技者!$A$5:$I$1004,3,FALSE),VLOOKUP($E303,競技者!$A$5:$I$1004,4,FALSE)))</f>
        <v/>
      </c>
      <c r="H303" s="137"/>
      <c r="I303" s="164" t="str">
        <f>IF($H303="","",VLOOKUP($H303,競技者!$A$5:$I$1004,2,FALSE))</f>
        <v/>
      </c>
      <c r="J303" s="164" t="str">
        <f>IF($H303="","",_xlfn.CONCAT(VLOOKUP($H303,競技者!$A$5:$I$1004,3,FALSE),VLOOKUP($H303,競技者!$A$5:$I$1004,4,FALSE)))</f>
        <v/>
      </c>
      <c r="K303" s="137"/>
      <c r="L303" s="164" t="str">
        <f>IF($K303="","",VLOOKUP($K303,競技者!$A$5:$I$1004,2,FALSE))</f>
        <v/>
      </c>
      <c r="M303" s="164" t="str">
        <f>IF($K303="","",_xlfn.CONCAT(VLOOKUP($K303,競技者!$A$5:$I$1004,3,FALSE),VLOOKUP($K303,競技者!$A$5:$I$1004,4,FALSE)))</f>
        <v/>
      </c>
      <c r="N303" s="164" t="str">
        <f>IF(OR($B303="",$E303="",$H303="",$K303=""),"",SUM(VLOOKUP($B303,競技者!$A$5:$I$1004,9,FALSE),VLOOKUP($E303,競技者!$A$5:$I$1004,9,FALSE),VLOOKUP($H303,競技者!$A$5:$I$1004,9,FALSE),VLOOKUP($K303,競技者!$A$5:$I$1004,9,FALSE)))</f>
        <v/>
      </c>
      <c r="O303" s="137"/>
      <c r="P303" s="135"/>
      <c r="Q303" s="136" t="str">
        <f t="shared" si="20"/>
        <v/>
      </c>
      <c r="R303" s="137"/>
      <c r="S303" s="137" t="str">
        <f t="shared" si="21"/>
        <v/>
      </c>
      <c r="T303" s="137"/>
      <c r="U303" s="137" t="str">
        <f t="shared" si="22"/>
        <v/>
      </c>
      <c r="V303" s="138"/>
      <c r="W303" s="138"/>
      <c r="X303" s="267"/>
      <c r="Y303" s="148" t="str">
        <f t="shared" si="23"/>
        <v/>
      </c>
      <c r="Z303" s="160" t="str">
        <f t="shared" si="24"/>
        <v/>
      </c>
      <c r="AA303" s="137"/>
      <c r="AB303" s="242"/>
      <c r="AC303" s="153"/>
    </row>
    <row r="304" spans="1:29">
      <c r="A304" s="170">
        <v>299</v>
      </c>
      <c r="B304" s="196"/>
      <c r="C304" s="164" t="str">
        <f>IF($B304="","",VLOOKUP($B304,競技者!$A$5:$I$1004,2,FALSE))</f>
        <v/>
      </c>
      <c r="D304" s="164" t="str">
        <f>IF($B304="","",_xlfn.CONCAT(VLOOKUP($B304,競技者!$A$5:$I$1004,3,FALSE),VLOOKUP($B304,競技者!$A$5:$I$1004,4,FALSE)))</f>
        <v/>
      </c>
      <c r="E304" s="137"/>
      <c r="F304" s="164" t="str">
        <f>IF($E304="","",VLOOKUP($E304,競技者!$A$5:$I$1004,2,FALSE))</f>
        <v/>
      </c>
      <c r="G304" s="164" t="str">
        <f>IF($E304="","",_xlfn.CONCAT(VLOOKUP($E304,競技者!$A$5:$I$1004,3,FALSE),VLOOKUP($E304,競技者!$A$5:$I$1004,4,FALSE)))</f>
        <v/>
      </c>
      <c r="H304" s="137"/>
      <c r="I304" s="164" t="str">
        <f>IF($H304="","",VLOOKUP($H304,競技者!$A$5:$I$1004,2,FALSE))</f>
        <v/>
      </c>
      <c r="J304" s="164" t="str">
        <f>IF($H304="","",_xlfn.CONCAT(VLOOKUP($H304,競技者!$A$5:$I$1004,3,FALSE),VLOOKUP($H304,競技者!$A$5:$I$1004,4,FALSE)))</f>
        <v/>
      </c>
      <c r="K304" s="137"/>
      <c r="L304" s="164" t="str">
        <f>IF($K304="","",VLOOKUP($K304,競技者!$A$5:$I$1004,2,FALSE))</f>
        <v/>
      </c>
      <c r="M304" s="164" t="str">
        <f>IF($K304="","",_xlfn.CONCAT(VLOOKUP($K304,競技者!$A$5:$I$1004,3,FALSE),VLOOKUP($K304,競技者!$A$5:$I$1004,4,FALSE)))</f>
        <v/>
      </c>
      <c r="N304" s="164" t="str">
        <f>IF(OR($B304="",$E304="",$H304="",$K304=""),"",SUM(VLOOKUP($B304,競技者!$A$5:$I$1004,9,FALSE),VLOOKUP($E304,競技者!$A$5:$I$1004,9,FALSE),VLOOKUP($H304,競技者!$A$5:$I$1004,9,FALSE),VLOOKUP($K304,競技者!$A$5:$I$1004,9,FALSE)))</f>
        <v/>
      </c>
      <c r="O304" s="137"/>
      <c r="P304" s="135"/>
      <c r="Q304" s="136" t="str">
        <f t="shared" si="20"/>
        <v/>
      </c>
      <c r="R304" s="137"/>
      <c r="S304" s="137" t="str">
        <f t="shared" si="21"/>
        <v/>
      </c>
      <c r="T304" s="137"/>
      <c r="U304" s="137" t="str">
        <f t="shared" si="22"/>
        <v/>
      </c>
      <c r="V304" s="138"/>
      <c r="W304" s="138"/>
      <c r="X304" s="267"/>
      <c r="Y304" s="148" t="str">
        <f t="shared" si="23"/>
        <v/>
      </c>
      <c r="Z304" s="160" t="str">
        <f t="shared" si="24"/>
        <v/>
      </c>
      <c r="AA304" s="137"/>
      <c r="AB304" s="242"/>
      <c r="AC304" s="153"/>
    </row>
    <row r="305" spans="1:29">
      <c r="A305" s="170">
        <v>300</v>
      </c>
      <c r="B305" s="196"/>
      <c r="C305" s="164" t="str">
        <f>IF($B305="","",VLOOKUP($B305,競技者!$A$5:$I$1004,2,FALSE))</f>
        <v/>
      </c>
      <c r="D305" s="164" t="str">
        <f>IF($B305="","",_xlfn.CONCAT(VLOOKUP($B305,競技者!$A$5:$I$1004,3,FALSE),VLOOKUP($B305,競技者!$A$5:$I$1004,4,FALSE)))</f>
        <v/>
      </c>
      <c r="E305" s="137"/>
      <c r="F305" s="164" t="str">
        <f>IF($E305="","",VLOOKUP($E305,競技者!$A$5:$I$1004,2,FALSE))</f>
        <v/>
      </c>
      <c r="G305" s="164" t="str">
        <f>IF($E305="","",_xlfn.CONCAT(VLOOKUP($E305,競技者!$A$5:$I$1004,3,FALSE),VLOOKUP($E305,競技者!$A$5:$I$1004,4,FALSE)))</f>
        <v/>
      </c>
      <c r="H305" s="137"/>
      <c r="I305" s="164" t="str">
        <f>IF($H305="","",VLOOKUP($H305,競技者!$A$5:$I$1004,2,FALSE))</f>
        <v/>
      </c>
      <c r="J305" s="164" t="str">
        <f>IF($H305="","",_xlfn.CONCAT(VLOOKUP($H305,競技者!$A$5:$I$1004,3,FALSE),VLOOKUP($H305,競技者!$A$5:$I$1004,4,FALSE)))</f>
        <v/>
      </c>
      <c r="K305" s="137"/>
      <c r="L305" s="164" t="str">
        <f>IF($K305="","",VLOOKUP($K305,競技者!$A$5:$I$1004,2,FALSE))</f>
        <v/>
      </c>
      <c r="M305" s="164" t="str">
        <f>IF($K305="","",_xlfn.CONCAT(VLOOKUP($K305,競技者!$A$5:$I$1004,3,FALSE),VLOOKUP($K305,競技者!$A$5:$I$1004,4,FALSE)))</f>
        <v/>
      </c>
      <c r="N305" s="164" t="str">
        <f>IF(OR($B305="",$E305="",$H305="",$K305=""),"",SUM(VLOOKUP($B305,競技者!$A$5:$I$1004,9,FALSE),VLOOKUP($E305,競技者!$A$5:$I$1004,9,FALSE),VLOOKUP($H305,競技者!$A$5:$I$1004,9,FALSE),VLOOKUP($K305,競技者!$A$5:$I$1004,9,FALSE)))</f>
        <v/>
      </c>
      <c r="O305" s="137"/>
      <c r="P305" s="135"/>
      <c r="Q305" s="136" t="str">
        <f t="shared" si="20"/>
        <v/>
      </c>
      <c r="R305" s="137"/>
      <c r="S305" s="137" t="str">
        <f t="shared" si="21"/>
        <v/>
      </c>
      <c r="T305" s="137"/>
      <c r="U305" s="137" t="str">
        <f t="shared" si="22"/>
        <v/>
      </c>
      <c r="V305" s="138"/>
      <c r="W305" s="138"/>
      <c r="X305" s="267"/>
      <c r="Y305" s="148" t="str">
        <f t="shared" si="23"/>
        <v/>
      </c>
      <c r="Z305" s="160" t="str">
        <f t="shared" si="24"/>
        <v/>
      </c>
      <c r="AA305" s="137"/>
      <c r="AB305" s="242"/>
      <c r="AC305" s="153"/>
    </row>
    <row r="306" spans="1:29">
      <c r="A306" s="170">
        <v>301</v>
      </c>
      <c r="B306" s="196"/>
      <c r="C306" s="164" t="str">
        <f>IF($B306="","",VLOOKUP($B306,競技者!$A$5:$I$1004,2,FALSE))</f>
        <v/>
      </c>
      <c r="D306" s="164" t="str">
        <f>IF($B306="","",_xlfn.CONCAT(VLOOKUP($B306,競技者!$A$5:$I$1004,3,FALSE),VLOOKUP($B306,競技者!$A$5:$I$1004,4,FALSE)))</f>
        <v/>
      </c>
      <c r="E306" s="137"/>
      <c r="F306" s="164" t="str">
        <f>IF($E306="","",VLOOKUP($E306,競技者!$A$5:$I$1004,2,FALSE))</f>
        <v/>
      </c>
      <c r="G306" s="164" t="str">
        <f>IF($E306="","",_xlfn.CONCAT(VLOOKUP($E306,競技者!$A$5:$I$1004,3,FALSE),VLOOKUP($E306,競技者!$A$5:$I$1004,4,FALSE)))</f>
        <v/>
      </c>
      <c r="H306" s="137"/>
      <c r="I306" s="164" t="str">
        <f>IF($H306="","",VLOOKUP($H306,競技者!$A$5:$I$1004,2,FALSE))</f>
        <v/>
      </c>
      <c r="J306" s="164" t="str">
        <f>IF($H306="","",_xlfn.CONCAT(VLOOKUP($H306,競技者!$A$5:$I$1004,3,FALSE),VLOOKUP($H306,競技者!$A$5:$I$1004,4,FALSE)))</f>
        <v/>
      </c>
      <c r="K306" s="137"/>
      <c r="L306" s="164" t="str">
        <f>IF($K306="","",VLOOKUP($K306,競技者!$A$5:$I$1004,2,FALSE))</f>
        <v/>
      </c>
      <c r="M306" s="164" t="str">
        <f>IF($K306="","",_xlfn.CONCAT(VLOOKUP($K306,競技者!$A$5:$I$1004,3,FALSE),VLOOKUP($K306,競技者!$A$5:$I$1004,4,FALSE)))</f>
        <v/>
      </c>
      <c r="N306" s="164" t="str">
        <f>IF(OR($B306="",$E306="",$H306="",$K306=""),"",SUM(VLOOKUP($B306,競技者!$A$5:$I$1004,9,FALSE),VLOOKUP($E306,競技者!$A$5:$I$1004,9,FALSE),VLOOKUP($H306,競技者!$A$5:$I$1004,9,FALSE),VLOOKUP($K306,競技者!$A$5:$I$1004,9,FALSE)))</f>
        <v/>
      </c>
      <c r="O306" s="137"/>
      <c r="P306" s="135"/>
      <c r="Q306" s="136" t="str">
        <f t="shared" si="20"/>
        <v/>
      </c>
      <c r="R306" s="137"/>
      <c r="S306" s="137" t="str">
        <f t="shared" si="21"/>
        <v/>
      </c>
      <c r="T306" s="137"/>
      <c r="U306" s="137" t="str">
        <f t="shared" si="22"/>
        <v/>
      </c>
      <c r="V306" s="138"/>
      <c r="W306" s="138"/>
      <c r="X306" s="267"/>
      <c r="Y306" s="148" t="str">
        <f t="shared" si="23"/>
        <v/>
      </c>
      <c r="Z306" s="160" t="str">
        <f t="shared" si="24"/>
        <v/>
      </c>
      <c r="AA306" s="137"/>
      <c r="AB306" s="242"/>
      <c r="AC306" s="153"/>
    </row>
    <row r="307" spans="1:29">
      <c r="A307" s="170">
        <v>302</v>
      </c>
      <c r="B307" s="196"/>
      <c r="C307" s="164" t="str">
        <f>IF($B307="","",VLOOKUP($B307,競技者!$A$5:$I$1004,2,FALSE))</f>
        <v/>
      </c>
      <c r="D307" s="164" t="str">
        <f>IF($B307="","",_xlfn.CONCAT(VLOOKUP($B307,競技者!$A$5:$I$1004,3,FALSE),VLOOKUP($B307,競技者!$A$5:$I$1004,4,FALSE)))</f>
        <v/>
      </c>
      <c r="E307" s="137"/>
      <c r="F307" s="164" t="str">
        <f>IF($E307="","",VLOOKUP($E307,競技者!$A$5:$I$1004,2,FALSE))</f>
        <v/>
      </c>
      <c r="G307" s="164" t="str">
        <f>IF($E307="","",_xlfn.CONCAT(VLOOKUP($E307,競技者!$A$5:$I$1004,3,FALSE),VLOOKUP($E307,競技者!$A$5:$I$1004,4,FALSE)))</f>
        <v/>
      </c>
      <c r="H307" s="137"/>
      <c r="I307" s="164" t="str">
        <f>IF($H307="","",VLOOKUP($H307,競技者!$A$5:$I$1004,2,FALSE))</f>
        <v/>
      </c>
      <c r="J307" s="164" t="str">
        <f>IF($H307="","",_xlfn.CONCAT(VLOOKUP($H307,競技者!$A$5:$I$1004,3,FALSE),VLOOKUP($H307,競技者!$A$5:$I$1004,4,FALSE)))</f>
        <v/>
      </c>
      <c r="K307" s="137"/>
      <c r="L307" s="164" t="str">
        <f>IF($K307="","",VLOOKUP($K307,競技者!$A$5:$I$1004,2,FALSE))</f>
        <v/>
      </c>
      <c r="M307" s="164" t="str">
        <f>IF($K307="","",_xlfn.CONCAT(VLOOKUP($K307,競技者!$A$5:$I$1004,3,FALSE),VLOOKUP($K307,競技者!$A$5:$I$1004,4,FALSE)))</f>
        <v/>
      </c>
      <c r="N307" s="164" t="str">
        <f>IF(OR($B307="",$E307="",$H307="",$K307=""),"",SUM(VLOOKUP($B307,競技者!$A$5:$I$1004,9,FALSE),VLOOKUP($E307,競技者!$A$5:$I$1004,9,FALSE),VLOOKUP($H307,競技者!$A$5:$I$1004,9,FALSE),VLOOKUP($K307,競技者!$A$5:$I$1004,9,FALSE)))</f>
        <v/>
      </c>
      <c r="O307" s="137"/>
      <c r="P307" s="135"/>
      <c r="Q307" s="136" t="str">
        <f t="shared" si="20"/>
        <v/>
      </c>
      <c r="R307" s="137"/>
      <c r="S307" s="137" t="str">
        <f t="shared" si="21"/>
        <v/>
      </c>
      <c r="T307" s="137"/>
      <c r="U307" s="137" t="str">
        <f t="shared" si="22"/>
        <v/>
      </c>
      <c r="V307" s="138"/>
      <c r="W307" s="138"/>
      <c r="X307" s="267"/>
      <c r="Y307" s="148" t="str">
        <f t="shared" si="23"/>
        <v/>
      </c>
      <c r="Z307" s="160" t="str">
        <f t="shared" si="24"/>
        <v/>
      </c>
      <c r="AA307" s="137"/>
      <c r="AB307" s="242"/>
      <c r="AC307" s="153"/>
    </row>
    <row r="308" spans="1:29">
      <c r="A308" s="170">
        <v>303</v>
      </c>
      <c r="B308" s="196"/>
      <c r="C308" s="164" t="str">
        <f>IF($B308="","",VLOOKUP($B308,競技者!$A$5:$I$1004,2,FALSE))</f>
        <v/>
      </c>
      <c r="D308" s="164" t="str">
        <f>IF($B308="","",_xlfn.CONCAT(VLOOKUP($B308,競技者!$A$5:$I$1004,3,FALSE),VLOOKUP($B308,競技者!$A$5:$I$1004,4,FALSE)))</f>
        <v/>
      </c>
      <c r="E308" s="137"/>
      <c r="F308" s="164" t="str">
        <f>IF($E308="","",VLOOKUP($E308,競技者!$A$5:$I$1004,2,FALSE))</f>
        <v/>
      </c>
      <c r="G308" s="164" t="str">
        <f>IF($E308="","",_xlfn.CONCAT(VLOOKUP($E308,競技者!$A$5:$I$1004,3,FALSE),VLOOKUP($E308,競技者!$A$5:$I$1004,4,FALSE)))</f>
        <v/>
      </c>
      <c r="H308" s="137"/>
      <c r="I308" s="164" t="str">
        <f>IF($H308="","",VLOOKUP($H308,競技者!$A$5:$I$1004,2,FALSE))</f>
        <v/>
      </c>
      <c r="J308" s="164" t="str">
        <f>IF($H308="","",_xlfn.CONCAT(VLOOKUP($H308,競技者!$A$5:$I$1004,3,FALSE),VLOOKUP($H308,競技者!$A$5:$I$1004,4,FALSE)))</f>
        <v/>
      </c>
      <c r="K308" s="137"/>
      <c r="L308" s="164" t="str">
        <f>IF($K308="","",VLOOKUP($K308,競技者!$A$5:$I$1004,2,FALSE))</f>
        <v/>
      </c>
      <c r="M308" s="164" t="str">
        <f>IF($K308="","",_xlfn.CONCAT(VLOOKUP($K308,競技者!$A$5:$I$1004,3,FALSE),VLOOKUP($K308,競技者!$A$5:$I$1004,4,FALSE)))</f>
        <v/>
      </c>
      <c r="N308" s="164" t="str">
        <f>IF(OR($B308="",$E308="",$H308="",$K308=""),"",SUM(VLOOKUP($B308,競技者!$A$5:$I$1004,9,FALSE),VLOOKUP($E308,競技者!$A$5:$I$1004,9,FALSE),VLOOKUP($H308,競技者!$A$5:$I$1004,9,FALSE),VLOOKUP($K308,競技者!$A$5:$I$1004,9,FALSE)))</f>
        <v/>
      </c>
      <c r="O308" s="137"/>
      <c r="P308" s="135"/>
      <c r="Q308" s="136" t="str">
        <f t="shared" si="20"/>
        <v/>
      </c>
      <c r="R308" s="137"/>
      <c r="S308" s="137" t="str">
        <f t="shared" si="21"/>
        <v/>
      </c>
      <c r="T308" s="137"/>
      <c r="U308" s="137" t="str">
        <f t="shared" si="22"/>
        <v/>
      </c>
      <c r="V308" s="138"/>
      <c r="W308" s="138"/>
      <c r="X308" s="267"/>
      <c r="Y308" s="148" t="str">
        <f t="shared" si="23"/>
        <v/>
      </c>
      <c r="Z308" s="160" t="str">
        <f t="shared" si="24"/>
        <v/>
      </c>
      <c r="AA308" s="137"/>
      <c r="AB308" s="242"/>
      <c r="AC308" s="153"/>
    </row>
    <row r="309" spans="1:29">
      <c r="A309" s="170">
        <v>304</v>
      </c>
      <c r="B309" s="196"/>
      <c r="C309" s="164" t="str">
        <f>IF($B309="","",VLOOKUP($B309,競技者!$A$5:$I$1004,2,FALSE))</f>
        <v/>
      </c>
      <c r="D309" s="164" t="str">
        <f>IF($B309="","",_xlfn.CONCAT(VLOOKUP($B309,競技者!$A$5:$I$1004,3,FALSE),VLOOKUP($B309,競技者!$A$5:$I$1004,4,FALSE)))</f>
        <v/>
      </c>
      <c r="E309" s="137"/>
      <c r="F309" s="164" t="str">
        <f>IF($E309="","",VLOOKUP($E309,競技者!$A$5:$I$1004,2,FALSE))</f>
        <v/>
      </c>
      <c r="G309" s="164" t="str">
        <f>IF($E309="","",_xlfn.CONCAT(VLOOKUP($E309,競技者!$A$5:$I$1004,3,FALSE),VLOOKUP($E309,競技者!$A$5:$I$1004,4,FALSE)))</f>
        <v/>
      </c>
      <c r="H309" s="137"/>
      <c r="I309" s="164" t="str">
        <f>IF($H309="","",VLOOKUP($H309,競技者!$A$5:$I$1004,2,FALSE))</f>
        <v/>
      </c>
      <c r="J309" s="164" t="str">
        <f>IF($H309="","",_xlfn.CONCAT(VLOOKUP($H309,競技者!$A$5:$I$1004,3,FALSE),VLOOKUP($H309,競技者!$A$5:$I$1004,4,FALSE)))</f>
        <v/>
      </c>
      <c r="K309" s="137"/>
      <c r="L309" s="164" t="str">
        <f>IF($K309="","",VLOOKUP($K309,競技者!$A$5:$I$1004,2,FALSE))</f>
        <v/>
      </c>
      <c r="M309" s="164" t="str">
        <f>IF($K309="","",_xlfn.CONCAT(VLOOKUP($K309,競技者!$A$5:$I$1004,3,FALSE),VLOOKUP($K309,競技者!$A$5:$I$1004,4,FALSE)))</f>
        <v/>
      </c>
      <c r="N309" s="164" t="str">
        <f>IF(OR($B309="",$E309="",$H309="",$K309=""),"",SUM(VLOOKUP($B309,競技者!$A$5:$I$1004,9,FALSE),VLOOKUP($E309,競技者!$A$5:$I$1004,9,FALSE),VLOOKUP($H309,競技者!$A$5:$I$1004,9,FALSE),VLOOKUP($K309,競技者!$A$5:$I$1004,9,FALSE)))</f>
        <v/>
      </c>
      <c r="O309" s="137"/>
      <c r="P309" s="135"/>
      <c r="Q309" s="136" t="str">
        <f t="shared" si="20"/>
        <v/>
      </c>
      <c r="R309" s="137"/>
      <c r="S309" s="137" t="str">
        <f t="shared" si="21"/>
        <v/>
      </c>
      <c r="T309" s="137"/>
      <c r="U309" s="137" t="str">
        <f t="shared" si="22"/>
        <v/>
      </c>
      <c r="V309" s="138"/>
      <c r="W309" s="138"/>
      <c r="X309" s="267"/>
      <c r="Y309" s="148" t="str">
        <f t="shared" si="23"/>
        <v/>
      </c>
      <c r="Z309" s="160" t="str">
        <f t="shared" si="24"/>
        <v/>
      </c>
      <c r="AA309" s="137"/>
      <c r="AB309" s="242"/>
      <c r="AC309" s="153"/>
    </row>
    <row r="310" spans="1:29">
      <c r="A310" s="170">
        <v>305</v>
      </c>
      <c r="B310" s="196"/>
      <c r="C310" s="164" t="str">
        <f>IF($B310="","",VLOOKUP($B310,競技者!$A$5:$I$1004,2,FALSE))</f>
        <v/>
      </c>
      <c r="D310" s="164" t="str">
        <f>IF($B310="","",_xlfn.CONCAT(VLOOKUP($B310,競技者!$A$5:$I$1004,3,FALSE),VLOOKUP($B310,競技者!$A$5:$I$1004,4,FALSE)))</f>
        <v/>
      </c>
      <c r="E310" s="137"/>
      <c r="F310" s="164" t="str">
        <f>IF($E310="","",VLOOKUP($E310,競技者!$A$5:$I$1004,2,FALSE))</f>
        <v/>
      </c>
      <c r="G310" s="164" t="str">
        <f>IF($E310="","",_xlfn.CONCAT(VLOOKUP($E310,競技者!$A$5:$I$1004,3,FALSE),VLOOKUP($E310,競技者!$A$5:$I$1004,4,FALSE)))</f>
        <v/>
      </c>
      <c r="H310" s="137"/>
      <c r="I310" s="164" t="str">
        <f>IF($H310="","",VLOOKUP($H310,競技者!$A$5:$I$1004,2,FALSE))</f>
        <v/>
      </c>
      <c r="J310" s="164" t="str">
        <f>IF($H310="","",_xlfn.CONCAT(VLOOKUP($H310,競技者!$A$5:$I$1004,3,FALSE),VLOOKUP($H310,競技者!$A$5:$I$1004,4,FALSE)))</f>
        <v/>
      </c>
      <c r="K310" s="137"/>
      <c r="L310" s="164" t="str">
        <f>IF($K310="","",VLOOKUP($K310,競技者!$A$5:$I$1004,2,FALSE))</f>
        <v/>
      </c>
      <c r="M310" s="164" t="str">
        <f>IF($K310="","",_xlfn.CONCAT(VLOOKUP($K310,競技者!$A$5:$I$1004,3,FALSE),VLOOKUP($K310,競技者!$A$5:$I$1004,4,FALSE)))</f>
        <v/>
      </c>
      <c r="N310" s="164" t="str">
        <f>IF(OR($B310="",$E310="",$H310="",$K310=""),"",SUM(VLOOKUP($B310,競技者!$A$5:$I$1004,9,FALSE),VLOOKUP($E310,競技者!$A$5:$I$1004,9,FALSE),VLOOKUP($H310,競技者!$A$5:$I$1004,9,FALSE),VLOOKUP($K310,競技者!$A$5:$I$1004,9,FALSE)))</f>
        <v/>
      </c>
      <c r="O310" s="137"/>
      <c r="P310" s="135"/>
      <c r="Q310" s="136" t="str">
        <f t="shared" si="20"/>
        <v/>
      </c>
      <c r="R310" s="137"/>
      <c r="S310" s="137" t="str">
        <f t="shared" si="21"/>
        <v/>
      </c>
      <c r="T310" s="137"/>
      <c r="U310" s="137" t="str">
        <f t="shared" si="22"/>
        <v/>
      </c>
      <c r="V310" s="138"/>
      <c r="W310" s="138"/>
      <c r="X310" s="267"/>
      <c r="Y310" s="148" t="str">
        <f t="shared" si="23"/>
        <v/>
      </c>
      <c r="Z310" s="160" t="str">
        <f t="shared" si="24"/>
        <v/>
      </c>
      <c r="AA310" s="137"/>
      <c r="AB310" s="242"/>
      <c r="AC310" s="153"/>
    </row>
    <row r="311" spans="1:29">
      <c r="A311" s="170">
        <v>306</v>
      </c>
      <c r="B311" s="196"/>
      <c r="C311" s="164" t="str">
        <f>IF($B311="","",VLOOKUP($B311,競技者!$A$5:$I$1004,2,FALSE))</f>
        <v/>
      </c>
      <c r="D311" s="164" t="str">
        <f>IF($B311="","",_xlfn.CONCAT(VLOOKUP($B311,競技者!$A$5:$I$1004,3,FALSE),VLOOKUP($B311,競技者!$A$5:$I$1004,4,FALSE)))</f>
        <v/>
      </c>
      <c r="E311" s="137"/>
      <c r="F311" s="164" t="str">
        <f>IF($E311="","",VLOOKUP($E311,競技者!$A$5:$I$1004,2,FALSE))</f>
        <v/>
      </c>
      <c r="G311" s="164" t="str">
        <f>IF($E311="","",_xlfn.CONCAT(VLOOKUP($E311,競技者!$A$5:$I$1004,3,FALSE),VLOOKUP($E311,競技者!$A$5:$I$1004,4,FALSE)))</f>
        <v/>
      </c>
      <c r="H311" s="137"/>
      <c r="I311" s="164" t="str">
        <f>IF($H311="","",VLOOKUP($H311,競技者!$A$5:$I$1004,2,FALSE))</f>
        <v/>
      </c>
      <c r="J311" s="164" t="str">
        <f>IF($H311="","",_xlfn.CONCAT(VLOOKUP($H311,競技者!$A$5:$I$1004,3,FALSE),VLOOKUP($H311,競技者!$A$5:$I$1004,4,FALSE)))</f>
        <v/>
      </c>
      <c r="K311" s="137"/>
      <c r="L311" s="164" t="str">
        <f>IF($K311="","",VLOOKUP($K311,競技者!$A$5:$I$1004,2,FALSE))</f>
        <v/>
      </c>
      <c r="M311" s="164" t="str">
        <f>IF($K311="","",_xlfn.CONCAT(VLOOKUP($K311,競技者!$A$5:$I$1004,3,FALSE),VLOOKUP($K311,競技者!$A$5:$I$1004,4,FALSE)))</f>
        <v/>
      </c>
      <c r="N311" s="164" t="str">
        <f>IF(OR($B311="",$E311="",$H311="",$K311=""),"",SUM(VLOOKUP($B311,競技者!$A$5:$I$1004,9,FALSE),VLOOKUP($E311,競技者!$A$5:$I$1004,9,FALSE),VLOOKUP($H311,競技者!$A$5:$I$1004,9,FALSE),VLOOKUP($K311,競技者!$A$5:$I$1004,9,FALSE)))</f>
        <v/>
      </c>
      <c r="O311" s="137"/>
      <c r="P311" s="135"/>
      <c r="Q311" s="136" t="str">
        <f t="shared" si="20"/>
        <v/>
      </c>
      <c r="R311" s="137"/>
      <c r="S311" s="137" t="str">
        <f t="shared" si="21"/>
        <v/>
      </c>
      <c r="T311" s="137"/>
      <c r="U311" s="137" t="str">
        <f t="shared" si="22"/>
        <v/>
      </c>
      <c r="V311" s="138"/>
      <c r="W311" s="138"/>
      <c r="X311" s="267"/>
      <c r="Y311" s="148" t="str">
        <f t="shared" si="23"/>
        <v/>
      </c>
      <c r="Z311" s="160" t="str">
        <f t="shared" si="24"/>
        <v/>
      </c>
      <c r="AA311" s="137"/>
      <c r="AB311" s="242"/>
      <c r="AC311" s="153"/>
    </row>
    <row r="312" spans="1:29">
      <c r="A312" s="170">
        <v>307</v>
      </c>
      <c r="B312" s="196"/>
      <c r="C312" s="164" t="str">
        <f>IF($B312="","",VLOOKUP($B312,競技者!$A$5:$I$1004,2,FALSE))</f>
        <v/>
      </c>
      <c r="D312" s="164" t="str">
        <f>IF($B312="","",_xlfn.CONCAT(VLOOKUP($B312,競技者!$A$5:$I$1004,3,FALSE),VLOOKUP($B312,競技者!$A$5:$I$1004,4,FALSE)))</f>
        <v/>
      </c>
      <c r="E312" s="137"/>
      <c r="F312" s="164" t="str">
        <f>IF($E312="","",VLOOKUP($E312,競技者!$A$5:$I$1004,2,FALSE))</f>
        <v/>
      </c>
      <c r="G312" s="164" t="str">
        <f>IF($E312="","",_xlfn.CONCAT(VLOOKUP($E312,競技者!$A$5:$I$1004,3,FALSE),VLOOKUP($E312,競技者!$A$5:$I$1004,4,FALSE)))</f>
        <v/>
      </c>
      <c r="H312" s="137"/>
      <c r="I312" s="164" t="str">
        <f>IF($H312="","",VLOOKUP($H312,競技者!$A$5:$I$1004,2,FALSE))</f>
        <v/>
      </c>
      <c r="J312" s="164" t="str">
        <f>IF($H312="","",_xlfn.CONCAT(VLOOKUP($H312,競技者!$A$5:$I$1004,3,FALSE),VLOOKUP($H312,競技者!$A$5:$I$1004,4,FALSE)))</f>
        <v/>
      </c>
      <c r="K312" s="137"/>
      <c r="L312" s="164" t="str">
        <f>IF($K312="","",VLOOKUP($K312,競技者!$A$5:$I$1004,2,FALSE))</f>
        <v/>
      </c>
      <c r="M312" s="164" t="str">
        <f>IF($K312="","",_xlfn.CONCAT(VLOOKUP($K312,競技者!$A$5:$I$1004,3,FALSE),VLOOKUP($K312,競技者!$A$5:$I$1004,4,FALSE)))</f>
        <v/>
      </c>
      <c r="N312" s="164" t="str">
        <f>IF(OR($B312="",$E312="",$H312="",$K312=""),"",SUM(VLOOKUP($B312,競技者!$A$5:$I$1004,9,FALSE),VLOOKUP($E312,競技者!$A$5:$I$1004,9,FALSE),VLOOKUP($H312,競技者!$A$5:$I$1004,9,FALSE),VLOOKUP($K312,競技者!$A$5:$I$1004,9,FALSE)))</f>
        <v/>
      </c>
      <c r="O312" s="137"/>
      <c r="P312" s="135"/>
      <c r="Q312" s="136" t="str">
        <f t="shared" si="20"/>
        <v/>
      </c>
      <c r="R312" s="137"/>
      <c r="S312" s="137" t="str">
        <f t="shared" si="21"/>
        <v/>
      </c>
      <c r="T312" s="137"/>
      <c r="U312" s="137" t="str">
        <f t="shared" si="22"/>
        <v/>
      </c>
      <c r="V312" s="138"/>
      <c r="W312" s="138"/>
      <c r="X312" s="267"/>
      <c r="Y312" s="148" t="str">
        <f t="shared" si="23"/>
        <v/>
      </c>
      <c r="Z312" s="160" t="str">
        <f t="shared" si="24"/>
        <v/>
      </c>
      <c r="AA312" s="137"/>
      <c r="AB312" s="242"/>
      <c r="AC312" s="153"/>
    </row>
    <row r="313" spans="1:29">
      <c r="A313" s="170">
        <v>308</v>
      </c>
      <c r="B313" s="196"/>
      <c r="C313" s="164" t="str">
        <f>IF($B313="","",VLOOKUP($B313,競技者!$A$5:$I$1004,2,FALSE))</f>
        <v/>
      </c>
      <c r="D313" s="164" t="str">
        <f>IF($B313="","",_xlfn.CONCAT(VLOOKUP($B313,競技者!$A$5:$I$1004,3,FALSE),VLOOKUP($B313,競技者!$A$5:$I$1004,4,FALSE)))</f>
        <v/>
      </c>
      <c r="E313" s="137"/>
      <c r="F313" s="164" t="str">
        <f>IF($E313="","",VLOOKUP($E313,競技者!$A$5:$I$1004,2,FALSE))</f>
        <v/>
      </c>
      <c r="G313" s="164" t="str">
        <f>IF($E313="","",_xlfn.CONCAT(VLOOKUP($E313,競技者!$A$5:$I$1004,3,FALSE),VLOOKUP($E313,競技者!$A$5:$I$1004,4,FALSE)))</f>
        <v/>
      </c>
      <c r="H313" s="137"/>
      <c r="I313" s="164" t="str">
        <f>IF($H313="","",VLOOKUP($H313,競技者!$A$5:$I$1004,2,FALSE))</f>
        <v/>
      </c>
      <c r="J313" s="164" t="str">
        <f>IF($H313="","",_xlfn.CONCAT(VLOOKUP($H313,競技者!$A$5:$I$1004,3,FALSE),VLOOKUP($H313,競技者!$A$5:$I$1004,4,FALSE)))</f>
        <v/>
      </c>
      <c r="K313" s="137"/>
      <c r="L313" s="164" t="str">
        <f>IF($K313="","",VLOOKUP($K313,競技者!$A$5:$I$1004,2,FALSE))</f>
        <v/>
      </c>
      <c r="M313" s="164" t="str">
        <f>IF($K313="","",_xlfn.CONCAT(VLOOKUP($K313,競技者!$A$5:$I$1004,3,FALSE),VLOOKUP($K313,競技者!$A$5:$I$1004,4,FALSE)))</f>
        <v/>
      </c>
      <c r="N313" s="164" t="str">
        <f>IF(OR($B313="",$E313="",$H313="",$K313=""),"",SUM(VLOOKUP($B313,競技者!$A$5:$I$1004,9,FALSE),VLOOKUP($E313,競技者!$A$5:$I$1004,9,FALSE),VLOOKUP($H313,競技者!$A$5:$I$1004,9,FALSE),VLOOKUP($K313,競技者!$A$5:$I$1004,9,FALSE)))</f>
        <v/>
      </c>
      <c r="O313" s="137"/>
      <c r="P313" s="135"/>
      <c r="Q313" s="136" t="str">
        <f t="shared" si="20"/>
        <v/>
      </c>
      <c r="R313" s="137"/>
      <c r="S313" s="137" t="str">
        <f t="shared" si="21"/>
        <v/>
      </c>
      <c r="T313" s="137"/>
      <c r="U313" s="137" t="str">
        <f t="shared" si="22"/>
        <v/>
      </c>
      <c r="V313" s="138"/>
      <c r="W313" s="138"/>
      <c r="X313" s="267"/>
      <c r="Y313" s="148" t="str">
        <f t="shared" si="23"/>
        <v/>
      </c>
      <c r="Z313" s="160" t="str">
        <f t="shared" si="24"/>
        <v/>
      </c>
      <c r="AA313" s="137"/>
      <c r="AB313" s="242"/>
      <c r="AC313" s="153"/>
    </row>
    <row r="314" spans="1:29">
      <c r="A314" s="170">
        <v>309</v>
      </c>
      <c r="B314" s="196"/>
      <c r="C314" s="164" t="str">
        <f>IF($B314="","",VLOOKUP($B314,競技者!$A$5:$I$1004,2,FALSE))</f>
        <v/>
      </c>
      <c r="D314" s="164" t="str">
        <f>IF($B314="","",_xlfn.CONCAT(VLOOKUP($B314,競技者!$A$5:$I$1004,3,FALSE),VLOOKUP($B314,競技者!$A$5:$I$1004,4,FALSE)))</f>
        <v/>
      </c>
      <c r="E314" s="137"/>
      <c r="F314" s="164" t="str">
        <f>IF($E314="","",VLOOKUP($E314,競技者!$A$5:$I$1004,2,FALSE))</f>
        <v/>
      </c>
      <c r="G314" s="164" t="str">
        <f>IF($E314="","",_xlfn.CONCAT(VLOOKUP($E314,競技者!$A$5:$I$1004,3,FALSE),VLOOKUP($E314,競技者!$A$5:$I$1004,4,FALSE)))</f>
        <v/>
      </c>
      <c r="H314" s="137"/>
      <c r="I314" s="164" t="str">
        <f>IF($H314="","",VLOOKUP($H314,競技者!$A$5:$I$1004,2,FALSE))</f>
        <v/>
      </c>
      <c r="J314" s="164" t="str">
        <f>IF($H314="","",_xlfn.CONCAT(VLOOKUP($H314,競技者!$A$5:$I$1004,3,FALSE),VLOOKUP($H314,競技者!$A$5:$I$1004,4,FALSE)))</f>
        <v/>
      </c>
      <c r="K314" s="137"/>
      <c r="L314" s="164" t="str">
        <f>IF($K314="","",VLOOKUP($K314,競技者!$A$5:$I$1004,2,FALSE))</f>
        <v/>
      </c>
      <c r="M314" s="164" t="str">
        <f>IF($K314="","",_xlfn.CONCAT(VLOOKUP($K314,競技者!$A$5:$I$1004,3,FALSE),VLOOKUP($K314,競技者!$A$5:$I$1004,4,FALSE)))</f>
        <v/>
      </c>
      <c r="N314" s="164" t="str">
        <f>IF(OR($B314="",$E314="",$H314="",$K314=""),"",SUM(VLOOKUP($B314,競技者!$A$5:$I$1004,9,FALSE),VLOOKUP($E314,競技者!$A$5:$I$1004,9,FALSE),VLOOKUP($H314,競技者!$A$5:$I$1004,9,FALSE),VLOOKUP($K314,競技者!$A$5:$I$1004,9,FALSE)))</f>
        <v/>
      </c>
      <c r="O314" s="137"/>
      <c r="P314" s="135"/>
      <c r="Q314" s="136" t="str">
        <f t="shared" si="20"/>
        <v/>
      </c>
      <c r="R314" s="137"/>
      <c r="S314" s="137" t="str">
        <f t="shared" si="21"/>
        <v/>
      </c>
      <c r="T314" s="137"/>
      <c r="U314" s="137" t="str">
        <f t="shared" si="22"/>
        <v/>
      </c>
      <c r="V314" s="138"/>
      <c r="W314" s="138"/>
      <c r="X314" s="267"/>
      <c r="Y314" s="148" t="str">
        <f t="shared" si="23"/>
        <v/>
      </c>
      <c r="Z314" s="160" t="str">
        <f t="shared" si="24"/>
        <v/>
      </c>
      <c r="AA314" s="137"/>
      <c r="AB314" s="242"/>
      <c r="AC314" s="153"/>
    </row>
    <row r="315" spans="1:29">
      <c r="A315" s="170">
        <v>310</v>
      </c>
      <c r="B315" s="196"/>
      <c r="C315" s="164" t="str">
        <f>IF($B315="","",VLOOKUP($B315,競技者!$A$5:$I$1004,2,FALSE))</f>
        <v/>
      </c>
      <c r="D315" s="164" t="str">
        <f>IF($B315="","",_xlfn.CONCAT(VLOOKUP($B315,競技者!$A$5:$I$1004,3,FALSE),VLOOKUP($B315,競技者!$A$5:$I$1004,4,FALSE)))</f>
        <v/>
      </c>
      <c r="E315" s="137"/>
      <c r="F315" s="164" t="str">
        <f>IF($E315="","",VLOOKUP($E315,競技者!$A$5:$I$1004,2,FALSE))</f>
        <v/>
      </c>
      <c r="G315" s="164" t="str">
        <f>IF($E315="","",_xlfn.CONCAT(VLOOKUP($E315,競技者!$A$5:$I$1004,3,FALSE),VLOOKUP($E315,競技者!$A$5:$I$1004,4,FALSE)))</f>
        <v/>
      </c>
      <c r="H315" s="137"/>
      <c r="I315" s="164" t="str">
        <f>IF($H315="","",VLOOKUP($H315,競技者!$A$5:$I$1004,2,FALSE))</f>
        <v/>
      </c>
      <c r="J315" s="164" t="str">
        <f>IF($H315="","",_xlfn.CONCAT(VLOOKUP($H315,競技者!$A$5:$I$1004,3,FALSE),VLOOKUP($H315,競技者!$A$5:$I$1004,4,FALSE)))</f>
        <v/>
      </c>
      <c r="K315" s="137"/>
      <c r="L315" s="164" t="str">
        <f>IF($K315="","",VLOOKUP($K315,競技者!$A$5:$I$1004,2,FALSE))</f>
        <v/>
      </c>
      <c r="M315" s="164" t="str">
        <f>IF($K315="","",_xlfn.CONCAT(VLOOKUP($K315,競技者!$A$5:$I$1004,3,FALSE),VLOOKUP($K315,競技者!$A$5:$I$1004,4,FALSE)))</f>
        <v/>
      </c>
      <c r="N315" s="164" t="str">
        <f>IF(OR($B315="",$E315="",$H315="",$K315=""),"",SUM(VLOOKUP($B315,競技者!$A$5:$I$1004,9,FALSE),VLOOKUP($E315,競技者!$A$5:$I$1004,9,FALSE),VLOOKUP($H315,競技者!$A$5:$I$1004,9,FALSE),VLOOKUP($K315,競技者!$A$5:$I$1004,9,FALSE)))</f>
        <v/>
      </c>
      <c r="O315" s="137"/>
      <c r="P315" s="135"/>
      <c r="Q315" s="136" t="str">
        <f t="shared" si="20"/>
        <v/>
      </c>
      <c r="R315" s="137"/>
      <c r="S315" s="137" t="str">
        <f t="shared" si="21"/>
        <v/>
      </c>
      <c r="T315" s="137"/>
      <c r="U315" s="137" t="str">
        <f t="shared" si="22"/>
        <v/>
      </c>
      <c r="V315" s="138"/>
      <c r="W315" s="138"/>
      <c r="X315" s="267"/>
      <c r="Y315" s="148" t="str">
        <f t="shared" si="23"/>
        <v/>
      </c>
      <c r="Z315" s="160" t="str">
        <f t="shared" si="24"/>
        <v/>
      </c>
      <c r="AA315" s="137"/>
      <c r="AB315" s="242"/>
      <c r="AC315" s="153"/>
    </row>
    <row r="316" spans="1:29">
      <c r="A316" s="170">
        <v>311</v>
      </c>
      <c r="B316" s="196"/>
      <c r="C316" s="164" t="str">
        <f>IF($B316="","",VLOOKUP($B316,競技者!$A$5:$I$1004,2,FALSE))</f>
        <v/>
      </c>
      <c r="D316" s="164" t="str">
        <f>IF($B316="","",_xlfn.CONCAT(VLOOKUP($B316,競技者!$A$5:$I$1004,3,FALSE),VLOOKUP($B316,競技者!$A$5:$I$1004,4,FALSE)))</f>
        <v/>
      </c>
      <c r="E316" s="137"/>
      <c r="F316" s="164" t="str">
        <f>IF($E316="","",VLOOKUP($E316,競技者!$A$5:$I$1004,2,FALSE))</f>
        <v/>
      </c>
      <c r="G316" s="164" t="str">
        <f>IF($E316="","",_xlfn.CONCAT(VLOOKUP($E316,競技者!$A$5:$I$1004,3,FALSE),VLOOKUP($E316,競技者!$A$5:$I$1004,4,FALSE)))</f>
        <v/>
      </c>
      <c r="H316" s="137"/>
      <c r="I316" s="164" t="str">
        <f>IF($H316="","",VLOOKUP($H316,競技者!$A$5:$I$1004,2,FALSE))</f>
        <v/>
      </c>
      <c r="J316" s="164" t="str">
        <f>IF($H316="","",_xlfn.CONCAT(VLOOKUP($H316,競技者!$A$5:$I$1004,3,FALSE),VLOOKUP($H316,競技者!$A$5:$I$1004,4,FALSE)))</f>
        <v/>
      </c>
      <c r="K316" s="137"/>
      <c r="L316" s="164" t="str">
        <f>IF($K316="","",VLOOKUP($K316,競技者!$A$5:$I$1004,2,FALSE))</f>
        <v/>
      </c>
      <c r="M316" s="164" t="str">
        <f>IF($K316="","",_xlfn.CONCAT(VLOOKUP($K316,競技者!$A$5:$I$1004,3,FALSE),VLOOKUP($K316,競技者!$A$5:$I$1004,4,FALSE)))</f>
        <v/>
      </c>
      <c r="N316" s="164" t="str">
        <f>IF(OR($B316="",$E316="",$H316="",$K316=""),"",SUM(VLOOKUP($B316,競技者!$A$5:$I$1004,9,FALSE),VLOOKUP($E316,競技者!$A$5:$I$1004,9,FALSE),VLOOKUP($H316,競技者!$A$5:$I$1004,9,FALSE),VLOOKUP($K316,競技者!$A$5:$I$1004,9,FALSE)))</f>
        <v/>
      </c>
      <c r="O316" s="137"/>
      <c r="P316" s="135"/>
      <c r="Q316" s="136" t="str">
        <f t="shared" si="20"/>
        <v/>
      </c>
      <c r="R316" s="137"/>
      <c r="S316" s="137" t="str">
        <f t="shared" si="21"/>
        <v/>
      </c>
      <c r="T316" s="137"/>
      <c r="U316" s="137" t="str">
        <f t="shared" si="22"/>
        <v/>
      </c>
      <c r="V316" s="138"/>
      <c r="W316" s="138"/>
      <c r="X316" s="267"/>
      <c r="Y316" s="148" t="str">
        <f t="shared" si="23"/>
        <v/>
      </c>
      <c r="Z316" s="160" t="str">
        <f t="shared" si="24"/>
        <v/>
      </c>
      <c r="AA316" s="137"/>
      <c r="AB316" s="242"/>
      <c r="AC316" s="153"/>
    </row>
    <row r="317" spans="1:29">
      <c r="A317" s="170">
        <v>312</v>
      </c>
      <c r="B317" s="196"/>
      <c r="C317" s="164" t="str">
        <f>IF($B317="","",VLOOKUP($B317,競技者!$A$5:$I$1004,2,FALSE))</f>
        <v/>
      </c>
      <c r="D317" s="164" t="str">
        <f>IF($B317="","",_xlfn.CONCAT(VLOOKUP($B317,競技者!$A$5:$I$1004,3,FALSE),VLOOKUP($B317,競技者!$A$5:$I$1004,4,FALSE)))</f>
        <v/>
      </c>
      <c r="E317" s="137"/>
      <c r="F317" s="164" t="str">
        <f>IF($E317="","",VLOOKUP($E317,競技者!$A$5:$I$1004,2,FALSE))</f>
        <v/>
      </c>
      <c r="G317" s="164" t="str">
        <f>IF($E317="","",_xlfn.CONCAT(VLOOKUP($E317,競技者!$A$5:$I$1004,3,FALSE),VLOOKUP($E317,競技者!$A$5:$I$1004,4,FALSE)))</f>
        <v/>
      </c>
      <c r="H317" s="137"/>
      <c r="I317" s="164" t="str">
        <f>IF($H317="","",VLOOKUP($H317,競技者!$A$5:$I$1004,2,FALSE))</f>
        <v/>
      </c>
      <c r="J317" s="164" t="str">
        <f>IF($H317="","",_xlfn.CONCAT(VLOOKUP($H317,競技者!$A$5:$I$1004,3,FALSE),VLOOKUP($H317,競技者!$A$5:$I$1004,4,FALSE)))</f>
        <v/>
      </c>
      <c r="K317" s="137"/>
      <c r="L317" s="164" t="str">
        <f>IF($K317="","",VLOOKUP($K317,競技者!$A$5:$I$1004,2,FALSE))</f>
        <v/>
      </c>
      <c r="M317" s="164" t="str">
        <f>IF($K317="","",_xlfn.CONCAT(VLOOKUP($K317,競技者!$A$5:$I$1004,3,FALSE),VLOOKUP($K317,競技者!$A$5:$I$1004,4,FALSE)))</f>
        <v/>
      </c>
      <c r="N317" s="164" t="str">
        <f>IF(OR($B317="",$E317="",$H317="",$K317=""),"",SUM(VLOOKUP($B317,競技者!$A$5:$I$1004,9,FALSE),VLOOKUP($E317,競技者!$A$5:$I$1004,9,FALSE),VLOOKUP($H317,競技者!$A$5:$I$1004,9,FALSE),VLOOKUP($K317,競技者!$A$5:$I$1004,9,FALSE)))</f>
        <v/>
      </c>
      <c r="O317" s="137"/>
      <c r="P317" s="135"/>
      <c r="Q317" s="136" t="str">
        <f t="shared" si="20"/>
        <v/>
      </c>
      <c r="R317" s="137"/>
      <c r="S317" s="137" t="str">
        <f t="shared" si="21"/>
        <v/>
      </c>
      <c r="T317" s="137"/>
      <c r="U317" s="137" t="str">
        <f t="shared" si="22"/>
        <v/>
      </c>
      <c r="V317" s="138"/>
      <c r="W317" s="138"/>
      <c r="X317" s="267"/>
      <c r="Y317" s="148" t="str">
        <f t="shared" si="23"/>
        <v/>
      </c>
      <c r="Z317" s="160" t="str">
        <f t="shared" si="24"/>
        <v/>
      </c>
      <c r="AA317" s="137"/>
      <c r="AB317" s="242"/>
      <c r="AC317" s="153"/>
    </row>
    <row r="318" spans="1:29">
      <c r="A318" s="170">
        <v>313</v>
      </c>
      <c r="B318" s="196"/>
      <c r="C318" s="164" t="str">
        <f>IF($B318="","",VLOOKUP($B318,競技者!$A$5:$I$1004,2,FALSE))</f>
        <v/>
      </c>
      <c r="D318" s="164" t="str">
        <f>IF($B318="","",_xlfn.CONCAT(VLOOKUP($B318,競技者!$A$5:$I$1004,3,FALSE),VLOOKUP($B318,競技者!$A$5:$I$1004,4,FALSE)))</f>
        <v/>
      </c>
      <c r="E318" s="137"/>
      <c r="F318" s="164" t="str">
        <f>IF($E318="","",VLOOKUP($E318,競技者!$A$5:$I$1004,2,FALSE))</f>
        <v/>
      </c>
      <c r="G318" s="164" t="str">
        <f>IF($E318="","",_xlfn.CONCAT(VLOOKUP($E318,競技者!$A$5:$I$1004,3,FALSE),VLOOKUP($E318,競技者!$A$5:$I$1004,4,FALSE)))</f>
        <v/>
      </c>
      <c r="H318" s="137"/>
      <c r="I318" s="164" t="str">
        <f>IF($H318="","",VLOOKUP($H318,競技者!$A$5:$I$1004,2,FALSE))</f>
        <v/>
      </c>
      <c r="J318" s="164" t="str">
        <f>IF($H318="","",_xlfn.CONCAT(VLOOKUP($H318,競技者!$A$5:$I$1004,3,FALSE),VLOOKUP($H318,競技者!$A$5:$I$1004,4,FALSE)))</f>
        <v/>
      </c>
      <c r="K318" s="137"/>
      <c r="L318" s="164" t="str">
        <f>IF($K318="","",VLOOKUP($K318,競技者!$A$5:$I$1004,2,FALSE))</f>
        <v/>
      </c>
      <c r="M318" s="164" t="str">
        <f>IF($K318="","",_xlfn.CONCAT(VLOOKUP($K318,競技者!$A$5:$I$1004,3,FALSE),VLOOKUP($K318,競技者!$A$5:$I$1004,4,FALSE)))</f>
        <v/>
      </c>
      <c r="N318" s="164" t="str">
        <f>IF(OR($B318="",$E318="",$H318="",$K318=""),"",SUM(VLOOKUP($B318,競技者!$A$5:$I$1004,9,FALSE),VLOOKUP($E318,競技者!$A$5:$I$1004,9,FALSE),VLOOKUP($H318,競技者!$A$5:$I$1004,9,FALSE),VLOOKUP($K318,競技者!$A$5:$I$1004,9,FALSE)))</f>
        <v/>
      </c>
      <c r="O318" s="137"/>
      <c r="P318" s="135"/>
      <c r="Q318" s="136" t="str">
        <f t="shared" si="20"/>
        <v/>
      </c>
      <c r="R318" s="137"/>
      <c r="S318" s="137" t="str">
        <f t="shared" si="21"/>
        <v/>
      </c>
      <c r="T318" s="137"/>
      <c r="U318" s="137" t="str">
        <f t="shared" si="22"/>
        <v/>
      </c>
      <c r="V318" s="138"/>
      <c r="W318" s="138"/>
      <c r="X318" s="267"/>
      <c r="Y318" s="148" t="str">
        <f t="shared" si="23"/>
        <v/>
      </c>
      <c r="Z318" s="160" t="str">
        <f t="shared" si="24"/>
        <v/>
      </c>
      <c r="AA318" s="137"/>
      <c r="AB318" s="242"/>
      <c r="AC318" s="153"/>
    </row>
    <row r="319" spans="1:29">
      <c r="A319" s="170">
        <v>314</v>
      </c>
      <c r="B319" s="196"/>
      <c r="C319" s="164" t="str">
        <f>IF($B319="","",VLOOKUP($B319,競技者!$A$5:$I$1004,2,FALSE))</f>
        <v/>
      </c>
      <c r="D319" s="164" t="str">
        <f>IF($B319="","",_xlfn.CONCAT(VLOOKUP($B319,競技者!$A$5:$I$1004,3,FALSE),VLOOKUP($B319,競技者!$A$5:$I$1004,4,FALSE)))</f>
        <v/>
      </c>
      <c r="E319" s="137"/>
      <c r="F319" s="164" t="str">
        <f>IF($E319="","",VLOOKUP($E319,競技者!$A$5:$I$1004,2,FALSE))</f>
        <v/>
      </c>
      <c r="G319" s="164" t="str">
        <f>IF($E319="","",_xlfn.CONCAT(VLOOKUP($E319,競技者!$A$5:$I$1004,3,FALSE),VLOOKUP($E319,競技者!$A$5:$I$1004,4,FALSE)))</f>
        <v/>
      </c>
      <c r="H319" s="137"/>
      <c r="I319" s="164" t="str">
        <f>IF($H319="","",VLOOKUP($H319,競技者!$A$5:$I$1004,2,FALSE))</f>
        <v/>
      </c>
      <c r="J319" s="164" t="str">
        <f>IF($H319="","",_xlfn.CONCAT(VLOOKUP($H319,競技者!$A$5:$I$1004,3,FALSE),VLOOKUP($H319,競技者!$A$5:$I$1004,4,FALSE)))</f>
        <v/>
      </c>
      <c r="K319" s="137"/>
      <c r="L319" s="164" t="str">
        <f>IF($K319="","",VLOOKUP($K319,競技者!$A$5:$I$1004,2,FALSE))</f>
        <v/>
      </c>
      <c r="M319" s="164" t="str">
        <f>IF($K319="","",_xlfn.CONCAT(VLOOKUP($K319,競技者!$A$5:$I$1004,3,FALSE),VLOOKUP($K319,競技者!$A$5:$I$1004,4,FALSE)))</f>
        <v/>
      </c>
      <c r="N319" s="164" t="str">
        <f>IF(OR($B319="",$E319="",$H319="",$K319=""),"",SUM(VLOOKUP($B319,競技者!$A$5:$I$1004,9,FALSE),VLOOKUP($E319,競技者!$A$5:$I$1004,9,FALSE),VLOOKUP($H319,競技者!$A$5:$I$1004,9,FALSE),VLOOKUP($K319,競技者!$A$5:$I$1004,9,FALSE)))</f>
        <v/>
      </c>
      <c r="O319" s="137"/>
      <c r="P319" s="135"/>
      <c r="Q319" s="136" t="str">
        <f t="shared" si="20"/>
        <v/>
      </c>
      <c r="R319" s="137"/>
      <c r="S319" s="137" t="str">
        <f t="shared" si="21"/>
        <v/>
      </c>
      <c r="T319" s="137"/>
      <c r="U319" s="137" t="str">
        <f t="shared" si="22"/>
        <v/>
      </c>
      <c r="V319" s="138"/>
      <c r="W319" s="138"/>
      <c r="X319" s="267"/>
      <c r="Y319" s="148" t="str">
        <f t="shared" si="23"/>
        <v/>
      </c>
      <c r="Z319" s="160" t="str">
        <f t="shared" si="24"/>
        <v/>
      </c>
      <c r="AA319" s="137"/>
      <c r="AB319" s="242"/>
      <c r="AC319" s="153"/>
    </row>
    <row r="320" spans="1:29">
      <c r="A320" s="170">
        <v>315</v>
      </c>
      <c r="B320" s="196"/>
      <c r="C320" s="164" t="str">
        <f>IF($B320="","",VLOOKUP($B320,競技者!$A$5:$I$1004,2,FALSE))</f>
        <v/>
      </c>
      <c r="D320" s="164" t="str">
        <f>IF($B320="","",_xlfn.CONCAT(VLOOKUP($B320,競技者!$A$5:$I$1004,3,FALSE),VLOOKUP($B320,競技者!$A$5:$I$1004,4,FALSE)))</f>
        <v/>
      </c>
      <c r="E320" s="137"/>
      <c r="F320" s="164" t="str">
        <f>IF($E320="","",VLOOKUP($E320,競技者!$A$5:$I$1004,2,FALSE))</f>
        <v/>
      </c>
      <c r="G320" s="164" t="str">
        <f>IF($E320="","",_xlfn.CONCAT(VLOOKUP($E320,競技者!$A$5:$I$1004,3,FALSE),VLOOKUP($E320,競技者!$A$5:$I$1004,4,FALSE)))</f>
        <v/>
      </c>
      <c r="H320" s="137"/>
      <c r="I320" s="164" t="str">
        <f>IF($H320="","",VLOOKUP($H320,競技者!$A$5:$I$1004,2,FALSE))</f>
        <v/>
      </c>
      <c r="J320" s="164" t="str">
        <f>IF($H320="","",_xlfn.CONCAT(VLOOKUP($H320,競技者!$A$5:$I$1004,3,FALSE),VLOOKUP($H320,競技者!$A$5:$I$1004,4,FALSE)))</f>
        <v/>
      </c>
      <c r="K320" s="137"/>
      <c r="L320" s="164" t="str">
        <f>IF($K320="","",VLOOKUP($K320,競技者!$A$5:$I$1004,2,FALSE))</f>
        <v/>
      </c>
      <c r="M320" s="164" t="str">
        <f>IF($K320="","",_xlfn.CONCAT(VLOOKUP($K320,競技者!$A$5:$I$1004,3,FALSE),VLOOKUP($K320,競技者!$A$5:$I$1004,4,FALSE)))</f>
        <v/>
      </c>
      <c r="N320" s="164" t="str">
        <f>IF(OR($B320="",$E320="",$H320="",$K320=""),"",SUM(VLOOKUP($B320,競技者!$A$5:$I$1004,9,FALSE),VLOOKUP($E320,競技者!$A$5:$I$1004,9,FALSE),VLOOKUP($H320,競技者!$A$5:$I$1004,9,FALSE),VLOOKUP($K320,競技者!$A$5:$I$1004,9,FALSE)))</f>
        <v/>
      </c>
      <c r="O320" s="137"/>
      <c r="P320" s="135"/>
      <c r="Q320" s="136" t="str">
        <f t="shared" si="20"/>
        <v/>
      </c>
      <c r="R320" s="137"/>
      <c r="S320" s="137" t="str">
        <f t="shared" si="21"/>
        <v/>
      </c>
      <c r="T320" s="137"/>
      <c r="U320" s="137" t="str">
        <f t="shared" si="22"/>
        <v/>
      </c>
      <c r="V320" s="138"/>
      <c r="W320" s="138"/>
      <c r="X320" s="267"/>
      <c r="Y320" s="148" t="str">
        <f t="shared" si="23"/>
        <v/>
      </c>
      <c r="Z320" s="160" t="str">
        <f t="shared" si="24"/>
        <v/>
      </c>
      <c r="AA320" s="137"/>
      <c r="AB320" s="242"/>
      <c r="AC320" s="153"/>
    </row>
    <row r="321" spans="1:29">
      <c r="A321" s="170">
        <v>316</v>
      </c>
      <c r="B321" s="196"/>
      <c r="C321" s="164" t="str">
        <f>IF($B321="","",VLOOKUP($B321,競技者!$A$5:$I$1004,2,FALSE))</f>
        <v/>
      </c>
      <c r="D321" s="164" t="str">
        <f>IF($B321="","",_xlfn.CONCAT(VLOOKUP($B321,競技者!$A$5:$I$1004,3,FALSE),VLOOKUP($B321,競技者!$A$5:$I$1004,4,FALSE)))</f>
        <v/>
      </c>
      <c r="E321" s="137"/>
      <c r="F321" s="164" t="str">
        <f>IF($E321="","",VLOOKUP($E321,競技者!$A$5:$I$1004,2,FALSE))</f>
        <v/>
      </c>
      <c r="G321" s="164" t="str">
        <f>IF($E321="","",_xlfn.CONCAT(VLOOKUP($E321,競技者!$A$5:$I$1004,3,FALSE),VLOOKUP($E321,競技者!$A$5:$I$1004,4,FALSE)))</f>
        <v/>
      </c>
      <c r="H321" s="137"/>
      <c r="I321" s="164" t="str">
        <f>IF($H321="","",VLOOKUP($H321,競技者!$A$5:$I$1004,2,FALSE))</f>
        <v/>
      </c>
      <c r="J321" s="164" t="str">
        <f>IF($H321="","",_xlfn.CONCAT(VLOOKUP($H321,競技者!$A$5:$I$1004,3,FALSE),VLOOKUP($H321,競技者!$A$5:$I$1004,4,FALSE)))</f>
        <v/>
      </c>
      <c r="K321" s="137"/>
      <c r="L321" s="164" t="str">
        <f>IF($K321="","",VLOOKUP($K321,競技者!$A$5:$I$1004,2,FALSE))</f>
        <v/>
      </c>
      <c r="M321" s="164" t="str">
        <f>IF($K321="","",_xlfn.CONCAT(VLOOKUP($K321,競技者!$A$5:$I$1004,3,FALSE),VLOOKUP($K321,競技者!$A$5:$I$1004,4,FALSE)))</f>
        <v/>
      </c>
      <c r="N321" s="164" t="str">
        <f>IF(OR($B321="",$E321="",$H321="",$K321=""),"",SUM(VLOOKUP($B321,競技者!$A$5:$I$1004,9,FALSE),VLOOKUP($E321,競技者!$A$5:$I$1004,9,FALSE),VLOOKUP($H321,競技者!$A$5:$I$1004,9,FALSE),VLOOKUP($K321,競技者!$A$5:$I$1004,9,FALSE)))</f>
        <v/>
      </c>
      <c r="O321" s="137"/>
      <c r="P321" s="135"/>
      <c r="Q321" s="136" t="str">
        <f t="shared" si="20"/>
        <v/>
      </c>
      <c r="R321" s="137"/>
      <c r="S321" s="137" t="str">
        <f t="shared" si="21"/>
        <v/>
      </c>
      <c r="T321" s="137"/>
      <c r="U321" s="137" t="str">
        <f t="shared" si="22"/>
        <v/>
      </c>
      <c r="V321" s="138"/>
      <c r="W321" s="138"/>
      <c r="X321" s="267"/>
      <c r="Y321" s="148" t="str">
        <f t="shared" si="23"/>
        <v/>
      </c>
      <c r="Z321" s="160" t="str">
        <f t="shared" si="24"/>
        <v/>
      </c>
      <c r="AA321" s="137"/>
      <c r="AB321" s="242"/>
      <c r="AC321" s="153"/>
    </row>
    <row r="322" spans="1:29">
      <c r="A322" s="170">
        <v>317</v>
      </c>
      <c r="B322" s="196"/>
      <c r="C322" s="164" t="str">
        <f>IF($B322="","",VLOOKUP($B322,競技者!$A$5:$I$1004,2,FALSE))</f>
        <v/>
      </c>
      <c r="D322" s="164" t="str">
        <f>IF($B322="","",_xlfn.CONCAT(VLOOKUP($B322,競技者!$A$5:$I$1004,3,FALSE),VLOOKUP($B322,競技者!$A$5:$I$1004,4,FALSE)))</f>
        <v/>
      </c>
      <c r="E322" s="137"/>
      <c r="F322" s="164" t="str">
        <f>IF($E322="","",VLOOKUP($E322,競技者!$A$5:$I$1004,2,FALSE))</f>
        <v/>
      </c>
      <c r="G322" s="164" t="str">
        <f>IF($E322="","",_xlfn.CONCAT(VLOOKUP($E322,競技者!$A$5:$I$1004,3,FALSE),VLOOKUP($E322,競技者!$A$5:$I$1004,4,FALSE)))</f>
        <v/>
      </c>
      <c r="H322" s="137"/>
      <c r="I322" s="164" t="str">
        <f>IF($H322="","",VLOOKUP($H322,競技者!$A$5:$I$1004,2,FALSE))</f>
        <v/>
      </c>
      <c r="J322" s="164" t="str">
        <f>IF($H322="","",_xlfn.CONCAT(VLOOKUP($H322,競技者!$A$5:$I$1004,3,FALSE),VLOOKUP($H322,競技者!$A$5:$I$1004,4,FALSE)))</f>
        <v/>
      </c>
      <c r="K322" s="137"/>
      <c r="L322" s="164" t="str">
        <f>IF($K322="","",VLOOKUP($K322,競技者!$A$5:$I$1004,2,FALSE))</f>
        <v/>
      </c>
      <c r="M322" s="164" t="str">
        <f>IF($K322="","",_xlfn.CONCAT(VLOOKUP($K322,競技者!$A$5:$I$1004,3,FALSE),VLOOKUP($K322,競技者!$A$5:$I$1004,4,FALSE)))</f>
        <v/>
      </c>
      <c r="N322" s="164" t="str">
        <f>IF(OR($B322="",$E322="",$H322="",$K322=""),"",SUM(VLOOKUP($B322,競技者!$A$5:$I$1004,9,FALSE),VLOOKUP($E322,競技者!$A$5:$I$1004,9,FALSE),VLOOKUP($H322,競技者!$A$5:$I$1004,9,FALSE),VLOOKUP($K322,競技者!$A$5:$I$1004,9,FALSE)))</f>
        <v/>
      </c>
      <c r="O322" s="137"/>
      <c r="P322" s="135"/>
      <c r="Q322" s="136" t="str">
        <f t="shared" si="20"/>
        <v/>
      </c>
      <c r="R322" s="137"/>
      <c r="S322" s="137" t="str">
        <f t="shared" si="21"/>
        <v/>
      </c>
      <c r="T322" s="137"/>
      <c r="U322" s="137" t="str">
        <f t="shared" si="22"/>
        <v/>
      </c>
      <c r="V322" s="138"/>
      <c r="W322" s="138"/>
      <c r="X322" s="267"/>
      <c r="Y322" s="148" t="str">
        <f t="shared" si="23"/>
        <v/>
      </c>
      <c r="Z322" s="160" t="str">
        <f t="shared" si="24"/>
        <v/>
      </c>
      <c r="AA322" s="137"/>
      <c r="AB322" s="242"/>
      <c r="AC322" s="153"/>
    </row>
    <row r="323" spans="1:29">
      <c r="A323" s="170">
        <v>318</v>
      </c>
      <c r="B323" s="196"/>
      <c r="C323" s="164" t="str">
        <f>IF($B323="","",VLOOKUP($B323,競技者!$A$5:$I$1004,2,FALSE))</f>
        <v/>
      </c>
      <c r="D323" s="164" t="str">
        <f>IF($B323="","",_xlfn.CONCAT(VLOOKUP($B323,競技者!$A$5:$I$1004,3,FALSE),VLOOKUP($B323,競技者!$A$5:$I$1004,4,FALSE)))</f>
        <v/>
      </c>
      <c r="E323" s="137"/>
      <c r="F323" s="164" t="str">
        <f>IF($E323="","",VLOOKUP($E323,競技者!$A$5:$I$1004,2,FALSE))</f>
        <v/>
      </c>
      <c r="G323" s="164" t="str">
        <f>IF($E323="","",_xlfn.CONCAT(VLOOKUP($E323,競技者!$A$5:$I$1004,3,FALSE),VLOOKUP($E323,競技者!$A$5:$I$1004,4,FALSE)))</f>
        <v/>
      </c>
      <c r="H323" s="137"/>
      <c r="I323" s="164" t="str">
        <f>IF($H323="","",VLOOKUP($H323,競技者!$A$5:$I$1004,2,FALSE))</f>
        <v/>
      </c>
      <c r="J323" s="164" t="str">
        <f>IF($H323="","",_xlfn.CONCAT(VLOOKUP($H323,競技者!$A$5:$I$1004,3,FALSE),VLOOKUP($H323,競技者!$A$5:$I$1004,4,FALSE)))</f>
        <v/>
      </c>
      <c r="K323" s="137"/>
      <c r="L323" s="164" t="str">
        <f>IF($K323="","",VLOOKUP($K323,競技者!$A$5:$I$1004,2,FALSE))</f>
        <v/>
      </c>
      <c r="M323" s="164" t="str">
        <f>IF($K323="","",_xlfn.CONCAT(VLOOKUP($K323,競技者!$A$5:$I$1004,3,FALSE),VLOOKUP($K323,競技者!$A$5:$I$1004,4,FALSE)))</f>
        <v/>
      </c>
      <c r="N323" s="164" t="str">
        <f>IF(OR($B323="",$E323="",$H323="",$K323=""),"",SUM(VLOOKUP($B323,競技者!$A$5:$I$1004,9,FALSE),VLOOKUP($E323,競技者!$A$5:$I$1004,9,FALSE),VLOOKUP($H323,競技者!$A$5:$I$1004,9,FALSE),VLOOKUP($K323,競技者!$A$5:$I$1004,9,FALSE)))</f>
        <v/>
      </c>
      <c r="O323" s="137"/>
      <c r="P323" s="135"/>
      <c r="Q323" s="136" t="str">
        <f t="shared" si="20"/>
        <v/>
      </c>
      <c r="R323" s="137"/>
      <c r="S323" s="137" t="str">
        <f t="shared" si="21"/>
        <v/>
      </c>
      <c r="T323" s="137"/>
      <c r="U323" s="137" t="str">
        <f t="shared" si="22"/>
        <v/>
      </c>
      <c r="V323" s="138"/>
      <c r="W323" s="138"/>
      <c r="X323" s="267"/>
      <c r="Y323" s="148" t="str">
        <f t="shared" si="23"/>
        <v/>
      </c>
      <c r="Z323" s="160" t="str">
        <f t="shared" si="24"/>
        <v/>
      </c>
      <c r="AA323" s="137"/>
      <c r="AB323" s="242"/>
      <c r="AC323" s="153"/>
    </row>
    <row r="324" spans="1:29">
      <c r="A324" s="170">
        <v>319</v>
      </c>
      <c r="B324" s="196"/>
      <c r="C324" s="164" t="str">
        <f>IF($B324="","",VLOOKUP($B324,競技者!$A$5:$I$1004,2,FALSE))</f>
        <v/>
      </c>
      <c r="D324" s="164" t="str">
        <f>IF($B324="","",_xlfn.CONCAT(VLOOKUP($B324,競技者!$A$5:$I$1004,3,FALSE),VLOOKUP($B324,競技者!$A$5:$I$1004,4,FALSE)))</f>
        <v/>
      </c>
      <c r="E324" s="137"/>
      <c r="F324" s="164" t="str">
        <f>IF($E324="","",VLOOKUP($E324,競技者!$A$5:$I$1004,2,FALSE))</f>
        <v/>
      </c>
      <c r="G324" s="164" t="str">
        <f>IF($E324="","",_xlfn.CONCAT(VLOOKUP($E324,競技者!$A$5:$I$1004,3,FALSE),VLOOKUP($E324,競技者!$A$5:$I$1004,4,FALSE)))</f>
        <v/>
      </c>
      <c r="H324" s="137"/>
      <c r="I324" s="164" t="str">
        <f>IF($H324="","",VLOOKUP($H324,競技者!$A$5:$I$1004,2,FALSE))</f>
        <v/>
      </c>
      <c r="J324" s="164" t="str">
        <f>IF($H324="","",_xlfn.CONCAT(VLOOKUP($H324,競技者!$A$5:$I$1004,3,FALSE),VLOOKUP($H324,競技者!$A$5:$I$1004,4,FALSE)))</f>
        <v/>
      </c>
      <c r="K324" s="137"/>
      <c r="L324" s="164" t="str">
        <f>IF($K324="","",VLOOKUP($K324,競技者!$A$5:$I$1004,2,FALSE))</f>
        <v/>
      </c>
      <c r="M324" s="164" t="str">
        <f>IF($K324="","",_xlfn.CONCAT(VLOOKUP($K324,競技者!$A$5:$I$1004,3,FALSE),VLOOKUP($K324,競技者!$A$5:$I$1004,4,FALSE)))</f>
        <v/>
      </c>
      <c r="N324" s="164" t="str">
        <f>IF(OR($B324="",$E324="",$H324="",$K324=""),"",SUM(VLOOKUP($B324,競技者!$A$5:$I$1004,9,FALSE),VLOOKUP($E324,競技者!$A$5:$I$1004,9,FALSE),VLOOKUP($H324,競技者!$A$5:$I$1004,9,FALSE),VLOOKUP($K324,競技者!$A$5:$I$1004,9,FALSE)))</f>
        <v/>
      </c>
      <c r="O324" s="137"/>
      <c r="P324" s="135"/>
      <c r="Q324" s="136" t="str">
        <f t="shared" si="20"/>
        <v/>
      </c>
      <c r="R324" s="137"/>
      <c r="S324" s="137" t="str">
        <f t="shared" si="21"/>
        <v/>
      </c>
      <c r="T324" s="137"/>
      <c r="U324" s="137" t="str">
        <f t="shared" si="22"/>
        <v/>
      </c>
      <c r="V324" s="138"/>
      <c r="W324" s="138"/>
      <c r="X324" s="267"/>
      <c r="Y324" s="148" t="str">
        <f t="shared" si="23"/>
        <v/>
      </c>
      <c r="Z324" s="160" t="str">
        <f t="shared" si="24"/>
        <v/>
      </c>
      <c r="AA324" s="137"/>
      <c r="AB324" s="242"/>
      <c r="AC324" s="153"/>
    </row>
    <row r="325" spans="1:29">
      <c r="A325" s="170">
        <v>320</v>
      </c>
      <c r="B325" s="196"/>
      <c r="C325" s="164" t="str">
        <f>IF($B325="","",VLOOKUP($B325,競技者!$A$5:$I$1004,2,FALSE))</f>
        <v/>
      </c>
      <c r="D325" s="164" t="str">
        <f>IF($B325="","",_xlfn.CONCAT(VLOOKUP($B325,競技者!$A$5:$I$1004,3,FALSE),VLOOKUP($B325,競技者!$A$5:$I$1004,4,FALSE)))</f>
        <v/>
      </c>
      <c r="E325" s="137"/>
      <c r="F325" s="164" t="str">
        <f>IF($E325="","",VLOOKUP($E325,競技者!$A$5:$I$1004,2,FALSE))</f>
        <v/>
      </c>
      <c r="G325" s="164" t="str">
        <f>IF($E325="","",_xlfn.CONCAT(VLOOKUP($E325,競技者!$A$5:$I$1004,3,FALSE),VLOOKUP($E325,競技者!$A$5:$I$1004,4,FALSE)))</f>
        <v/>
      </c>
      <c r="H325" s="137"/>
      <c r="I325" s="164" t="str">
        <f>IF($H325="","",VLOOKUP($H325,競技者!$A$5:$I$1004,2,FALSE))</f>
        <v/>
      </c>
      <c r="J325" s="164" t="str">
        <f>IF($H325="","",_xlfn.CONCAT(VLOOKUP($H325,競技者!$A$5:$I$1004,3,FALSE),VLOOKUP($H325,競技者!$A$5:$I$1004,4,FALSE)))</f>
        <v/>
      </c>
      <c r="K325" s="137"/>
      <c r="L325" s="164" t="str">
        <f>IF($K325="","",VLOOKUP($K325,競技者!$A$5:$I$1004,2,FALSE))</f>
        <v/>
      </c>
      <c r="M325" s="164" t="str">
        <f>IF($K325="","",_xlfn.CONCAT(VLOOKUP($K325,競技者!$A$5:$I$1004,3,FALSE),VLOOKUP($K325,競技者!$A$5:$I$1004,4,FALSE)))</f>
        <v/>
      </c>
      <c r="N325" s="164" t="str">
        <f>IF(OR($B325="",$E325="",$H325="",$K325=""),"",SUM(VLOOKUP($B325,競技者!$A$5:$I$1004,9,FALSE),VLOOKUP($E325,競技者!$A$5:$I$1004,9,FALSE),VLOOKUP($H325,競技者!$A$5:$I$1004,9,FALSE),VLOOKUP($K325,競技者!$A$5:$I$1004,9,FALSE)))</f>
        <v/>
      </c>
      <c r="O325" s="137"/>
      <c r="P325" s="135"/>
      <c r="Q325" s="136" t="str">
        <f t="shared" si="20"/>
        <v/>
      </c>
      <c r="R325" s="137"/>
      <c r="S325" s="137" t="str">
        <f t="shared" si="21"/>
        <v/>
      </c>
      <c r="T325" s="137"/>
      <c r="U325" s="137" t="str">
        <f t="shared" si="22"/>
        <v/>
      </c>
      <c r="V325" s="138"/>
      <c r="W325" s="138"/>
      <c r="X325" s="267"/>
      <c r="Y325" s="148" t="str">
        <f t="shared" si="23"/>
        <v/>
      </c>
      <c r="Z325" s="160" t="str">
        <f t="shared" si="24"/>
        <v/>
      </c>
      <c r="AA325" s="137"/>
      <c r="AB325" s="242"/>
      <c r="AC325" s="153"/>
    </row>
    <row r="326" spans="1:29">
      <c r="A326" s="170">
        <v>321</v>
      </c>
      <c r="B326" s="196"/>
      <c r="C326" s="164" t="str">
        <f>IF($B326="","",VLOOKUP($B326,競技者!$A$5:$I$1004,2,FALSE))</f>
        <v/>
      </c>
      <c r="D326" s="164" t="str">
        <f>IF($B326="","",_xlfn.CONCAT(VLOOKUP($B326,競技者!$A$5:$I$1004,3,FALSE),VLOOKUP($B326,競技者!$A$5:$I$1004,4,FALSE)))</f>
        <v/>
      </c>
      <c r="E326" s="137"/>
      <c r="F326" s="164" t="str">
        <f>IF($E326="","",VLOOKUP($E326,競技者!$A$5:$I$1004,2,FALSE))</f>
        <v/>
      </c>
      <c r="G326" s="164" t="str">
        <f>IF($E326="","",_xlfn.CONCAT(VLOOKUP($E326,競技者!$A$5:$I$1004,3,FALSE),VLOOKUP($E326,競技者!$A$5:$I$1004,4,FALSE)))</f>
        <v/>
      </c>
      <c r="H326" s="137"/>
      <c r="I326" s="164" t="str">
        <f>IF($H326="","",VLOOKUP($H326,競技者!$A$5:$I$1004,2,FALSE))</f>
        <v/>
      </c>
      <c r="J326" s="164" t="str">
        <f>IF($H326="","",_xlfn.CONCAT(VLOOKUP($H326,競技者!$A$5:$I$1004,3,FALSE),VLOOKUP($H326,競技者!$A$5:$I$1004,4,FALSE)))</f>
        <v/>
      </c>
      <c r="K326" s="137"/>
      <c r="L326" s="164" t="str">
        <f>IF($K326="","",VLOOKUP($K326,競技者!$A$5:$I$1004,2,FALSE))</f>
        <v/>
      </c>
      <c r="M326" s="164" t="str">
        <f>IF($K326="","",_xlfn.CONCAT(VLOOKUP($K326,競技者!$A$5:$I$1004,3,FALSE),VLOOKUP($K326,競技者!$A$5:$I$1004,4,FALSE)))</f>
        <v/>
      </c>
      <c r="N326" s="164" t="str">
        <f>IF(OR($B326="",$E326="",$H326="",$K326=""),"",SUM(VLOOKUP($B326,競技者!$A$5:$I$1004,9,FALSE),VLOOKUP($E326,競技者!$A$5:$I$1004,9,FALSE),VLOOKUP($H326,競技者!$A$5:$I$1004,9,FALSE),VLOOKUP($K326,競技者!$A$5:$I$1004,9,FALSE)))</f>
        <v/>
      </c>
      <c r="O326" s="137"/>
      <c r="P326" s="135"/>
      <c r="Q326" s="136" t="str">
        <f t="shared" si="20"/>
        <v/>
      </c>
      <c r="R326" s="137"/>
      <c r="S326" s="137" t="str">
        <f t="shared" si="21"/>
        <v/>
      </c>
      <c r="T326" s="137"/>
      <c r="U326" s="137" t="str">
        <f t="shared" si="22"/>
        <v/>
      </c>
      <c r="V326" s="138"/>
      <c r="W326" s="138"/>
      <c r="X326" s="267"/>
      <c r="Y326" s="148" t="str">
        <f t="shared" si="23"/>
        <v/>
      </c>
      <c r="Z326" s="160" t="str">
        <f t="shared" si="24"/>
        <v/>
      </c>
      <c r="AA326" s="137"/>
      <c r="AB326" s="242"/>
      <c r="AC326" s="153"/>
    </row>
    <row r="327" spans="1:29">
      <c r="A327" s="170">
        <v>322</v>
      </c>
      <c r="B327" s="196"/>
      <c r="C327" s="164" t="str">
        <f>IF($B327="","",VLOOKUP($B327,競技者!$A$5:$I$1004,2,FALSE))</f>
        <v/>
      </c>
      <c r="D327" s="164" t="str">
        <f>IF($B327="","",_xlfn.CONCAT(VLOOKUP($B327,競技者!$A$5:$I$1004,3,FALSE),VLOOKUP($B327,競技者!$A$5:$I$1004,4,FALSE)))</f>
        <v/>
      </c>
      <c r="E327" s="137"/>
      <c r="F327" s="164" t="str">
        <f>IF($E327="","",VLOOKUP($E327,競技者!$A$5:$I$1004,2,FALSE))</f>
        <v/>
      </c>
      <c r="G327" s="164" t="str">
        <f>IF($E327="","",_xlfn.CONCAT(VLOOKUP($E327,競技者!$A$5:$I$1004,3,FALSE),VLOOKUP($E327,競技者!$A$5:$I$1004,4,FALSE)))</f>
        <v/>
      </c>
      <c r="H327" s="137"/>
      <c r="I327" s="164" t="str">
        <f>IF($H327="","",VLOOKUP($H327,競技者!$A$5:$I$1004,2,FALSE))</f>
        <v/>
      </c>
      <c r="J327" s="164" t="str">
        <f>IF($H327="","",_xlfn.CONCAT(VLOOKUP($H327,競技者!$A$5:$I$1004,3,FALSE),VLOOKUP($H327,競技者!$A$5:$I$1004,4,FALSE)))</f>
        <v/>
      </c>
      <c r="K327" s="137"/>
      <c r="L327" s="164" t="str">
        <f>IF($K327="","",VLOOKUP($K327,競技者!$A$5:$I$1004,2,FALSE))</f>
        <v/>
      </c>
      <c r="M327" s="164" t="str">
        <f>IF($K327="","",_xlfn.CONCAT(VLOOKUP($K327,競技者!$A$5:$I$1004,3,FALSE),VLOOKUP($K327,競技者!$A$5:$I$1004,4,FALSE)))</f>
        <v/>
      </c>
      <c r="N327" s="164" t="str">
        <f>IF(OR($B327="",$E327="",$H327="",$K327=""),"",SUM(VLOOKUP($B327,競技者!$A$5:$I$1004,9,FALSE),VLOOKUP($E327,競技者!$A$5:$I$1004,9,FALSE),VLOOKUP($H327,競技者!$A$5:$I$1004,9,FALSE),VLOOKUP($K327,競技者!$A$5:$I$1004,9,FALSE)))</f>
        <v/>
      </c>
      <c r="O327" s="137"/>
      <c r="P327" s="135"/>
      <c r="Q327" s="136" t="str">
        <f t="shared" ref="Q327:Q390" si="25">IF(P327="50ｍ（長水路）","LC",IF(P327="","","SC"))</f>
        <v/>
      </c>
      <c r="R327" s="137"/>
      <c r="S327" s="137" t="str">
        <f t="shared" ref="S327:S390" si="26">IF(R327="","",IF(R327="フリーリレー",6,7))</f>
        <v/>
      </c>
      <c r="T327" s="137"/>
      <c r="U327" s="137" t="str">
        <f t="shared" ref="U327:U390" si="27">IF(T327="25m",1,IF(T327="50m",2,IF(T327="100m",3,IF(T327="200m",4,IF(T327="400m",5,IF(T327="800m",6,IF(T327="1500m",7,"")))))))</f>
        <v/>
      </c>
      <c r="V327" s="138"/>
      <c r="W327" s="138"/>
      <c r="X327" s="267"/>
      <c r="Y327" s="148" t="str">
        <f t="shared" ref="Y327:Y390" si="28">IF(X327="","",IF(V327="",TEXT(W327&amp;"."&amp;X327,"00.00"),TIMEVALUE(V327&amp;":"&amp;W327&amp;"."&amp;X327)))</f>
        <v/>
      </c>
      <c r="Z327" s="160" t="str">
        <f t="shared" ref="Z327:Z390" si="29">IF(X327="","",V327*60+W327+X327/100)</f>
        <v/>
      </c>
      <c r="AA327" s="137"/>
      <c r="AB327" s="242"/>
      <c r="AC327" s="153"/>
    </row>
    <row r="328" spans="1:29">
      <c r="A328" s="170">
        <v>323</v>
      </c>
      <c r="B328" s="196"/>
      <c r="C328" s="164" t="str">
        <f>IF($B328="","",VLOOKUP($B328,競技者!$A$5:$I$1004,2,FALSE))</f>
        <v/>
      </c>
      <c r="D328" s="164" t="str">
        <f>IF($B328="","",_xlfn.CONCAT(VLOOKUP($B328,競技者!$A$5:$I$1004,3,FALSE),VLOOKUP($B328,競技者!$A$5:$I$1004,4,FALSE)))</f>
        <v/>
      </c>
      <c r="E328" s="137"/>
      <c r="F328" s="164" t="str">
        <f>IF($E328="","",VLOOKUP($E328,競技者!$A$5:$I$1004,2,FALSE))</f>
        <v/>
      </c>
      <c r="G328" s="164" t="str">
        <f>IF($E328="","",_xlfn.CONCAT(VLOOKUP($E328,競技者!$A$5:$I$1004,3,FALSE),VLOOKUP($E328,競技者!$A$5:$I$1004,4,FALSE)))</f>
        <v/>
      </c>
      <c r="H328" s="137"/>
      <c r="I328" s="164" t="str">
        <f>IF($H328="","",VLOOKUP($H328,競技者!$A$5:$I$1004,2,FALSE))</f>
        <v/>
      </c>
      <c r="J328" s="164" t="str">
        <f>IF($H328="","",_xlfn.CONCAT(VLOOKUP($H328,競技者!$A$5:$I$1004,3,FALSE),VLOOKUP($H328,競技者!$A$5:$I$1004,4,FALSE)))</f>
        <v/>
      </c>
      <c r="K328" s="137"/>
      <c r="L328" s="164" t="str">
        <f>IF($K328="","",VLOOKUP($K328,競技者!$A$5:$I$1004,2,FALSE))</f>
        <v/>
      </c>
      <c r="M328" s="164" t="str">
        <f>IF($K328="","",_xlfn.CONCAT(VLOOKUP($K328,競技者!$A$5:$I$1004,3,FALSE),VLOOKUP($K328,競技者!$A$5:$I$1004,4,FALSE)))</f>
        <v/>
      </c>
      <c r="N328" s="164" t="str">
        <f>IF(OR($B328="",$E328="",$H328="",$K328=""),"",SUM(VLOOKUP($B328,競技者!$A$5:$I$1004,9,FALSE),VLOOKUP($E328,競技者!$A$5:$I$1004,9,FALSE),VLOOKUP($H328,競技者!$A$5:$I$1004,9,FALSE),VLOOKUP($K328,競技者!$A$5:$I$1004,9,FALSE)))</f>
        <v/>
      </c>
      <c r="O328" s="137"/>
      <c r="P328" s="135"/>
      <c r="Q328" s="136" t="str">
        <f t="shared" si="25"/>
        <v/>
      </c>
      <c r="R328" s="137"/>
      <c r="S328" s="137" t="str">
        <f t="shared" si="26"/>
        <v/>
      </c>
      <c r="T328" s="137"/>
      <c r="U328" s="137" t="str">
        <f t="shared" si="27"/>
        <v/>
      </c>
      <c r="V328" s="138"/>
      <c r="W328" s="138"/>
      <c r="X328" s="267"/>
      <c r="Y328" s="148" t="str">
        <f t="shared" si="28"/>
        <v/>
      </c>
      <c r="Z328" s="160" t="str">
        <f t="shared" si="29"/>
        <v/>
      </c>
      <c r="AA328" s="137"/>
      <c r="AB328" s="242"/>
      <c r="AC328" s="153"/>
    </row>
    <row r="329" spans="1:29">
      <c r="A329" s="170">
        <v>324</v>
      </c>
      <c r="B329" s="196"/>
      <c r="C329" s="164" t="str">
        <f>IF($B329="","",VLOOKUP($B329,競技者!$A$5:$I$1004,2,FALSE))</f>
        <v/>
      </c>
      <c r="D329" s="164" t="str">
        <f>IF($B329="","",_xlfn.CONCAT(VLOOKUP($B329,競技者!$A$5:$I$1004,3,FALSE),VLOOKUP($B329,競技者!$A$5:$I$1004,4,FALSE)))</f>
        <v/>
      </c>
      <c r="E329" s="137"/>
      <c r="F329" s="164" t="str">
        <f>IF($E329="","",VLOOKUP($E329,競技者!$A$5:$I$1004,2,FALSE))</f>
        <v/>
      </c>
      <c r="G329" s="164" t="str">
        <f>IF($E329="","",_xlfn.CONCAT(VLOOKUP($E329,競技者!$A$5:$I$1004,3,FALSE),VLOOKUP($E329,競技者!$A$5:$I$1004,4,FALSE)))</f>
        <v/>
      </c>
      <c r="H329" s="137"/>
      <c r="I329" s="164" t="str">
        <f>IF($H329="","",VLOOKUP($H329,競技者!$A$5:$I$1004,2,FALSE))</f>
        <v/>
      </c>
      <c r="J329" s="164" t="str">
        <f>IF($H329="","",_xlfn.CONCAT(VLOOKUP($H329,競技者!$A$5:$I$1004,3,FALSE),VLOOKUP($H329,競技者!$A$5:$I$1004,4,FALSE)))</f>
        <v/>
      </c>
      <c r="K329" s="137"/>
      <c r="L329" s="164" t="str">
        <f>IF($K329="","",VLOOKUP($K329,競技者!$A$5:$I$1004,2,FALSE))</f>
        <v/>
      </c>
      <c r="M329" s="164" t="str">
        <f>IF($K329="","",_xlfn.CONCAT(VLOOKUP($K329,競技者!$A$5:$I$1004,3,FALSE),VLOOKUP($K329,競技者!$A$5:$I$1004,4,FALSE)))</f>
        <v/>
      </c>
      <c r="N329" s="164" t="str">
        <f>IF(OR($B329="",$E329="",$H329="",$K329=""),"",SUM(VLOOKUP($B329,競技者!$A$5:$I$1004,9,FALSE),VLOOKUP($E329,競技者!$A$5:$I$1004,9,FALSE),VLOOKUP($H329,競技者!$A$5:$I$1004,9,FALSE),VLOOKUP($K329,競技者!$A$5:$I$1004,9,FALSE)))</f>
        <v/>
      </c>
      <c r="O329" s="137"/>
      <c r="P329" s="135"/>
      <c r="Q329" s="136" t="str">
        <f t="shared" si="25"/>
        <v/>
      </c>
      <c r="R329" s="137"/>
      <c r="S329" s="137" t="str">
        <f t="shared" si="26"/>
        <v/>
      </c>
      <c r="T329" s="137"/>
      <c r="U329" s="137" t="str">
        <f t="shared" si="27"/>
        <v/>
      </c>
      <c r="V329" s="138"/>
      <c r="W329" s="138"/>
      <c r="X329" s="267"/>
      <c r="Y329" s="148" t="str">
        <f t="shared" si="28"/>
        <v/>
      </c>
      <c r="Z329" s="160" t="str">
        <f t="shared" si="29"/>
        <v/>
      </c>
      <c r="AA329" s="137"/>
      <c r="AB329" s="242"/>
      <c r="AC329" s="153"/>
    </row>
    <row r="330" spans="1:29">
      <c r="A330" s="170">
        <v>325</v>
      </c>
      <c r="B330" s="196"/>
      <c r="C330" s="164" t="str">
        <f>IF($B330="","",VLOOKUP($B330,競技者!$A$5:$I$1004,2,FALSE))</f>
        <v/>
      </c>
      <c r="D330" s="164" t="str">
        <f>IF($B330="","",_xlfn.CONCAT(VLOOKUP($B330,競技者!$A$5:$I$1004,3,FALSE),VLOOKUP($B330,競技者!$A$5:$I$1004,4,FALSE)))</f>
        <v/>
      </c>
      <c r="E330" s="137"/>
      <c r="F330" s="164" t="str">
        <f>IF($E330="","",VLOOKUP($E330,競技者!$A$5:$I$1004,2,FALSE))</f>
        <v/>
      </c>
      <c r="G330" s="164" t="str">
        <f>IF($E330="","",_xlfn.CONCAT(VLOOKUP($E330,競技者!$A$5:$I$1004,3,FALSE),VLOOKUP($E330,競技者!$A$5:$I$1004,4,FALSE)))</f>
        <v/>
      </c>
      <c r="H330" s="137"/>
      <c r="I330" s="164" t="str">
        <f>IF($H330="","",VLOOKUP($H330,競技者!$A$5:$I$1004,2,FALSE))</f>
        <v/>
      </c>
      <c r="J330" s="164" t="str">
        <f>IF($H330="","",_xlfn.CONCAT(VLOOKUP($H330,競技者!$A$5:$I$1004,3,FALSE),VLOOKUP($H330,競技者!$A$5:$I$1004,4,FALSE)))</f>
        <v/>
      </c>
      <c r="K330" s="137"/>
      <c r="L330" s="164" t="str">
        <f>IF($K330="","",VLOOKUP($K330,競技者!$A$5:$I$1004,2,FALSE))</f>
        <v/>
      </c>
      <c r="M330" s="164" t="str">
        <f>IF($K330="","",_xlfn.CONCAT(VLOOKUP($K330,競技者!$A$5:$I$1004,3,FALSE),VLOOKUP($K330,競技者!$A$5:$I$1004,4,FALSE)))</f>
        <v/>
      </c>
      <c r="N330" s="164" t="str">
        <f>IF(OR($B330="",$E330="",$H330="",$K330=""),"",SUM(VLOOKUP($B330,競技者!$A$5:$I$1004,9,FALSE),VLOOKUP($E330,競技者!$A$5:$I$1004,9,FALSE),VLOOKUP($H330,競技者!$A$5:$I$1004,9,FALSE),VLOOKUP($K330,競技者!$A$5:$I$1004,9,FALSE)))</f>
        <v/>
      </c>
      <c r="O330" s="137"/>
      <c r="P330" s="135"/>
      <c r="Q330" s="136" t="str">
        <f t="shared" si="25"/>
        <v/>
      </c>
      <c r="R330" s="137"/>
      <c r="S330" s="137" t="str">
        <f t="shared" si="26"/>
        <v/>
      </c>
      <c r="T330" s="137"/>
      <c r="U330" s="137" t="str">
        <f t="shared" si="27"/>
        <v/>
      </c>
      <c r="V330" s="138"/>
      <c r="W330" s="138"/>
      <c r="X330" s="267"/>
      <c r="Y330" s="148" t="str">
        <f t="shared" si="28"/>
        <v/>
      </c>
      <c r="Z330" s="160" t="str">
        <f t="shared" si="29"/>
        <v/>
      </c>
      <c r="AA330" s="137"/>
      <c r="AB330" s="242"/>
      <c r="AC330" s="153"/>
    </row>
    <row r="331" spans="1:29">
      <c r="A331" s="170">
        <v>326</v>
      </c>
      <c r="B331" s="196"/>
      <c r="C331" s="164" t="str">
        <f>IF($B331="","",VLOOKUP($B331,競技者!$A$5:$I$1004,2,FALSE))</f>
        <v/>
      </c>
      <c r="D331" s="164" t="str">
        <f>IF($B331="","",_xlfn.CONCAT(VLOOKUP($B331,競技者!$A$5:$I$1004,3,FALSE),VLOOKUP($B331,競技者!$A$5:$I$1004,4,FALSE)))</f>
        <v/>
      </c>
      <c r="E331" s="137"/>
      <c r="F331" s="164" t="str">
        <f>IF($E331="","",VLOOKUP($E331,競技者!$A$5:$I$1004,2,FALSE))</f>
        <v/>
      </c>
      <c r="G331" s="164" t="str">
        <f>IF($E331="","",_xlfn.CONCAT(VLOOKUP($E331,競技者!$A$5:$I$1004,3,FALSE),VLOOKUP($E331,競技者!$A$5:$I$1004,4,FALSE)))</f>
        <v/>
      </c>
      <c r="H331" s="137"/>
      <c r="I331" s="164" t="str">
        <f>IF($H331="","",VLOOKUP($H331,競技者!$A$5:$I$1004,2,FALSE))</f>
        <v/>
      </c>
      <c r="J331" s="164" t="str">
        <f>IF($H331="","",_xlfn.CONCAT(VLOOKUP($H331,競技者!$A$5:$I$1004,3,FALSE),VLOOKUP($H331,競技者!$A$5:$I$1004,4,FALSE)))</f>
        <v/>
      </c>
      <c r="K331" s="137"/>
      <c r="L331" s="164" t="str">
        <f>IF($K331="","",VLOOKUP($K331,競技者!$A$5:$I$1004,2,FALSE))</f>
        <v/>
      </c>
      <c r="M331" s="164" t="str">
        <f>IF($K331="","",_xlfn.CONCAT(VLOOKUP($K331,競技者!$A$5:$I$1004,3,FALSE),VLOOKUP($K331,競技者!$A$5:$I$1004,4,FALSE)))</f>
        <v/>
      </c>
      <c r="N331" s="164" t="str">
        <f>IF(OR($B331="",$E331="",$H331="",$K331=""),"",SUM(VLOOKUP($B331,競技者!$A$5:$I$1004,9,FALSE),VLOOKUP($E331,競技者!$A$5:$I$1004,9,FALSE),VLOOKUP($H331,競技者!$A$5:$I$1004,9,FALSE),VLOOKUP($K331,競技者!$A$5:$I$1004,9,FALSE)))</f>
        <v/>
      </c>
      <c r="O331" s="137"/>
      <c r="P331" s="135"/>
      <c r="Q331" s="136" t="str">
        <f t="shared" si="25"/>
        <v/>
      </c>
      <c r="R331" s="137"/>
      <c r="S331" s="137" t="str">
        <f t="shared" si="26"/>
        <v/>
      </c>
      <c r="T331" s="137"/>
      <c r="U331" s="137" t="str">
        <f t="shared" si="27"/>
        <v/>
      </c>
      <c r="V331" s="138"/>
      <c r="W331" s="138"/>
      <c r="X331" s="267"/>
      <c r="Y331" s="148" t="str">
        <f t="shared" si="28"/>
        <v/>
      </c>
      <c r="Z331" s="160" t="str">
        <f t="shared" si="29"/>
        <v/>
      </c>
      <c r="AA331" s="137"/>
      <c r="AB331" s="242"/>
      <c r="AC331" s="153"/>
    </row>
    <row r="332" spans="1:29">
      <c r="A332" s="170">
        <v>327</v>
      </c>
      <c r="B332" s="196"/>
      <c r="C332" s="164" t="str">
        <f>IF($B332="","",VLOOKUP($B332,競技者!$A$5:$I$1004,2,FALSE))</f>
        <v/>
      </c>
      <c r="D332" s="164" t="str">
        <f>IF($B332="","",_xlfn.CONCAT(VLOOKUP($B332,競技者!$A$5:$I$1004,3,FALSE),VLOOKUP($B332,競技者!$A$5:$I$1004,4,FALSE)))</f>
        <v/>
      </c>
      <c r="E332" s="137"/>
      <c r="F332" s="164" t="str">
        <f>IF($E332="","",VLOOKUP($E332,競技者!$A$5:$I$1004,2,FALSE))</f>
        <v/>
      </c>
      <c r="G332" s="164" t="str">
        <f>IF($E332="","",_xlfn.CONCAT(VLOOKUP($E332,競技者!$A$5:$I$1004,3,FALSE),VLOOKUP($E332,競技者!$A$5:$I$1004,4,FALSE)))</f>
        <v/>
      </c>
      <c r="H332" s="137"/>
      <c r="I332" s="164" t="str">
        <f>IF($H332="","",VLOOKUP($H332,競技者!$A$5:$I$1004,2,FALSE))</f>
        <v/>
      </c>
      <c r="J332" s="164" t="str">
        <f>IF($H332="","",_xlfn.CONCAT(VLOOKUP($H332,競技者!$A$5:$I$1004,3,FALSE),VLOOKUP($H332,競技者!$A$5:$I$1004,4,FALSE)))</f>
        <v/>
      </c>
      <c r="K332" s="137"/>
      <c r="L332" s="164" t="str">
        <f>IF($K332="","",VLOOKUP($K332,競技者!$A$5:$I$1004,2,FALSE))</f>
        <v/>
      </c>
      <c r="M332" s="164" t="str">
        <f>IF($K332="","",_xlfn.CONCAT(VLOOKUP($K332,競技者!$A$5:$I$1004,3,FALSE),VLOOKUP($K332,競技者!$A$5:$I$1004,4,FALSE)))</f>
        <v/>
      </c>
      <c r="N332" s="164" t="str">
        <f>IF(OR($B332="",$E332="",$H332="",$K332=""),"",SUM(VLOOKUP($B332,競技者!$A$5:$I$1004,9,FALSE),VLOOKUP($E332,競技者!$A$5:$I$1004,9,FALSE),VLOOKUP($H332,競技者!$A$5:$I$1004,9,FALSE),VLOOKUP($K332,競技者!$A$5:$I$1004,9,FALSE)))</f>
        <v/>
      </c>
      <c r="O332" s="137"/>
      <c r="P332" s="135"/>
      <c r="Q332" s="136" t="str">
        <f t="shared" si="25"/>
        <v/>
      </c>
      <c r="R332" s="137"/>
      <c r="S332" s="137" t="str">
        <f t="shared" si="26"/>
        <v/>
      </c>
      <c r="T332" s="137"/>
      <c r="U332" s="137" t="str">
        <f t="shared" si="27"/>
        <v/>
      </c>
      <c r="V332" s="138"/>
      <c r="W332" s="138"/>
      <c r="X332" s="267"/>
      <c r="Y332" s="148" t="str">
        <f t="shared" si="28"/>
        <v/>
      </c>
      <c r="Z332" s="160" t="str">
        <f t="shared" si="29"/>
        <v/>
      </c>
      <c r="AA332" s="137"/>
      <c r="AB332" s="242"/>
      <c r="AC332" s="153"/>
    </row>
    <row r="333" spans="1:29">
      <c r="A333" s="170">
        <v>328</v>
      </c>
      <c r="B333" s="196"/>
      <c r="C333" s="164" t="str">
        <f>IF($B333="","",VLOOKUP($B333,競技者!$A$5:$I$1004,2,FALSE))</f>
        <v/>
      </c>
      <c r="D333" s="164" t="str">
        <f>IF($B333="","",_xlfn.CONCAT(VLOOKUP($B333,競技者!$A$5:$I$1004,3,FALSE),VLOOKUP($B333,競技者!$A$5:$I$1004,4,FALSE)))</f>
        <v/>
      </c>
      <c r="E333" s="137"/>
      <c r="F333" s="164" t="str">
        <f>IF($E333="","",VLOOKUP($E333,競技者!$A$5:$I$1004,2,FALSE))</f>
        <v/>
      </c>
      <c r="G333" s="164" t="str">
        <f>IF($E333="","",_xlfn.CONCAT(VLOOKUP($E333,競技者!$A$5:$I$1004,3,FALSE),VLOOKUP($E333,競技者!$A$5:$I$1004,4,FALSE)))</f>
        <v/>
      </c>
      <c r="H333" s="137"/>
      <c r="I333" s="164" t="str">
        <f>IF($H333="","",VLOOKUP($H333,競技者!$A$5:$I$1004,2,FALSE))</f>
        <v/>
      </c>
      <c r="J333" s="164" t="str">
        <f>IF($H333="","",_xlfn.CONCAT(VLOOKUP($H333,競技者!$A$5:$I$1004,3,FALSE),VLOOKUP($H333,競技者!$A$5:$I$1004,4,FALSE)))</f>
        <v/>
      </c>
      <c r="K333" s="137"/>
      <c r="L333" s="164" t="str">
        <f>IF($K333="","",VLOOKUP($K333,競技者!$A$5:$I$1004,2,FALSE))</f>
        <v/>
      </c>
      <c r="M333" s="164" t="str">
        <f>IF($K333="","",_xlfn.CONCAT(VLOOKUP($K333,競技者!$A$5:$I$1004,3,FALSE),VLOOKUP($K333,競技者!$A$5:$I$1004,4,FALSE)))</f>
        <v/>
      </c>
      <c r="N333" s="164" t="str">
        <f>IF(OR($B333="",$E333="",$H333="",$K333=""),"",SUM(VLOOKUP($B333,競技者!$A$5:$I$1004,9,FALSE),VLOOKUP($E333,競技者!$A$5:$I$1004,9,FALSE),VLOOKUP($H333,競技者!$A$5:$I$1004,9,FALSE),VLOOKUP($K333,競技者!$A$5:$I$1004,9,FALSE)))</f>
        <v/>
      </c>
      <c r="O333" s="137"/>
      <c r="P333" s="135"/>
      <c r="Q333" s="136" t="str">
        <f t="shared" si="25"/>
        <v/>
      </c>
      <c r="R333" s="137"/>
      <c r="S333" s="137" t="str">
        <f t="shared" si="26"/>
        <v/>
      </c>
      <c r="T333" s="137"/>
      <c r="U333" s="137" t="str">
        <f t="shared" si="27"/>
        <v/>
      </c>
      <c r="V333" s="138"/>
      <c r="W333" s="138"/>
      <c r="X333" s="267"/>
      <c r="Y333" s="148" t="str">
        <f t="shared" si="28"/>
        <v/>
      </c>
      <c r="Z333" s="160" t="str">
        <f t="shared" si="29"/>
        <v/>
      </c>
      <c r="AA333" s="137"/>
      <c r="AB333" s="242"/>
      <c r="AC333" s="153"/>
    </row>
    <row r="334" spans="1:29">
      <c r="A334" s="170">
        <v>329</v>
      </c>
      <c r="B334" s="196"/>
      <c r="C334" s="164" t="str">
        <f>IF($B334="","",VLOOKUP($B334,競技者!$A$5:$I$1004,2,FALSE))</f>
        <v/>
      </c>
      <c r="D334" s="164" t="str">
        <f>IF($B334="","",_xlfn.CONCAT(VLOOKUP($B334,競技者!$A$5:$I$1004,3,FALSE),VLOOKUP($B334,競技者!$A$5:$I$1004,4,FALSE)))</f>
        <v/>
      </c>
      <c r="E334" s="137"/>
      <c r="F334" s="164" t="str">
        <f>IF($E334="","",VLOOKUP($E334,競技者!$A$5:$I$1004,2,FALSE))</f>
        <v/>
      </c>
      <c r="G334" s="164" t="str">
        <f>IF($E334="","",_xlfn.CONCAT(VLOOKUP($E334,競技者!$A$5:$I$1004,3,FALSE),VLOOKUP($E334,競技者!$A$5:$I$1004,4,FALSE)))</f>
        <v/>
      </c>
      <c r="H334" s="137"/>
      <c r="I334" s="164" t="str">
        <f>IF($H334="","",VLOOKUP($H334,競技者!$A$5:$I$1004,2,FALSE))</f>
        <v/>
      </c>
      <c r="J334" s="164" t="str">
        <f>IF($H334="","",_xlfn.CONCAT(VLOOKUP($H334,競技者!$A$5:$I$1004,3,FALSE),VLOOKUP($H334,競技者!$A$5:$I$1004,4,FALSE)))</f>
        <v/>
      </c>
      <c r="K334" s="137"/>
      <c r="L334" s="164" t="str">
        <f>IF($K334="","",VLOOKUP($K334,競技者!$A$5:$I$1004,2,FALSE))</f>
        <v/>
      </c>
      <c r="M334" s="164" t="str">
        <f>IF($K334="","",_xlfn.CONCAT(VLOOKUP($K334,競技者!$A$5:$I$1004,3,FALSE),VLOOKUP($K334,競技者!$A$5:$I$1004,4,FALSE)))</f>
        <v/>
      </c>
      <c r="N334" s="164" t="str">
        <f>IF(OR($B334="",$E334="",$H334="",$K334=""),"",SUM(VLOOKUP($B334,競技者!$A$5:$I$1004,9,FALSE),VLOOKUP($E334,競技者!$A$5:$I$1004,9,FALSE),VLOOKUP($H334,競技者!$A$5:$I$1004,9,FALSE),VLOOKUP($K334,競技者!$A$5:$I$1004,9,FALSE)))</f>
        <v/>
      </c>
      <c r="O334" s="137"/>
      <c r="P334" s="135"/>
      <c r="Q334" s="136" t="str">
        <f t="shared" si="25"/>
        <v/>
      </c>
      <c r="R334" s="137"/>
      <c r="S334" s="137" t="str">
        <f t="shared" si="26"/>
        <v/>
      </c>
      <c r="T334" s="137"/>
      <c r="U334" s="137" t="str">
        <f t="shared" si="27"/>
        <v/>
      </c>
      <c r="V334" s="138"/>
      <c r="W334" s="138"/>
      <c r="X334" s="267"/>
      <c r="Y334" s="148" t="str">
        <f t="shared" si="28"/>
        <v/>
      </c>
      <c r="Z334" s="160" t="str">
        <f t="shared" si="29"/>
        <v/>
      </c>
      <c r="AA334" s="137"/>
      <c r="AB334" s="242"/>
      <c r="AC334" s="153"/>
    </row>
    <row r="335" spans="1:29">
      <c r="A335" s="170">
        <v>330</v>
      </c>
      <c r="B335" s="196"/>
      <c r="C335" s="164" t="str">
        <f>IF($B335="","",VLOOKUP($B335,競技者!$A$5:$I$1004,2,FALSE))</f>
        <v/>
      </c>
      <c r="D335" s="164" t="str">
        <f>IF($B335="","",_xlfn.CONCAT(VLOOKUP($B335,競技者!$A$5:$I$1004,3,FALSE),VLOOKUP($B335,競技者!$A$5:$I$1004,4,FALSE)))</f>
        <v/>
      </c>
      <c r="E335" s="137"/>
      <c r="F335" s="164" t="str">
        <f>IF($E335="","",VLOOKUP($E335,競技者!$A$5:$I$1004,2,FALSE))</f>
        <v/>
      </c>
      <c r="G335" s="164" t="str">
        <f>IF($E335="","",_xlfn.CONCAT(VLOOKUP($E335,競技者!$A$5:$I$1004,3,FALSE),VLOOKUP($E335,競技者!$A$5:$I$1004,4,FALSE)))</f>
        <v/>
      </c>
      <c r="H335" s="137"/>
      <c r="I335" s="164" t="str">
        <f>IF($H335="","",VLOOKUP($H335,競技者!$A$5:$I$1004,2,FALSE))</f>
        <v/>
      </c>
      <c r="J335" s="164" t="str">
        <f>IF($H335="","",_xlfn.CONCAT(VLOOKUP($H335,競技者!$A$5:$I$1004,3,FALSE),VLOOKUP($H335,競技者!$A$5:$I$1004,4,FALSE)))</f>
        <v/>
      </c>
      <c r="K335" s="137"/>
      <c r="L335" s="164" t="str">
        <f>IF($K335="","",VLOOKUP($K335,競技者!$A$5:$I$1004,2,FALSE))</f>
        <v/>
      </c>
      <c r="M335" s="164" t="str">
        <f>IF($K335="","",_xlfn.CONCAT(VLOOKUP($K335,競技者!$A$5:$I$1004,3,FALSE),VLOOKUP($K335,競技者!$A$5:$I$1004,4,FALSE)))</f>
        <v/>
      </c>
      <c r="N335" s="164" t="str">
        <f>IF(OR($B335="",$E335="",$H335="",$K335=""),"",SUM(VLOOKUP($B335,競技者!$A$5:$I$1004,9,FALSE),VLOOKUP($E335,競技者!$A$5:$I$1004,9,FALSE),VLOOKUP($H335,競技者!$A$5:$I$1004,9,FALSE),VLOOKUP($K335,競技者!$A$5:$I$1004,9,FALSE)))</f>
        <v/>
      </c>
      <c r="O335" s="137"/>
      <c r="P335" s="135"/>
      <c r="Q335" s="136" t="str">
        <f t="shared" si="25"/>
        <v/>
      </c>
      <c r="R335" s="137"/>
      <c r="S335" s="137" t="str">
        <f t="shared" si="26"/>
        <v/>
      </c>
      <c r="T335" s="137"/>
      <c r="U335" s="137" t="str">
        <f t="shared" si="27"/>
        <v/>
      </c>
      <c r="V335" s="138"/>
      <c r="W335" s="138"/>
      <c r="X335" s="267"/>
      <c r="Y335" s="148" t="str">
        <f t="shared" si="28"/>
        <v/>
      </c>
      <c r="Z335" s="160" t="str">
        <f t="shared" si="29"/>
        <v/>
      </c>
      <c r="AA335" s="137"/>
      <c r="AB335" s="242"/>
      <c r="AC335" s="153"/>
    </row>
    <row r="336" spans="1:29">
      <c r="A336" s="170">
        <v>331</v>
      </c>
      <c r="B336" s="196"/>
      <c r="C336" s="164" t="str">
        <f>IF($B336="","",VLOOKUP($B336,競技者!$A$5:$I$1004,2,FALSE))</f>
        <v/>
      </c>
      <c r="D336" s="164" t="str">
        <f>IF($B336="","",_xlfn.CONCAT(VLOOKUP($B336,競技者!$A$5:$I$1004,3,FALSE),VLOOKUP($B336,競技者!$A$5:$I$1004,4,FALSE)))</f>
        <v/>
      </c>
      <c r="E336" s="137"/>
      <c r="F336" s="164" t="str">
        <f>IF($E336="","",VLOOKUP($E336,競技者!$A$5:$I$1004,2,FALSE))</f>
        <v/>
      </c>
      <c r="G336" s="164" t="str">
        <f>IF($E336="","",_xlfn.CONCAT(VLOOKUP($E336,競技者!$A$5:$I$1004,3,FALSE),VLOOKUP($E336,競技者!$A$5:$I$1004,4,FALSE)))</f>
        <v/>
      </c>
      <c r="H336" s="137"/>
      <c r="I336" s="164" t="str">
        <f>IF($H336="","",VLOOKUP($H336,競技者!$A$5:$I$1004,2,FALSE))</f>
        <v/>
      </c>
      <c r="J336" s="164" t="str">
        <f>IF($H336="","",_xlfn.CONCAT(VLOOKUP($H336,競技者!$A$5:$I$1004,3,FALSE),VLOOKUP($H336,競技者!$A$5:$I$1004,4,FALSE)))</f>
        <v/>
      </c>
      <c r="K336" s="137"/>
      <c r="L336" s="164" t="str">
        <f>IF($K336="","",VLOOKUP($K336,競技者!$A$5:$I$1004,2,FALSE))</f>
        <v/>
      </c>
      <c r="M336" s="164" t="str">
        <f>IF($K336="","",_xlfn.CONCAT(VLOOKUP($K336,競技者!$A$5:$I$1004,3,FALSE),VLOOKUP($K336,競技者!$A$5:$I$1004,4,FALSE)))</f>
        <v/>
      </c>
      <c r="N336" s="164" t="str">
        <f>IF(OR($B336="",$E336="",$H336="",$K336=""),"",SUM(VLOOKUP($B336,競技者!$A$5:$I$1004,9,FALSE),VLOOKUP($E336,競技者!$A$5:$I$1004,9,FALSE),VLOOKUP($H336,競技者!$A$5:$I$1004,9,FALSE),VLOOKUP($K336,競技者!$A$5:$I$1004,9,FALSE)))</f>
        <v/>
      </c>
      <c r="O336" s="137"/>
      <c r="P336" s="135"/>
      <c r="Q336" s="136" t="str">
        <f t="shared" si="25"/>
        <v/>
      </c>
      <c r="R336" s="137"/>
      <c r="S336" s="137" t="str">
        <f t="shared" si="26"/>
        <v/>
      </c>
      <c r="T336" s="137"/>
      <c r="U336" s="137" t="str">
        <f t="shared" si="27"/>
        <v/>
      </c>
      <c r="V336" s="138"/>
      <c r="W336" s="138"/>
      <c r="X336" s="267"/>
      <c r="Y336" s="148" t="str">
        <f t="shared" si="28"/>
        <v/>
      </c>
      <c r="Z336" s="160" t="str">
        <f t="shared" si="29"/>
        <v/>
      </c>
      <c r="AA336" s="137"/>
      <c r="AB336" s="242"/>
      <c r="AC336" s="153"/>
    </row>
    <row r="337" spans="1:29">
      <c r="A337" s="170">
        <v>332</v>
      </c>
      <c r="B337" s="196"/>
      <c r="C337" s="164" t="str">
        <f>IF($B337="","",VLOOKUP($B337,競技者!$A$5:$I$1004,2,FALSE))</f>
        <v/>
      </c>
      <c r="D337" s="164" t="str">
        <f>IF($B337="","",_xlfn.CONCAT(VLOOKUP($B337,競技者!$A$5:$I$1004,3,FALSE),VLOOKUP($B337,競技者!$A$5:$I$1004,4,FALSE)))</f>
        <v/>
      </c>
      <c r="E337" s="137"/>
      <c r="F337" s="164" t="str">
        <f>IF($E337="","",VLOOKUP($E337,競技者!$A$5:$I$1004,2,FALSE))</f>
        <v/>
      </c>
      <c r="G337" s="164" t="str">
        <f>IF($E337="","",_xlfn.CONCAT(VLOOKUP($E337,競技者!$A$5:$I$1004,3,FALSE),VLOOKUP($E337,競技者!$A$5:$I$1004,4,FALSE)))</f>
        <v/>
      </c>
      <c r="H337" s="137"/>
      <c r="I337" s="164" t="str">
        <f>IF($H337="","",VLOOKUP($H337,競技者!$A$5:$I$1004,2,FALSE))</f>
        <v/>
      </c>
      <c r="J337" s="164" t="str">
        <f>IF($H337="","",_xlfn.CONCAT(VLOOKUP($H337,競技者!$A$5:$I$1004,3,FALSE),VLOOKUP($H337,競技者!$A$5:$I$1004,4,FALSE)))</f>
        <v/>
      </c>
      <c r="K337" s="137"/>
      <c r="L337" s="164" t="str">
        <f>IF($K337="","",VLOOKUP($K337,競技者!$A$5:$I$1004,2,FALSE))</f>
        <v/>
      </c>
      <c r="M337" s="164" t="str">
        <f>IF($K337="","",_xlfn.CONCAT(VLOOKUP($K337,競技者!$A$5:$I$1004,3,FALSE),VLOOKUP($K337,競技者!$A$5:$I$1004,4,FALSE)))</f>
        <v/>
      </c>
      <c r="N337" s="164" t="str">
        <f>IF(OR($B337="",$E337="",$H337="",$K337=""),"",SUM(VLOOKUP($B337,競技者!$A$5:$I$1004,9,FALSE),VLOOKUP($E337,競技者!$A$5:$I$1004,9,FALSE),VLOOKUP($H337,競技者!$A$5:$I$1004,9,FALSE),VLOOKUP($K337,競技者!$A$5:$I$1004,9,FALSE)))</f>
        <v/>
      </c>
      <c r="O337" s="137"/>
      <c r="P337" s="135"/>
      <c r="Q337" s="136" t="str">
        <f t="shared" si="25"/>
        <v/>
      </c>
      <c r="R337" s="137"/>
      <c r="S337" s="137" t="str">
        <f t="shared" si="26"/>
        <v/>
      </c>
      <c r="T337" s="137"/>
      <c r="U337" s="137" t="str">
        <f t="shared" si="27"/>
        <v/>
      </c>
      <c r="V337" s="138"/>
      <c r="W337" s="138"/>
      <c r="X337" s="267"/>
      <c r="Y337" s="148" t="str">
        <f t="shared" si="28"/>
        <v/>
      </c>
      <c r="Z337" s="160" t="str">
        <f t="shared" si="29"/>
        <v/>
      </c>
      <c r="AA337" s="137"/>
      <c r="AB337" s="242"/>
      <c r="AC337" s="153"/>
    </row>
    <row r="338" spans="1:29">
      <c r="A338" s="170">
        <v>333</v>
      </c>
      <c r="B338" s="196"/>
      <c r="C338" s="164" t="str">
        <f>IF($B338="","",VLOOKUP($B338,競技者!$A$5:$I$1004,2,FALSE))</f>
        <v/>
      </c>
      <c r="D338" s="164" t="str">
        <f>IF($B338="","",_xlfn.CONCAT(VLOOKUP($B338,競技者!$A$5:$I$1004,3,FALSE),VLOOKUP($B338,競技者!$A$5:$I$1004,4,FALSE)))</f>
        <v/>
      </c>
      <c r="E338" s="137"/>
      <c r="F338" s="164" t="str">
        <f>IF($E338="","",VLOOKUP($E338,競技者!$A$5:$I$1004,2,FALSE))</f>
        <v/>
      </c>
      <c r="G338" s="164" t="str">
        <f>IF($E338="","",_xlfn.CONCAT(VLOOKUP($E338,競技者!$A$5:$I$1004,3,FALSE),VLOOKUP($E338,競技者!$A$5:$I$1004,4,FALSE)))</f>
        <v/>
      </c>
      <c r="H338" s="137"/>
      <c r="I338" s="164" t="str">
        <f>IF($H338="","",VLOOKUP($H338,競技者!$A$5:$I$1004,2,FALSE))</f>
        <v/>
      </c>
      <c r="J338" s="164" t="str">
        <f>IF($H338="","",_xlfn.CONCAT(VLOOKUP($H338,競技者!$A$5:$I$1004,3,FALSE),VLOOKUP($H338,競技者!$A$5:$I$1004,4,FALSE)))</f>
        <v/>
      </c>
      <c r="K338" s="137"/>
      <c r="L338" s="164" t="str">
        <f>IF($K338="","",VLOOKUP($K338,競技者!$A$5:$I$1004,2,FALSE))</f>
        <v/>
      </c>
      <c r="M338" s="164" t="str">
        <f>IF($K338="","",_xlfn.CONCAT(VLOOKUP($K338,競技者!$A$5:$I$1004,3,FALSE),VLOOKUP($K338,競技者!$A$5:$I$1004,4,FALSE)))</f>
        <v/>
      </c>
      <c r="N338" s="164" t="str">
        <f>IF(OR($B338="",$E338="",$H338="",$K338=""),"",SUM(VLOOKUP($B338,競技者!$A$5:$I$1004,9,FALSE),VLOOKUP($E338,競技者!$A$5:$I$1004,9,FALSE),VLOOKUP($H338,競技者!$A$5:$I$1004,9,FALSE),VLOOKUP($K338,競技者!$A$5:$I$1004,9,FALSE)))</f>
        <v/>
      </c>
      <c r="O338" s="137"/>
      <c r="P338" s="135"/>
      <c r="Q338" s="136" t="str">
        <f t="shared" si="25"/>
        <v/>
      </c>
      <c r="R338" s="137"/>
      <c r="S338" s="137" t="str">
        <f t="shared" si="26"/>
        <v/>
      </c>
      <c r="T338" s="137"/>
      <c r="U338" s="137" t="str">
        <f t="shared" si="27"/>
        <v/>
      </c>
      <c r="V338" s="138"/>
      <c r="W338" s="138"/>
      <c r="X338" s="267"/>
      <c r="Y338" s="148" t="str">
        <f t="shared" si="28"/>
        <v/>
      </c>
      <c r="Z338" s="160" t="str">
        <f t="shared" si="29"/>
        <v/>
      </c>
      <c r="AA338" s="137"/>
      <c r="AB338" s="242"/>
      <c r="AC338" s="153"/>
    </row>
    <row r="339" spans="1:29">
      <c r="A339" s="170">
        <v>334</v>
      </c>
      <c r="B339" s="196"/>
      <c r="C339" s="164" t="str">
        <f>IF($B339="","",VLOOKUP($B339,競技者!$A$5:$I$1004,2,FALSE))</f>
        <v/>
      </c>
      <c r="D339" s="164" t="str">
        <f>IF($B339="","",_xlfn.CONCAT(VLOOKUP($B339,競技者!$A$5:$I$1004,3,FALSE),VLOOKUP($B339,競技者!$A$5:$I$1004,4,FALSE)))</f>
        <v/>
      </c>
      <c r="E339" s="137"/>
      <c r="F339" s="164" t="str">
        <f>IF($E339="","",VLOOKUP($E339,競技者!$A$5:$I$1004,2,FALSE))</f>
        <v/>
      </c>
      <c r="G339" s="164" t="str">
        <f>IF($E339="","",_xlfn.CONCAT(VLOOKUP($E339,競技者!$A$5:$I$1004,3,FALSE),VLOOKUP($E339,競技者!$A$5:$I$1004,4,FALSE)))</f>
        <v/>
      </c>
      <c r="H339" s="137"/>
      <c r="I339" s="164" t="str">
        <f>IF($H339="","",VLOOKUP($H339,競技者!$A$5:$I$1004,2,FALSE))</f>
        <v/>
      </c>
      <c r="J339" s="164" t="str">
        <f>IF($H339="","",_xlfn.CONCAT(VLOOKUP($H339,競技者!$A$5:$I$1004,3,FALSE),VLOOKUP($H339,競技者!$A$5:$I$1004,4,FALSE)))</f>
        <v/>
      </c>
      <c r="K339" s="137"/>
      <c r="L339" s="164" t="str">
        <f>IF($K339="","",VLOOKUP($K339,競技者!$A$5:$I$1004,2,FALSE))</f>
        <v/>
      </c>
      <c r="M339" s="164" t="str">
        <f>IF($K339="","",_xlfn.CONCAT(VLOOKUP($K339,競技者!$A$5:$I$1004,3,FALSE),VLOOKUP($K339,競技者!$A$5:$I$1004,4,FALSE)))</f>
        <v/>
      </c>
      <c r="N339" s="164" t="str">
        <f>IF(OR($B339="",$E339="",$H339="",$K339=""),"",SUM(VLOOKUP($B339,競技者!$A$5:$I$1004,9,FALSE),VLOOKUP($E339,競技者!$A$5:$I$1004,9,FALSE),VLOOKUP($H339,競技者!$A$5:$I$1004,9,FALSE),VLOOKUP($K339,競技者!$A$5:$I$1004,9,FALSE)))</f>
        <v/>
      </c>
      <c r="O339" s="137"/>
      <c r="P339" s="135"/>
      <c r="Q339" s="136" t="str">
        <f t="shared" si="25"/>
        <v/>
      </c>
      <c r="R339" s="137"/>
      <c r="S339" s="137" t="str">
        <f t="shared" si="26"/>
        <v/>
      </c>
      <c r="T339" s="137"/>
      <c r="U339" s="137" t="str">
        <f t="shared" si="27"/>
        <v/>
      </c>
      <c r="V339" s="138"/>
      <c r="W339" s="138"/>
      <c r="X339" s="267"/>
      <c r="Y339" s="148" t="str">
        <f t="shared" si="28"/>
        <v/>
      </c>
      <c r="Z339" s="160" t="str">
        <f t="shared" si="29"/>
        <v/>
      </c>
      <c r="AA339" s="137"/>
      <c r="AB339" s="242"/>
      <c r="AC339" s="153"/>
    </row>
    <row r="340" spans="1:29">
      <c r="A340" s="170">
        <v>335</v>
      </c>
      <c r="B340" s="196"/>
      <c r="C340" s="164" t="str">
        <f>IF($B340="","",VLOOKUP($B340,競技者!$A$5:$I$1004,2,FALSE))</f>
        <v/>
      </c>
      <c r="D340" s="164" t="str">
        <f>IF($B340="","",_xlfn.CONCAT(VLOOKUP($B340,競技者!$A$5:$I$1004,3,FALSE),VLOOKUP($B340,競技者!$A$5:$I$1004,4,FALSE)))</f>
        <v/>
      </c>
      <c r="E340" s="137"/>
      <c r="F340" s="164" t="str">
        <f>IF($E340="","",VLOOKUP($E340,競技者!$A$5:$I$1004,2,FALSE))</f>
        <v/>
      </c>
      <c r="G340" s="164" t="str">
        <f>IF($E340="","",_xlfn.CONCAT(VLOOKUP($E340,競技者!$A$5:$I$1004,3,FALSE),VLOOKUP($E340,競技者!$A$5:$I$1004,4,FALSE)))</f>
        <v/>
      </c>
      <c r="H340" s="137"/>
      <c r="I340" s="164" t="str">
        <f>IF($H340="","",VLOOKUP($H340,競技者!$A$5:$I$1004,2,FALSE))</f>
        <v/>
      </c>
      <c r="J340" s="164" t="str">
        <f>IF($H340="","",_xlfn.CONCAT(VLOOKUP($H340,競技者!$A$5:$I$1004,3,FALSE),VLOOKUP($H340,競技者!$A$5:$I$1004,4,FALSE)))</f>
        <v/>
      </c>
      <c r="K340" s="137"/>
      <c r="L340" s="164" t="str">
        <f>IF($K340="","",VLOOKUP($K340,競技者!$A$5:$I$1004,2,FALSE))</f>
        <v/>
      </c>
      <c r="M340" s="164" t="str">
        <f>IF($K340="","",_xlfn.CONCAT(VLOOKUP($K340,競技者!$A$5:$I$1004,3,FALSE),VLOOKUP($K340,競技者!$A$5:$I$1004,4,FALSE)))</f>
        <v/>
      </c>
      <c r="N340" s="164" t="str">
        <f>IF(OR($B340="",$E340="",$H340="",$K340=""),"",SUM(VLOOKUP($B340,競技者!$A$5:$I$1004,9,FALSE),VLOOKUP($E340,競技者!$A$5:$I$1004,9,FALSE),VLOOKUP($H340,競技者!$A$5:$I$1004,9,FALSE),VLOOKUP($K340,競技者!$A$5:$I$1004,9,FALSE)))</f>
        <v/>
      </c>
      <c r="O340" s="137"/>
      <c r="P340" s="135"/>
      <c r="Q340" s="136" t="str">
        <f t="shared" si="25"/>
        <v/>
      </c>
      <c r="R340" s="137"/>
      <c r="S340" s="137" t="str">
        <f t="shared" si="26"/>
        <v/>
      </c>
      <c r="T340" s="137"/>
      <c r="U340" s="137" t="str">
        <f t="shared" si="27"/>
        <v/>
      </c>
      <c r="V340" s="138"/>
      <c r="W340" s="138"/>
      <c r="X340" s="267"/>
      <c r="Y340" s="148" t="str">
        <f t="shared" si="28"/>
        <v/>
      </c>
      <c r="Z340" s="160" t="str">
        <f t="shared" si="29"/>
        <v/>
      </c>
      <c r="AA340" s="137"/>
      <c r="AB340" s="242"/>
      <c r="AC340" s="153"/>
    </row>
    <row r="341" spans="1:29">
      <c r="A341" s="170">
        <v>336</v>
      </c>
      <c r="B341" s="196"/>
      <c r="C341" s="164" t="str">
        <f>IF($B341="","",VLOOKUP($B341,競技者!$A$5:$I$1004,2,FALSE))</f>
        <v/>
      </c>
      <c r="D341" s="164" t="str">
        <f>IF($B341="","",_xlfn.CONCAT(VLOOKUP($B341,競技者!$A$5:$I$1004,3,FALSE),VLOOKUP($B341,競技者!$A$5:$I$1004,4,FALSE)))</f>
        <v/>
      </c>
      <c r="E341" s="137"/>
      <c r="F341" s="164" t="str">
        <f>IF($E341="","",VLOOKUP($E341,競技者!$A$5:$I$1004,2,FALSE))</f>
        <v/>
      </c>
      <c r="G341" s="164" t="str">
        <f>IF($E341="","",_xlfn.CONCAT(VLOOKUP($E341,競技者!$A$5:$I$1004,3,FALSE),VLOOKUP($E341,競技者!$A$5:$I$1004,4,FALSE)))</f>
        <v/>
      </c>
      <c r="H341" s="137"/>
      <c r="I341" s="164" t="str">
        <f>IF($H341="","",VLOOKUP($H341,競技者!$A$5:$I$1004,2,FALSE))</f>
        <v/>
      </c>
      <c r="J341" s="164" t="str">
        <f>IF($H341="","",_xlfn.CONCAT(VLOOKUP($H341,競技者!$A$5:$I$1004,3,FALSE),VLOOKUP($H341,競技者!$A$5:$I$1004,4,FALSE)))</f>
        <v/>
      </c>
      <c r="K341" s="137"/>
      <c r="L341" s="164" t="str">
        <f>IF($K341="","",VLOOKUP($K341,競技者!$A$5:$I$1004,2,FALSE))</f>
        <v/>
      </c>
      <c r="M341" s="164" t="str">
        <f>IF($K341="","",_xlfn.CONCAT(VLOOKUP($K341,競技者!$A$5:$I$1004,3,FALSE),VLOOKUP($K341,競技者!$A$5:$I$1004,4,FALSE)))</f>
        <v/>
      </c>
      <c r="N341" s="164" t="str">
        <f>IF(OR($B341="",$E341="",$H341="",$K341=""),"",SUM(VLOOKUP($B341,競技者!$A$5:$I$1004,9,FALSE),VLOOKUP($E341,競技者!$A$5:$I$1004,9,FALSE),VLOOKUP($H341,競技者!$A$5:$I$1004,9,FALSE),VLOOKUP($K341,競技者!$A$5:$I$1004,9,FALSE)))</f>
        <v/>
      </c>
      <c r="O341" s="137"/>
      <c r="P341" s="135"/>
      <c r="Q341" s="136" t="str">
        <f t="shared" si="25"/>
        <v/>
      </c>
      <c r="R341" s="137"/>
      <c r="S341" s="137" t="str">
        <f t="shared" si="26"/>
        <v/>
      </c>
      <c r="T341" s="137"/>
      <c r="U341" s="137" t="str">
        <f t="shared" si="27"/>
        <v/>
      </c>
      <c r="V341" s="138"/>
      <c r="W341" s="138"/>
      <c r="X341" s="267"/>
      <c r="Y341" s="148" t="str">
        <f t="shared" si="28"/>
        <v/>
      </c>
      <c r="Z341" s="160" t="str">
        <f t="shared" si="29"/>
        <v/>
      </c>
      <c r="AA341" s="137"/>
      <c r="AB341" s="242"/>
      <c r="AC341" s="153"/>
    </row>
    <row r="342" spans="1:29">
      <c r="A342" s="170">
        <v>337</v>
      </c>
      <c r="B342" s="196"/>
      <c r="C342" s="164" t="str">
        <f>IF($B342="","",VLOOKUP($B342,競技者!$A$5:$I$1004,2,FALSE))</f>
        <v/>
      </c>
      <c r="D342" s="164" t="str">
        <f>IF($B342="","",_xlfn.CONCAT(VLOOKUP($B342,競技者!$A$5:$I$1004,3,FALSE),VLOOKUP($B342,競技者!$A$5:$I$1004,4,FALSE)))</f>
        <v/>
      </c>
      <c r="E342" s="137"/>
      <c r="F342" s="164" t="str">
        <f>IF($E342="","",VLOOKUP($E342,競技者!$A$5:$I$1004,2,FALSE))</f>
        <v/>
      </c>
      <c r="G342" s="164" t="str">
        <f>IF($E342="","",_xlfn.CONCAT(VLOOKUP($E342,競技者!$A$5:$I$1004,3,FALSE),VLOOKUP($E342,競技者!$A$5:$I$1004,4,FALSE)))</f>
        <v/>
      </c>
      <c r="H342" s="137"/>
      <c r="I342" s="164" t="str">
        <f>IF($H342="","",VLOOKUP($H342,競技者!$A$5:$I$1004,2,FALSE))</f>
        <v/>
      </c>
      <c r="J342" s="164" t="str">
        <f>IF($H342="","",_xlfn.CONCAT(VLOOKUP($H342,競技者!$A$5:$I$1004,3,FALSE),VLOOKUP($H342,競技者!$A$5:$I$1004,4,FALSE)))</f>
        <v/>
      </c>
      <c r="K342" s="137"/>
      <c r="L342" s="164" t="str">
        <f>IF($K342="","",VLOOKUP($K342,競技者!$A$5:$I$1004,2,FALSE))</f>
        <v/>
      </c>
      <c r="M342" s="164" t="str">
        <f>IF($K342="","",_xlfn.CONCAT(VLOOKUP($K342,競技者!$A$5:$I$1004,3,FALSE),VLOOKUP($K342,競技者!$A$5:$I$1004,4,FALSE)))</f>
        <v/>
      </c>
      <c r="N342" s="164" t="str">
        <f>IF(OR($B342="",$E342="",$H342="",$K342=""),"",SUM(VLOOKUP($B342,競技者!$A$5:$I$1004,9,FALSE),VLOOKUP($E342,競技者!$A$5:$I$1004,9,FALSE),VLOOKUP($H342,競技者!$A$5:$I$1004,9,FALSE),VLOOKUP($K342,競技者!$A$5:$I$1004,9,FALSE)))</f>
        <v/>
      </c>
      <c r="O342" s="137"/>
      <c r="P342" s="135"/>
      <c r="Q342" s="136" t="str">
        <f t="shared" si="25"/>
        <v/>
      </c>
      <c r="R342" s="137"/>
      <c r="S342" s="137" t="str">
        <f t="shared" si="26"/>
        <v/>
      </c>
      <c r="T342" s="137"/>
      <c r="U342" s="137" t="str">
        <f t="shared" si="27"/>
        <v/>
      </c>
      <c r="V342" s="138"/>
      <c r="W342" s="138"/>
      <c r="X342" s="267"/>
      <c r="Y342" s="148" t="str">
        <f t="shared" si="28"/>
        <v/>
      </c>
      <c r="Z342" s="160" t="str">
        <f t="shared" si="29"/>
        <v/>
      </c>
      <c r="AA342" s="137"/>
      <c r="AB342" s="242"/>
      <c r="AC342" s="153"/>
    </row>
    <row r="343" spans="1:29">
      <c r="A343" s="170">
        <v>338</v>
      </c>
      <c r="B343" s="196"/>
      <c r="C343" s="164" t="str">
        <f>IF($B343="","",VLOOKUP($B343,競技者!$A$5:$I$1004,2,FALSE))</f>
        <v/>
      </c>
      <c r="D343" s="164" t="str">
        <f>IF($B343="","",_xlfn.CONCAT(VLOOKUP($B343,競技者!$A$5:$I$1004,3,FALSE),VLOOKUP($B343,競技者!$A$5:$I$1004,4,FALSE)))</f>
        <v/>
      </c>
      <c r="E343" s="137"/>
      <c r="F343" s="164" t="str">
        <f>IF($E343="","",VLOOKUP($E343,競技者!$A$5:$I$1004,2,FALSE))</f>
        <v/>
      </c>
      <c r="G343" s="164" t="str">
        <f>IF($E343="","",_xlfn.CONCAT(VLOOKUP($E343,競技者!$A$5:$I$1004,3,FALSE),VLOOKUP($E343,競技者!$A$5:$I$1004,4,FALSE)))</f>
        <v/>
      </c>
      <c r="H343" s="137"/>
      <c r="I343" s="164" t="str">
        <f>IF($H343="","",VLOOKUP($H343,競技者!$A$5:$I$1004,2,FALSE))</f>
        <v/>
      </c>
      <c r="J343" s="164" t="str">
        <f>IF($H343="","",_xlfn.CONCAT(VLOOKUP($H343,競技者!$A$5:$I$1004,3,FALSE),VLOOKUP($H343,競技者!$A$5:$I$1004,4,FALSE)))</f>
        <v/>
      </c>
      <c r="K343" s="137"/>
      <c r="L343" s="164" t="str">
        <f>IF($K343="","",VLOOKUP($K343,競技者!$A$5:$I$1004,2,FALSE))</f>
        <v/>
      </c>
      <c r="M343" s="164" t="str">
        <f>IF($K343="","",_xlfn.CONCAT(VLOOKUP($K343,競技者!$A$5:$I$1004,3,FALSE),VLOOKUP($K343,競技者!$A$5:$I$1004,4,FALSE)))</f>
        <v/>
      </c>
      <c r="N343" s="164" t="str">
        <f>IF(OR($B343="",$E343="",$H343="",$K343=""),"",SUM(VLOOKUP($B343,競技者!$A$5:$I$1004,9,FALSE),VLOOKUP($E343,競技者!$A$5:$I$1004,9,FALSE),VLOOKUP($H343,競技者!$A$5:$I$1004,9,FALSE),VLOOKUP($K343,競技者!$A$5:$I$1004,9,FALSE)))</f>
        <v/>
      </c>
      <c r="O343" s="137"/>
      <c r="P343" s="135"/>
      <c r="Q343" s="136" t="str">
        <f t="shared" si="25"/>
        <v/>
      </c>
      <c r="R343" s="137"/>
      <c r="S343" s="137" t="str">
        <f t="shared" si="26"/>
        <v/>
      </c>
      <c r="T343" s="137"/>
      <c r="U343" s="137" t="str">
        <f t="shared" si="27"/>
        <v/>
      </c>
      <c r="V343" s="138"/>
      <c r="W343" s="138"/>
      <c r="X343" s="267"/>
      <c r="Y343" s="148" t="str">
        <f t="shared" si="28"/>
        <v/>
      </c>
      <c r="Z343" s="160" t="str">
        <f t="shared" si="29"/>
        <v/>
      </c>
      <c r="AA343" s="137"/>
      <c r="AB343" s="242"/>
      <c r="AC343" s="153"/>
    </row>
    <row r="344" spans="1:29">
      <c r="A344" s="170">
        <v>339</v>
      </c>
      <c r="B344" s="196"/>
      <c r="C344" s="164" t="str">
        <f>IF($B344="","",VLOOKUP($B344,競技者!$A$5:$I$1004,2,FALSE))</f>
        <v/>
      </c>
      <c r="D344" s="164" t="str">
        <f>IF($B344="","",_xlfn.CONCAT(VLOOKUP($B344,競技者!$A$5:$I$1004,3,FALSE),VLOOKUP($B344,競技者!$A$5:$I$1004,4,FALSE)))</f>
        <v/>
      </c>
      <c r="E344" s="137"/>
      <c r="F344" s="164" t="str">
        <f>IF($E344="","",VLOOKUP($E344,競技者!$A$5:$I$1004,2,FALSE))</f>
        <v/>
      </c>
      <c r="G344" s="164" t="str">
        <f>IF($E344="","",_xlfn.CONCAT(VLOOKUP($E344,競技者!$A$5:$I$1004,3,FALSE),VLOOKUP($E344,競技者!$A$5:$I$1004,4,FALSE)))</f>
        <v/>
      </c>
      <c r="H344" s="137"/>
      <c r="I344" s="164" t="str">
        <f>IF($H344="","",VLOOKUP($H344,競技者!$A$5:$I$1004,2,FALSE))</f>
        <v/>
      </c>
      <c r="J344" s="164" t="str">
        <f>IF($H344="","",_xlfn.CONCAT(VLOOKUP($H344,競技者!$A$5:$I$1004,3,FALSE),VLOOKUP($H344,競技者!$A$5:$I$1004,4,FALSE)))</f>
        <v/>
      </c>
      <c r="K344" s="137"/>
      <c r="L344" s="164" t="str">
        <f>IF($K344="","",VLOOKUP($K344,競技者!$A$5:$I$1004,2,FALSE))</f>
        <v/>
      </c>
      <c r="M344" s="164" t="str">
        <f>IF($K344="","",_xlfn.CONCAT(VLOOKUP($K344,競技者!$A$5:$I$1004,3,FALSE),VLOOKUP($K344,競技者!$A$5:$I$1004,4,FALSE)))</f>
        <v/>
      </c>
      <c r="N344" s="164" t="str">
        <f>IF(OR($B344="",$E344="",$H344="",$K344=""),"",SUM(VLOOKUP($B344,競技者!$A$5:$I$1004,9,FALSE),VLOOKUP($E344,競技者!$A$5:$I$1004,9,FALSE),VLOOKUP($H344,競技者!$A$5:$I$1004,9,FALSE),VLOOKUP($K344,競技者!$A$5:$I$1004,9,FALSE)))</f>
        <v/>
      </c>
      <c r="O344" s="137"/>
      <c r="P344" s="135"/>
      <c r="Q344" s="136" t="str">
        <f t="shared" si="25"/>
        <v/>
      </c>
      <c r="R344" s="137"/>
      <c r="S344" s="137" t="str">
        <f t="shared" si="26"/>
        <v/>
      </c>
      <c r="T344" s="137"/>
      <c r="U344" s="137" t="str">
        <f t="shared" si="27"/>
        <v/>
      </c>
      <c r="V344" s="138"/>
      <c r="W344" s="138"/>
      <c r="X344" s="267"/>
      <c r="Y344" s="148" t="str">
        <f t="shared" si="28"/>
        <v/>
      </c>
      <c r="Z344" s="160" t="str">
        <f t="shared" si="29"/>
        <v/>
      </c>
      <c r="AA344" s="137"/>
      <c r="AB344" s="242"/>
      <c r="AC344" s="153"/>
    </row>
    <row r="345" spans="1:29">
      <c r="A345" s="170">
        <v>340</v>
      </c>
      <c r="B345" s="196"/>
      <c r="C345" s="164" t="str">
        <f>IF($B345="","",VLOOKUP($B345,競技者!$A$5:$I$1004,2,FALSE))</f>
        <v/>
      </c>
      <c r="D345" s="164" t="str">
        <f>IF($B345="","",_xlfn.CONCAT(VLOOKUP($B345,競技者!$A$5:$I$1004,3,FALSE),VLOOKUP($B345,競技者!$A$5:$I$1004,4,FALSE)))</f>
        <v/>
      </c>
      <c r="E345" s="137"/>
      <c r="F345" s="164" t="str">
        <f>IF($E345="","",VLOOKUP($E345,競技者!$A$5:$I$1004,2,FALSE))</f>
        <v/>
      </c>
      <c r="G345" s="164" t="str">
        <f>IF($E345="","",_xlfn.CONCAT(VLOOKUP($E345,競技者!$A$5:$I$1004,3,FALSE),VLOOKUP($E345,競技者!$A$5:$I$1004,4,FALSE)))</f>
        <v/>
      </c>
      <c r="H345" s="137"/>
      <c r="I345" s="164" t="str">
        <f>IF($H345="","",VLOOKUP($H345,競技者!$A$5:$I$1004,2,FALSE))</f>
        <v/>
      </c>
      <c r="J345" s="164" t="str">
        <f>IF($H345="","",_xlfn.CONCAT(VLOOKUP($H345,競技者!$A$5:$I$1004,3,FALSE),VLOOKUP($H345,競技者!$A$5:$I$1004,4,FALSE)))</f>
        <v/>
      </c>
      <c r="K345" s="137"/>
      <c r="L345" s="164" t="str">
        <f>IF($K345="","",VLOOKUP($K345,競技者!$A$5:$I$1004,2,FALSE))</f>
        <v/>
      </c>
      <c r="M345" s="164" t="str">
        <f>IF($K345="","",_xlfn.CONCAT(VLOOKUP($K345,競技者!$A$5:$I$1004,3,FALSE),VLOOKUP($K345,競技者!$A$5:$I$1004,4,FALSE)))</f>
        <v/>
      </c>
      <c r="N345" s="164" t="str">
        <f>IF(OR($B345="",$E345="",$H345="",$K345=""),"",SUM(VLOOKUP($B345,競技者!$A$5:$I$1004,9,FALSE),VLOOKUP($E345,競技者!$A$5:$I$1004,9,FALSE),VLOOKUP($H345,競技者!$A$5:$I$1004,9,FALSE),VLOOKUP($K345,競技者!$A$5:$I$1004,9,FALSE)))</f>
        <v/>
      </c>
      <c r="O345" s="137"/>
      <c r="P345" s="135"/>
      <c r="Q345" s="136" t="str">
        <f t="shared" si="25"/>
        <v/>
      </c>
      <c r="R345" s="137"/>
      <c r="S345" s="137" t="str">
        <f t="shared" si="26"/>
        <v/>
      </c>
      <c r="T345" s="137"/>
      <c r="U345" s="137" t="str">
        <f t="shared" si="27"/>
        <v/>
      </c>
      <c r="V345" s="138"/>
      <c r="W345" s="138"/>
      <c r="X345" s="267"/>
      <c r="Y345" s="148" t="str">
        <f t="shared" si="28"/>
        <v/>
      </c>
      <c r="Z345" s="160" t="str">
        <f t="shared" si="29"/>
        <v/>
      </c>
      <c r="AA345" s="137"/>
      <c r="AB345" s="242"/>
      <c r="AC345" s="153"/>
    </row>
    <row r="346" spans="1:29">
      <c r="A346" s="170">
        <v>341</v>
      </c>
      <c r="B346" s="196"/>
      <c r="C346" s="164" t="str">
        <f>IF($B346="","",VLOOKUP($B346,競技者!$A$5:$I$1004,2,FALSE))</f>
        <v/>
      </c>
      <c r="D346" s="164" t="str">
        <f>IF($B346="","",_xlfn.CONCAT(VLOOKUP($B346,競技者!$A$5:$I$1004,3,FALSE),VLOOKUP($B346,競技者!$A$5:$I$1004,4,FALSE)))</f>
        <v/>
      </c>
      <c r="E346" s="137"/>
      <c r="F346" s="164" t="str">
        <f>IF($E346="","",VLOOKUP($E346,競技者!$A$5:$I$1004,2,FALSE))</f>
        <v/>
      </c>
      <c r="G346" s="164" t="str">
        <f>IF($E346="","",_xlfn.CONCAT(VLOOKUP($E346,競技者!$A$5:$I$1004,3,FALSE),VLOOKUP($E346,競技者!$A$5:$I$1004,4,FALSE)))</f>
        <v/>
      </c>
      <c r="H346" s="137"/>
      <c r="I346" s="164" t="str">
        <f>IF($H346="","",VLOOKUP($H346,競技者!$A$5:$I$1004,2,FALSE))</f>
        <v/>
      </c>
      <c r="J346" s="164" t="str">
        <f>IF($H346="","",_xlfn.CONCAT(VLOOKUP($H346,競技者!$A$5:$I$1004,3,FALSE),VLOOKUP($H346,競技者!$A$5:$I$1004,4,FALSE)))</f>
        <v/>
      </c>
      <c r="K346" s="137"/>
      <c r="L346" s="164" t="str">
        <f>IF($K346="","",VLOOKUP($K346,競技者!$A$5:$I$1004,2,FALSE))</f>
        <v/>
      </c>
      <c r="M346" s="164" t="str">
        <f>IF($K346="","",_xlfn.CONCAT(VLOOKUP($K346,競技者!$A$5:$I$1004,3,FALSE),VLOOKUP($K346,競技者!$A$5:$I$1004,4,FALSE)))</f>
        <v/>
      </c>
      <c r="N346" s="164" t="str">
        <f>IF(OR($B346="",$E346="",$H346="",$K346=""),"",SUM(VLOOKUP($B346,競技者!$A$5:$I$1004,9,FALSE),VLOOKUP($E346,競技者!$A$5:$I$1004,9,FALSE),VLOOKUP($H346,競技者!$A$5:$I$1004,9,FALSE),VLOOKUP($K346,競技者!$A$5:$I$1004,9,FALSE)))</f>
        <v/>
      </c>
      <c r="O346" s="137"/>
      <c r="P346" s="135"/>
      <c r="Q346" s="136" t="str">
        <f t="shared" si="25"/>
        <v/>
      </c>
      <c r="R346" s="137"/>
      <c r="S346" s="137" t="str">
        <f t="shared" si="26"/>
        <v/>
      </c>
      <c r="T346" s="137"/>
      <c r="U346" s="137" t="str">
        <f t="shared" si="27"/>
        <v/>
      </c>
      <c r="V346" s="138"/>
      <c r="W346" s="138"/>
      <c r="X346" s="267"/>
      <c r="Y346" s="148" t="str">
        <f t="shared" si="28"/>
        <v/>
      </c>
      <c r="Z346" s="160" t="str">
        <f t="shared" si="29"/>
        <v/>
      </c>
      <c r="AA346" s="137"/>
      <c r="AB346" s="242"/>
      <c r="AC346" s="153"/>
    </row>
    <row r="347" spans="1:29">
      <c r="A347" s="170">
        <v>342</v>
      </c>
      <c r="B347" s="196"/>
      <c r="C347" s="164" t="str">
        <f>IF($B347="","",VLOOKUP($B347,競技者!$A$5:$I$1004,2,FALSE))</f>
        <v/>
      </c>
      <c r="D347" s="164" t="str">
        <f>IF($B347="","",_xlfn.CONCAT(VLOOKUP($B347,競技者!$A$5:$I$1004,3,FALSE),VLOOKUP($B347,競技者!$A$5:$I$1004,4,FALSE)))</f>
        <v/>
      </c>
      <c r="E347" s="137"/>
      <c r="F347" s="164" t="str">
        <f>IF($E347="","",VLOOKUP($E347,競技者!$A$5:$I$1004,2,FALSE))</f>
        <v/>
      </c>
      <c r="G347" s="164" t="str">
        <f>IF($E347="","",_xlfn.CONCAT(VLOOKUP($E347,競技者!$A$5:$I$1004,3,FALSE),VLOOKUP($E347,競技者!$A$5:$I$1004,4,FALSE)))</f>
        <v/>
      </c>
      <c r="H347" s="137"/>
      <c r="I347" s="164" t="str">
        <f>IF($H347="","",VLOOKUP($H347,競技者!$A$5:$I$1004,2,FALSE))</f>
        <v/>
      </c>
      <c r="J347" s="164" t="str">
        <f>IF($H347="","",_xlfn.CONCAT(VLOOKUP($H347,競技者!$A$5:$I$1004,3,FALSE),VLOOKUP($H347,競技者!$A$5:$I$1004,4,FALSE)))</f>
        <v/>
      </c>
      <c r="K347" s="137"/>
      <c r="L347" s="164" t="str">
        <f>IF($K347="","",VLOOKUP($K347,競技者!$A$5:$I$1004,2,FALSE))</f>
        <v/>
      </c>
      <c r="M347" s="164" t="str">
        <f>IF($K347="","",_xlfn.CONCAT(VLOOKUP($K347,競技者!$A$5:$I$1004,3,FALSE),VLOOKUP($K347,競技者!$A$5:$I$1004,4,FALSE)))</f>
        <v/>
      </c>
      <c r="N347" s="164" t="str">
        <f>IF(OR($B347="",$E347="",$H347="",$K347=""),"",SUM(VLOOKUP($B347,競技者!$A$5:$I$1004,9,FALSE),VLOOKUP($E347,競技者!$A$5:$I$1004,9,FALSE),VLOOKUP($H347,競技者!$A$5:$I$1004,9,FALSE),VLOOKUP($K347,競技者!$A$5:$I$1004,9,FALSE)))</f>
        <v/>
      </c>
      <c r="O347" s="137"/>
      <c r="P347" s="135"/>
      <c r="Q347" s="136" t="str">
        <f t="shared" si="25"/>
        <v/>
      </c>
      <c r="R347" s="137"/>
      <c r="S347" s="137" t="str">
        <f t="shared" si="26"/>
        <v/>
      </c>
      <c r="T347" s="137"/>
      <c r="U347" s="137" t="str">
        <f t="shared" si="27"/>
        <v/>
      </c>
      <c r="V347" s="138"/>
      <c r="W347" s="138"/>
      <c r="X347" s="267"/>
      <c r="Y347" s="148" t="str">
        <f t="shared" si="28"/>
        <v/>
      </c>
      <c r="Z347" s="160" t="str">
        <f t="shared" si="29"/>
        <v/>
      </c>
      <c r="AA347" s="137"/>
      <c r="AB347" s="242"/>
      <c r="AC347" s="153"/>
    </row>
    <row r="348" spans="1:29">
      <c r="A348" s="170">
        <v>343</v>
      </c>
      <c r="B348" s="196"/>
      <c r="C348" s="164" t="str">
        <f>IF($B348="","",VLOOKUP($B348,競技者!$A$5:$I$1004,2,FALSE))</f>
        <v/>
      </c>
      <c r="D348" s="164" t="str">
        <f>IF($B348="","",_xlfn.CONCAT(VLOOKUP($B348,競技者!$A$5:$I$1004,3,FALSE),VLOOKUP($B348,競技者!$A$5:$I$1004,4,FALSE)))</f>
        <v/>
      </c>
      <c r="E348" s="137"/>
      <c r="F348" s="164" t="str">
        <f>IF($E348="","",VLOOKUP($E348,競技者!$A$5:$I$1004,2,FALSE))</f>
        <v/>
      </c>
      <c r="G348" s="164" t="str">
        <f>IF($E348="","",_xlfn.CONCAT(VLOOKUP($E348,競技者!$A$5:$I$1004,3,FALSE),VLOOKUP($E348,競技者!$A$5:$I$1004,4,FALSE)))</f>
        <v/>
      </c>
      <c r="H348" s="137"/>
      <c r="I348" s="164" t="str">
        <f>IF($H348="","",VLOOKUP($H348,競技者!$A$5:$I$1004,2,FALSE))</f>
        <v/>
      </c>
      <c r="J348" s="164" t="str">
        <f>IF($H348="","",_xlfn.CONCAT(VLOOKUP($H348,競技者!$A$5:$I$1004,3,FALSE),VLOOKUP($H348,競技者!$A$5:$I$1004,4,FALSE)))</f>
        <v/>
      </c>
      <c r="K348" s="137"/>
      <c r="L348" s="164" t="str">
        <f>IF($K348="","",VLOOKUP($K348,競技者!$A$5:$I$1004,2,FALSE))</f>
        <v/>
      </c>
      <c r="M348" s="164" t="str">
        <f>IF($K348="","",_xlfn.CONCAT(VLOOKUP($K348,競技者!$A$5:$I$1004,3,FALSE),VLOOKUP($K348,競技者!$A$5:$I$1004,4,FALSE)))</f>
        <v/>
      </c>
      <c r="N348" s="164" t="str">
        <f>IF(OR($B348="",$E348="",$H348="",$K348=""),"",SUM(VLOOKUP($B348,競技者!$A$5:$I$1004,9,FALSE),VLOOKUP($E348,競技者!$A$5:$I$1004,9,FALSE),VLOOKUP($H348,競技者!$A$5:$I$1004,9,FALSE),VLOOKUP($K348,競技者!$A$5:$I$1004,9,FALSE)))</f>
        <v/>
      </c>
      <c r="O348" s="137"/>
      <c r="P348" s="135"/>
      <c r="Q348" s="136" t="str">
        <f t="shared" si="25"/>
        <v/>
      </c>
      <c r="R348" s="137"/>
      <c r="S348" s="137" t="str">
        <f t="shared" si="26"/>
        <v/>
      </c>
      <c r="T348" s="137"/>
      <c r="U348" s="137" t="str">
        <f t="shared" si="27"/>
        <v/>
      </c>
      <c r="V348" s="138"/>
      <c r="W348" s="138"/>
      <c r="X348" s="267"/>
      <c r="Y348" s="148" t="str">
        <f t="shared" si="28"/>
        <v/>
      </c>
      <c r="Z348" s="160" t="str">
        <f t="shared" si="29"/>
        <v/>
      </c>
      <c r="AA348" s="137"/>
      <c r="AB348" s="242"/>
      <c r="AC348" s="153"/>
    </row>
    <row r="349" spans="1:29">
      <c r="A349" s="170">
        <v>344</v>
      </c>
      <c r="B349" s="196"/>
      <c r="C349" s="164" t="str">
        <f>IF($B349="","",VLOOKUP($B349,競技者!$A$5:$I$1004,2,FALSE))</f>
        <v/>
      </c>
      <c r="D349" s="164" t="str">
        <f>IF($B349="","",_xlfn.CONCAT(VLOOKUP($B349,競技者!$A$5:$I$1004,3,FALSE),VLOOKUP($B349,競技者!$A$5:$I$1004,4,FALSE)))</f>
        <v/>
      </c>
      <c r="E349" s="137"/>
      <c r="F349" s="164" t="str">
        <f>IF($E349="","",VLOOKUP($E349,競技者!$A$5:$I$1004,2,FALSE))</f>
        <v/>
      </c>
      <c r="G349" s="164" t="str">
        <f>IF($E349="","",_xlfn.CONCAT(VLOOKUP($E349,競技者!$A$5:$I$1004,3,FALSE),VLOOKUP($E349,競技者!$A$5:$I$1004,4,FALSE)))</f>
        <v/>
      </c>
      <c r="H349" s="137"/>
      <c r="I349" s="164" t="str">
        <f>IF($H349="","",VLOOKUP($H349,競技者!$A$5:$I$1004,2,FALSE))</f>
        <v/>
      </c>
      <c r="J349" s="164" t="str">
        <f>IF($H349="","",_xlfn.CONCAT(VLOOKUP($H349,競技者!$A$5:$I$1004,3,FALSE),VLOOKUP($H349,競技者!$A$5:$I$1004,4,FALSE)))</f>
        <v/>
      </c>
      <c r="K349" s="137"/>
      <c r="L349" s="164" t="str">
        <f>IF($K349="","",VLOOKUP($K349,競技者!$A$5:$I$1004,2,FALSE))</f>
        <v/>
      </c>
      <c r="M349" s="164" t="str">
        <f>IF($K349="","",_xlfn.CONCAT(VLOOKUP($K349,競技者!$A$5:$I$1004,3,FALSE),VLOOKUP($K349,競技者!$A$5:$I$1004,4,FALSE)))</f>
        <v/>
      </c>
      <c r="N349" s="164" t="str">
        <f>IF(OR($B349="",$E349="",$H349="",$K349=""),"",SUM(VLOOKUP($B349,競技者!$A$5:$I$1004,9,FALSE),VLOOKUP($E349,競技者!$A$5:$I$1004,9,FALSE),VLOOKUP($H349,競技者!$A$5:$I$1004,9,FALSE),VLOOKUP($K349,競技者!$A$5:$I$1004,9,FALSE)))</f>
        <v/>
      </c>
      <c r="O349" s="137"/>
      <c r="P349" s="135"/>
      <c r="Q349" s="136" t="str">
        <f t="shared" si="25"/>
        <v/>
      </c>
      <c r="R349" s="137"/>
      <c r="S349" s="137" t="str">
        <f t="shared" si="26"/>
        <v/>
      </c>
      <c r="T349" s="137"/>
      <c r="U349" s="137" t="str">
        <f t="shared" si="27"/>
        <v/>
      </c>
      <c r="V349" s="138"/>
      <c r="W349" s="138"/>
      <c r="X349" s="267"/>
      <c r="Y349" s="148" t="str">
        <f t="shared" si="28"/>
        <v/>
      </c>
      <c r="Z349" s="160" t="str">
        <f t="shared" si="29"/>
        <v/>
      </c>
      <c r="AA349" s="137"/>
      <c r="AB349" s="242"/>
      <c r="AC349" s="153"/>
    </row>
    <row r="350" spans="1:29">
      <c r="A350" s="170">
        <v>345</v>
      </c>
      <c r="B350" s="196"/>
      <c r="C350" s="164" t="str">
        <f>IF($B350="","",VLOOKUP($B350,競技者!$A$5:$I$1004,2,FALSE))</f>
        <v/>
      </c>
      <c r="D350" s="164" t="str">
        <f>IF($B350="","",_xlfn.CONCAT(VLOOKUP($B350,競技者!$A$5:$I$1004,3,FALSE),VLOOKUP($B350,競技者!$A$5:$I$1004,4,FALSE)))</f>
        <v/>
      </c>
      <c r="E350" s="137"/>
      <c r="F350" s="164" t="str">
        <f>IF($E350="","",VLOOKUP($E350,競技者!$A$5:$I$1004,2,FALSE))</f>
        <v/>
      </c>
      <c r="G350" s="164" t="str">
        <f>IF($E350="","",_xlfn.CONCAT(VLOOKUP($E350,競技者!$A$5:$I$1004,3,FALSE),VLOOKUP($E350,競技者!$A$5:$I$1004,4,FALSE)))</f>
        <v/>
      </c>
      <c r="H350" s="137"/>
      <c r="I350" s="164" t="str">
        <f>IF($H350="","",VLOOKUP($H350,競技者!$A$5:$I$1004,2,FALSE))</f>
        <v/>
      </c>
      <c r="J350" s="164" t="str">
        <f>IF($H350="","",_xlfn.CONCAT(VLOOKUP($H350,競技者!$A$5:$I$1004,3,FALSE),VLOOKUP($H350,競技者!$A$5:$I$1004,4,FALSE)))</f>
        <v/>
      </c>
      <c r="K350" s="137"/>
      <c r="L350" s="164" t="str">
        <f>IF($K350="","",VLOOKUP($K350,競技者!$A$5:$I$1004,2,FALSE))</f>
        <v/>
      </c>
      <c r="M350" s="164" t="str">
        <f>IF($K350="","",_xlfn.CONCAT(VLOOKUP($K350,競技者!$A$5:$I$1004,3,FALSE),VLOOKUP($K350,競技者!$A$5:$I$1004,4,FALSE)))</f>
        <v/>
      </c>
      <c r="N350" s="164" t="str">
        <f>IF(OR($B350="",$E350="",$H350="",$K350=""),"",SUM(VLOOKUP($B350,競技者!$A$5:$I$1004,9,FALSE),VLOOKUP($E350,競技者!$A$5:$I$1004,9,FALSE),VLOOKUP($H350,競技者!$A$5:$I$1004,9,FALSE),VLOOKUP($K350,競技者!$A$5:$I$1004,9,FALSE)))</f>
        <v/>
      </c>
      <c r="O350" s="137"/>
      <c r="P350" s="135"/>
      <c r="Q350" s="136" t="str">
        <f t="shared" si="25"/>
        <v/>
      </c>
      <c r="R350" s="137"/>
      <c r="S350" s="137" t="str">
        <f t="shared" si="26"/>
        <v/>
      </c>
      <c r="T350" s="137"/>
      <c r="U350" s="137" t="str">
        <f t="shared" si="27"/>
        <v/>
      </c>
      <c r="V350" s="138"/>
      <c r="W350" s="138"/>
      <c r="X350" s="267"/>
      <c r="Y350" s="148" t="str">
        <f t="shared" si="28"/>
        <v/>
      </c>
      <c r="Z350" s="160" t="str">
        <f t="shared" si="29"/>
        <v/>
      </c>
      <c r="AA350" s="137"/>
      <c r="AB350" s="242"/>
      <c r="AC350" s="153"/>
    </row>
    <row r="351" spans="1:29">
      <c r="A351" s="170">
        <v>346</v>
      </c>
      <c r="B351" s="196"/>
      <c r="C351" s="164" t="str">
        <f>IF($B351="","",VLOOKUP($B351,競技者!$A$5:$I$1004,2,FALSE))</f>
        <v/>
      </c>
      <c r="D351" s="164" t="str">
        <f>IF($B351="","",_xlfn.CONCAT(VLOOKUP($B351,競技者!$A$5:$I$1004,3,FALSE),VLOOKUP($B351,競技者!$A$5:$I$1004,4,FALSE)))</f>
        <v/>
      </c>
      <c r="E351" s="137"/>
      <c r="F351" s="164" t="str">
        <f>IF($E351="","",VLOOKUP($E351,競技者!$A$5:$I$1004,2,FALSE))</f>
        <v/>
      </c>
      <c r="G351" s="164" t="str">
        <f>IF($E351="","",_xlfn.CONCAT(VLOOKUP($E351,競技者!$A$5:$I$1004,3,FALSE),VLOOKUP($E351,競技者!$A$5:$I$1004,4,FALSE)))</f>
        <v/>
      </c>
      <c r="H351" s="137"/>
      <c r="I351" s="164" t="str">
        <f>IF($H351="","",VLOOKUP($H351,競技者!$A$5:$I$1004,2,FALSE))</f>
        <v/>
      </c>
      <c r="J351" s="164" t="str">
        <f>IF($H351="","",_xlfn.CONCAT(VLOOKUP($H351,競技者!$A$5:$I$1004,3,FALSE),VLOOKUP($H351,競技者!$A$5:$I$1004,4,FALSE)))</f>
        <v/>
      </c>
      <c r="K351" s="137"/>
      <c r="L351" s="164" t="str">
        <f>IF($K351="","",VLOOKUP($K351,競技者!$A$5:$I$1004,2,FALSE))</f>
        <v/>
      </c>
      <c r="M351" s="164" t="str">
        <f>IF($K351="","",_xlfn.CONCAT(VLOOKUP($K351,競技者!$A$5:$I$1004,3,FALSE),VLOOKUP($K351,競技者!$A$5:$I$1004,4,FALSE)))</f>
        <v/>
      </c>
      <c r="N351" s="164" t="str">
        <f>IF(OR($B351="",$E351="",$H351="",$K351=""),"",SUM(VLOOKUP($B351,競技者!$A$5:$I$1004,9,FALSE),VLOOKUP($E351,競技者!$A$5:$I$1004,9,FALSE),VLOOKUP($H351,競技者!$A$5:$I$1004,9,FALSE),VLOOKUP($K351,競技者!$A$5:$I$1004,9,FALSE)))</f>
        <v/>
      </c>
      <c r="O351" s="137"/>
      <c r="P351" s="135"/>
      <c r="Q351" s="136" t="str">
        <f t="shared" si="25"/>
        <v/>
      </c>
      <c r="R351" s="137"/>
      <c r="S351" s="137" t="str">
        <f t="shared" si="26"/>
        <v/>
      </c>
      <c r="T351" s="137"/>
      <c r="U351" s="137" t="str">
        <f t="shared" si="27"/>
        <v/>
      </c>
      <c r="V351" s="138"/>
      <c r="W351" s="138"/>
      <c r="X351" s="267"/>
      <c r="Y351" s="148" t="str">
        <f t="shared" si="28"/>
        <v/>
      </c>
      <c r="Z351" s="160" t="str">
        <f t="shared" si="29"/>
        <v/>
      </c>
      <c r="AA351" s="137"/>
      <c r="AB351" s="242"/>
      <c r="AC351" s="153"/>
    </row>
    <row r="352" spans="1:29">
      <c r="A352" s="170">
        <v>347</v>
      </c>
      <c r="B352" s="196"/>
      <c r="C352" s="164" t="str">
        <f>IF($B352="","",VLOOKUP($B352,競技者!$A$5:$I$1004,2,FALSE))</f>
        <v/>
      </c>
      <c r="D352" s="164" t="str">
        <f>IF($B352="","",_xlfn.CONCAT(VLOOKUP($B352,競技者!$A$5:$I$1004,3,FALSE),VLOOKUP($B352,競技者!$A$5:$I$1004,4,FALSE)))</f>
        <v/>
      </c>
      <c r="E352" s="137"/>
      <c r="F352" s="164" t="str">
        <f>IF($E352="","",VLOOKUP($E352,競技者!$A$5:$I$1004,2,FALSE))</f>
        <v/>
      </c>
      <c r="G352" s="164" t="str">
        <f>IF($E352="","",_xlfn.CONCAT(VLOOKUP($E352,競技者!$A$5:$I$1004,3,FALSE),VLOOKUP($E352,競技者!$A$5:$I$1004,4,FALSE)))</f>
        <v/>
      </c>
      <c r="H352" s="137"/>
      <c r="I352" s="164" t="str">
        <f>IF($H352="","",VLOOKUP($H352,競技者!$A$5:$I$1004,2,FALSE))</f>
        <v/>
      </c>
      <c r="J352" s="164" t="str">
        <f>IF($H352="","",_xlfn.CONCAT(VLOOKUP($H352,競技者!$A$5:$I$1004,3,FALSE),VLOOKUP($H352,競技者!$A$5:$I$1004,4,FALSE)))</f>
        <v/>
      </c>
      <c r="K352" s="137"/>
      <c r="L352" s="164" t="str">
        <f>IF($K352="","",VLOOKUP($K352,競技者!$A$5:$I$1004,2,FALSE))</f>
        <v/>
      </c>
      <c r="M352" s="164" t="str">
        <f>IF($K352="","",_xlfn.CONCAT(VLOOKUP($K352,競技者!$A$5:$I$1004,3,FALSE),VLOOKUP($K352,競技者!$A$5:$I$1004,4,FALSE)))</f>
        <v/>
      </c>
      <c r="N352" s="164" t="str">
        <f>IF(OR($B352="",$E352="",$H352="",$K352=""),"",SUM(VLOOKUP($B352,競技者!$A$5:$I$1004,9,FALSE),VLOOKUP($E352,競技者!$A$5:$I$1004,9,FALSE),VLOOKUP($H352,競技者!$A$5:$I$1004,9,FALSE),VLOOKUP($K352,競技者!$A$5:$I$1004,9,FALSE)))</f>
        <v/>
      </c>
      <c r="O352" s="137"/>
      <c r="P352" s="135"/>
      <c r="Q352" s="136" t="str">
        <f t="shared" si="25"/>
        <v/>
      </c>
      <c r="R352" s="137"/>
      <c r="S352" s="137" t="str">
        <f t="shared" si="26"/>
        <v/>
      </c>
      <c r="T352" s="137"/>
      <c r="U352" s="137" t="str">
        <f t="shared" si="27"/>
        <v/>
      </c>
      <c r="V352" s="138"/>
      <c r="W352" s="138"/>
      <c r="X352" s="267"/>
      <c r="Y352" s="148" t="str">
        <f t="shared" si="28"/>
        <v/>
      </c>
      <c r="Z352" s="160" t="str">
        <f t="shared" si="29"/>
        <v/>
      </c>
      <c r="AA352" s="137"/>
      <c r="AB352" s="242"/>
      <c r="AC352" s="153"/>
    </row>
    <row r="353" spans="1:29">
      <c r="A353" s="170">
        <v>348</v>
      </c>
      <c r="B353" s="196"/>
      <c r="C353" s="164" t="str">
        <f>IF($B353="","",VLOOKUP($B353,競技者!$A$5:$I$1004,2,FALSE))</f>
        <v/>
      </c>
      <c r="D353" s="164" t="str">
        <f>IF($B353="","",_xlfn.CONCAT(VLOOKUP($B353,競技者!$A$5:$I$1004,3,FALSE),VLOOKUP($B353,競技者!$A$5:$I$1004,4,FALSE)))</f>
        <v/>
      </c>
      <c r="E353" s="137"/>
      <c r="F353" s="164" t="str">
        <f>IF($E353="","",VLOOKUP($E353,競技者!$A$5:$I$1004,2,FALSE))</f>
        <v/>
      </c>
      <c r="G353" s="164" t="str">
        <f>IF($E353="","",_xlfn.CONCAT(VLOOKUP($E353,競技者!$A$5:$I$1004,3,FALSE),VLOOKUP($E353,競技者!$A$5:$I$1004,4,FALSE)))</f>
        <v/>
      </c>
      <c r="H353" s="137"/>
      <c r="I353" s="164" t="str">
        <f>IF($H353="","",VLOOKUP($H353,競技者!$A$5:$I$1004,2,FALSE))</f>
        <v/>
      </c>
      <c r="J353" s="164" t="str">
        <f>IF($H353="","",_xlfn.CONCAT(VLOOKUP($H353,競技者!$A$5:$I$1004,3,FALSE),VLOOKUP($H353,競技者!$A$5:$I$1004,4,FALSE)))</f>
        <v/>
      </c>
      <c r="K353" s="137"/>
      <c r="L353" s="164" t="str">
        <f>IF($K353="","",VLOOKUP($K353,競技者!$A$5:$I$1004,2,FALSE))</f>
        <v/>
      </c>
      <c r="M353" s="164" t="str">
        <f>IF($K353="","",_xlfn.CONCAT(VLOOKUP($K353,競技者!$A$5:$I$1004,3,FALSE),VLOOKUP($K353,競技者!$A$5:$I$1004,4,FALSE)))</f>
        <v/>
      </c>
      <c r="N353" s="164" t="str">
        <f>IF(OR($B353="",$E353="",$H353="",$K353=""),"",SUM(VLOOKUP($B353,競技者!$A$5:$I$1004,9,FALSE),VLOOKUP($E353,競技者!$A$5:$I$1004,9,FALSE),VLOOKUP($H353,競技者!$A$5:$I$1004,9,FALSE),VLOOKUP($K353,競技者!$A$5:$I$1004,9,FALSE)))</f>
        <v/>
      </c>
      <c r="O353" s="137"/>
      <c r="P353" s="135"/>
      <c r="Q353" s="136" t="str">
        <f t="shared" si="25"/>
        <v/>
      </c>
      <c r="R353" s="137"/>
      <c r="S353" s="137" t="str">
        <f t="shared" si="26"/>
        <v/>
      </c>
      <c r="T353" s="137"/>
      <c r="U353" s="137" t="str">
        <f t="shared" si="27"/>
        <v/>
      </c>
      <c r="V353" s="138"/>
      <c r="W353" s="138"/>
      <c r="X353" s="267"/>
      <c r="Y353" s="148" t="str">
        <f t="shared" si="28"/>
        <v/>
      </c>
      <c r="Z353" s="160" t="str">
        <f t="shared" si="29"/>
        <v/>
      </c>
      <c r="AA353" s="137"/>
      <c r="AB353" s="242"/>
      <c r="AC353" s="153"/>
    </row>
    <row r="354" spans="1:29">
      <c r="A354" s="170">
        <v>349</v>
      </c>
      <c r="B354" s="196"/>
      <c r="C354" s="164" t="str">
        <f>IF($B354="","",VLOOKUP($B354,競技者!$A$5:$I$1004,2,FALSE))</f>
        <v/>
      </c>
      <c r="D354" s="164" t="str">
        <f>IF($B354="","",_xlfn.CONCAT(VLOOKUP($B354,競技者!$A$5:$I$1004,3,FALSE),VLOOKUP($B354,競技者!$A$5:$I$1004,4,FALSE)))</f>
        <v/>
      </c>
      <c r="E354" s="137"/>
      <c r="F354" s="164" t="str">
        <f>IF($E354="","",VLOOKUP($E354,競技者!$A$5:$I$1004,2,FALSE))</f>
        <v/>
      </c>
      <c r="G354" s="164" t="str">
        <f>IF($E354="","",_xlfn.CONCAT(VLOOKUP($E354,競技者!$A$5:$I$1004,3,FALSE),VLOOKUP($E354,競技者!$A$5:$I$1004,4,FALSE)))</f>
        <v/>
      </c>
      <c r="H354" s="137"/>
      <c r="I354" s="164" t="str">
        <f>IF($H354="","",VLOOKUP($H354,競技者!$A$5:$I$1004,2,FALSE))</f>
        <v/>
      </c>
      <c r="J354" s="164" t="str">
        <f>IF($H354="","",_xlfn.CONCAT(VLOOKUP($H354,競技者!$A$5:$I$1004,3,FALSE),VLOOKUP($H354,競技者!$A$5:$I$1004,4,FALSE)))</f>
        <v/>
      </c>
      <c r="K354" s="137"/>
      <c r="L354" s="164" t="str">
        <f>IF($K354="","",VLOOKUP($K354,競技者!$A$5:$I$1004,2,FALSE))</f>
        <v/>
      </c>
      <c r="M354" s="164" t="str">
        <f>IF($K354="","",_xlfn.CONCAT(VLOOKUP($K354,競技者!$A$5:$I$1004,3,FALSE),VLOOKUP($K354,競技者!$A$5:$I$1004,4,FALSE)))</f>
        <v/>
      </c>
      <c r="N354" s="164" t="str">
        <f>IF(OR($B354="",$E354="",$H354="",$K354=""),"",SUM(VLOOKUP($B354,競技者!$A$5:$I$1004,9,FALSE),VLOOKUP($E354,競技者!$A$5:$I$1004,9,FALSE),VLOOKUP($H354,競技者!$A$5:$I$1004,9,FALSE),VLOOKUP($K354,競技者!$A$5:$I$1004,9,FALSE)))</f>
        <v/>
      </c>
      <c r="O354" s="137"/>
      <c r="P354" s="135"/>
      <c r="Q354" s="136" t="str">
        <f t="shared" si="25"/>
        <v/>
      </c>
      <c r="R354" s="137"/>
      <c r="S354" s="137" t="str">
        <f t="shared" si="26"/>
        <v/>
      </c>
      <c r="T354" s="137"/>
      <c r="U354" s="137" t="str">
        <f t="shared" si="27"/>
        <v/>
      </c>
      <c r="V354" s="138"/>
      <c r="W354" s="138"/>
      <c r="X354" s="267"/>
      <c r="Y354" s="148" t="str">
        <f t="shared" si="28"/>
        <v/>
      </c>
      <c r="Z354" s="160" t="str">
        <f t="shared" si="29"/>
        <v/>
      </c>
      <c r="AA354" s="137"/>
      <c r="AB354" s="242"/>
      <c r="AC354" s="153"/>
    </row>
    <row r="355" spans="1:29">
      <c r="A355" s="170">
        <v>350</v>
      </c>
      <c r="B355" s="196"/>
      <c r="C355" s="164" t="str">
        <f>IF($B355="","",VLOOKUP($B355,競技者!$A$5:$I$1004,2,FALSE))</f>
        <v/>
      </c>
      <c r="D355" s="164" t="str">
        <f>IF($B355="","",_xlfn.CONCAT(VLOOKUP($B355,競技者!$A$5:$I$1004,3,FALSE),VLOOKUP($B355,競技者!$A$5:$I$1004,4,FALSE)))</f>
        <v/>
      </c>
      <c r="E355" s="137"/>
      <c r="F355" s="164" t="str">
        <f>IF($E355="","",VLOOKUP($E355,競技者!$A$5:$I$1004,2,FALSE))</f>
        <v/>
      </c>
      <c r="G355" s="164" t="str">
        <f>IF($E355="","",_xlfn.CONCAT(VLOOKUP($E355,競技者!$A$5:$I$1004,3,FALSE),VLOOKUP($E355,競技者!$A$5:$I$1004,4,FALSE)))</f>
        <v/>
      </c>
      <c r="H355" s="137"/>
      <c r="I355" s="164" t="str">
        <f>IF($H355="","",VLOOKUP($H355,競技者!$A$5:$I$1004,2,FALSE))</f>
        <v/>
      </c>
      <c r="J355" s="164" t="str">
        <f>IF($H355="","",_xlfn.CONCAT(VLOOKUP($H355,競技者!$A$5:$I$1004,3,FALSE),VLOOKUP($H355,競技者!$A$5:$I$1004,4,FALSE)))</f>
        <v/>
      </c>
      <c r="K355" s="137"/>
      <c r="L355" s="164" t="str">
        <f>IF($K355="","",VLOOKUP($K355,競技者!$A$5:$I$1004,2,FALSE))</f>
        <v/>
      </c>
      <c r="M355" s="164" t="str">
        <f>IF($K355="","",_xlfn.CONCAT(VLOOKUP($K355,競技者!$A$5:$I$1004,3,FALSE),VLOOKUP($K355,競技者!$A$5:$I$1004,4,FALSE)))</f>
        <v/>
      </c>
      <c r="N355" s="164" t="str">
        <f>IF(OR($B355="",$E355="",$H355="",$K355=""),"",SUM(VLOOKUP($B355,競技者!$A$5:$I$1004,9,FALSE),VLOOKUP($E355,競技者!$A$5:$I$1004,9,FALSE),VLOOKUP($H355,競技者!$A$5:$I$1004,9,FALSE),VLOOKUP($K355,競技者!$A$5:$I$1004,9,FALSE)))</f>
        <v/>
      </c>
      <c r="O355" s="137"/>
      <c r="P355" s="135"/>
      <c r="Q355" s="136" t="str">
        <f t="shared" si="25"/>
        <v/>
      </c>
      <c r="R355" s="137"/>
      <c r="S355" s="137" t="str">
        <f t="shared" si="26"/>
        <v/>
      </c>
      <c r="T355" s="137"/>
      <c r="U355" s="137" t="str">
        <f t="shared" si="27"/>
        <v/>
      </c>
      <c r="V355" s="138"/>
      <c r="W355" s="138"/>
      <c r="X355" s="267"/>
      <c r="Y355" s="148" t="str">
        <f t="shared" si="28"/>
        <v/>
      </c>
      <c r="Z355" s="160" t="str">
        <f t="shared" si="29"/>
        <v/>
      </c>
      <c r="AA355" s="137"/>
      <c r="AB355" s="242"/>
      <c r="AC355" s="153"/>
    </row>
    <row r="356" spans="1:29">
      <c r="A356" s="170">
        <v>351</v>
      </c>
      <c r="B356" s="196"/>
      <c r="C356" s="164" t="str">
        <f>IF($B356="","",VLOOKUP($B356,競技者!$A$5:$I$1004,2,FALSE))</f>
        <v/>
      </c>
      <c r="D356" s="164" t="str">
        <f>IF($B356="","",_xlfn.CONCAT(VLOOKUP($B356,競技者!$A$5:$I$1004,3,FALSE),VLOOKUP($B356,競技者!$A$5:$I$1004,4,FALSE)))</f>
        <v/>
      </c>
      <c r="E356" s="137"/>
      <c r="F356" s="164" t="str">
        <f>IF($E356="","",VLOOKUP($E356,競技者!$A$5:$I$1004,2,FALSE))</f>
        <v/>
      </c>
      <c r="G356" s="164" t="str">
        <f>IF($E356="","",_xlfn.CONCAT(VLOOKUP($E356,競技者!$A$5:$I$1004,3,FALSE),VLOOKUP($E356,競技者!$A$5:$I$1004,4,FALSE)))</f>
        <v/>
      </c>
      <c r="H356" s="137"/>
      <c r="I356" s="164" t="str">
        <f>IF($H356="","",VLOOKUP($H356,競技者!$A$5:$I$1004,2,FALSE))</f>
        <v/>
      </c>
      <c r="J356" s="164" t="str">
        <f>IF($H356="","",_xlfn.CONCAT(VLOOKUP($H356,競技者!$A$5:$I$1004,3,FALSE),VLOOKUP($H356,競技者!$A$5:$I$1004,4,FALSE)))</f>
        <v/>
      </c>
      <c r="K356" s="137"/>
      <c r="L356" s="164" t="str">
        <f>IF($K356="","",VLOOKUP($K356,競技者!$A$5:$I$1004,2,FALSE))</f>
        <v/>
      </c>
      <c r="M356" s="164" t="str">
        <f>IF($K356="","",_xlfn.CONCAT(VLOOKUP($K356,競技者!$A$5:$I$1004,3,FALSE),VLOOKUP($K356,競技者!$A$5:$I$1004,4,FALSE)))</f>
        <v/>
      </c>
      <c r="N356" s="164" t="str">
        <f>IF(OR($B356="",$E356="",$H356="",$K356=""),"",SUM(VLOOKUP($B356,競技者!$A$5:$I$1004,9,FALSE),VLOOKUP($E356,競技者!$A$5:$I$1004,9,FALSE),VLOOKUP($H356,競技者!$A$5:$I$1004,9,FALSE),VLOOKUP($K356,競技者!$A$5:$I$1004,9,FALSE)))</f>
        <v/>
      </c>
      <c r="O356" s="137"/>
      <c r="P356" s="135"/>
      <c r="Q356" s="136" t="str">
        <f t="shared" si="25"/>
        <v/>
      </c>
      <c r="R356" s="137"/>
      <c r="S356" s="137" t="str">
        <f t="shared" si="26"/>
        <v/>
      </c>
      <c r="T356" s="137"/>
      <c r="U356" s="137" t="str">
        <f t="shared" si="27"/>
        <v/>
      </c>
      <c r="V356" s="138"/>
      <c r="W356" s="138"/>
      <c r="X356" s="267"/>
      <c r="Y356" s="148" t="str">
        <f t="shared" si="28"/>
        <v/>
      </c>
      <c r="Z356" s="160" t="str">
        <f t="shared" si="29"/>
        <v/>
      </c>
      <c r="AA356" s="137"/>
      <c r="AB356" s="242"/>
      <c r="AC356" s="153"/>
    </row>
    <row r="357" spans="1:29">
      <c r="A357" s="170">
        <v>352</v>
      </c>
      <c r="B357" s="196"/>
      <c r="C357" s="164" t="str">
        <f>IF($B357="","",VLOOKUP($B357,競技者!$A$5:$I$1004,2,FALSE))</f>
        <v/>
      </c>
      <c r="D357" s="164" t="str">
        <f>IF($B357="","",_xlfn.CONCAT(VLOOKUP($B357,競技者!$A$5:$I$1004,3,FALSE),VLOOKUP($B357,競技者!$A$5:$I$1004,4,FALSE)))</f>
        <v/>
      </c>
      <c r="E357" s="137"/>
      <c r="F357" s="164" t="str">
        <f>IF($E357="","",VLOOKUP($E357,競技者!$A$5:$I$1004,2,FALSE))</f>
        <v/>
      </c>
      <c r="G357" s="164" t="str">
        <f>IF($E357="","",_xlfn.CONCAT(VLOOKUP($E357,競技者!$A$5:$I$1004,3,FALSE),VLOOKUP($E357,競技者!$A$5:$I$1004,4,FALSE)))</f>
        <v/>
      </c>
      <c r="H357" s="137"/>
      <c r="I357" s="164" t="str">
        <f>IF($H357="","",VLOOKUP($H357,競技者!$A$5:$I$1004,2,FALSE))</f>
        <v/>
      </c>
      <c r="J357" s="164" t="str">
        <f>IF($H357="","",_xlfn.CONCAT(VLOOKUP($H357,競技者!$A$5:$I$1004,3,FALSE),VLOOKUP($H357,競技者!$A$5:$I$1004,4,FALSE)))</f>
        <v/>
      </c>
      <c r="K357" s="137"/>
      <c r="L357" s="164" t="str">
        <f>IF($K357="","",VLOOKUP($K357,競技者!$A$5:$I$1004,2,FALSE))</f>
        <v/>
      </c>
      <c r="M357" s="164" t="str">
        <f>IF($K357="","",_xlfn.CONCAT(VLOOKUP($K357,競技者!$A$5:$I$1004,3,FALSE),VLOOKUP($K357,競技者!$A$5:$I$1004,4,FALSE)))</f>
        <v/>
      </c>
      <c r="N357" s="164" t="str">
        <f>IF(OR($B357="",$E357="",$H357="",$K357=""),"",SUM(VLOOKUP($B357,競技者!$A$5:$I$1004,9,FALSE),VLOOKUP($E357,競技者!$A$5:$I$1004,9,FALSE),VLOOKUP($H357,競技者!$A$5:$I$1004,9,FALSE),VLOOKUP($K357,競技者!$A$5:$I$1004,9,FALSE)))</f>
        <v/>
      </c>
      <c r="O357" s="137"/>
      <c r="P357" s="135"/>
      <c r="Q357" s="136" t="str">
        <f t="shared" si="25"/>
        <v/>
      </c>
      <c r="R357" s="137"/>
      <c r="S357" s="137" t="str">
        <f t="shared" si="26"/>
        <v/>
      </c>
      <c r="T357" s="137"/>
      <c r="U357" s="137" t="str">
        <f t="shared" si="27"/>
        <v/>
      </c>
      <c r="V357" s="138"/>
      <c r="W357" s="138"/>
      <c r="X357" s="267"/>
      <c r="Y357" s="148" t="str">
        <f t="shared" si="28"/>
        <v/>
      </c>
      <c r="Z357" s="160" t="str">
        <f t="shared" si="29"/>
        <v/>
      </c>
      <c r="AA357" s="137"/>
      <c r="AB357" s="242"/>
      <c r="AC357" s="153"/>
    </row>
    <row r="358" spans="1:29">
      <c r="A358" s="170">
        <v>353</v>
      </c>
      <c r="B358" s="196"/>
      <c r="C358" s="164" t="str">
        <f>IF($B358="","",VLOOKUP($B358,競技者!$A$5:$I$1004,2,FALSE))</f>
        <v/>
      </c>
      <c r="D358" s="164" t="str">
        <f>IF($B358="","",_xlfn.CONCAT(VLOOKUP($B358,競技者!$A$5:$I$1004,3,FALSE),VLOOKUP($B358,競技者!$A$5:$I$1004,4,FALSE)))</f>
        <v/>
      </c>
      <c r="E358" s="137"/>
      <c r="F358" s="164" t="str">
        <f>IF($E358="","",VLOOKUP($E358,競技者!$A$5:$I$1004,2,FALSE))</f>
        <v/>
      </c>
      <c r="G358" s="164" t="str">
        <f>IF($E358="","",_xlfn.CONCAT(VLOOKUP($E358,競技者!$A$5:$I$1004,3,FALSE),VLOOKUP($E358,競技者!$A$5:$I$1004,4,FALSE)))</f>
        <v/>
      </c>
      <c r="H358" s="137"/>
      <c r="I358" s="164" t="str">
        <f>IF($H358="","",VLOOKUP($H358,競技者!$A$5:$I$1004,2,FALSE))</f>
        <v/>
      </c>
      <c r="J358" s="164" t="str">
        <f>IF($H358="","",_xlfn.CONCAT(VLOOKUP($H358,競技者!$A$5:$I$1004,3,FALSE),VLOOKUP($H358,競技者!$A$5:$I$1004,4,FALSE)))</f>
        <v/>
      </c>
      <c r="K358" s="137"/>
      <c r="L358" s="164" t="str">
        <f>IF($K358="","",VLOOKUP($K358,競技者!$A$5:$I$1004,2,FALSE))</f>
        <v/>
      </c>
      <c r="M358" s="164" t="str">
        <f>IF($K358="","",_xlfn.CONCAT(VLOOKUP($K358,競技者!$A$5:$I$1004,3,FALSE),VLOOKUP($K358,競技者!$A$5:$I$1004,4,FALSE)))</f>
        <v/>
      </c>
      <c r="N358" s="164" t="str">
        <f>IF(OR($B358="",$E358="",$H358="",$K358=""),"",SUM(VLOOKUP($B358,競技者!$A$5:$I$1004,9,FALSE),VLOOKUP($E358,競技者!$A$5:$I$1004,9,FALSE),VLOOKUP($H358,競技者!$A$5:$I$1004,9,FALSE),VLOOKUP($K358,競技者!$A$5:$I$1004,9,FALSE)))</f>
        <v/>
      </c>
      <c r="O358" s="137"/>
      <c r="P358" s="135"/>
      <c r="Q358" s="136" t="str">
        <f t="shared" si="25"/>
        <v/>
      </c>
      <c r="R358" s="137"/>
      <c r="S358" s="137" t="str">
        <f t="shared" si="26"/>
        <v/>
      </c>
      <c r="T358" s="137"/>
      <c r="U358" s="137" t="str">
        <f t="shared" si="27"/>
        <v/>
      </c>
      <c r="V358" s="138"/>
      <c r="W358" s="138"/>
      <c r="X358" s="267"/>
      <c r="Y358" s="148" t="str">
        <f t="shared" si="28"/>
        <v/>
      </c>
      <c r="Z358" s="160" t="str">
        <f t="shared" si="29"/>
        <v/>
      </c>
      <c r="AA358" s="137"/>
      <c r="AB358" s="242"/>
      <c r="AC358" s="153"/>
    </row>
    <row r="359" spans="1:29">
      <c r="A359" s="170">
        <v>354</v>
      </c>
      <c r="B359" s="196"/>
      <c r="C359" s="164" t="str">
        <f>IF($B359="","",VLOOKUP($B359,競技者!$A$5:$I$1004,2,FALSE))</f>
        <v/>
      </c>
      <c r="D359" s="164" t="str">
        <f>IF($B359="","",_xlfn.CONCAT(VLOOKUP($B359,競技者!$A$5:$I$1004,3,FALSE),VLOOKUP($B359,競技者!$A$5:$I$1004,4,FALSE)))</f>
        <v/>
      </c>
      <c r="E359" s="137"/>
      <c r="F359" s="164" t="str">
        <f>IF($E359="","",VLOOKUP($E359,競技者!$A$5:$I$1004,2,FALSE))</f>
        <v/>
      </c>
      <c r="G359" s="164" t="str">
        <f>IF($E359="","",_xlfn.CONCAT(VLOOKUP($E359,競技者!$A$5:$I$1004,3,FALSE),VLOOKUP($E359,競技者!$A$5:$I$1004,4,FALSE)))</f>
        <v/>
      </c>
      <c r="H359" s="137"/>
      <c r="I359" s="164" t="str">
        <f>IF($H359="","",VLOOKUP($H359,競技者!$A$5:$I$1004,2,FALSE))</f>
        <v/>
      </c>
      <c r="J359" s="164" t="str">
        <f>IF($H359="","",_xlfn.CONCAT(VLOOKUP($H359,競技者!$A$5:$I$1004,3,FALSE),VLOOKUP($H359,競技者!$A$5:$I$1004,4,FALSE)))</f>
        <v/>
      </c>
      <c r="K359" s="137"/>
      <c r="L359" s="164" t="str">
        <f>IF($K359="","",VLOOKUP($K359,競技者!$A$5:$I$1004,2,FALSE))</f>
        <v/>
      </c>
      <c r="M359" s="164" t="str">
        <f>IF($K359="","",_xlfn.CONCAT(VLOOKUP($K359,競技者!$A$5:$I$1004,3,FALSE),VLOOKUP($K359,競技者!$A$5:$I$1004,4,FALSE)))</f>
        <v/>
      </c>
      <c r="N359" s="164" t="str">
        <f>IF(OR($B359="",$E359="",$H359="",$K359=""),"",SUM(VLOOKUP($B359,競技者!$A$5:$I$1004,9,FALSE),VLOOKUP($E359,競技者!$A$5:$I$1004,9,FALSE),VLOOKUP($H359,競技者!$A$5:$I$1004,9,FALSE),VLOOKUP($K359,競技者!$A$5:$I$1004,9,FALSE)))</f>
        <v/>
      </c>
      <c r="O359" s="137"/>
      <c r="P359" s="135"/>
      <c r="Q359" s="136" t="str">
        <f t="shared" si="25"/>
        <v/>
      </c>
      <c r="R359" s="137"/>
      <c r="S359" s="137" t="str">
        <f t="shared" si="26"/>
        <v/>
      </c>
      <c r="T359" s="137"/>
      <c r="U359" s="137" t="str">
        <f t="shared" si="27"/>
        <v/>
      </c>
      <c r="V359" s="138"/>
      <c r="W359" s="138"/>
      <c r="X359" s="267"/>
      <c r="Y359" s="148" t="str">
        <f t="shared" si="28"/>
        <v/>
      </c>
      <c r="Z359" s="160" t="str">
        <f t="shared" si="29"/>
        <v/>
      </c>
      <c r="AA359" s="137"/>
      <c r="AB359" s="242"/>
      <c r="AC359" s="153"/>
    </row>
    <row r="360" spans="1:29">
      <c r="A360" s="170">
        <v>355</v>
      </c>
      <c r="B360" s="196"/>
      <c r="C360" s="164" t="str">
        <f>IF($B360="","",VLOOKUP($B360,競技者!$A$5:$I$1004,2,FALSE))</f>
        <v/>
      </c>
      <c r="D360" s="164" t="str">
        <f>IF($B360="","",_xlfn.CONCAT(VLOOKUP($B360,競技者!$A$5:$I$1004,3,FALSE),VLOOKUP($B360,競技者!$A$5:$I$1004,4,FALSE)))</f>
        <v/>
      </c>
      <c r="E360" s="137"/>
      <c r="F360" s="164" t="str">
        <f>IF($E360="","",VLOOKUP($E360,競技者!$A$5:$I$1004,2,FALSE))</f>
        <v/>
      </c>
      <c r="G360" s="164" t="str">
        <f>IF($E360="","",_xlfn.CONCAT(VLOOKUP($E360,競技者!$A$5:$I$1004,3,FALSE),VLOOKUP($E360,競技者!$A$5:$I$1004,4,FALSE)))</f>
        <v/>
      </c>
      <c r="H360" s="137"/>
      <c r="I360" s="164" t="str">
        <f>IF($H360="","",VLOOKUP($H360,競技者!$A$5:$I$1004,2,FALSE))</f>
        <v/>
      </c>
      <c r="J360" s="164" t="str">
        <f>IF($H360="","",_xlfn.CONCAT(VLOOKUP($H360,競技者!$A$5:$I$1004,3,FALSE),VLOOKUP($H360,競技者!$A$5:$I$1004,4,FALSE)))</f>
        <v/>
      </c>
      <c r="K360" s="137"/>
      <c r="L360" s="164" t="str">
        <f>IF($K360="","",VLOOKUP($K360,競技者!$A$5:$I$1004,2,FALSE))</f>
        <v/>
      </c>
      <c r="M360" s="164" t="str">
        <f>IF($K360="","",_xlfn.CONCAT(VLOOKUP($K360,競技者!$A$5:$I$1004,3,FALSE),VLOOKUP($K360,競技者!$A$5:$I$1004,4,FALSE)))</f>
        <v/>
      </c>
      <c r="N360" s="164" t="str">
        <f>IF(OR($B360="",$E360="",$H360="",$K360=""),"",SUM(VLOOKUP($B360,競技者!$A$5:$I$1004,9,FALSE),VLOOKUP($E360,競技者!$A$5:$I$1004,9,FALSE),VLOOKUP($H360,競技者!$A$5:$I$1004,9,FALSE),VLOOKUP($K360,競技者!$A$5:$I$1004,9,FALSE)))</f>
        <v/>
      </c>
      <c r="O360" s="137"/>
      <c r="P360" s="135"/>
      <c r="Q360" s="136" t="str">
        <f t="shared" si="25"/>
        <v/>
      </c>
      <c r="R360" s="137"/>
      <c r="S360" s="137" t="str">
        <f t="shared" si="26"/>
        <v/>
      </c>
      <c r="T360" s="137"/>
      <c r="U360" s="137" t="str">
        <f t="shared" si="27"/>
        <v/>
      </c>
      <c r="V360" s="138"/>
      <c r="W360" s="138"/>
      <c r="X360" s="267"/>
      <c r="Y360" s="148" t="str">
        <f t="shared" si="28"/>
        <v/>
      </c>
      <c r="Z360" s="160" t="str">
        <f t="shared" si="29"/>
        <v/>
      </c>
      <c r="AA360" s="137"/>
      <c r="AB360" s="242"/>
      <c r="AC360" s="153"/>
    </row>
    <row r="361" spans="1:29">
      <c r="A361" s="170">
        <v>356</v>
      </c>
      <c r="B361" s="196"/>
      <c r="C361" s="164" t="str">
        <f>IF($B361="","",VLOOKUP($B361,競技者!$A$5:$I$1004,2,FALSE))</f>
        <v/>
      </c>
      <c r="D361" s="164" t="str">
        <f>IF($B361="","",_xlfn.CONCAT(VLOOKUP($B361,競技者!$A$5:$I$1004,3,FALSE),VLOOKUP($B361,競技者!$A$5:$I$1004,4,FALSE)))</f>
        <v/>
      </c>
      <c r="E361" s="137"/>
      <c r="F361" s="164" t="str">
        <f>IF($E361="","",VLOOKUP($E361,競技者!$A$5:$I$1004,2,FALSE))</f>
        <v/>
      </c>
      <c r="G361" s="164" t="str">
        <f>IF($E361="","",_xlfn.CONCAT(VLOOKUP($E361,競技者!$A$5:$I$1004,3,FALSE),VLOOKUP($E361,競技者!$A$5:$I$1004,4,FALSE)))</f>
        <v/>
      </c>
      <c r="H361" s="137"/>
      <c r="I361" s="164" t="str">
        <f>IF($H361="","",VLOOKUP($H361,競技者!$A$5:$I$1004,2,FALSE))</f>
        <v/>
      </c>
      <c r="J361" s="164" t="str">
        <f>IF($H361="","",_xlfn.CONCAT(VLOOKUP($H361,競技者!$A$5:$I$1004,3,FALSE),VLOOKUP($H361,競技者!$A$5:$I$1004,4,FALSE)))</f>
        <v/>
      </c>
      <c r="K361" s="137"/>
      <c r="L361" s="164" t="str">
        <f>IF($K361="","",VLOOKUP($K361,競技者!$A$5:$I$1004,2,FALSE))</f>
        <v/>
      </c>
      <c r="M361" s="164" t="str">
        <f>IF($K361="","",_xlfn.CONCAT(VLOOKUP($K361,競技者!$A$5:$I$1004,3,FALSE),VLOOKUP($K361,競技者!$A$5:$I$1004,4,FALSE)))</f>
        <v/>
      </c>
      <c r="N361" s="164" t="str">
        <f>IF(OR($B361="",$E361="",$H361="",$K361=""),"",SUM(VLOOKUP($B361,競技者!$A$5:$I$1004,9,FALSE),VLOOKUP($E361,競技者!$A$5:$I$1004,9,FALSE),VLOOKUP($H361,競技者!$A$5:$I$1004,9,FALSE),VLOOKUP($K361,競技者!$A$5:$I$1004,9,FALSE)))</f>
        <v/>
      </c>
      <c r="O361" s="137"/>
      <c r="P361" s="135"/>
      <c r="Q361" s="136" t="str">
        <f t="shared" si="25"/>
        <v/>
      </c>
      <c r="R361" s="137"/>
      <c r="S361" s="137" t="str">
        <f t="shared" si="26"/>
        <v/>
      </c>
      <c r="T361" s="137"/>
      <c r="U361" s="137" t="str">
        <f t="shared" si="27"/>
        <v/>
      </c>
      <c r="V361" s="138"/>
      <c r="W361" s="138"/>
      <c r="X361" s="267"/>
      <c r="Y361" s="148" t="str">
        <f t="shared" si="28"/>
        <v/>
      </c>
      <c r="Z361" s="160" t="str">
        <f t="shared" si="29"/>
        <v/>
      </c>
      <c r="AA361" s="137"/>
      <c r="AB361" s="242"/>
      <c r="AC361" s="153"/>
    </row>
    <row r="362" spans="1:29">
      <c r="A362" s="170">
        <v>357</v>
      </c>
      <c r="B362" s="196"/>
      <c r="C362" s="164" t="str">
        <f>IF($B362="","",VLOOKUP($B362,競技者!$A$5:$I$1004,2,FALSE))</f>
        <v/>
      </c>
      <c r="D362" s="164" t="str">
        <f>IF($B362="","",_xlfn.CONCAT(VLOOKUP($B362,競技者!$A$5:$I$1004,3,FALSE),VLOOKUP($B362,競技者!$A$5:$I$1004,4,FALSE)))</f>
        <v/>
      </c>
      <c r="E362" s="137"/>
      <c r="F362" s="164" t="str">
        <f>IF($E362="","",VLOOKUP($E362,競技者!$A$5:$I$1004,2,FALSE))</f>
        <v/>
      </c>
      <c r="G362" s="164" t="str">
        <f>IF($E362="","",_xlfn.CONCAT(VLOOKUP($E362,競技者!$A$5:$I$1004,3,FALSE),VLOOKUP($E362,競技者!$A$5:$I$1004,4,FALSE)))</f>
        <v/>
      </c>
      <c r="H362" s="137"/>
      <c r="I362" s="164" t="str">
        <f>IF($H362="","",VLOOKUP($H362,競技者!$A$5:$I$1004,2,FALSE))</f>
        <v/>
      </c>
      <c r="J362" s="164" t="str">
        <f>IF($H362="","",_xlfn.CONCAT(VLOOKUP($H362,競技者!$A$5:$I$1004,3,FALSE),VLOOKUP($H362,競技者!$A$5:$I$1004,4,FALSE)))</f>
        <v/>
      </c>
      <c r="K362" s="137"/>
      <c r="L362" s="164" t="str">
        <f>IF($K362="","",VLOOKUP($K362,競技者!$A$5:$I$1004,2,FALSE))</f>
        <v/>
      </c>
      <c r="M362" s="164" t="str">
        <f>IF($K362="","",_xlfn.CONCAT(VLOOKUP($K362,競技者!$A$5:$I$1004,3,FALSE),VLOOKUP($K362,競技者!$A$5:$I$1004,4,FALSE)))</f>
        <v/>
      </c>
      <c r="N362" s="164" t="str">
        <f>IF(OR($B362="",$E362="",$H362="",$K362=""),"",SUM(VLOOKUP($B362,競技者!$A$5:$I$1004,9,FALSE),VLOOKUP($E362,競技者!$A$5:$I$1004,9,FALSE),VLOOKUP($H362,競技者!$A$5:$I$1004,9,FALSE),VLOOKUP($K362,競技者!$A$5:$I$1004,9,FALSE)))</f>
        <v/>
      </c>
      <c r="O362" s="137"/>
      <c r="P362" s="135"/>
      <c r="Q362" s="136" t="str">
        <f t="shared" si="25"/>
        <v/>
      </c>
      <c r="R362" s="137"/>
      <c r="S362" s="137" t="str">
        <f t="shared" si="26"/>
        <v/>
      </c>
      <c r="T362" s="137"/>
      <c r="U362" s="137" t="str">
        <f t="shared" si="27"/>
        <v/>
      </c>
      <c r="V362" s="138"/>
      <c r="W362" s="138"/>
      <c r="X362" s="267"/>
      <c r="Y362" s="148" t="str">
        <f t="shared" si="28"/>
        <v/>
      </c>
      <c r="Z362" s="160" t="str">
        <f t="shared" si="29"/>
        <v/>
      </c>
      <c r="AA362" s="137"/>
      <c r="AB362" s="242"/>
      <c r="AC362" s="153"/>
    </row>
    <row r="363" spans="1:29">
      <c r="A363" s="170">
        <v>358</v>
      </c>
      <c r="B363" s="196"/>
      <c r="C363" s="164" t="str">
        <f>IF($B363="","",VLOOKUP($B363,競技者!$A$5:$I$1004,2,FALSE))</f>
        <v/>
      </c>
      <c r="D363" s="164" t="str">
        <f>IF($B363="","",_xlfn.CONCAT(VLOOKUP($B363,競技者!$A$5:$I$1004,3,FALSE),VLOOKUP($B363,競技者!$A$5:$I$1004,4,FALSE)))</f>
        <v/>
      </c>
      <c r="E363" s="137"/>
      <c r="F363" s="164" t="str">
        <f>IF($E363="","",VLOOKUP($E363,競技者!$A$5:$I$1004,2,FALSE))</f>
        <v/>
      </c>
      <c r="G363" s="164" t="str">
        <f>IF($E363="","",_xlfn.CONCAT(VLOOKUP($E363,競技者!$A$5:$I$1004,3,FALSE),VLOOKUP($E363,競技者!$A$5:$I$1004,4,FALSE)))</f>
        <v/>
      </c>
      <c r="H363" s="137"/>
      <c r="I363" s="164" t="str">
        <f>IF($H363="","",VLOOKUP($H363,競技者!$A$5:$I$1004,2,FALSE))</f>
        <v/>
      </c>
      <c r="J363" s="164" t="str">
        <f>IF($H363="","",_xlfn.CONCAT(VLOOKUP($H363,競技者!$A$5:$I$1004,3,FALSE),VLOOKUP($H363,競技者!$A$5:$I$1004,4,FALSE)))</f>
        <v/>
      </c>
      <c r="K363" s="137"/>
      <c r="L363" s="164" t="str">
        <f>IF($K363="","",VLOOKUP($K363,競技者!$A$5:$I$1004,2,FALSE))</f>
        <v/>
      </c>
      <c r="M363" s="164" t="str">
        <f>IF($K363="","",_xlfn.CONCAT(VLOOKUP($K363,競技者!$A$5:$I$1004,3,FALSE),VLOOKUP($K363,競技者!$A$5:$I$1004,4,FALSE)))</f>
        <v/>
      </c>
      <c r="N363" s="164" t="str">
        <f>IF(OR($B363="",$E363="",$H363="",$K363=""),"",SUM(VLOOKUP($B363,競技者!$A$5:$I$1004,9,FALSE),VLOOKUP($E363,競技者!$A$5:$I$1004,9,FALSE),VLOOKUP($H363,競技者!$A$5:$I$1004,9,FALSE),VLOOKUP($K363,競技者!$A$5:$I$1004,9,FALSE)))</f>
        <v/>
      </c>
      <c r="O363" s="137"/>
      <c r="P363" s="135"/>
      <c r="Q363" s="136" t="str">
        <f t="shared" si="25"/>
        <v/>
      </c>
      <c r="R363" s="137"/>
      <c r="S363" s="137" t="str">
        <f t="shared" si="26"/>
        <v/>
      </c>
      <c r="T363" s="137"/>
      <c r="U363" s="137" t="str">
        <f t="shared" si="27"/>
        <v/>
      </c>
      <c r="V363" s="138"/>
      <c r="W363" s="138"/>
      <c r="X363" s="267"/>
      <c r="Y363" s="148" t="str">
        <f t="shared" si="28"/>
        <v/>
      </c>
      <c r="Z363" s="160" t="str">
        <f t="shared" si="29"/>
        <v/>
      </c>
      <c r="AA363" s="137"/>
      <c r="AB363" s="242"/>
      <c r="AC363" s="153"/>
    </row>
    <row r="364" spans="1:29">
      <c r="A364" s="170">
        <v>359</v>
      </c>
      <c r="B364" s="196"/>
      <c r="C364" s="164" t="str">
        <f>IF($B364="","",VLOOKUP($B364,競技者!$A$5:$I$1004,2,FALSE))</f>
        <v/>
      </c>
      <c r="D364" s="164" t="str">
        <f>IF($B364="","",_xlfn.CONCAT(VLOOKUP($B364,競技者!$A$5:$I$1004,3,FALSE),VLOOKUP($B364,競技者!$A$5:$I$1004,4,FALSE)))</f>
        <v/>
      </c>
      <c r="E364" s="137"/>
      <c r="F364" s="164" t="str">
        <f>IF($E364="","",VLOOKUP($E364,競技者!$A$5:$I$1004,2,FALSE))</f>
        <v/>
      </c>
      <c r="G364" s="164" t="str">
        <f>IF($E364="","",_xlfn.CONCAT(VLOOKUP($E364,競技者!$A$5:$I$1004,3,FALSE),VLOOKUP($E364,競技者!$A$5:$I$1004,4,FALSE)))</f>
        <v/>
      </c>
      <c r="H364" s="137"/>
      <c r="I364" s="164" t="str">
        <f>IF($H364="","",VLOOKUP($H364,競技者!$A$5:$I$1004,2,FALSE))</f>
        <v/>
      </c>
      <c r="J364" s="164" t="str">
        <f>IF($H364="","",_xlfn.CONCAT(VLOOKUP($H364,競技者!$A$5:$I$1004,3,FALSE),VLOOKUP($H364,競技者!$A$5:$I$1004,4,FALSE)))</f>
        <v/>
      </c>
      <c r="K364" s="137"/>
      <c r="L364" s="164" t="str">
        <f>IF($K364="","",VLOOKUP($K364,競技者!$A$5:$I$1004,2,FALSE))</f>
        <v/>
      </c>
      <c r="M364" s="164" t="str">
        <f>IF($K364="","",_xlfn.CONCAT(VLOOKUP($K364,競技者!$A$5:$I$1004,3,FALSE),VLOOKUP($K364,競技者!$A$5:$I$1004,4,FALSE)))</f>
        <v/>
      </c>
      <c r="N364" s="164" t="str">
        <f>IF(OR($B364="",$E364="",$H364="",$K364=""),"",SUM(VLOOKUP($B364,競技者!$A$5:$I$1004,9,FALSE),VLOOKUP($E364,競技者!$A$5:$I$1004,9,FALSE),VLOOKUP($H364,競技者!$A$5:$I$1004,9,FALSE),VLOOKUP($K364,競技者!$A$5:$I$1004,9,FALSE)))</f>
        <v/>
      </c>
      <c r="O364" s="137"/>
      <c r="P364" s="135"/>
      <c r="Q364" s="136" t="str">
        <f t="shared" si="25"/>
        <v/>
      </c>
      <c r="R364" s="137"/>
      <c r="S364" s="137" t="str">
        <f t="shared" si="26"/>
        <v/>
      </c>
      <c r="T364" s="137"/>
      <c r="U364" s="137" t="str">
        <f t="shared" si="27"/>
        <v/>
      </c>
      <c r="V364" s="138"/>
      <c r="W364" s="138"/>
      <c r="X364" s="267"/>
      <c r="Y364" s="148" t="str">
        <f t="shared" si="28"/>
        <v/>
      </c>
      <c r="Z364" s="160" t="str">
        <f t="shared" si="29"/>
        <v/>
      </c>
      <c r="AA364" s="137"/>
      <c r="AB364" s="242"/>
      <c r="AC364" s="153"/>
    </row>
    <row r="365" spans="1:29">
      <c r="A365" s="170">
        <v>360</v>
      </c>
      <c r="B365" s="196"/>
      <c r="C365" s="164" t="str">
        <f>IF($B365="","",VLOOKUP($B365,競技者!$A$5:$I$1004,2,FALSE))</f>
        <v/>
      </c>
      <c r="D365" s="164" t="str">
        <f>IF($B365="","",_xlfn.CONCAT(VLOOKUP($B365,競技者!$A$5:$I$1004,3,FALSE),VLOOKUP($B365,競技者!$A$5:$I$1004,4,FALSE)))</f>
        <v/>
      </c>
      <c r="E365" s="137"/>
      <c r="F365" s="164" t="str">
        <f>IF($E365="","",VLOOKUP($E365,競技者!$A$5:$I$1004,2,FALSE))</f>
        <v/>
      </c>
      <c r="G365" s="164" t="str">
        <f>IF($E365="","",_xlfn.CONCAT(VLOOKUP($E365,競技者!$A$5:$I$1004,3,FALSE),VLOOKUP($E365,競技者!$A$5:$I$1004,4,FALSE)))</f>
        <v/>
      </c>
      <c r="H365" s="137"/>
      <c r="I365" s="164" t="str">
        <f>IF($H365="","",VLOOKUP($H365,競技者!$A$5:$I$1004,2,FALSE))</f>
        <v/>
      </c>
      <c r="J365" s="164" t="str">
        <f>IF($H365="","",_xlfn.CONCAT(VLOOKUP($H365,競技者!$A$5:$I$1004,3,FALSE),VLOOKUP($H365,競技者!$A$5:$I$1004,4,FALSE)))</f>
        <v/>
      </c>
      <c r="K365" s="137"/>
      <c r="L365" s="164" t="str">
        <f>IF($K365="","",VLOOKUP($K365,競技者!$A$5:$I$1004,2,FALSE))</f>
        <v/>
      </c>
      <c r="M365" s="164" t="str">
        <f>IF($K365="","",_xlfn.CONCAT(VLOOKUP($K365,競技者!$A$5:$I$1004,3,FALSE),VLOOKUP($K365,競技者!$A$5:$I$1004,4,FALSE)))</f>
        <v/>
      </c>
      <c r="N365" s="164" t="str">
        <f>IF(OR($B365="",$E365="",$H365="",$K365=""),"",SUM(VLOOKUP($B365,競技者!$A$5:$I$1004,9,FALSE),VLOOKUP($E365,競技者!$A$5:$I$1004,9,FALSE),VLOOKUP($H365,競技者!$A$5:$I$1004,9,FALSE),VLOOKUP($K365,競技者!$A$5:$I$1004,9,FALSE)))</f>
        <v/>
      </c>
      <c r="O365" s="137"/>
      <c r="P365" s="135"/>
      <c r="Q365" s="136" t="str">
        <f t="shared" si="25"/>
        <v/>
      </c>
      <c r="R365" s="137"/>
      <c r="S365" s="137" t="str">
        <f t="shared" si="26"/>
        <v/>
      </c>
      <c r="T365" s="137"/>
      <c r="U365" s="137" t="str">
        <f t="shared" si="27"/>
        <v/>
      </c>
      <c r="V365" s="138"/>
      <c r="W365" s="138"/>
      <c r="X365" s="267"/>
      <c r="Y365" s="148" t="str">
        <f t="shared" si="28"/>
        <v/>
      </c>
      <c r="Z365" s="160" t="str">
        <f t="shared" si="29"/>
        <v/>
      </c>
      <c r="AA365" s="137"/>
      <c r="AB365" s="242"/>
      <c r="AC365" s="153"/>
    </row>
    <row r="366" spans="1:29">
      <c r="A366" s="170">
        <v>361</v>
      </c>
      <c r="B366" s="196"/>
      <c r="C366" s="164" t="str">
        <f>IF($B366="","",VLOOKUP($B366,競技者!$A$5:$I$1004,2,FALSE))</f>
        <v/>
      </c>
      <c r="D366" s="164" t="str">
        <f>IF($B366="","",_xlfn.CONCAT(VLOOKUP($B366,競技者!$A$5:$I$1004,3,FALSE),VLOOKUP($B366,競技者!$A$5:$I$1004,4,FALSE)))</f>
        <v/>
      </c>
      <c r="E366" s="137"/>
      <c r="F366" s="164" t="str">
        <f>IF($E366="","",VLOOKUP($E366,競技者!$A$5:$I$1004,2,FALSE))</f>
        <v/>
      </c>
      <c r="G366" s="164" t="str">
        <f>IF($E366="","",_xlfn.CONCAT(VLOOKUP($E366,競技者!$A$5:$I$1004,3,FALSE),VLOOKUP($E366,競技者!$A$5:$I$1004,4,FALSE)))</f>
        <v/>
      </c>
      <c r="H366" s="137"/>
      <c r="I366" s="164" t="str">
        <f>IF($H366="","",VLOOKUP($H366,競技者!$A$5:$I$1004,2,FALSE))</f>
        <v/>
      </c>
      <c r="J366" s="164" t="str">
        <f>IF($H366="","",_xlfn.CONCAT(VLOOKUP($H366,競技者!$A$5:$I$1004,3,FALSE),VLOOKUP($H366,競技者!$A$5:$I$1004,4,FALSE)))</f>
        <v/>
      </c>
      <c r="K366" s="137"/>
      <c r="L366" s="164" t="str">
        <f>IF($K366="","",VLOOKUP($K366,競技者!$A$5:$I$1004,2,FALSE))</f>
        <v/>
      </c>
      <c r="M366" s="164" t="str">
        <f>IF($K366="","",_xlfn.CONCAT(VLOOKUP($K366,競技者!$A$5:$I$1004,3,FALSE),VLOOKUP($K366,競技者!$A$5:$I$1004,4,FALSE)))</f>
        <v/>
      </c>
      <c r="N366" s="164" t="str">
        <f>IF(OR($B366="",$E366="",$H366="",$K366=""),"",SUM(VLOOKUP($B366,競技者!$A$5:$I$1004,9,FALSE),VLOOKUP($E366,競技者!$A$5:$I$1004,9,FALSE),VLOOKUP($H366,競技者!$A$5:$I$1004,9,FALSE),VLOOKUP($K366,競技者!$A$5:$I$1004,9,FALSE)))</f>
        <v/>
      </c>
      <c r="O366" s="137"/>
      <c r="P366" s="135"/>
      <c r="Q366" s="136" t="str">
        <f t="shared" si="25"/>
        <v/>
      </c>
      <c r="R366" s="137"/>
      <c r="S366" s="137" t="str">
        <f t="shared" si="26"/>
        <v/>
      </c>
      <c r="T366" s="137"/>
      <c r="U366" s="137" t="str">
        <f t="shared" si="27"/>
        <v/>
      </c>
      <c r="V366" s="138"/>
      <c r="W366" s="138"/>
      <c r="X366" s="267"/>
      <c r="Y366" s="148" t="str">
        <f t="shared" si="28"/>
        <v/>
      </c>
      <c r="Z366" s="160" t="str">
        <f t="shared" si="29"/>
        <v/>
      </c>
      <c r="AA366" s="137"/>
      <c r="AB366" s="242"/>
      <c r="AC366" s="153"/>
    </row>
    <row r="367" spans="1:29">
      <c r="A367" s="170">
        <v>362</v>
      </c>
      <c r="B367" s="196"/>
      <c r="C367" s="164" t="str">
        <f>IF($B367="","",VLOOKUP($B367,競技者!$A$5:$I$1004,2,FALSE))</f>
        <v/>
      </c>
      <c r="D367" s="164" t="str">
        <f>IF($B367="","",_xlfn.CONCAT(VLOOKUP($B367,競技者!$A$5:$I$1004,3,FALSE),VLOOKUP($B367,競技者!$A$5:$I$1004,4,FALSE)))</f>
        <v/>
      </c>
      <c r="E367" s="137"/>
      <c r="F367" s="164" t="str">
        <f>IF($E367="","",VLOOKUP($E367,競技者!$A$5:$I$1004,2,FALSE))</f>
        <v/>
      </c>
      <c r="G367" s="164" t="str">
        <f>IF($E367="","",_xlfn.CONCAT(VLOOKUP($E367,競技者!$A$5:$I$1004,3,FALSE),VLOOKUP($E367,競技者!$A$5:$I$1004,4,FALSE)))</f>
        <v/>
      </c>
      <c r="H367" s="137"/>
      <c r="I367" s="164" t="str">
        <f>IF($H367="","",VLOOKUP($H367,競技者!$A$5:$I$1004,2,FALSE))</f>
        <v/>
      </c>
      <c r="J367" s="164" t="str">
        <f>IF($H367="","",_xlfn.CONCAT(VLOOKUP($H367,競技者!$A$5:$I$1004,3,FALSE),VLOOKUP($H367,競技者!$A$5:$I$1004,4,FALSE)))</f>
        <v/>
      </c>
      <c r="K367" s="137"/>
      <c r="L367" s="164" t="str">
        <f>IF($K367="","",VLOOKUP($K367,競技者!$A$5:$I$1004,2,FALSE))</f>
        <v/>
      </c>
      <c r="M367" s="164" t="str">
        <f>IF($K367="","",_xlfn.CONCAT(VLOOKUP($K367,競技者!$A$5:$I$1004,3,FALSE),VLOOKUP($K367,競技者!$A$5:$I$1004,4,FALSE)))</f>
        <v/>
      </c>
      <c r="N367" s="164" t="str">
        <f>IF(OR($B367="",$E367="",$H367="",$K367=""),"",SUM(VLOOKUP($B367,競技者!$A$5:$I$1004,9,FALSE),VLOOKUP($E367,競技者!$A$5:$I$1004,9,FALSE),VLOOKUP($H367,競技者!$A$5:$I$1004,9,FALSE),VLOOKUP($K367,競技者!$A$5:$I$1004,9,FALSE)))</f>
        <v/>
      </c>
      <c r="O367" s="137"/>
      <c r="P367" s="135"/>
      <c r="Q367" s="136" t="str">
        <f t="shared" si="25"/>
        <v/>
      </c>
      <c r="R367" s="137"/>
      <c r="S367" s="137" t="str">
        <f t="shared" si="26"/>
        <v/>
      </c>
      <c r="T367" s="137"/>
      <c r="U367" s="137" t="str">
        <f t="shared" si="27"/>
        <v/>
      </c>
      <c r="V367" s="138"/>
      <c r="W367" s="138"/>
      <c r="X367" s="267"/>
      <c r="Y367" s="148" t="str">
        <f t="shared" si="28"/>
        <v/>
      </c>
      <c r="Z367" s="160" t="str">
        <f t="shared" si="29"/>
        <v/>
      </c>
      <c r="AA367" s="137"/>
      <c r="AB367" s="242"/>
      <c r="AC367" s="153"/>
    </row>
    <row r="368" spans="1:29">
      <c r="A368" s="170">
        <v>363</v>
      </c>
      <c r="B368" s="196"/>
      <c r="C368" s="164" t="str">
        <f>IF($B368="","",VLOOKUP($B368,競技者!$A$5:$I$1004,2,FALSE))</f>
        <v/>
      </c>
      <c r="D368" s="164" t="str">
        <f>IF($B368="","",_xlfn.CONCAT(VLOOKUP($B368,競技者!$A$5:$I$1004,3,FALSE),VLOOKUP($B368,競技者!$A$5:$I$1004,4,FALSE)))</f>
        <v/>
      </c>
      <c r="E368" s="137"/>
      <c r="F368" s="164" t="str">
        <f>IF($E368="","",VLOOKUP($E368,競技者!$A$5:$I$1004,2,FALSE))</f>
        <v/>
      </c>
      <c r="G368" s="164" t="str">
        <f>IF($E368="","",_xlfn.CONCAT(VLOOKUP($E368,競技者!$A$5:$I$1004,3,FALSE),VLOOKUP($E368,競技者!$A$5:$I$1004,4,FALSE)))</f>
        <v/>
      </c>
      <c r="H368" s="137"/>
      <c r="I368" s="164" t="str">
        <f>IF($H368="","",VLOOKUP($H368,競技者!$A$5:$I$1004,2,FALSE))</f>
        <v/>
      </c>
      <c r="J368" s="164" t="str">
        <f>IF($H368="","",_xlfn.CONCAT(VLOOKUP($H368,競技者!$A$5:$I$1004,3,FALSE),VLOOKUP($H368,競技者!$A$5:$I$1004,4,FALSE)))</f>
        <v/>
      </c>
      <c r="K368" s="137"/>
      <c r="L368" s="164" t="str">
        <f>IF($K368="","",VLOOKUP($K368,競技者!$A$5:$I$1004,2,FALSE))</f>
        <v/>
      </c>
      <c r="M368" s="164" t="str">
        <f>IF($K368="","",_xlfn.CONCAT(VLOOKUP($K368,競技者!$A$5:$I$1004,3,FALSE),VLOOKUP($K368,競技者!$A$5:$I$1004,4,FALSE)))</f>
        <v/>
      </c>
      <c r="N368" s="164" t="str">
        <f>IF(OR($B368="",$E368="",$H368="",$K368=""),"",SUM(VLOOKUP($B368,競技者!$A$5:$I$1004,9,FALSE),VLOOKUP($E368,競技者!$A$5:$I$1004,9,FALSE),VLOOKUP($H368,競技者!$A$5:$I$1004,9,FALSE),VLOOKUP($K368,競技者!$A$5:$I$1004,9,FALSE)))</f>
        <v/>
      </c>
      <c r="O368" s="137"/>
      <c r="P368" s="135"/>
      <c r="Q368" s="136" t="str">
        <f t="shared" si="25"/>
        <v/>
      </c>
      <c r="R368" s="137"/>
      <c r="S368" s="137" t="str">
        <f t="shared" si="26"/>
        <v/>
      </c>
      <c r="T368" s="137"/>
      <c r="U368" s="137" t="str">
        <f t="shared" si="27"/>
        <v/>
      </c>
      <c r="V368" s="138"/>
      <c r="W368" s="138"/>
      <c r="X368" s="267"/>
      <c r="Y368" s="148" t="str">
        <f t="shared" si="28"/>
        <v/>
      </c>
      <c r="Z368" s="160" t="str">
        <f t="shared" si="29"/>
        <v/>
      </c>
      <c r="AA368" s="137"/>
      <c r="AB368" s="242"/>
      <c r="AC368" s="153"/>
    </row>
    <row r="369" spans="1:29">
      <c r="A369" s="170">
        <v>364</v>
      </c>
      <c r="B369" s="196"/>
      <c r="C369" s="164" t="str">
        <f>IF($B369="","",VLOOKUP($B369,競技者!$A$5:$I$1004,2,FALSE))</f>
        <v/>
      </c>
      <c r="D369" s="164" t="str">
        <f>IF($B369="","",_xlfn.CONCAT(VLOOKUP($B369,競技者!$A$5:$I$1004,3,FALSE),VLOOKUP($B369,競技者!$A$5:$I$1004,4,FALSE)))</f>
        <v/>
      </c>
      <c r="E369" s="137"/>
      <c r="F369" s="164" t="str">
        <f>IF($E369="","",VLOOKUP($E369,競技者!$A$5:$I$1004,2,FALSE))</f>
        <v/>
      </c>
      <c r="G369" s="164" t="str">
        <f>IF($E369="","",_xlfn.CONCAT(VLOOKUP($E369,競技者!$A$5:$I$1004,3,FALSE),VLOOKUP($E369,競技者!$A$5:$I$1004,4,FALSE)))</f>
        <v/>
      </c>
      <c r="H369" s="137"/>
      <c r="I369" s="164" t="str">
        <f>IF($H369="","",VLOOKUP($H369,競技者!$A$5:$I$1004,2,FALSE))</f>
        <v/>
      </c>
      <c r="J369" s="164" t="str">
        <f>IF($H369="","",_xlfn.CONCAT(VLOOKUP($H369,競技者!$A$5:$I$1004,3,FALSE),VLOOKUP($H369,競技者!$A$5:$I$1004,4,FALSE)))</f>
        <v/>
      </c>
      <c r="K369" s="137"/>
      <c r="L369" s="164" t="str">
        <f>IF($K369="","",VLOOKUP($K369,競技者!$A$5:$I$1004,2,FALSE))</f>
        <v/>
      </c>
      <c r="M369" s="164" t="str">
        <f>IF($K369="","",_xlfn.CONCAT(VLOOKUP($K369,競技者!$A$5:$I$1004,3,FALSE),VLOOKUP($K369,競技者!$A$5:$I$1004,4,FALSE)))</f>
        <v/>
      </c>
      <c r="N369" s="164" t="str">
        <f>IF(OR($B369="",$E369="",$H369="",$K369=""),"",SUM(VLOOKUP($B369,競技者!$A$5:$I$1004,9,FALSE),VLOOKUP($E369,競技者!$A$5:$I$1004,9,FALSE),VLOOKUP($H369,競技者!$A$5:$I$1004,9,FALSE),VLOOKUP($K369,競技者!$A$5:$I$1004,9,FALSE)))</f>
        <v/>
      </c>
      <c r="O369" s="137"/>
      <c r="P369" s="135"/>
      <c r="Q369" s="136" t="str">
        <f t="shared" si="25"/>
        <v/>
      </c>
      <c r="R369" s="137"/>
      <c r="S369" s="137" t="str">
        <f t="shared" si="26"/>
        <v/>
      </c>
      <c r="T369" s="137"/>
      <c r="U369" s="137" t="str">
        <f t="shared" si="27"/>
        <v/>
      </c>
      <c r="V369" s="138"/>
      <c r="W369" s="138"/>
      <c r="X369" s="267"/>
      <c r="Y369" s="148" t="str">
        <f t="shared" si="28"/>
        <v/>
      </c>
      <c r="Z369" s="160" t="str">
        <f t="shared" si="29"/>
        <v/>
      </c>
      <c r="AA369" s="137"/>
      <c r="AB369" s="242"/>
      <c r="AC369" s="153"/>
    </row>
    <row r="370" spans="1:29">
      <c r="A370" s="170">
        <v>365</v>
      </c>
      <c r="B370" s="196"/>
      <c r="C370" s="164" t="str">
        <f>IF($B370="","",VLOOKUP($B370,競技者!$A$5:$I$1004,2,FALSE))</f>
        <v/>
      </c>
      <c r="D370" s="164" t="str">
        <f>IF($B370="","",_xlfn.CONCAT(VLOOKUP($B370,競技者!$A$5:$I$1004,3,FALSE),VLOOKUP($B370,競技者!$A$5:$I$1004,4,FALSE)))</f>
        <v/>
      </c>
      <c r="E370" s="137"/>
      <c r="F370" s="164" t="str">
        <f>IF($E370="","",VLOOKUP($E370,競技者!$A$5:$I$1004,2,FALSE))</f>
        <v/>
      </c>
      <c r="G370" s="164" t="str">
        <f>IF($E370="","",_xlfn.CONCAT(VLOOKUP($E370,競技者!$A$5:$I$1004,3,FALSE),VLOOKUP($E370,競技者!$A$5:$I$1004,4,FALSE)))</f>
        <v/>
      </c>
      <c r="H370" s="137"/>
      <c r="I370" s="164" t="str">
        <f>IF($H370="","",VLOOKUP($H370,競技者!$A$5:$I$1004,2,FALSE))</f>
        <v/>
      </c>
      <c r="J370" s="164" t="str">
        <f>IF($H370="","",_xlfn.CONCAT(VLOOKUP($H370,競技者!$A$5:$I$1004,3,FALSE),VLOOKUP($H370,競技者!$A$5:$I$1004,4,FALSE)))</f>
        <v/>
      </c>
      <c r="K370" s="137"/>
      <c r="L370" s="164" t="str">
        <f>IF($K370="","",VLOOKUP($K370,競技者!$A$5:$I$1004,2,FALSE))</f>
        <v/>
      </c>
      <c r="M370" s="164" t="str">
        <f>IF($K370="","",_xlfn.CONCAT(VLOOKUP($K370,競技者!$A$5:$I$1004,3,FALSE),VLOOKUP($K370,競技者!$A$5:$I$1004,4,FALSE)))</f>
        <v/>
      </c>
      <c r="N370" s="164" t="str">
        <f>IF(OR($B370="",$E370="",$H370="",$K370=""),"",SUM(VLOOKUP($B370,競技者!$A$5:$I$1004,9,FALSE),VLOOKUP($E370,競技者!$A$5:$I$1004,9,FALSE),VLOOKUP($H370,競技者!$A$5:$I$1004,9,FALSE),VLOOKUP($K370,競技者!$A$5:$I$1004,9,FALSE)))</f>
        <v/>
      </c>
      <c r="O370" s="137"/>
      <c r="P370" s="135"/>
      <c r="Q370" s="136" t="str">
        <f t="shared" si="25"/>
        <v/>
      </c>
      <c r="R370" s="137"/>
      <c r="S370" s="137" t="str">
        <f t="shared" si="26"/>
        <v/>
      </c>
      <c r="T370" s="137"/>
      <c r="U370" s="137" t="str">
        <f t="shared" si="27"/>
        <v/>
      </c>
      <c r="V370" s="138"/>
      <c r="W370" s="138"/>
      <c r="X370" s="267"/>
      <c r="Y370" s="148" t="str">
        <f t="shared" si="28"/>
        <v/>
      </c>
      <c r="Z370" s="160" t="str">
        <f t="shared" si="29"/>
        <v/>
      </c>
      <c r="AA370" s="137"/>
      <c r="AB370" s="242"/>
      <c r="AC370" s="153"/>
    </row>
    <row r="371" spans="1:29">
      <c r="A371" s="170">
        <v>366</v>
      </c>
      <c r="B371" s="196"/>
      <c r="C371" s="164" t="str">
        <f>IF($B371="","",VLOOKUP($B371,競技者!$A$5:$I$1004,2,FALSE))</f>
        <v/>
      </c>
      <c r="D371" s="164" t="str">
        <f>IF($B371="","",_xlfn.CONCAT(VLOOKUP($B371,競技者!$A$5:$I$1004,3,FALSE),VLOOKUP($B371,競技者!$A$5:$I$1004,4,FALSE)))</f>
        <v/>
      </c>
      <c r="E371" s="137"/>
      <c r="F371" s="164" t="str">
        <f>IF($E371="","",VLOOKUP($E371,競技者!$A$5:$I$1004,2,FALSE))</f>
        <v/>
      </c>
      <c r="G371" s="164" t="str">
        <f>IF($E371="","",_xlfn.CONCAT(VLOOKUP($E371,競技者!$A$5:$I$1004,3,FALSE),VLOOKUP($E371,競技者!$A$5:$I$1004,4,FALSE)))</f>
        <v/>
      </c>
      <c r="H371" s="137"/>
      <c r="I371" s="164" t="str">
        <f>IF($H371="","",VLOOKUP($H371,競技者!$A$5:$I$1004,2,FALSE))</f>
        <v/>
      </c>
      <c r="J371" s="164" t="str">
        <f>IF($H371="","",_xlfn.CONCAT(VLOOKUP($H371,競技者!$A$5:$I$1004,3,FALSE),VLOOKUP($H371,競技者!$A$5:$I$1004,4,FALSE)))</f>
        <v/>
      </c>
      <c r="K371" s="137"/>
      <c r="L371" s="164" t="str">
        <f>IF($K371="","",VLOOKUP($K371,競技者!$A$5:$I$1004,2,FALSE))</f>
        <v/>
      </c>
      <c r="M371" s="164" t="str">
        <f>IF($K371="","",_xlfn.CONCAT(VLOOKUP($K371,競技者!$A$5:$I$1004,3,FALSE),VLOOKUP($K371,競技者!$A$5:$I$1004,4,FALSE)))</f>
        <v/>
      </c>
      <c r="N371" s="164" t="str">
        <f>IF(OR($B371="",$E371="",$H371="",$K371=""),"",SUM(VLOOKUP($B371,競技者!$A$5:$I$1004,9,FALSE),VLOOKUP($E371,競技者!$A$5:$I$1004,9,FALSE),VLOOKUP($H371,競技者!$A$5:$I$1004,9,FALSE),VLOOKUP($K371,競技者!$A$5:$I$1004,9,FALSE)))</f>
        <v/>
      </c>
      <c r="O371" s="137"/>
      <c r="P371" s="135"/>
      <c r="Q371" s="136" t="str">
        <f t="shared" si="25"/>
        <v/>
      </c>
      <c r="R371" s="137"/>
      <c r="S371" s="137" t="str">
        <f t="shared" si="26"/>
        <v/>
      </c>
      <c r="T371" s="137"/>
      <c r="U371" s="137" t="str">
        <f t="shared" si="27"/>
        <v/>
      </c>
      <c r="V371" s="138"/>
      <c r="W371" s="138"/>
      <c r="X371" s="267"/>
      <c r="Y371" s="148" t="str">
        <f t="shared" si="28"/>
        <v/>
      </c>
      <c r="Z371" s="160" t="str">
        <f t="shared" si="29"/>
        <v/>
      </c>
      <c r="AA371" s="137"/>
      <c r="AB371" s="242"/>
      <c r="AC371" s="153"/>
    </row>
    <row r="372" spans="1:29">
      <c r="A372" s="170">
        <v>367</v>
      </c>
      <c r="B372" s="196"/>
      <c r="C372" s="164" t="str">
        <f>IF($B372="","",VLOOKUP($B372,競技者!$A$5:$I$1004,2,FALSE))</f>
        <v/>
      </c>
      <c r="D372" s="164" t="str">
        <f>IF($B372="","",_xlfn.CONCAT(VLOOKUP($B372,競技者!$A$5:$I$1004,3,FALSE),VLOOKUP($B372,競技者!$A$5:$I$1004,4,FALSE)))</f>
        <v/>
      </c>
      <c r="E372" s="137"/>
      <c r="F372" s="164" t="str">
        <f>IF($E372="","",VLOOKUP($E372,競技者!$A$5:$I$1004,2,FALSE))</f>
        <v/>
      </c>
      <c r="G372" s="164" t="str">
        <f>IF($E372="","",_xlfn.CONCAT(VLOOKUP($E372,競技者!$A$5:$I$1004,3,FALSE),VLOOKUP($E372,競技者!$A$5:$I$1004,4,FALSE)))</f>
        <v/>
      </c>
      <c r="H372" s="137"/>
      <c r="I372" s="164" t="str">
        <f>IF($H372="","",VLOOKUP($H372,競技者!$A$5:$I$1004,2,FALSE))</f>
        <v/>
      </c>
      <c r="J372" s="164" t="str">
        <f>IF($H372="","",_xlfn.CONCAT(VLOOKUP($H372,競技者!$A$5:$I$1004,3,FALSE),VLOOKUP($H372,競技者!$A$5:$I$1004,4,FALSE)))</f>
        <v/>
      </c>
      <c r="K372" s="137"/>
      <c r="L372" s="164" t="str">
        <f>IF($K372="","",VLOOKUP($K372,競技者!$A$5:$I$1004,2,FALSE))</f>
        <v/>
      </c>
      <c r="M372" s="164" t="str">
        <f>IF($K372="","",_xlfn.CONCAT(VLOOKUP($K372,競技者!$A$5:$I$1004,3,FALSE),VLOOKUP($K372,競技者!$A$5:$I$1004,4,FALSE)))</f>
        <v/>
      </c>
      <c r="N372" s="164" t="str">
        <f>IF(OR($B372="",$E372="",$H372="",$K372=""),"",SUM(VLOOKUP($B372,競技者!$A$5:$I$1004,9,FALSE),VLOOKUP($E372,競技者!$A$5:$I$1004,9,FALSE),VLOOKUP($H372,競技者!$A$5:$I$1004,9,FALSE),VLOOKUP($K372,競技者!$A$5:$I$1004,9,FALSE)))</f>
        <v/>
      </c>
      <c r="O372" s="137"/>
      <c r="P372" s="135"/>
      <c r="Q372" s="136" t="str">
        <f t="shared" si="25"/>
        <v/>
      </c>
      <c r="R372" s="137"/>
      <c r="S372" s="137" t="str">
        <f t="shared" si="26"/>
        <v/>
      </c>
      <c r="T372" s="137"/>
      <c r="U372" s="137" t="str">
        <f t="shared" si="27"/>
        <v/>
      </c>
      <c r="V372" s="138"/>
      <c r="W372" s="138"/>
      <c r="X372" s="267"/>
      <c r="Y372" s="148" t="str">
        <f t="shared" si="28"/>
        <v/>
      </c>
      <c r="Z372" s="160" t="str">
        <f t="shared" si="29"/>
        <v/>
      </c>
      <c r="AA372" s="137"/>
      <c r="AB372" s="242"/>
      <c r="AC372" s="153"/>
    </row>
    <row r="373" spans="1:29">
      <c r="A373" s="170">
        <v>368</v>
      </c>
      <c r="B373" s="196"/>
      <c r="C373" s="164" t="str">
        <f>IF($B373="","",VLOOKUP($B373,競技者!$A$5:$I$1004,2,FALSE))</f>
        <v/>
      </c>
      <c r="D373" s="164" t="str">
        <f>IF($B373="","",_xlfn.CONCAT(VLOOKUP($B373,競技者!$A$5:$I$1004,3,FALSE),VLOOKUP($B373,競技者!$A$5:$I$1004,4,FALSE)))</f>
        <v/>
      </c>
      <c r="E373" s="137"/>
      <c r="F373" s="164" t="str">
        <f>IF($E373="","",VLOOKUP($E373,競技者!$A$5:$I$1004,2,FALSE))</f>
        <v/>
      </c>
      <c r="G373" s="164" t="str">
        <f>IF($E373="","",_xlfn.CONCAT(VLOOKUP($E373,競技者!$A$5:$I$1004,3,FALSE),VLOOKUP($E373,競技者!$A$5:$I$1004,4,FALSE)))</f>
        <v/>
      </c>
      <c r="H373" s="137"/>
      <c r="I373" s="164" t="str">
        <f>IF($H373="","",VLOOKUP($H373,競技者!$A$5:$I$1004,2,FALSE))</f>
        <v/>
      </c>
      <c r="J373" s="164" t="str">
        <f>IF($H373="","",_xlfn.CONCAT(VLOOKUP($H373,競技者!$A$5:$I$1004,3,FALSE),VLOOKUP($H373,競技者!$A$5:$I$1004,4,FALSE)))</f>
        <v/>
      </c>
      <c r="K373" s="137"/>
      <c r="L373" s="164" t="str">
        <f>IF($K373="","",VLOOKUP($K373,競技者!$A$5:$I$1004,2,FALSE))</f>
        <v/>
      </c>
      <c r="M373" s="164" t="str">
        <f>IF($K373="","",_xlfn.CONCAT(VLOOKUP($K373,競技者!$A$5:$I$1004,3,FALSE),VLOOKUP($K373,競技者!$A$5:$I$1004,4,FALSE)))</f>
        <v/>
      </c>
      <c r="N373" s="164" t="str">
        <f>IF(OR($B373="",$E373="",$H373="",$K373=""),"",SUM(VLOOKUP($B373,競技者!$A$5:$I$1004,9,FALSE),VLOOKUP($E373,競技者!$A$5:$I$1004,9,FALSE),VLOOKUP($H373,競技者!$A$5:$I$1004,9,FALSE),VLOOKUP($K373,競技者!$A$5:$I$1004,9,FALSE)))</f>
        <v/>
      </c>
      <c r="O373" s="137"/>
      <c r="P373" s="135"/>
      <c r="Q373" s="136" t="str">
        <f t="shared" si="25"/>
        <v/>
      </c>
      <c r="R373" s="137"/>
      <c r="S373" s="137" t="str">
        <f t="shared" si="26"/>
        <v/>
      </c>
      <c r="T373" s="137"/>
      <c r="U373" s="137" t="str">
        <f t="shared" si="27"/>
        <v/>
      </c>
      <c r="V373" s="138"/>
      <c r="W373" s="138"/>
      <c r="X373" s="267"/>
      <c r="Y373" s="148" t="str">
        <f t="shared" si="28"/>
        <v/>
      </c>
      <c r="Z373" s="160" t="str">
        <f t="shared" si="29"/>
        <v/>
      </c>
      <c r="AA373" s="137"/>
      <c r="AB373" s="242"/>
      <c r="AC373" s="153"/>
    </row>
    <row r="374" spans="1:29">
      <c r="A374" s="170">
        <v>369</v>
      </c>
      <c r="B374" s="196"/>
      <c r="C374" s="164" t="str">
        <f>IF($B374="","",VLOOKUP($B374,競技者!$A$5:$I$1004,2,FALSE))</f>
        <v/>
      </c>
      <c r="D374" s="164" t="str">
        <f>IF($B374="","",_xlfn.CONCAT(VLOOKUP($B374,競技者!$A$5:$I$1004,3,FALSE),VLOOKUP($B374,競技者!$A$5:$I$1004,4,FALSE)))</f>
        <v/>
      </c>
      <c r="E374" s="137"/>
      <c r="F374" s="164" t="str">
        <f>IF($E374="","",VLOOKUP($E374,競技者!$A$5:$I$1004,2,FALSE))</f>
        <v/>
      </c>
      <c r="G374" s="164" t="str">
        <f>IF($E374="","",_xlfn.CONCAT(VLOOKUP($E374,競技者!$A$5:$I$1004,3,FALSE),VLOOKUP($E374,競技者!$A$5:$I$1004,4,FALSE)))</f>
        <v/>
      </c>
      <c r="H374" s="137"/>
      <c r="I374" s="164" t="str">
        <f>IF($H374="","",VLOOKUP($H374,競技者!$A$5:$I$1004,2,FALSE))</f>
        <v/>
      </c>
      <c r="J374" s="164" t="str">
        <f>IF($H374="","",_xlfn.CONCAT(VLOOKUP($H374,競技者!$A$5:$I$1004,3,FALSE),VLOOKUP($H374,競技者!$A$5:$I$1004,4,FALSE)))</f>
        <v/>
      </c>
      <c r="K374" s="137"/>
      <c r="L374" s="164" t="str">
        <f>IF($K374="","",VLOOKUP($K374,競技者!$A$5:$I$1004,2,FALSE))</f>
        <v/>
      </c>
      <c r="M374" s="164" t="str">
        <f>IF($K374="","",_xlfn.CONCAT(VLOOKUP($K374,競技者!$A$5:$I$1004,3,FALSE),VLOOKUP($K374,競技者!$A$5:$I$1004,4,FALSE)))</f>
        <v/>
      </c>
      <c r="N374" s="164" t="str">
        <f>IF(OR($B374="",$E374="",$H374="",$K374=""),"",SUM(VLOOKUP($B374,競技者!$A$5:$I$1004,9,FALSE),VLOOKUP($E374,競技者!$A$5:$I$1004,9,FALSE),VLOOKUP($H374,競技者!$A$5:$I$1004,9,FALSE),VLOOKUP($K374,競技者!$A$5:$I$1004,9,FALSE)))</f>
        <v/>
      </c>
      <c r="O374" s="137"/>
      <c r="P374" s="135"/>
      <c r="Q374" s="136" t="str">
        <f t="shared" si="25"/>
        <v/>
      </c>
      <c r="R374" s="137"/>
      <c r="S374" s="137" t="str">
        <f t="shared" si="26"/>
        <v/>
      </c>
      <c r="T374" s="137"/>
      <c r="U374" s="137" t="str">
        <f t="shared" si="27"/>
        <v/>
      </c>
      <c r="V374" s="138"/>
      <c r="W374" s="138"/>
      <c r="X374" s="267"/>
      <c r="Y374" s="148" t="str">
        <f t="shared" si="28"/>
        <v/>
      </c>
      <c r="Z374" s="160" t="str">
        <f t="shared" si="29"/>
        <v/>
      </c>
      <c r="AA374" s="137"/>
      <c r="AB374" s="242"/>
      <c r="AC374" s="153"/>
    </row>
    <row r="375" spans="1:29">
      <c r="A375" s="170">
        <v>370</v>
      </c>
      <c r="B375" s="196"/>
      <c r="C375" s="164" t="str">
        <f>IF($B375="","",VLOOKUP($B375,競技者!$A$5:$I$1004,2,FALSE))</f>
        <v/>
      </c>
      <c r="D375" s="164" t="str">
        <f>IF($B375="","",_xlfn.CONCAT(VLOOKUP($B375,競技者!$A$5:$I$1004,3,FALSE),VLOOKUP($B375,競技者!$A$5:$I$1004,4,FALSE)))</f>
        <v/>
      </c>
      <c r="E375" s="137"/>
      <c r="F375" s="164" t="str">
        <f>IF($E375="","",VLOOKUP($E375,競技者!$A$5:$I$1004,2,FALSE))</f>
        <v/>
      </c>
      <c r="G375" s="164" t="str">
        <f>IF($E375="","",_xlfn.CONCAT(VLOOKUP($E375,競技者!$A$5:$I$1004,3,FALSE),VLOOKUP($E375,競技者!$A$5:$I$1004,4,FALSE)))</f>
        <v/>
      </c>
      <c r="H375" s="137"/>
      <c r="I375" s="164" t="str">
        <f>IF($H375="","",VLOOKUP($H375,競技者!$A$5:$I$1004,2,FALSE))</f>
        <v/>
      </c>
      <c r="J375" s="164" t="str">
        <f>IF($H375="","",_xlfn.CONCAT(VLOOKUP($H375,競技者!$A$5:$I$1004,3,FALSE),VLOOKUP($H375,競技者!$A$5:$I$1004,4,FALSE)))</f>
        <v/>
      </c>
      <c r="K375" s="137"/>
      <c r="L375" s="164" t="str">
        <f>IF($K375="","",VLOOKUP($K375,競技者!$A$5:$I$1004,2,FALSE))</f>
        <v/>
      </c>
      <c r="M375" s="164" t="str">
        <f>IF($K375="","",_xlfn.CONCAT(VLOOKUP($K375,競技者!$A$5:$I$1004,3,FALSE),VLOOKUP($K375,競技者!$A$5:$I$1004,4,FALSE)))</f>
        <v/>
      </c>
      <c r="N375" s="164" t="str">
        <f>IF(OR($B375="",$E375="",$H375="",$K375=""),"",SUM(VLOOKUP($B375,競技者!$A$5:$I$1004,9,FALSE),VLOOKUP($E375,競技者!$A$5:$I$1004,9,FALSE),VLOOKUP($H375,競技者!$A$5:$I$1004,9,FALSE),VLOOKUP($K375,競技者!$A$5:$I$1004,9,FALSE)))</f>
        <v/>
      </c>
      <c r="O375" s="137"/>
      <c r="P375" s="135"/>
      <c r="Q375" s="136" t="str">
        <f t="shared" si="25"/>
        <v/>
      </c>
      <c r="R375" s="137"/>
      <c r="S375" s="137" t="str">
        <f t="shared" si="26"/>
        <v/>
      </c>
      <c r="T375" s="137"/>
      <c r="U375" s="137" t="str">
        <f t="shared" si="27"/>
        <v/>
      </c>
      <c r="V375" s="138"/>
      <c r="W375" s="138"/>
      <c r="X375" s="267"/>
      <c r="Y375" s="148" t="str">
        <f t="shared" si="28"/>
        <v/>
      </c>
      <c r="Z375" s="160" t="str">
        <f t="shared" si="29"/>
        <v/>
      </c>
      <c r="AA375" s="137"/>
      <c r="AB375" s="242"/>
      <c r="AC375" s="153"/>
    </row>
    <row r="376" spans="1:29">
      <c r="A376" s="170">
        <v>371</v>
      </c>
      <c r="B376" s="196"/>
      <c r="C376" s="164" t="str">
        <f>IF($B376="","",VLOOKUP($B376,競技者!$A$5:$I$1004,2,FALSE))</f>
        <v/>
      </c>
      <c r="D376" s="164" t="str">
        <f>IF($B376="","",_xlfn.CONCAT(VLOOKUP($B376,競技者!$A$5:$I$1004,3,FALSE),VLOOKUP($B376,競技者!$A$5:$I$1004,4,FALSE)))</f>
        <v/>
      </c>
      <c r="E376" s="137"/>
      <c r="F376" s="164" t="str">
        <f>IF($E376="","",VLOOKUP($E376,競技者!$A$5:$I$1004,2,FALSE))</f>
        <v/>
      </c>
      <c r="G376" s="164" t="str">
        <f>IF($E376="","",_xlfn.CONCAT(VLOOKUP($E376,競技者!$A$5:$I$1004,3,FALSE),VLOOKUP($E376,競技者!$A$5:$I$1004,4,FALSE)))</f>
        <v/>
      </c>
      <c r="H376" s="137"/>
      <c r="I376" s="164" t="str">
        <f>IF($H376="","",VLOOKUP($H376,競技者!$A$5:$I$1004,2,FALSE))</f>
        <v/>
      </c>
      <c r="J376" s="164" t="str">
        <f>IF($H376="","",_xlfn.CONCAT(VLOOKUP($H376,競技者!$A$5:$I$1004,3,FALSE),VLOOKUP($H376,競技者!$A$5:$I$1004,4,FALSE)))</f>
        <v/>
      </c>
      <c r="K376" s="137"/>
      <c r="L376" s="164" t="str">
        <f>IF($K376="","",VLOOKUP($K376,競技者!$A$5:$I$1004,2,FALSE))</f>
        <v/>
      </c>
      <c r="M376" s="164" t="str">
        <f>IF($K376="","",_xlfn.CONCAT(VLOOKUP($K376,競技者!$A$5:$I$1004,3,FALSE),VLOOKUP($K376,競技者!$A$5:$I$1004,4,FALSE)))</f>
        <v/>
      </c>
      <c r="N376" s="164" t="str">
        <f>IF(OR($B376="",$E376="",$H376="",$K376=""),"",SUM(VLOOKUP($B376,競技者!$A$5:$I$1004,9,FALSE),VLOOKUP($E376,競技者!$A$5:$I$1004,9,FALSE),VLOOKUP($H376,競技者!$A$5:$I$1004,9,FALSE),VLOOKUP($K376,競技者!$A$5:$I$1004,9,FALSE)))</f>
        <v/>
      </c>
      <c r="O376" s="137"/>
      <c r="P376" s="135"/>
      <c r="Q376" s="136" t="str">
        <f t="shared" si="25"/>
        <v/>
      </c>
      <c r="R376" s="137"/>
      <c r="S376" s="137" t="str">
        <f t="shared" si="26"/>
        <v/>
      </c>
      <c r="T376" s="137"/>
      <c r="U376" s="137" t="str">
        <f t="shared" si="27"/>
        <v/>
      </c>
      <c r="V376" s="138"/>
      <c r="W376" s="138"/>
      <c r="X376" s="267"/>
      <c r="Y376" s="148" t="str">
        <f t="shared" si="28"/>
        <v/>
      </c>
      <c r="Z376" s="160" t="str">
        <f t="shared" si="29"/>
        <v/>
      </c>
      <c r="AA376" s="137"/>
      <c r="AB376" s="242"/>
      <c r="AC376" s="153"/>
    </row>
    <row r="377" spans="1:29">
      <c r="A377" s="170">
        <v>372</v>
      </c>
      <c r="B377" s="196"/>
      <c r="C377" s="164" t="str">
        <f>IF($B377="","",VLOOKUP($B377,競技者!$A$5:$I$1004,2,FALSE))</f>
        <v/>
      </c>
      <c r="D377" s="164" t="str">
        <f>IF($B377="","",_xlfn.CONCAT(VLOOKUP($B377,競技者!$A$5:$I$1004,3,FALSE),VLOOKUP($B377,競技者!$A$5:$I$1004,4,FALSE)))</f>
        <v/>
      </c>
      <c r="E377" s="137"/>
      <c r="F377" s="164" t="str">
        <f>IF($E377="","",VLOOKUP($E377,競技者!$A$5:$I$1004,2,FALSE))</f>
        <v/>
      </c>
      <c r="G377" s="164" t="str">
        <f>IF($E377="","",_xlfn.CONCAT(VLOOKUP($E377,競技者!$A$5:$I$1004,3,FALSE),VLOOKUP($E377,競技者!$A$5:$I$1004,4,FALSE)))</f>
        <v/>
      </c>
      <c r="H377" s="137"/>
      <c r="I377" s="164" t="str">
        <f>IF($H377="","",VLOOKUP($H377,競技者!$A$5:$I$1004,2,FALSE))</f>
        <v/>
      </c>
      <c r="J377" s="164" t="str">
        <f>IF($H377="","",_xlfn.CONCAT(VLOOKUP($H377,競技者!$A$5:$I$1004,3,FALSE),VLOOKUP($H377,競技者!$A$5:$I$1004,4,FALSE)))</f>
        <v/>
      </c>
      <c r="K377" s="137"/>
      <c r="L377" s="164" t="str">
        <f>IF($K377="","",VLOOKUP($K377,競技者!$A$5:$I$1004,2,FALSE))</f>
        <v/>
      </c>
      <c r="M377" s="164" t="str">
        <f>IF($K377="","",_xlfn.CONCAT(VLOOKUP($K377,競技者!$A$5:$I$1004,3,FALSE),VLOOKUP($K377,競技者!$A$5:$I$1004,4,FALSE)))</f>
        <v/>
      </c>
      <c r="N377" s="164" t="str">
        <f>IF(OR($B377="",$E377="",$H377="",$K377=""),"",SUM(VLOOKUP($B377,競技者!$A$5:$I$1004,9,FALSE),VLOOKUP($E377,競技者!$A$5:$I$1004,9,FALSE),VLOOKUP($H377,競技者!$A$5:$I$1004,9,FALSE),VLOOKUP($K377,競技者!$A$5:$I$1004,9,FALSE)))</f>
        <v/>
      </c>
      <c r="O377" s="137"/>
      <c r="P377" s="135"/>
      <c r="Q377" s="136" t="str">
        <f t="shared" si="25"/>
        <v/>
      </c>
      <c r="R377" s="137"/>
      <c r="S377" s="137" t="str">
        <f t="shared" si="26"/>
        <v/>
      </c>
      <c r="T377" s="137"/>
      <c r="U377" s="137" t="str">
        <f t="shared" si="27"/>
        <v/>
      </c>
      <c r="V377" s="138"/>
      <c r="W377" s="138"/>
      <c r="X377" s="267"/>
      <c r="Y377" s="148" t="str">
        <f t="shared" si="28"/>
        <v/>
      </c>
      <c r="Z377" s="160" t="str">
        <f t="shared" si="29"/>
        <v/>
      </c>
      <c r="AA377" s="137"/>
      <c r="AB377" s="242"/>
      <c r="AC377" s="153"/>
    </row>
    <row r="378" spans="1:29">
      <c r="A378" s="170">
        <v>373</v>
      </c>
      <c r="B378" s="196"/>
      <c r="C378" s="164" t="str">
        <f>IF($B378="","",VLOOKUP($B378,競技者!$A$5:$I$1004,2,FALSE))</f>
        <v/>
      </c>
      <c r="D378" s="164" t="str">
        <f>IF($B378="","",_xlfn.CONCAT(VLOOKUP($B378,競技者!$A$5:$I$1004,3,FALSE),VLOOKUP($B378,競技者!$A$5:$I$1004,4,FALSE)))</f>
        <v/>
      </c>
      <c r="E378" s="137"/>
      <c r="F378" s="164" t="str">
        <f>IF($E378="","",VLOOKUP($E378,競技者!$A$5:$I$1004,2,FALSE))</f>
        <v/>
      </c>
      <c r="G378" s="164" t="str">
        <f>IF($E378="","",_xlfn.CONCAT(VLOOKUP($E378,競技者!$A$5:$I$1004,3,FALSE),VLOOKUP($E378,競技者!$A$5:$I$1004,4,FALSE)))</f>
        <v/>
      </c>
      <c r="H378" s="137"/>
      <c r="I378" s="164" t="str">
        <f>IF($H378="","",VLOOKUP($H378,競技者!$A$5:$I$1004,2,FALSE))</f>
        <v/>
      </c>
      <c r="J378" s="164" t="str">
        <f>IF($H378="","",_xlfn.CONCAT(VLOOKUP($H378,競技者!$A$5:$I$1004,3,FALSE),VLOOKUP($H378,競技者!$A$5:$I$1004,4,FALSE)))</f>
        <v/>
      </c>
      <c r="K378" s="137"/>
      <c r="L378" s="164" t="str">
        <f>IF($K378="","",VLOOKUP($K378,競技者!$A$5:$I$1004,2,FALSE))</f>
        <v/>
      </c>
      <c r="M378" s="164" t="str">
        <f>IF($K378="","",_xlfn.CONCAT(VLOOKUP($K378,競技者!$A$5:$I$1004,3,FALSE),VLOOKUP($K378,競技者!$A$5:$I$1004,4,FALSE)))</f>
        <v/>
      </c>
      <c r="N378" s="164" t="str">
        <f>IF(OR($B378="",$E378="",$H378="",$K378=""),"",SUM(VLOOKUP($B378,競技者!$A$5:$I$1004,9,FALSE),VLOOKUP($E378,競技者!$A$5:$I$1004,9,FALSE),VLOOKUP($H378,競技者!$A$5:$I$1004,9,FALSE),VLOOKUP($K378,競技者!$A$5:$I$1004,9,FALSE)))</f>
        <v/>
      </c>
      <c r="O378" s="137"/>
      <c r="P378" s="135"/>
      <c r="Q378" s="136" t="str">
        <f t="shared" si="25"/>
        <v/>
      </c>
      <c r="R378" s="137"/>
      <c r="S378" s="137" t="str">
        <f t="shared" si="26"/>
        <v/>
      </c>
      <c r="T378" s="137"/>
      <c r="U378" s="137" t="str">
        <f t="shared" si="27"/>
        <v/>
      </c>
      <c r="V378" s="138"/>
      <c r="W378" s="138"/>
      <c r="X378" s="267"/>
      <c r="Y378" s="148" t="str">
        <f t="shared" si="28"/>
        <v/>
      </c>
      <c r="Z378" s="160" t="str">
        <f t="shared" si="29"/>
        <v/>
      </c>
      <c r="AA378" s="137"/>
      <c r="AB378" s="242"/>
      <c r="AC378" s="153"/>
    </row>
    <row r="379" spans="1:29">
      <c r="A379" s="170">
        <v>374</v>
      </c>
      <c r="B379" s="196"/>
      <c r="C379" s="164" t="str">
        <f>IF($B379="","",VLOOKUP($B379,競技者!$A$5:$I$1004,2,FALSE))</f>
        <v/>
      </c>
      <c r="D379" s="164" t="str">
        <f>IF($B379="","",_xlfn.CONCAT(VLOOKUP($B379,競技者!$A$5:$I$1004,3,FALSE),VLOOKUP($B379,競技者!$A$5:$I$1004,4,FALSE)))</f>
        <v/>
      </c>
      <c r="E379" s="137"/>
      <c r="F379" s="164" t="str">
        <f>IF($E379="","",VLOOKUP($E379,競技者!$A$5:$I$1004,2,FALSE))</f>
        <v/>
      </c>
      <c r="G379" s="164" t="str">
        <f>IF($E379="","",_xlfn.CONCAT(VLOOKUP($E379,競技者!$A$5:$I$1004,3,FALSE),VLOOKUP($E379,競技者!$A$5:$I$1004,4,FALSE)))</f>
        <v/>
      </c>
      <c r="H379" s="137"/>
      <c r="I379" s="164" t="str">
        <f>IF($H379="","",VLOOKUP($H379,競技者!$A$5:$I$1004,2,FALSE))</f>
        <v/>
      </c>
      <c r="J379" s="164" t="str">
        <f>IF($H379="","",_xlfn.CONCAT(VLOOKUP($H379,競技者!$A$5:$I$1004,3,FALSE),VLOOKUP($H379,競技者!$A$5:$I$1004,4,FALSE)))</f>
        <v/>
      </c>
      <c r="K379" s="137"/>
      <c r="L379" s="164" t="str">
        <f>IF($K379="","",VLOOKUP($K379,競技者!$A$5:$I$1004,2,FALSE))</f>
        <v/>
      </c>
      <c r="M379" s="164" t="str">
        <f>IF($K379="","",_xlfn.CONCAT(VLOOKUP($K379,競技者!$A$5:$I$1004,3,FALSE),VLOOKUP($K379,競技者!$A$5:$I$1004,4,FALSE)))</f>
        <v/>
      </c>
      <c r="N379" s="164" t="str">
        <f>IF(OR($B379="",$E379="",$H379="",$K379=""),"",SUM(VLOOKUP($B379,競技者!$A$5:$I$1004,9,FALSE),VLOOKUP($E379,競技者!$A$5:$I$1004,9,FALSE),VLOOKUP($H379,競技者!$A$5:$I$1004,9,FALSE),VLOOKUP($K379,競技者!$A$5:$I$1004,9,FALSE)))</f>
        <v/>
      </c>
      <c r="O379" s="137"/>
      <c r="P379" s="135"/>
      <c r="Q379" s="136" t="str">
        <f t="shared" si="25"/>
        <v/>
      </c>
      <c r="R379" s="137"/>
      <c r="S379" s="137" t="str">
        <f t="shared" si="26"/>
        <v/>
      </c>
      <c r="T379" s="137"/>
      <c r="U379" s="137" t="str">
        <f t="shared" si="27"/>
        <v/>
      </c>
      <c r="V379" s="138"/>
      <c r="W379" s="138"/>
      <c r="X379" s="267"/>
      <c r="Y379" s="148" t="str">
        <f t="shared" si="28"/>
        <v/>
      </c>
      <c r="Z379" s="160" t="str">
        <f t="shared" si="29"/>
        <v/>
      </c>
      <c r="AA379" s="137"/>
      <c r="AB379" s="242"/>
      <c r="AC379" s="153"/>
    </row>
    <row r="380" spans="1:29">
      <c r="A380" s="170">
        <v>375</v>
      </c>
      <c r="B380" s="196"/>
      <c r="C380" s="164" t="str">
        <f>IF($B380="","",VLOOKUP($B380,競技者!$A$5:$I$1004,2,FALSE))</f>
        <v/>
      </c>
      <c r="D380" s="164" t="str">
        <f>IF($B380="","",_xlfn.CONCAT(VLOOKUP($B380,競技者!$A$5:$I$1004,3,FALSE),VLOOKUP($B380,競技者!$A$5:$I$1004,4,FALSE)))</f>
        <v/>
      </c>
      <c r="E380" s="137"/>
      <c r="F380" s="164" t="str">
        <f>IF($E380="","",VLOOKUP($E380,競技者!$A$5:$I$1004,2,FALSE))</f>
        <v/>
      </c>
      <c r="G380" s="164" t="str">
        <f>IF($E380="","",_xlfn.CONCAT(VLOOKUP($E380,競技者!$A$5:$I$1004,3,FALSE),VLOOKUP($E380,競技者!$A$5:$I$1004,4,FALSE)))</f>
        <v/>
      </c>
      <c r="H380" s="137"/>
      <c r="I380" s="164" t="str">
        <f>IF($H380="","",VLOOKUP($H380,競技者!$A$5:$I$1004,2,FALSE))</f>
        <v/>
      </c>
      <c r="J380" s="164" t="str">
        <f>IF($H380="","",_xlfn.CONCAT(VLOOKUP($H380,競技者!$A$5:$I$1004,3,FALSE),VLOOKUP($H380,競技者!$A$5:$I$1004,4,FALSE)))</f>
        <v/>
      </c>
      <c r="K380" s="137"/>
      <c r="L380" s="164" t="str">
        <f>IF($K380="","",VLOOKUP($K380,競技者!$A$5:$I$1004,2,FALSE))</f>
        <v/>
      </c>
      <c r="M380" s="164" t="str">
        <f>IF($K380="","",_xlfn.CONCAT(VLOOKUP($K380,競技者!$A$5:$I$1004,3,FALSE),VLOOKUP($K380,競技者!$A$5:$I$1004,4,FALSE)))</f>
        <v/>
      </c>
      <c r="N380" s="164" t="str">
        <f>IF(OR($B380="",$E380="",$H380="",$K380=""),"",SUM(VLOOKUP($B380,競技者!$A$5:$I$1004,9,FALSE),VLOOKUP($E380,競技者!$A$5:$I$1004,9,FALSE),VLOOKUP($H380,競技者!$A$5:$I$1004,9,FALSE),VLOOKUP($K380,競技者!$A$5:$I$1004,9,FALSE)))</f>
        <v/>
      </c>
      <c r="O380" s="137"/>
      <c r="P380" s="135"/>
      <c r="Q380" s="136" t="str">
        <f t="shared" si="25"/>
        <v/>
      </c>
      <c r="R380" s="137"/>
      <c r="S380" s="137" t="str">
        <f t="shared" si="26"/>
        <v/>
      </c>
      <c r="T380" s="137"/>
      <c r="U380" s="137" t="str">
        <f t="shared" si="27"/>
        <v/>
      </c>
      <c r="V380" s="138"/>
      <c r="W380" s="138"/>
      <c r="X380" s="267"/>
      <c r="Y380" s="148" t="str">
        <f t="shared" si="28"/>
        <v/>
      </c>
      <c r="Z380" s="160" t="str">
        <f t="shared" si="29"/>
        <v/>
      </c>
      <c r="AA380" s="137"/>
      <c r="AB380" s="242"/>
      <c r="AC380" s="153"/>
    </row>
    <row r="381" spans="1:29">
      <c r="A381" s="170">
        <v>376</v>
      </c>
      <c r="B381" s="196"/>
      <c r="C381" s="164" t="str">
        <f>IF($B381="","",VLOOKUP($B381,競技者!$A$5:$I$1004,2,FALSE))</f>
        <v/>
      </c>
      <c r="D381" s="164" t="str">
        <f>IF($B381="","",_xlfn.CONCAT(VLOOKUP($B381,競技者!$A$5:$I$1004,3,FALSE),VLOOKUP($B381,競技者!$A$5:$I$1004,4,FALSE)))</f>
        <v/>
      </c>
      <c r="E381" s="137"/>
      <c r="F381" s="164" t="str">
        <f>IF($E381="","",VLOOKUP($E381,競技者!$A$5:$I$1004,2,FALSE))</f>
        <v/>
      </c>
      <c r="G381" s="164" t="str">
        <f>IF($E381="","",_xlfn.CONCAT(VLOOKUP($E381,競技者!$A$5:$I$1004,3,FALSE),VLOOKUP($E381,競技者!$A$5:$I$1004,4,FALSE)))</f>
        <v/>
      </c>
      <c r="H381" s="137"/>
      <c r="I381" s="164" t="str">
        <f>IF($H381="","",VLOOKUP($H381,競技者!$A$5:$I$1004,2,FALSE))</f>
        <v/>
      </c>
      <c r="J381" s="164" t="str">
        <f>IF($H381="","",_xlfn.CONCAT(VLOOKUP($H381,競技者!$A$5:$I$1004,3,FALSE),VLOOKUP($H381,競技者!$A$5:$I$1004,4,FALSE)))</f>
        <v/>
      </c>
      <c r="K381" s="137"/>
      <c r="L381" s="164" t="str">
        <f>IF($K381="","",VLOOKUP($K381,競技者!$A$5:$I$1004,2,FALSE))</f>
        <v/>
      </c>
      <c r="M381" s="164" t="str">
        <f>IF($K381="","",_xlfn.CONCAT(VLOOKUP($K381,競技者!$A$5:$I$1004,3,FALSE),VLOOKUP($K381,競技者!$A$5:$I$1004,4,FALSE)))</f>
        <v/>
      </c>
      <c r="N381" s="164" t="str">
        <f>IF(OR($B381="",$E381="",$H381="",$K381=""),"",SUM(VLOOKUP($B381,競技者!$A$5:$I$1004,9,FALSE),VLOOKUP($E381,競技者!$A$5:$I$1004,9,FALSE),VLOOKUP($H381,競技者!$A$5:$I$1004,9,FALSE),VLOOKUP($K381,競技者!$A$5:$I$1004,9,FALSE)))</f>
        <v/>
      </c>
      <c r="O381" s="137"/>
      <c r="P381" s="135"/>
      <c r="Q381" s="136" t="str">
        <f t="shared" si="25"/>
        <v/>
      </c>
      <c r="R381" s="137"/>
      <c r="S381" s="137" t="str">
        <f t="shared" si="26"/>
        <v/>
      </c>
      <c r="T381" s="137"/>
      <c r="U381" s="137" t="str">
        <f t="shared" si="27"/>
        <v/>
      </c>
      <c r="V381" s="138"/>
      <c r="W381" s="138"/>
      <c r="X381" s="267"/>
      <c r="Y381" s="148" t="str">
        <f t="shared" si="28"/>
        <v/>
      </c>
      <c r="Z381" s="160" t="str">
        <f t="shared" si="29"/>
        <v/>
      </c>
      <c r="AA381" s="137"/>
      <c r="AB381" s="242"/>
      <c r="AC381" s="153"/>
    </row>
    <row r="382" spans="1:29">
      <c r="A382" s="170">
        <v>377</v>
      </c>
      <c r="B382" s="196"/>
      <c r="C382" s="164" t="str">
        <f>IF($B382="","",VLOOKUP($B382,競技者!$A$5:$I$1004,2,FALSE))</f>
        <v/>
      </c>
      <c r="D382" s="164" t="str">
        <f>IF($B382="","",_xlfn.CONCAT(VLOOKUP($B382,競技者!$A$5:$I$1004,3,FALSE),VLOOKUP($B382,競技者!$A$5:$I$1004,4,FALSE)))</f>
        <v/>
      </c>
      <c r="E382" s="137"/>
      <c r="F382" s="164" t="str">
        <f>IF($E382="","",VLOOKUP($E382,競技者!$A$5:$I$1004,2,FALSE))</f>
        <v/>
      </c>
      <c r="G382" s="164" t="str">
        <f>IF($E382="","",_xlfn.CONCAT(VLOOKUP($E382,競技者!$A$5:$I$1004,3,FALSE),VLOOKUP($E382,競技者!$A$5:$I$1004,4,FALSE)))</f>
        <v/>
      </c>
      <c r="H382" s="137"/>
      <c r="I382" s="164" t="str">
        <f>IF($H382="","",VLOOKUP($H382,競技者!$A$5:$I$1004,2,FALSE))</f>
        <v/>
      </c>
      <c r="J382" s="164" t="str">
        <f>IF($H382="","",_xlfn.CONCAT(VLOOKUP($H382,競技者!$A$5:$I$1004,3,FALSE),VLOOKUP($H382,競技者!$A$5:$I$1004,4,FALSE)))</f>
        <v/>
      </c>
      <c r="K382" s="137"/>
      <c r="L382" s="164" t="str">
        <f>IF($K382="","",VLOOKUP($K382,競技者!$A$5:$I$1004,2,FALSE))</f>
        <v/>
      </c>
      <c r="M382" s="164" t="str">
        <f>IF($K382="","",_xlfn.CONCAT(VLOOKUP($K382,競技者!$A$5:$I$1004,3,FALSE),VLOOKUP($K382,競技者!$A$5:$I$1004,4,FALSE)))</f>
        <v/>
      </c>
      <c r="N382" s="164" t="str">
        <f>IF(OR($B382="",$E382="",$H382="",$K382=""),"",SUM(VLOOKUP($B382,競技者!$A$5:$I$1004,9,FALSE),VLOOKUP($E382,競技者!$A$5:$I$1004,9,FALSE),VLOOKUP($H382,競技者!$A$5:$I$1004,9,FALSE),VLOOKUP($K382,競技者!$A$5:$I$1004,9,FALSE)))</f>
        <v/>
      </c>
      <c r="O382" s="137"/>
      <c r="P382" s="135"/>
      <c r="Q382" s="136" t="str">
        <f t="shared" si="25"/>
        <v/>
      </c>
      <c r="R382" s="137"/>
      <c r="S382" s="137" t="str">
        <f t="shared" si="26"/>
        <v/>
      </c>
      <c r="T382" s="137"/>
      <c r="U382" s="137" t="str">
        <f t="shared" si="27"/>
        <v/>
      </c>
      <c r="V382" s="138"/>
      <c r="W382" s="138"/>
      <c r="X382" s="267"/>
      <c r="Y382" s="148" t="str">
        <f t="shared" si="28"/>
        <v/>
      </c>
      <c r="Z382" s="160" t="str">
        <f t="shared" si="29"/>
        <v/>
      </c>
      <c r="AA382" s="137"/>
      <c r="AB382" s="242"/>
      <c r="AC382" s="153"/>
    </row>
    <row r="383" spans="1:29">
      <c r="A383" s="170">
        <v>378</v>
      </c>
      <c r="B383" s="196"/>
      <c r="C383" s="164" t="str">
        <f>IF($B383="","",VLOOKUP($B383,競技者!$A$5:$I$1004,2,FALSE))</f>
        <v/>
      </c>
      <c r="D383" s="164" t="str">
        <f>IF($B383="","",_xlfn.CONCAT(VLOOKUP($B383,競技者!$A$5:$I$1004,3,FALSE),VLOOKUP($B383,競技者!$A$5:$I$1004,4,FALSE)))</f>
        <v/>
      </c>
      <c r="E383" s="137"/>
      <c r="F383" s="164" t="str">
        <f>IF($E383="","",VLOOKUP($E383,競技者!$A$5:$I$1004,2,FALSE))</f>
        <v/>
      </c>
      <c r="G383" s="164" t="str">
        <f>IF($E383="","",_xlfn.CONCAT(VLOOKUP($E383,競技者!$A$5:$I$1004,3,FALSE),VLOOKUP($E383,競技者!$A$5:$I$1004,4,FALSE)))</f>
        <v/>
      </c>
      <c r="H383" s="137"/>
      <c r="I383" s="164" t="str">
        <f>IF($H383="","",VLOOKUP($H383,競技者!$A$5:$I$1004,2,FALSE))</f>
        <v/>
      </c>
      <c r="J383" s="164" t="str">
        <f>IF($H383="","",_xlfn.CONCAT(VLOOKUP($H383,競技者!$A$5:$I$1004,3,FALSE),VLOOKUP($H383,競技者!$A$5:$I$1004,4,FALSE)))</f>
        <v/>
      </c>
      <c r="K383" s="137"/>
      <c r="L383" s="164" t="str">
        <f>IF($K383="","",VLOOKUP($K383,競技者!$A$5:$I$1004,2,FALSE))</f>
        <v/>
      </c>
      <c r="M383" s="164" t="str">
        <f>IF($K383="","",_xlfn.CONCAT(VLOOKUP($K383,競技者!$A$5:$I$1004,3,FALSE),VLOOKUP($K383,競技者!$A$5:$I$1004,4,FALSE)))</f>
        <v/>
      </c>
      <c r="N383" s="164" t="str">
        <f>IF(OR($B383="",$E383="",$H383="",$K383=""),"",SUM(VLOOKUP($B383,競技者!$A$5:$I$1004,9,FALSE),VLOOKUP($E383,競技者!$A$5:$I$1004,9,FALSE),VLOOKUP($H383,競技者!$A$5:$I$1004,9,FALSE),VLOOKUP($K383,競技者!$A$5:$I$1004,9,FALSE)))</f>
        <v/>
      </c>
      <c r="O383" s="137"/>
      <c r="P383" s="135"/>
      <c r="Q383" s="136" t="str">
        <f t="shared" si="25"/>
        <v/>
      </c>
      <c r="R383" s="137"/>
      <c r="S383" s="137" t="str">
        <f t="shared" si="26"/>
        <v/>
      </c>
      <c r="T383" s="137"/>
      <c r="U383" s="137" t="str">
        <f t="shared" si="27"/>
        <v/>
      </c>
      <c r="V383" s="138"/>
      <c r="W383" s="138"/>
      <c r="X383" s="267"/>
      <c r="Y383" s="148" t="str">
        <f t="shared" si="28"/>
        <v/>
      </c>
      <c r="Z383" s="160" t="str">
        <f t="shared" si="29"/>
        <v/>
      </c>
      <c r="AA383" s="137"/>
      <c r="AB383" s="242"/>
      <c r="AC383" s="153"/>
    </row>
    <row r="384" spans="1:29">
      <c r="A384" s="170">
        <v>379</v>
      </c>
      <c r="B384" s="196"/>
      <c r="C384" s="164" t="str">
        <f>IF($B384="","",VLOOKUP($B384,競技者!$A$5:$I$1004,2,FALSE))</f>
        <v/>
      </c>
      <c r="D384" s="164" t="str">
        <f>IF($B384="","",_xlfn.CONCAT(VLOOKUP($B384,競技者!$A$5:$I$1004,3,FALSE),VLOOKUP($B384,競技者!$A$5:$I$1004,4,FALSE)))</f>
        <v/>
      </c>
      <c r="E384" s="137"/>
      <c r="F384" s="164" t="str">
        <f>IF($E384="","",VLOOKUP($E384,競技者!$A$5:$I$1004,2,FALSE))</f>
        <v/>
      </c>
      <c r="G384" s="164" t="str">
        <f>IF($E384="","",_xlfn.CONCAT(VLOOKUP($E384,競技者!$A$5:$I$1004,3,FALSE),VLOOKUP($E384,競技者!$A$5:$I$1004,4,FALSE)))</f>
        <v/>
      </c>
      <c r="H384" s="137"/>
      <c r="I384" s="164" t="str">
        <f>IF($H384="","",VLOOKUP($H384,競技者!$A$5:$I$1004,2,FALSE))</f>
        <v/>
      </c>
      <c r="J384" s="164" t="str">
        <f>IF($H384="","",_xlfn.CONCAT(VLOOKUP($H384,競技者!$A$5:$I$1004,3,FALSE),VLOOKUP($H384,競技者!$A$5:$I$1004,4,FALSE)))</f>
        <v/>
      </c>
      <c r="K384" s="137"/>
      <c r="L384" s="164" t="str">
        <f>IF($K384="","",VLOOKUP($K384,競技者!$A$5:$I$1004,2,FALSE))</f>
        <v/>
      </c>
      <c r="M384" s="164" t="str">
        <f>IF($K384="","",_xlfn.CONCAT(VLOOKUP($K384,競技者!$A$5:$I$1004,3,FALSE),VLOOKUP($K384,競技者!$A$5:$I$1004,4,FALSE)))</f>
        <v/>
      </c>
      <c r="N384" s="164" t="str">
        <f>IF(OR($B384="",$E384="",$H384="",$K384=""),"",SUM(VLOOKUP($B384,競技者!$A$5:$I$1004,9,FALSE),VLOOKUP($E384,競技者!$A$5:$I$1004,9,FALSE),VLOOKUP($H384,競技者!$A$5:$I$1004,9,FALSE),VLOOKUP($K384,競技者!$A$5:$I$1004,9,FALSE)))</f>
        <v/>
      </c>
      <c r="O384" s="137"/>
      <c r="P384" s="135"/>
      <c r="Q384" s="136" t="str">
        <f t="shared" si="25"/>
        <v/>
      </c>
      <c r="R384" s="137"/>
      <c r="S384" s="137" t="str">
        <f t="shared" si="26"/>
        <v/>
      </c>
      <c r="T384" s="137"/>
      <c r="U384" s="137" t="str">
        <f t="shared" si="27"/>
        <v/>
      </c>
      <c r="V384" s="138"/>
      <c r="W384" s="138"/>
      <c r="X384" s="267"/>
      <c r="Y384" s="148" t="str">
        <f t="shared" si="28"/>
        <v/>
      </c>
      <c r="Z384" s="160" t="str">
        <f t="shared" si="29"/>
        <v/>
      </c>
      <c r="AA384" s="137"/>
      <c r="AB384" s="242"/>
      <c r="AC384" s="153"/>
    </row>
    <row r="385" spans="1:29">
      <c r="A385" s="170">
        <v>380</v>
      </c>
      <c r="B385" s="196"/>
      <c r="C385" s="164" t="str">
        <f>IF($B385="","",VLOOKUP($B385,競技者!$A$5:$I$1004,2,FALSE))</f>
        <v/>
      </c>
      <c r="D385" s="164" t="str">
        <f>IF($B385="","",_xlfn.CONCAT(VLOOKUP($B385,競技者!$A$5:$I$1004,3,FALSE),VLOOKUP($B385,競技者!$A$5:$I$1004,4,FALSE)))</f>
        <v/>
      </c>
      <c r="E385" s="137"/>
      <c r="F385" s="164" t="str">
        <f>IF($E385="","",VLOOKUP($E385,競技者!$A$5:$I$1004,2,FALSE))</f>
        <v/>
      </c>
      <c r="G385" s="164" t="str">
        <f>IF($E385="","",_xlfn.CONCAT(VLOOKUP($E385,競技者!$A$5:$I$1004,3,FALSE),VLOOKUP($E385,競技者!$A$5:$I$1004,4,FALSE)))</f>
        <v/>
      </c>
      <c r="H385" s="137"/>
      <c r="I385" s="164" t="str">
        <f>IF($H385="","",VLOOKUP($H385,競技者!$A$5:$I$1004,2,FALSE))</f>
        <v/>
      </c>
      <c r="J385" s="164" t="str">
        <f>IF($H385="","",_xlfn.CONCAT(VLOOKUP($H385,競技者!$A$5:$I$1004,3,FALSE),VLOOKUP($H385,競技者!$A$5:$I$1004,4,FALSE)))</f>
        <v/>
      </c>
      <c r="K385" s="137"/>
      <c r="L385" s="164" t="str">
        <f>IF($K385="","",VLOOKUP($K385,競技者!$A$5:$I$1004,2,FALSE))</f>
        <v/>
      </c>
      <c r="M385" s="164" t="str">
        <f>IF($K385="","",_xlfn.CONCAT(VLOOKUP($K385,競技者!$A$5:$I$1004,3,FALSE),VLOOKUP($K385,競技者!$A$5:$I$1004,4,FALSE)))</f>
        <v/>
      </c>
      <c r="N385" s="164" t="str">
        <f>IF(OR($B385="",$E385="",$H385="",$K385=""),"",SUM(VLOOKUP($B385,競技者!$A$5:$I$1004,9,FALSE),VLOOKUP($E385,競技者!$A$5:$I$1004,9,FALSE),VLOOKUP($H385,競技者!$A$5:$I$1004,9,FALSE),VLOOKUP($K385,競技者!$A$5:$I$1004,9,FALSE)))</f>
        <v/>
      </c>
      <c r="O385" s="137"/>
      <c r="P385" s="135"/>
      <c r="Q385" s="136" t="str">
        <f t="shared" si="25"/>
        <v/>
      </c>
      <c r="R385" s="137"/>
      <c r="S385" s="137" t="str">
        <f t="shared" si="26"/>
        <v/>
      </c>
      <c r="T385" s="137"/>
      <c r="U385" s="137" t="str">
        <f t="shared" si="27"/>
        <v/>
      </c>
      <c r="V385" s="138"/>
      <c r="W385" s="138"/>
      <c r="X385" s="267"/>
      <c r="Y385" s="148" t="str">
        <f t="shared" si="28"/>
        <v/>
      </c>
      <c r="Z385" s="160" t="str">
        <f t="shared" si="29"/>
        <v/>
      </c>
      <c r="AA385" s="137"/>
      <c r="AB385" s="242"/>
      <c r="AC385" s="153"/>
    </row>
    <row r="386" spans="1:29">
      <c r="A386" s="170">
        <v>381</v>
      </c>
      <c r="B386" s="196"/>
      <c r="C386" s="164" t="str">
        <f>IF($B386="","",VLOOKUP($B386,競技者!$A$5:$I$1004,2,FALSE))</f>
        <v/>
      </c>
      <c r="D386" s="164" t="str">
        <f>IF($B386="","",_xlfn.CONCAT(VLOOKUP($B386,競技者!$A$5:$I$1004,3,FALSE),VLOOKUP($B386,競技者!$A$5:$I$1004,4,FALSE)))</f>
        <v/>
      </c>
      <c r="E386" s="137"/>
      <c r="F386" s="164" t="str">
        <f>IF($E386="","",VLOOKUP($E386,競技者!$A$5:$I$1004,2,FALSE))</f>
        <v/>
      </c>
      <c r="G386" s="164" t="str">
        <f>IF($E386="","",_xlfn.CONCAT(VLOOKUP($E386,競技者!$A$5:$I$1004,3,FALSE),VLOOKUP($E386,競技者!$A$5:$I$1004,4,FALSE)))</f>
        <v/>
      </c>
      <c r="H386" s="137"/>
      <c r="I386" s="164" t="str">
        <f>IF($H386="","",VLOOKUP($H386,競技者!$A$5:$I$1004,2,FALSE))</f>
        <v/>
      </c>
      <c r="J386" s="164" t="str">
        <f>IF($H386="","",_xlfn.CONCAT(VLOOKUP($H386,競技者!$A$5:$I$1004,3,FALSE),VLOOKUP($H386,競技者!$A$5:$I$1004,4,FALSE)))</f>
        <v/>
      </c>
      <c r="K386" s="137"/>
      <c r="L386" s="164" t="str">
        <f>IF($K386="","",VLOOKUP($K386,競技者!$A$5:$I$1004,2,FALSE))</f>
        <v/>
      </c>
      <c r="M386" s="164" t="str">
        <f>IF($K386="","",_xlfn.CONCAT(VLOOKUP($K386,競技者!$A$5:$I$1004,3,FALSE),VLOOKUP($K386,競技者!$A$5:$I$1004,4,FALSE)))</f>
        <v/>
      </c>
      <c r="N386" s="164" t="str">
        <f>IF(OR($B386="",$E386="",$H386="",$K386=""),"",SUM(VLOOKUP($B386,競技者!$A$5:$I$1004,9,FALSE),VLOOKUP($E386,競技者!$A$5:$I$1004,9,FALSE),VLOOKUP($H386,競技者!$A$5:$I$1004,9,FALSE),VLOOKUP($K386,競技者!$A$5:$I$1004,9,FALSE)))</f>
        <v/>
      </c>
      <c r="O386" s="137"/>
      <c r="P386" s="135"/>
      <c r="Q386" s="136" t="str">
        <f t="shared" si="25"/>
        <v/>
      </c>
      <c r="R386" s="137"/>
      <c r="S386" s="137" t="str">
        <f t="shared" si="26"/>
        <v/>
      </c>
      <c r="T386" s="137"/>
      <c r="U386" s="137" t="str">
        <f t="shared" si="27"/>
        <v/>
      </c>
      <c r="V386" s="138"/>
      <c r="W386" s="138"/>
      <c r="X386" s="267"/>
      <c r="Y386" s="148" t="str">
        <f t="shared" si="28"/>
        <v/>
      </c>
      <c r="Z386" s="160" t="str">
        <f t="shared" si="29"/>
        <v/>
      </c>
      <c r="AA386" s="137"/>
      <c r="AB386" s="242"/>
      <c r="AC386" s="153"/>
    </row>
    <row r="387" spans="1:29">
      <c r="A387" s="170">
        <v>382</v>
      </c>
      <c r="B387" s="196"/>
      <c r="C387" s="164" t="str">
        <f>IF($B387="","",VLOOKUP($B387,競技者!$A$5:$I$1004,2,FALSE))</f>
        <v/>
      </c>
      <c r="D387" s="164" t="str">
        <f>IF($B387="","",_xlfn.CONCAT(VLOOKUP($B387,競技者!$A$5:$I$1004,3,FALSE),VLOOKUP($B387,競技者!$A$5:$I$1004,4,FALSE)))</f>
        <v/>
      </c>
      <c r="E387" s="137"/>
      <c r="F387" s="164" t="str">
        <f>IF($E387="","",VLOOKUP($E387,競技者!$A$5:$I$1004,2,FALSE))</f>
        <v/>
      </c>
      <c r="G387" s="164" t="str">
        <f>IF($E387="","",_xlfn.CONCAT(VLOOKUP($E387,競技者!$A$5:$I$1004,3,FALSE),VLOOKUP($E387,競技者!$A$5:$I$1004,4,FALSE)))</f>
        <v/>
      </c>
      <c r="H387" s="137"/>
      <c r="I387" s="164" t="str">
        <f>IF($H387="","",VLOOKUP($H387,競技者!$A$5:$I$1004,2,FALSE))</f>
        <v/>
      </c>
      <c r="J387" s="164" t="str">
        <f>IF($H387="","",_xlfn.CONCAT(VLOOKUP($H387,競技者!$A$5:$I$1004,3,FALSE),VLOOKUP($H387,競技者!$A$5:$I$1004,4,FALSE)))</f>
        <v/>
      </c>
      <c r="K387" s="137"/>
      <c r="L387" s="164" t="str">
        <f>IF($K387="","",VLOOKUP($K387,競技者!$A$5:$I$1004,2,FALSE))</f>
        <v/>
      </c>
      <c r="M387" s="164" t="str">
        <f>IF($K387="","",_xlfn.CONCAT(VLOOKUP($K387,競技者!$A$5:$I$1004,3,FALSE),VLOOKUP($K387,競技者!$A$5:$I$1004,4,FALSE)))</f>
        <v/>
      </c>
      <c r="N387" s="164" t="str">
        <f>IF(OR($B387="",$E387="",$H387="",$K387=""),"",SUM(VLOOKUP($B387,競技者!$A$5:$I$1004,9,FALSE),VLOOKUP($E387,競技者!$A$5:$I$1004,9,FALSE),VLOOKUP($H387,競技者!$A$5:$I$1004,9,FALSE),VLOOKUP($K387,競技者!$A$5:$I$1004,9,FALSE)))</f>
        <v/>
      </c>
      <c r="O387" s="137"/>
      <c r="P387" s="135"/>
      <c r="Q387" s="136" t="str">
        <f t="shared" si="25"/>
        <v/>
      </c>
      <c r="R387" s="137"/>
      <c r="S387" s="137" t="str">
        <f t="shared" si="26"/>
        <v/>
      </c>
      <c r="T387" s="137"/>
      <c r="U387" s="137" t="str">
        <f t="shared" si="27"/>
        <v/>
      </c>
      <c r="V387" s="138"/>
      <c r="W387" s="138"/>
      <c r="X387" s="267"/>
      <c r="Y387" s="148" t="str">
        <f t="shared" si="28"/>
        <v/>
      </c>
      <c r="Z387" s="160" t="str">
        <f t="shared" si="29"/>
        <v/>
      </c>
      <c r="AA387" s="137"/>
      <c r="AB387" s="242"/>
      <c r="AC387" s="153"/>
    </row>
    <row r="388" spans="1:29">
      <c r="A388" s="170">
        <v>383</v>
      </c>
      <c r="B388" s="196"/>
      <c r="C388" s="164" t="str">
        <f>IF($B388="","",VLOOKUP($B388,競技者!$A$5:$I$1004,2,FALSE))</f>
        <v/>
      </c>
      <c r="D388" s="164" t="str">
        <f>IF($B388="","",_xlfn.CONCAT(VLOOKUP($B388,競技者!$A$5:$I$1004,3,FALSE),VLOOKUP($B388,競技者!$A$5:$I$1004,4,FALSE)))</f>
        <v/>
      </c>
      <c r="E388" s="137"/>
      <c r="F388" s="164" t="str">
        <f>IF($E388="","",VLOOKUP($E388,競技者!$A$5:$I$1004,2,FALSE))</f>
        <v/>
      </c>
      <c r="G388" s="164" t="str">
        <f>IF($E388="","",_xlfn.CONCAT(VLOOKUP($E388,競技者!$A$5:$I$1004,3,FALSE),VLOOKUP($E388,競技者!$A$5:$I$1004,4,FALSE)))</f>
        <v/>
      </c>
      <c r="H388" s="137"/>
      <c r="I388" s="164" t="str">
        <f>IF($H388="","",VLOOKUP($H388,競技者!$A$5:$I$1004,2,FALSE))</f>
        <v/>
      </c>
      <c r="J388" s="164" t="str">
        <f>IF($H388="","",_xlfn.CONCAT(VLOOKUP($H388,競技者!$A$5:$I$1004,3,FALSE),VLOOKUP($H388,競技者!$A$5:$I$1004,4,FALSE)))</f>
        <v/>
      </c>
      <c r="K388" s="137"/>
      <c r="L388" s="164" t="str">
        <f>IF($K388="","",VLOOKUP($K388,競技者!$A$5:$I$1004,2,FALSE))</f>
        <v/>
      </c>
      <c r="M388" s="164" t="str">
        <f>IF($K388="","",_xlfn.CONCAT(VLOOKUP($K388,競技者!$A$5:$I$1004,3,FALSE),VLOOKUP($K388,競技者!$A$5:$I$1004,4,FALSE)))</f>
        <v/>
      </c>
      <c r="N388" s="164" t="str">
        <f>IF(OR($B388="",$E388="",$H388="",$K388=""),"",SUM(VLOOKUP($B388,競技者!$A$5:$I$1004,9,FALSE),VLOOKUP($E388,競技者!$A$5:$I$1004,9,FALSE),VLOOKUP($H388,競技者!$A$5:$I$1004,9,FALSE),VLOOKUP($K388,競技者!$A$5:$I$1004,9,FALSE)))</f>
        <v/>
      </c>
      <c r="O388" s="137"/>
      <c r="P388" s="135"/>
      <c r="Q388" s="136" t="str">
        <f t="shared" si="25"/>
        <v/>
      </c>
      <c r="R388" s="137"/>
      <c r="S388" s="137" t="str">
        <f t="shared" si="26"/>
        <v/>
      </c>
      <c r="T388" s="137"/>
      <c r="U388" s="137" t="str">
        <f t="shared" si="27"/>
        <v/>
      </c>
      <c r="V388" s="138"/>
      <c r="W388" s="138"/>
      <c r="X388" s="267"/>
      <c r="Y388" s="148" t="str">
        <f t="shared" si="28"/>
        <v/>
      </c>
      <c r="Z388" s="160" t="str">
        <f t="shared" si="29"/>
        <v/>
      </c>
      <c r="AA388" s="137"/>
      <c r="AB388" s="242"/>
      <c r="AC388" s="153"/>
    </row>
    <row r="389" spans="1:29">
      <c r="A389" s="170">
        <v>384</v>
      </c>
      <c r="B389" s="196"/>
      <c r="C389" s="164" t="str">
        <f>IF($B389="","",VLOOKUP($B389,競技者!$A$5:$I$1004,2,FALSE))</f>
        <v/>
      </c>
      <c r="D389" s="164" t="str">
        <f>IF($B389="","",_xlfn.CONCAT(VLOOKUP($B389,競技者!$A$5:$I$1004,3,FALSE),VLOOKUP($B389,競技者!$A$5:$I$1004,4,FALSE)))</f>
        <v/>
      </c>
      <c r="E389" s="137"/>
      <c r="F389" s="164" t="str">
        <f>IF($E389="","",VLOOKUP($E389,競技者!$A$5:$I$1004,2,FALSE))</f>
        <v/>
      </c>
      <c r="G389" s="164" t="str">
        <f>IF($E389="","",_xlfn.CONCAT(VLOOKUP($E389,競技者!$A$5:$I$1004,3,FALSE),VLOOKUP($E389,競技者!$A$5:$I$1004,4,FALSE)))</f>
        <v/>
      </c>
      <c r="H389" s="137"/>
      <c r="I389" s="164" t="str">
        <f>IF($H389="","",VLOOKUP($H389,競技者!$A$5:$I$1004,2,FALSE))</f>
        <v/>
      </c>
      <c r="J389" s="164" t="str">
        <f>IF($H389="","",_xlfn.CONCAT(VLOOKUP($H389,競技者!$A$5:$I$1004,3,FALSE),VLOOKUP($H389,競技者!$A$5:$I$1004,4,FALSE)))</f>
        <v/>
      </c>
      <c r="K389" s="137"/>
      <c r="L389" s="164" t="str">
        <f>IF($K389="","",VLOOKUP($K389,競技者!$A$5:$I$1004,2,FALSE))</f>
        <v/>
      </c>
      <c r="M389" s="164" t="str">
        <f>IF($K389="","",_xlfn.CONCAT(VLOOKUP($K389,競技者!$A$5:$I$1004,3,FALSE),VLOOKUP($K389,競技者!$A$5:$I$1004,4,FALSE)))</f>
        <v/>
      </c>
      <c r="N389" s="164" t="str">
        <f>IF(OR($B389="",$E389="",$H389="",$K389=""),"",SUM(VLOOKUP($B389,競技者!$A$5:$I$1004,9,FALSE),VLOOKUP($E389,競技者!$A$5:$I$1004,9,FALSE),VLOOKUP($H389,競技者!$A$5:$I$1004,9,FALSE),VLOOKUP($K389,競技者!$A$5:$I$1004,9,FALSE)))</f>
        <v/>
      </c>
      <c r="O389" s="137"/>
      <c r="P389" s="135"/>
      <c r="Q389" s="136" t="str">
        <f t="shared" si="25"/>
        <v/>
      </c>
      <c r="R389" s="137"/>
      <c r="S389" s="137" t="str">
        <f t="shared" si="26"/>
        <v/>
      </c>
      <c r="T389" s="137"/>
      <c r="U389" s="137" t="str">
        <f t="shared" si="27"/>
        <v/>
      </c>
      <c r="V389" s="138"/>
      <c r="W389" s="138"/>
      <c r="X389" s="267"/>
      <c r="Y389" s="148" t="str">
        <f t="shared" si="28"/>
        <v/>
      </c>
      <c r="Z389" s="160" t="str">
        <f t="shared" si="29"/>
        <v/>
      </c>
      <c r="AA389" s="137"/>
      <c r="AB389" s="242"/>
      <c r="AC389" s="153"/>
    </row>
    <row r="390" spans="1:29">
      <c r="A390" s="170">
        <v>385</v>
      </c>
      <c r="B390" s="196"/>
      <c r="C390" s="164" t="str">
        <f>IF($B390="","",VLOOKUP($B390,競技者!$A$5:$I$1004,2,FALSE))</f>
        <v/>
      </c>
      <c r="D390" s="164" t="str">
        <f>IF($B390="","",_xlfn.CONCAT(VLOOKUP($B390,競技者!$A$5:$I$1004,3,FALSE),VLOOKUP($B390,競技者!$A$5:$I$1004,4,FALSE)))</f>
        <v/>
      </c>
      <c r="E390" s="137"/>
      <c r="F390" s="164" t="str">
        <f>IF($E390="","",VLOOKUP($E390,競技者!$A$5:$I$1004,2,FALSE))</f>
        <v/>
      </c>
      <c r="G390" s="164" t="str">
        <f>IF($E390="","",_xlfn.CONCAT(VLOOKUP($E390,競技者!$A$5:$I$1004,3,FALSE),VLOOKUP($E390,競技者!$A$5:$I$1004,4,FALSE)))</f>
        <v/>
      </c>
      <c r="H390" s="137"/>
      <c r="I390" s="164" t="str">
        <f>IF($H390="","",VLOOKUP($H390,競技者!$A$5:$I$1004,2,FALSE))</f>
        <v/>
      </c>
      <c r="J390" s="164" t="str">
        <f>IF($H390="","",_xlfn.CONCAT(VLOOKUP($H390,競技者!$A$5:$I$1004,3,FALSE),VLOOKUP($H390,競技者!$A$5:$I$1004,4,FALSE)))</f>
        <v/>
      </c>
      <c r="K390" s="137"/>
      <c r="L390" s="164" t="str">
        <f>IF($K390="","",VLOOKUP($K390,競技者!$A$5:$I$1004,2,FALSE))</f>
        <v/>
      </c>
      <c r="M390" s="164" t="str">
        <f>IF($K390="","",_xlfn.CONCAT(VLOOKUP($K390,競技者!$A$5:$I$1004,3,FALSE),VLOOKUP($K390,競技者!$A$5:$I$1004,4,FALSE)))</f>
        <v/>
      </c>
      <c r="N390" s="164" t="str">
        <f>IF(OR($B390="",$E390="",$H390="",$K390=""),"",SUM(VLOOKUP($B390,競技者!$A$5:$I$1004,9,FALSE),VLOOKUP($E390,競技者!$A$5:$I$1004,9,FALSE),VLOOKUP($H390,競技者!$A$5:$I$1004,9,FALSE),VLOOKUP($K390,競技者!$A$5:$I$1004,9,FALSE)))</f>
        <v/>
      </c>
      <c r="O390" s="137"/>
      <c r="P390" s="135"/>
      <c r="Q390" s="136" t="str">
        <f t="shared" si="25"/>
        <v/>
      </c>
      <c r="R390" s="137"/>
      <c r="S390" s="137" t="str">
        <f t="shared" si="26"/>
        <v/>
      </c>
      <c r="T390" s="137"/>
      <c r="U390" s="137" t="str">
        <f t="shared" si="27"/>
        <v/>
      </c>
      <c r="V390" s="138"/>
      <c r="W390" s="138"/>
      <c r="X390" s="267"/>
      <c r="Y390" s="148" t="str">
        <f t="shared" si="28"/>
        <v/>
      </c>
      <c r="Z390" s="160" t="str">
        <f t="shared" si="29"/>
        <v/>
      </c>
      <c r="AA390" s="137"/>
      <c r="AB390" s="242"/>
      <c r="AC390" s="153"/>
    </row>
    <row r="391" spans="1:29">
      <c r="A391" s="170">
        <v>386</v>
      </c>
      <c r="B391" s="196"/>
      <c r="C391" s="164" t="str">
        <f>IF($B391="","",VLOOKUP($B391,競技者!$A$5:$I$1004,2,FALSE))</f>
        <v/>
      </c>
      <c r="D391" s="164" t="str">
        <f>IF($B391="","",_xlfn.CONCAT(VLOOKUP($B391,競技者!$A$5:$I$1004,3,FALSE),VLOOKUP($B391,競技者!$A$5:$I$1004,4,FALSE)))</f>
        <v/>
      </c>
      <c r="E391" s="137"/>
      <c r="F391" s="164" t="str">
        <f>IF($E391="","",VLOOKUP($E391,競技者!$A$5:$I$1004,2,FALSE))</f>
        <v/>
      </c>
      <c r="G391" s="164" t="str">
        <f>IF($E391="","",_xlfn.CONCAT(VLOOKUP($E391,競技者!$A$5:$I$1004,3,FALSE),VLOOKUP($E391,競技者!$A$5:$I$1004,4,FALSE)))</f>
        <v/>
      </c>
      <c r="H391" s="137"/>
      <c r="I391" s="164" t="str">
        <f>IF($H391="","",VLOOKUP($H391,競技者!$A$5:$I$1004,2,FALSE))</f>
        <v/>
      </c>
      <c r="J391" s="164" t="str">
        <f>IF($H391="","",_xlfn.CONCAT(VLOOKUP($H391,競技者!$A$5:$I$1004,3,FALSE),VLOOKUP($H391,競技者!$A$5:$I$1004,4,FALSE)))</f>
        <v/>
      </c>
      <c r="K391" s="137"/>
      <c r="L391" s="164" t="str">
        <f>IF($K391="","",VLOOKUP($K391,競技者!$A$5:$I$1004,2,FALSE))</f>
        <v/>
      </c>
      <c r="M391" s="164" t="str">
        <f>IF($K391="","",_xlfn.CONCAT(VLOOKUP($K391,競技者!$A$5:$I$1004,3,FALSE),VLOOKUP($K391,競技者!$A$5:$I$1004,4,FALSE)))</f>
        <v/>
      </c>
      <c r="N391" s="164" t="str">
        <f>IF(OR($B391="",$E391="",$H391="",$K391=""),"",SUM(VLOOKUP($B391,競技者!$A$5:$I$1004,9,FALSE),VLOOKUP($E391,競技者!$A$5:$I$1004,9,FALSE),VLOOKUP($H391,競技者!$A$5:$I$1004,9,FALSE),VLOOKUP($K391,競技者!$A$5:$I$1004,9,FALSE)))</f>
        <v/>
      </c>
      <c r="O391" s="137"/>
      <c r="P391" s="135"/>
      <c r="Q391" s="136" t="str">
        <f t="shared" ref="Q391:Q454" si="30">IF(P391="50ｍ（長水路）","LC",IF(P391="","","SC"))</f>
        <v/>
      </c>
      <c r="R391" s="137"/>
      <c r="S391" s="137" t="str">
        <f t="shared" ref="S391:S454" si="31">IF(R391="","",IF(R391="フリーリレー",6,7))</f>
        <v/>
      </c>
      <c r="T391" s="137"/>
      <c r="U391" s="137" t="str">
        <f t="shared" ref="U391:U454" si="32">IF(T391="25m",1,IF(T391="50m",2,IF(T391="100m",3,IF(T391="200m",4,IF(T391="400m",5,IF(T391="800m",6,IF(T391="1500m",7,"")))))))</f>
        <v/>
      </c>
      <c r="V391" s="138"/>
      <c r="W391" s="138"/>
      <c r="X391" s="267"/>
      <c r="Y391" s="148" t="str">
        <f t="shared" ref="Y391:Y454" si="33">IF(X391="","",IF(V391="",TEXT(W391&amp;"."&amp;X391,"00.00"),TIMEVALUE(V391&amp;":"&amp;W391&amp;"."&amp;X391)))</f>
        <v/>
      </c>
      <c r="Z391" s="160" t="str">
        <f t="shared" ref="Z391:Z454" si="34">IF(X391="","",V391*60+W391+X391/100)</f>
        <v/>
      </c>
      <c r="AA391" s="137"/>
      <c r="AB391" s="242"/>
      <c r="AC391" s="153"/>
    </row>
    <row r="392" spans="1:29">
      <c r="A392" s="170">
        <v>387</v>
      </c>
      <c r="B392" s="196"/>
      <c r="C392" s="164" t="str">
        <f>IF($B392="","",VLOOKUP($B392,競技者!$A$5:$I$1004,2,FALSE))</f>
        <v/>
      </c>
      <c r="D392" s="164" t="str">
        <f>IF($B392="","",_xlfn.CONCAT(VLOOKUP($B392,競技者!$A$5:$I$1004,3,FALSE),VLOOKUP($B392,競技者!$A$5:$I$1004,4,FALSE)))</f>
        <v/>
      </c>
      <c r="E392" s="137"/>
      <c r="F392" s="164" t="str">
        <f>IF($E392="","",VLOOKUP($E392,競技者!$A$5:$I$1004,2,FALSE))</f>
        <v/>
      </c>
      <c r="G392" s="164" t="str">
        <f>IF($E392="","",_xlfn.CONCAT(VLOOKUP($E392,競技者!$A$5:$I$1004,3,FALSE),VLOOKUP($E392,競技者!$A$5:$I$1004,4,FALSE)))</f>
        <v/>
      </c>
      <c r="H392" s="137"/>
      <c r="I392" s="164" t="str">
        <f>IF($H392="","",VLOOKUP($H392,競技者!$A$5:$I$1004,2,FALSE))</f>
        <v/>
      </c>
      <c r="J392" s="164" t="str">
        <f>IF($H392="","",_xlfn.CONCAT(VLOOKUP($H392,競技者!$A$5:$I$1004,3,FALSE),VLOOKUP($H392,競技者!$A$5:$I$1004,4,FALSE)))</f>
        <v/>
      </c>
      <c r="K392" s="137"/>
      <c r="L392" s="164" t="str">
        <f>IF($K392="","",VLOOKUP($K392,競技者!$A$5:$I$1004,2,FALSE))</f>
        <v/>
      </c>
      <c r="M392" s="164" t="str">
        <f>IF($K392="","",_xlfn.CONCAT(VLOOKUP($K392,競技者!$A$5:$I$1004,3,FALSE),VLOOKUP($K392,競技者!$A$5:$I$1004,4,FALSE)))</f>
        <v/>
      </c>
      <c r="N392" s="164" t="str">
        <f>IF(OR($B392="",$E392="",$H392="",$K392=""),"",SUM(VLOOKUP($B392,競技者!$A$5:$I$1004,9,FALSE),VLOOKUP($E392,競技者!$A$5:$I$1004,9,FALSE),VLOOKUP($H392,競技者!$A$5:$I$1004,9,FALSE),VLOOKUP($K392,競技者!$A$5:$I$1004,9,FALSE)))</f>
        <v/>
      </c>
      <c r="O392" s="137"/>
      <c r="P392" s="135"/>
      <c r="Q392" s="136" t="str">
        <f t="shared" si="30"/>
        <v/>
      </c>
      <c r="R392" s="137"/>
      <c r="S392" s="137" t="str">
        <f t="shared" si="31"/>
        <v/>
      </c>
      <c r="T392" s="137"/>
      <c r="U392" s="137" t="str">
        <f t="shared" si="32"/>
        <v/>
      </c>
      <c r="V392" s="138"/>
      <c r="W392" s="138"/>
      <c r="X392" s="267"/>
      <c r="Y392" s="148" t="str">
        <f t="shared" si="33"/>
        <v/>
      </c>
      <c r="Z392" s="160" t="str">
        <f t="shared" si="34"/>
        <v/>
      </c>
      <c r="AA392" s="137"/>
      <c r="AB392" s="242"/>
      <c r="AC392" s="153"/>
    </row>
    <row r="393" spans="1:29">
      <c r="A393" s="170">
        <v>388</v>
      </c>
      <c r="B393" s="196"/>
      <c r="C393" s="164" t="str">
        <f>IF($B393="","",VLOOKUP($B393,競技者!$A$5:$I$1004,2,FALSE))</f>
        <v/>
      </c>
      <c r="D393" s="164" t="str">
        <f>IF($B393="","",_xlfn.CONCAT(VLOOKUP($B393,競技者!$A$5:$I$1004,3,FALSE),VLOOKUP($B393,競技者!$A$5:$I$1004,4,FALSE)))</f>
        <v/>
      </c>
      <c r="E393" s="137"/>
      <c r="F393" s="164" t="str">
        <f>IF($E393="","",VLOOKUP($E393,競技者!$A$5:$I$1004,2,FALSE))</f>
        <v/>
      </c>
      <c r="G393" s="164" t="str">
        <f>IF($E393="","",_xlfn.CONCAT(VLOOKUP($E393,競技者!$A$5:$I$1004,3,FALSE),VLOOKUP($E393,競技者!$A$5:$I$1004,4,FALSE)))</f>
        <v/>
      </c>
      <c r="H393" s="137"/>
      <c r="I393" s="164" t="str">
        <f>IF($H393="","",VLOOKUP($H393,競技者!$A$5:$I$1004,2,FALSE))</f>
        <v/>
      </c>
      <c r="J393" s="164" t="str">
        <f>IF($H393="","",_xlfn.CONCAT(VLOOKUP($H393,競技者!$A$5:$I$1004,3,FALSE),VLOOKUP($H393,競技者!$A$5:$I$1004,4,FALSE)))</f>
        <v/>
      </c>
      <c r="K393" s="137"/>
      <c r="L393" s="164" t="str">
        <f>IF($K393="","",VLOOKUP($K393,競技者!$A$5:$I$1004,2,FALSE))</f>
        <v/>
      </c>
      <c r="M393" s="164" t="str">
        <f>IF($K393="","",_xlfn.CONCAT(VLOOKUP($K393,競技者!$A$5:$I$1004,3,FALSE),VLOOKUP($K393,競技者!$A$5:$I$1004,4,FALSE)))</f>
        <v/>
      </c>
      <c r="N393" s="164" t="str">
        <f>IF(OR($B393="",$E393="",$H393="",$K393=""),"",SUM(VLOOKUP($B393,競技者!$A$5:$I$1004,9,FALSE),VLOOKUP($E393,競技者!$A$5:$I$1004,9,FALSE),VLOOKUP($H393,競技者!$A$5:$I$1004,9,FALSE),VLOOKUP($K393,競技者!$A$5:$I$1004,9,FALSE)))</f>
        <v/>
      </c>
      <c r="O393" s="137"/>
      <c r="P393" s="135"/>
      <c r="Q393" s="136" t="str">
        <f t="shared" si="30"/>
        <v/>
      </c>
      <c r="R393" s="137"/>
      <c r="S393" s="137" t="str">
        <f t="shared" si="31"/>
        <v/>
      </c>
      <c r="T393" s="137"/>
      <c r="U393" s="137" t="str">
        <f t="shared" si="32"/>
        <v/>
      </c>
      <c r="V393" s="138"/>
      <c r="W393" s="138"/>
      <c r="X393" s="267"/>
      <c r="Y393" s="148" t="str">
        <f t="shared" si="33"/>
        <v/>
      </c>
      <c r="Z393" s="160" t="str">
        <f t="shared" si="34"/>
        <v/>
      </c>
      <c r="AA393" s="137"/>
      <c r="AB393" s="242"/>
      <c r="AC393" s="153"/>
    </row>
    <row r="394" spans="1:29">
      <c r="A394" s="170">
        <v>389</v>
      </c>
      <c r="B394" s="196"/>
      <c r="C394" s="164" t="str">
        <f>IF($B394="","",VLOOKUP($B394,競技者!$A$5:$I$1004,2,FALSE))</f>
        <v/>
      </c>
      <c r="D394" s="164" t="str">
        <f>IF($B394="","",_xlfn.CONCAT(VLOOKUP($B394,競技者!$A$5:$I$1004,3,FALSE),VLOOKUP($B394,競技者!$A$5:$I$1004,4,FALSE)))</f>
        <v/>
      </c>
      <c r="E394" s="137"/>
      <c r="F394" s="164" t="str">
        <f>IF($E394="","",VLOOKUP($E394,競技者!$A$5:$I$1004,2,FALSE))</f>
        <v/>
      </c>
      <c r="G394" s="164" t="str">
        <f>IF($E394="","",_xlfn.CONCAT(VLOOKUP($E394,競技者!$A$5:$I$1004,3,FALSE),VLOOKUP($E394,競技者!$A$5:$I$1004,4,FALSE)))</f>
        <v/>
      </c>
      <c r="H394" s="137"/>
      <c r="I394" s="164" t="str">
        <f>IF($H394="","",VLOOKUP($H394,競技者!$A$5:$I$1004,2,FALSE))</f>
        <v/>
      </c>
      <c r="J394" s="164" t="str">
        <f>IF($H394="","",_xlfn.CONCAT(VLOOKUP($H394,競技者!$A$5:$I$1004,3,FALSE),VLOOKUP($H394,競技者!$A$5:$I$1004,4,FALSE)))</f>
        <v/>
      </c>
      <c r="K394" s="137"/>
      <c r="L394" s="164" t="str">
        <f>IF($K394="","",VLOOKUP($K394,競技者!$A$5:$I$1004,2,FALSE))</f>
        <v/>
      </c>
      <c r="M394" s="164" t="str">
        <f>IF($K394="","",_xlfn.CONCAT(VLOOKUP($K394,競技者!$A$5:$I$1004,3,FALSE),VLOOKUP($K394,競技者!$A$5:$I$1004,4,FALSE)))</f>
        <v/>
      </c>
      <c r="N394" s="164" t="str">
        <f>IF(OR($B394="",$E394="",$H394="",$K394=""),"",SUM(VLOOKUP($B394,競技者!$A$5:$I$1004,9,FALSE),VLOOKUP($E394,競技者!$A$5:$I$1004,9,FALSE),VLOOKUP($H394,競技者!$A$5:$I$1004,9,FALSE),VLOOKUP($K394,競技者!$A$5:$I$1004,9,FALSE)))</f>
        <v/>
      </c>
      <c r="O394" s="137"/>
      <c r="P394" s="135"/>
      <c r="Q394" s="136" t="str">
        <f t="shared" si="30"/>
        <v/>
      </c>
      <c r="R394" s="137"/>
      <c r="S394" s="137" t="str">
        <f t="shared" si="31"/>
        <v/>
      </c>
      <c r="T394" s="137"/>
      <c r="U394" s="137" t="str">
        <f t="shared" si="32"/>
        <v/>
      </c>
      <c r="V394" s="138"/>
      <c r="W394" s="138"/>
      <c r="X394" s="267"/>
      <c r="Y394" s="148" t="str">
        <f t="shared" si="33"/>
        <v/>
      </c>
      <c r="Z394" s="160" t="str">
        <f t="shared" si="34"/>
        <v/>
      </c>
      <c r="AA394" s="137"/>
      <c r="AB394" s="242"/>
      <c r="AC394" s="153"/>
    </row>
    <row r="395" spans="1:29">
      <c r="A395" s="170">
        <v>390</v>
      </c>
      <c r="B395" s="196"/>
      <c r="C395" s="164" t="str">
        <f>IF($B395="","",VLOOKUP($B395,競技者!$A$5:$I$1004,2,FALSE))</f>
        <v/>
      </c>
      <c r="D395" s="164" t="str">
        <f>IF($B395="","",_xlfn.CONCAT(VLOOKUP($B395,競技者!$A$5:$I$1004,3,FALSE),VLOOKUP($B395,競技者!$A$5:$I$1004,4,FALSE)))</f>
        <v/>
      </c>
      <c r="E395" s="137"/>
      <c r="F395" s="164" t="str">
        <f>IF($E395="","",VLOOKUP($E395,競技者!$A$5:$I$1004,2,FALSE))</f>
        <v/>
      </c>
      <c r="G395" s="164" t="str">
        <f>IF($E395="","",_xlfn.CONCAT(VLOOKUP($E395,競技者!$A$5:$I$1004,3,FALSE),VLOOKUP($E395,競技者!$A$5:$I$1004,4,FALSE)))</f>
        <v/>
      </c>
      <c r="H395" s="137"/>
      <c r="I395" s="164" t="str">
        <f>IF($H395="","",VLOOKUP($H395,競技者!$A$5:$I$1004,2,FALSE))</f>
        <v/>
      </c>
      <c r="J395" s="164" t="str">
        <f>IF($H395="","",_xlfn.CONCAT(VLOOKUP($H395,競技者!$A$5:$I$1004,3,FALSE),VLOOKUP($H395,競技者!$A$5:$I$1004,4,FALSE)))</f>
        <v/>
      </c>
      <c r="K395" s="137"/>
      <c r="L395" s="164" t="str">
        <f>IF($K395="","",VLOOKUP($K395,競技者!$A$5:$I$1004,2,FALSE))</f>
        <v/>
      </c>
      <c r="M395" s="164" t="str">
        <f>IF($K395="","",_xlfn.CONCAT(VLOOKUP($K395,競技者!$A$5:$I$1004,3,FALSE),VLOOKUP($K395,競技者!$A$5:$I$1004,4,FALSE)))</f>
        <v/>
      </c>
      <c r="N395" s="164" t="str">
        <f>IF(OR($B395="",$E395="",$H395="",$K395=""),"",SUM(VLOOKUP($B395,競技者!$A$5:$I$1004,9,FALSE),VLOOKUP($E395,競技者!$A$5:$I$1004,9,FALSE),VLOOKUP($H395,競技者!$A$5:$I$1004,9,FALSE),VLOOKUP($K395,競技者!$A$5:$I$1004,9,FALSE)))</f>
        <v/>
      </c>
      <c r="O395" s="137"/>
      <c r="P395" s="135"/>
      <c r="Q395" s="136" t="str">
        <f t="shared" si="30"/>
        <v/>
      </c>
      <c r="R395" s="137"/>
      <c r="S395" s="137" t="str">
        <f t="shared" si="31"/>
        <v/>
      </c>
      <c r="T395" s="137"/>
      <c r="U395" s="137" t="str">
        <f t="shared" si="32"/>
        <v/>
      </c>
      <c r="V395" s="138"/>
      <c r="W395" s="138"/>
      <c r="X395" s="267"/>
      <c r="Y395" s="148" t="str">
        <f t="shared" si="33"/>
        <v/>
      </c>
      <c r="Z395" s="160" t="str">
        <f t="shared" si="34"/>
        <v/>
      </c>
      <c r="AA395" s="137"/>
      <c r="AB395" s="242"/>
      <c r="AC395" s="153"/>
    </row>
    <row r="396" spans="1:29">
      <c r="A396" s="170">
        <v>391</v>
      </c>
      <c r="B396" s="196"/>
      <c r="C396" s="164" t="str">
        <f>IF($B396="","",VLOOKUP($B396,競技者!$A$5:$I$1004,2,FALSE))</f>
        <v/>
      </c>
      <c r="D396" s="164" t="str">
        <f>IF($B396="","",_xlfn.CONCAT(VLOOKUP($B396,競技者!$A$5:$I$1004,3,FALSE),VLOOKUP($B396,競技者!$A$5:$I$1004,4,FALSE)))</f>
        <v/>
      </c>
      <c r="E396" s="137"/>
      <c r="F396" s="164" t="str">
        <f>IF($E396="","",VLOOKUP($E396,競技者!$A$5:$I$1004,2,FALSE))</f>
        <v/>
      </c>
      <c r="G396" s="164" t="str">
        <f>IF($E396="","",_xlfn.CONCAT(VLOOKUP($E396,競技者!$A$5:$I$1004,3,FALSE),VLOOKUP($E396,競技者!$A$5:$I$1004,4,FALSE)))</f>
        <v/>
      </c>
      <c r="H396" s="137"/>
      <c r="I396" s="164" t="str">
        <f>IF($H396="","",VLOOKUP($H396,競技者!$A$5:$I$1004,2,FALSE))</f>
        <v/>
      </c>
      <c r="J396" s="164" t="str">
        <f>IF($H396="","",_xlfn.CONCAT(VLOOKUP($H396,競技者!$A$5:$I$1004,3,FALSE),VLOOKUP($H396,競技者!$A$5:$I$1004,4,FALSE)))</f>
        <v/>
      </c>
      <c r="K396" s="137"/>
      <c r="L396" s="164" t="str">
        <f>IF($K396="","",VLOOKUP($K396,競技者!$A$5:$I$1004,2,FALSE))</f>
        <v/>
      </c>
      <c r="M396" s="164" t="str">
        <f>IF($K396="","",_xlfn.CONCAT(VLOOKUP($K396,競技者!$A$5:$I$1004,3,FALSE),VLOOKUP($K396,競技者!$A$5:$I$1004,4,FALSE)))</f>
        <v/>
      </c>
      <c r="N396" s="164" t="str">
        <f>IF(OR($B396="",$E396="",$H396="",$K396=""),"",SUM(VLOOKUP($B396,競技者!$A$5:$I$1004,9,FALSE),VLOOKUP($E396,競技者!$A$5:$I$1004,9,FALSE),VLOOKUP($H396,競技者!$A$5:$I$1004,9,FALSE),VLOOKUP($K396,競技者!$A$5:$I$1004,9,FALSE)))</f>
        <v/>
      </c>
      <c r="O396" s="137"/>
      <c r="P396" s="135"/>
      <c r="Q396" s="136" t="str">
        <f t="shared" si="30"/>
        <v/>
      </c>
      <c r="R396" s="137"/>
      <c r="S396" s="137" t="str">
        <f t="shared" si="31"/>
        <v/>
      </c>
      <c r="T396" s="137"/>
      <c r="U396" s="137" t="str">
        <f t="shared" si="32"/>
        <v/>
      </c>
      <c r="V396" s="138"/>
      <c r="W396" s="138"/>
      <c r="X396" s="267"/>
      <c r="Y396" s="148" t="str">
        <f t="shared" si="33"/>
        <v/>
      </c>
      <c r="Z396" s="160" t="str">
        <f t="shared" si="34"/>
        <v/>
      </c>
      <c r="AA396" s="137"/>
      <c r="AB396" s="242"/>
      <c r="AC396" s="153"/>
    </row>
    <row r="397" spans="1:29">
      <c r="A397" s="170">
        <v>392</v>
      </c>
      <c r="B397" s="196"/>
      <c r="C397" s="164" t="str">
        <f>IF($B397="","",VLOOKUP($B397,競技者!$A$5:$I$1004,2,FALSE))</f>
        <v/>
      </c>
      <c r="D397" s="164" t="str">
        <f>IF($B397="","",_xlfn.CONCAT(VLOOKUP($B397,競技者!$A$5:$I$1004,3,FALSE),VLOOKUP($B397,競技者!$A$5:$I$1004,4,FALSE)))</f>
        <v/>
      </c>
      <c r="E397" s="137"/>
      <c r="F397" s="164" t="str">
        <f>IF($E397="","",VLOOKUP($E397,競技者!$A$5:$I$1004,2,FALSE))</f>
        <v/>
      </c>
      <c r="G397" s="164" t="str">
        <f>IF($E397="","",_xlfn.CONCAT(VLOOKUP($E397,競技者!$A$5:$I$1004,3,FALSE),VLOOKUP($E397,競技者!$A$5:$I$1004,4,FALSE)))</f>
        <v/>
      </c>
      <c r="H397" s="137"/>
      <c r="I397" s="164" t="str">
        <f>IF($H397="","",VLOOKUP($H397,競技者!$A$5:$I$1004,2,FALSE))</f>
        <v/>
      </c>
      <c r="J397" s="164" t="str">
        <f>IF($H397="","",_xlfn.CONCAT(VLOOKUP($H397,競技者!$A$5:$I$1004,3,FALSE),VLOOKUP($H397,競技者!$A$5:$I$1004,4,FALSE)))</f>
        <v/>
      </c>
      <c r="K397" s="137"/>
      <c r="L397" s="164" t="str">
        <f>IF($K397="","",VLOOKUP($K397,競技者!$A$5:$I$1004,2,FALSE))</f>
        <v/>
      </c>
      <c r="M397" s="164" t="str">
        <f>IF($K397="","",_xlfn.CONCAT(VLOOKUP($K397,競技者!$A$5:$I$1004,3,FALSE),VLOOKUP($K397,競技者!$A$5:$I$1004,4,FALSE)))</f>
        <v/>
      </c>
      <c r="N397" s="164" t="str">
        <f>IF(OR($B397="",$E397="",$H397="",$K397=""),"",SUM(VLOOKUP($B397,競技者!$A$5:$I$1004,9,FALSE),VLOOKUP($E397,競技者!$A$5:$I$1004,9,FALSE),VLOOKUP($H397,競技者!$A$5:$I$1004,9,FALSE),VLOOKUP($K397,競技者!$A$5:$I$1004,9,FALSE)))</f>
        <v/>
      </c>
      <c r="O397" s="137"/>
      <c r="P397" s="135"/>
      <c r="Q397" s="136" t="str">
        <f t="shared" si="30"/>
        <v/>
      </c>
      <c r="R397" s="137"/>
      <c r="S397" s="137" t="str">
        <f t="shared" si="31"/>
        <v/>
      </c>
      <c r="T397" s="137"/>
      <c r="U397" s="137" t="str">
        <f t="shared" si="32"/>
        <v/>
      </c>
      <c r="V397" s="138"/>
      <c r="W397" s="138"/>
      <c r="X397" s="267"/>
      <c r="Y397" s="148" t="str">
        <f t="shared" si="33"/>
        <v/>
      </c>
      <c r="Z397" s="160" t="str">
        <f t="shared" si="34"/>
        <v/>
      </c>
      <c r="AA397" s="137"/>
      <c r="AB397" s="242"/>
      <c r="AC397" s="153"/>
    </row>
    <row r="398" spans="1:29">
      <c r="A398" s="170">
        <v>393</v>
      </c>
      <c r="B398" s="196"/>
      <c r="C398" s="164" t="str">
        <f>IF($B398="","",VLOOKUP($B398,競技者!$A$5:$I$1004,2,FALSE))</f>
        <v/>
      </c>
      <c r="D398" s="164" t="str">
        <f>IF($B398="","",_xlfn.CONCAT(VLOOKUP($B398,競技者!$A$5:$I$1004,3,FALSE),VLOOKUP($B398,競技者!$A$5:$I$1004,4,FALSE)))</f>
        <v/>
      </c>
      <c r="E398" s="137"/>
      <c r="F398" s="164" t="str">
        <f>IF($E398="","",VLOOKUP($E398,競技者!$A$5:$I$1004,2,FALSE))</f>
        <v/>
      </c>
      <c r="G398" s="164" t="str">
        <f>IF($E398="","",_xlfn.CONCAT(VLOOKUP($E398,競技者!$A$5:$I$1004,3,FALSE),VLOOKUP($E398,競技者!$A$5:$I$1004,4,FALSE)))</f>
        <v/>
      </c>
      <c r="H398" s="137"/>
      <c r="I398" s="164" t="str">
        <f>IF($H398="","",VLOOKUP($H398,競技者!$A$5:$I$1004,2,FALSE))</f>
        <v/>
      </c>
      <c r="J398" s="164" t="str">
        <f>IF($H398="","",_xlfn.CONCAT(VLOOKUP($H398,競技者!$A$5:$I$1004,3,FALSE),VLOOKUP($H398,競技者!$A$5:$I$1004,4,FALSE)))</f>
        <v/>
      </c>
      <c r="K398" s="137"/>
      <c r="L398" s="164" t="str">
        <f>IF($K398="","",VLOOKUP($K398,競技者!$A$5:$I$1004,2,FALSE))</f>
        <v/>
      </c>
      <c r="M398" s="164" t="str">
        <f>IF($K398="","",_xlfn.CONCAT(VLOOKUP($K398,競技者!$A$5:$I$1004,3,FALSE),VLOOKUP($K398,競技者!$A$5:$I$1004,4,FALSE)))</f>
        <v/>
      </c>
      <c r="N398" s="164" t="str">
        <f>IF(OR($B398="",$E398="",$H398="",$K398=""),"",SUM(VLOOKUP($B398,競技者!$A$5:$I$1004,9,FALSE),VLOOKUP($E398,競技者!$A$5:$I$1004,9,FALSE),VLOOKUP($H398,競技者!$A$5:$I$1004,9,FALSE),VLOOKUP($K398,競技者!$A$5:$I$1004,9,FALSE)))</f>
        <v/>
      </c>
      <c r="O398" s="137"/>
      <c r="P398" s="135"/>
      <c r="Q398" s="136" t="str">
        <f t="shared" si="30"/>
        <v/>
      </c>
      <c r="R398" s="137"/>
      <c r="S398" s="137" t="str">
        <f t="shared" si="31"/>
        <v/>
      </c>
      <c r="T398" s="137"/>
      <c r="U398" s="137" t="str">
        <f t="shared" si="32"/>
        <v/>
      </c>
      <c r="V398" s="138"/>
      <c r="W398" s="138"/>
      <c r="X398" s="267"/>
      <c r="Y398" s="148" t="str">
        <f t="shared" si="33"/>
        <v/>
      </c>
      <c r="Z398" s="160" t="str">
        <f t="shared" si="34"/>
        <v/>
      </c>
      <c r="AA398" s="137"/>
      <c r="AB398" s="242"/>
      <c r="AC398" s="153"/>
    </row>
    <row r="399" spans="1:29">
      <c r="A399" s="170">
        <v>394</v>
      </c>
      <c r="B399" s="196"/>
      <c r="C399" s="164" t="str">
        <f>IF($B399="","",VLOOKUP($B399,競技者!$A$5:$I$1004,2,FALSE))</f>
        <v/>
      </c>
      <c r="D399" s="164" t="str">
        <f>IF($B399="","",_xlfn.CONCAT(VLOOKUP($B399,競技者!$A$5:$I$1004,3,FALSE),VLOOKUP($B399,競技者!$A$5:$I$1004,4,FALSE)))</f>
        <v/>
      </c>
      <c r="E399" s="137"/>
      <c r="F399" s="164" t="str">
        <f>IF($E399="","",VLOOKUP($E399,競技者!$A$5:$I$1004,2,FALSE))</f>
        <v/>
      </c>
      <c r="G399" s="164" t="str">
        <f>IF($E399="","",_xlfn.CONCAT(VLOOKUP($E399,競技者!$A$5:$I$1004,3,FALSE),VLOOKUP($E399,競技者!$A$5:$I$1004,4,FALSE)))</f>
        <v/>
      </c>
      <c r="H399" s="137"/>
      <c r="I399" s="164" t="str">
        <f>IF($H399="","",VLOOKUP($H399,競技者!$A$5:$I$1004,2,FALSE))</f>
        <v/>
      </c>
      <c r="J399" s="164" t="str">
        <f>IF($H399="","",_xlfn.CONCAT(VLOOKUP($H399,競技者!$A$5:$I$1004,3,FALSE),VLOOKUP($H399,競技者!$A$5:$I$1004,4,FALSE)))</f>
        <v/>
      </c>
      <c r="K399" s="137"/>
      <c r="L399" s="164" t="str">
        <f>IF($K399="","",VLOOKUP($K399,競技者!$A$5:$I$1004,2,FALSE))</f>
        <v/>
      </c>
      <c r="M399" s="164" t="str">
        <f>IF($K399="","",_xlfn.CONCAT(VLOOKUP($K399,競技者!$A$5:$I$1004,3,FALSE),VLOOKUP($K399,競技者!$A$5:$I$1004,4,FALSE)))</f>
        <v/>
      </c>
      <c r="N399" s="164" t="str">
        <f>IF(OR($B399="",$E399="",$H399="",$K399=""),"",SUM(VLOOKUP($B399,競技者!$A$5:$I$1004,9,FALSE),VLOOKUP($E399,競技者!$A$5:$I$1004,9,FALSE),VLOOKUP($H399,競技者!$A$5:$I$1004,9,FALSE),VLOOKUP($K399,競技者!$A$5:$I$1004,9,FALSE)))</f>
        <v/>
      </c>
      <c r="O399" s="137"/>
      <c r="P399" s="135"/>
      <c r="Q399" s="136" t="str">
        <f t="shared" si="30"/>
        <v/>
      </c>
      <c r="R399" s="137"/>
      <c r="S399" s="137" t="str">
        <f t="shared" si="31"/>
        <v/>
      </c>
      <c r="T399" s="137"/>
      <c r="U399" s="137" t="str">
        <f t="shared" si="32"/>
        <v/>
      </c>
      <c r="V399" s="138"/>
      <c r="W399" s="138"/>
      <c r="X399" s="267"/>
      <c r="Y399" s="148" t="str">
        <f t="shared" si="33"/>
        <v/>
      </c>
      <c r="Z399" s="160" t="str">
        <f t="shared" si="34"/>
        <v/>
      </c>
      <c r="AA399" s="137"/>
      <c r="AB399" s="242"/>
      <c r="AC399" s="153"/>
    </row>
    <row r="400" spans="1:29">
      <c r="A400" s="170">
        <v>395</v>
      </c>
      <c r="B400" s="196"/>
      <c r="C400" s="164" t="str">
        <f>IF($B400="","",VLOOKUP($B400,競技者!$A$5:$I$1004,2,FALSE))</f>
        <v/>
      </c>
      <c r="D400" s="164" t="str">
        <f>IF($B400="","",_xlfn.CONCAT(VLOOKUP($B400,競技者!$A$5:$I$1004,3,FALSE),VLOOKUP($B400,競技者!$A$5:$I$1004,4,FALSE)))</f>
        <v/>
      </c>
      <c r="E400" s="137"/>
      <c r="F400" s="164" t="str">
        <f>IF($E400="","",VLOOKUP($E400,競技者!$A$5:$I$1004,2,FALSE))</f>
        <v/>
      </c>
      <c r="G400" s="164" t="str">
        <f>IF($E400="","",_xlfn.CONCAT(VLOOKUP($E400,競技者!$A$5:$I$1004,3,FALSE),VLOOKUP($E400,競技者!$A$5:$I$1004,4,FALSE)))</f>
        <v/>
      </c>
      <c r="H400" s="137"/>
      <c r="I400" s="164" t="str">
        <f>IF($H400="","",VLOOKUP($H400,競技者!$A$5:$I$1004,2,FALSE))</f>
        <v/>
      </c>
      <c r="J400" s="164" t="str">
        <f>IF($H400="","",_xlfn.CONCAT(VLOOKUP($H400,競技者!$A$5:$I$1004,3,FALSE),VLOOKUP($H400,競技者!$A$5:$I$1004,4,FALSE)))</f>
        <v/>
      </c>
      <c r="K400" s="137"/>
      <c r="L400" s="164" t="str">
        <f>IF($K400="","",VLOOKUP($K400,競技者!$A$5:$I$1004,2,FALSE))</f>
        <v/>
      </c>
      <c r="M400" s="164" t="str">
        <f>IF($K400="","",_xlfn.CONCAT(VLOOKUP($K400,競技者!$A$5:$I$1004,3,FALSE),VLOOKUP($K400,競技者!$A$5:$I$1004,4,FALSE)))</f>
        <v/>
      </c>
      <c r="N400" s="164" t="str">
        <f>IF(OR($B400="",$E400="",$H400="",$K400=""),"",SUM(VLOOKUP($B400,競技者!$A$5:$I$1004,9,FALSE),VLOOKUP($E400,競技者!$A$5:$I$1004,9,FALSE),VLOOKUP($H400,競技者!$A$5:$I$1004,9,FALSE),VLOOKUP($K400,競技者!$A$5:$I$1004,9,FALSE)))</f>
        <v/>
      </c>
      <c r="O400" s="137"/>
      <c r="P400" s="135"/>
      <c r="Q400" s="136" t="str">
        <f t="shared" si="30"/>
        <v/>
      </c>
      <c r="R400" s="137"/>
      <c r="S400" s="137" t="str">
        <f t="shared" si="31"/>
        <v/>
      </c>
      <c r="T400" s="137"/>
      <c r="U400" s="137" t="str">
        <f t="shared" si="32"/>
        <v/>
      </c>
      <c r="V400" s="138"/>
      <c r="W400" s="138"/>
      <c r="X400" s="267"/>
      <c r="Y400" s="148" t="str">
        <f t="shared" si="33"/>
        <v/>
      </c>
      <c r="Z400" s="160" t="str">
        <f t="shared" si="34"/>
        <v/>
      </c>
      <c r="AA400" s="137"/>
      <c r="AB400" s="242"/>
      <c r="AC400" s="153"/>
    </row>
    <row r="401" spans="1:29">
      <c r="A401" s="170">
        <v>396</v>
      </c>
      <c r="B401" s="196"/>
      <c r="C401" s="164" t="str">
        <f>IF($B401="","",VLOOKUP($B401,競技者!$A$5:$I$1004,2,FALSE))</f>
        <v/>
      </c>
      <c r="D401" s="164" t="str">
        <f>IF($B401="","",_xlfn.CONCAT(VLOOKUP($B401,競技者!$A$5:$I$1004,3,FALSE),VLOOKUP($B401,競技者!$A$5:$I$1004,4,FALSE)))</f>
        <v/>
      </c>
      <c r="E401" s="137"/>
      <c r="F401" s="164" t="str">
        <f>IF($E401="","",VLOOKUP($E401,競技者!$A$5:$I$1004,2,FALSE))</f>
        <v/>
      </c>
      <c r="G401" s="164" t="str">
        <f>IF($E401="","",_xlfn.CONCAT(VLOOKUP($E401,競技者!$A$5:$I$1004,3,FALSE),VLOOKUP($E401,競技者!$A$5:$I$1004,4,FALSE)))</f>
        <v/>
      </c>
      <c r="H401" s="137"/>
      <c r="I401" s="164" t="str">
        <f>IF($H401="","",VLOOKUP($H401,競技者!$A$5:$I$1004,2,FALSE))</f>
        <v/>
      </c>
      <c r="J401" s="164" t="str">
        <f>IF($H401="","",_xlfn.CONCAT(VLOOKUP($H401,競技者!$A$5:$I$1004,3,FALSE),VLOOKUP($H401,競技者!$A$5:$I$1004,4,FALSE)))</f>
        <v/>
      </c>
      <c r="K401" s="137"/>
      <c r="L401" s="164" t="str">
        <f>IF($K401="","",VLOOKUP($K401,競技者!$A$5:$I$1004,2,FALSE))</f>
        <v/>
      </c>
      <c r="M401" s="164" t="str">
        <f>IF($K401="","",_xlfn.CONCAT(VLOOKUP($K401,競技者!$A$5:$I$1004,3,FALSE),VLOOKUP($K401,競技者!$A$5:$I$1004,4,FALSE)))</f>
        <v/>
      </c>
      <c r="N401" s="164" t="str">
        <f>IF(OR($B401="",$E401="",$H401="",$K401=""),"",SUM(VLOOKUP($B401,競技者!$A$5:$I$1004,9,FALSE),VLOOKUP($E401,競技者!$A$5:$I$1004,9,FALSE),VLOOKUP($H401,競技者!$A$5:$I$1004,9,FALSE),VLOOKUP($K401,競技者!$A$5:$I$1004,9,FALSE)))</f>
        <v/>
      </c>
      <c r="O401" s="137"/>
      <c r="P401" s="135"/>
      <c r="Q401" s="136" t="str">
        <f t="shared" si="30"/>
        <v/>
      </c>
      <c r="R401" s="137"/>
      <c r="S401" s="137" t="str">
        <f t="shared" si="31"/>
        <v/>
      </c>
      <c r="T401" s="137"/>
      <c r="U401" s="137" t="str">
        <f t="shared" si="32"/>
        <v/>
      </c>
      <c r="V401" s="138"/>
      <c r="W401" s="138"/>
      <c r="X401" s="267"/>
      <c r="Y401" s="148" t="str">
        <f t="shared" si="33"/>
        <v/>
      </c>
      <c r="Z401" s="160" t="str">
        <f t="shared" si="34"/>
        <v/>
      </c>
      <c r="AA401" s="137"/>
      <c r="AB401" s="242"/>
      <c r="AC401" s="153"/>
    </row>
    <row r="402" spans="1:29">
      <c r="A402" s="170">
        <v>397</v>
      </c>
      <c r="B402" s="196"/>
      <c r="C402" s="164" t="str">
        <f>IF($B402="","",VLOOKUP($B402,競技者!$A$5:$I$1004,2,FALSE))</f>
        <v/>
      </c>
      <c r="D402" s="164" t="str">
        <f>IF($B402="","",_xlfn.CONCAT(VLOOKUP($B402,競技者!$A$5:$I$1004,3,FALSE),VLOOKUP($B402,競技者!$A$5:$I$1004,4,FALSE)))</f>
        <v/>
      </c>
      <c r="E402" s="137"/>
      <c r="F402" s="164" t="str">
        <f>IF($E402="","",VLOOKUP($E402,競技者!$A$5:$I$1004,2,FALSE))</f>
        <v/>
      </c>
      <c r="G402" s="164" t="str">
        <f>IF($E402="","",_xlfn.CONCAT(VLOOKUP($E402,競技者!$A$5:$I$1004,3,FALSE),VLOOKUP($E402,競技者!$A$5:$I$1004,4,FALSE)))</f>
        <v/>
      </c>
      <c r="H402" s="137"/>
      <c r="I402" s="164" t="str">
        <f>IF($H402="","",VLOOKUP($H402,競技者!$A$5:$I$1004,2,FALSE))</f>
        <v/>
      </c>
      <c r="J402" s="164" t="str">
        <f>IF($H402="","",_xlfn.CONCAT(VLOOKUP($H402,競技者!$A$5:$I$1004,3,FALSE),VLOOKUP($H402,競技者!$A$5:$I$1004,4,FALSE)))</f>
        <v/>
      </c>
      <c r="K402" s="137"/>
      <c r="L402" s="164" t="str">
        <f>IF($K402="","",VLOOKUP($K402,競技者!$A$5:$I$1004,2,FALSE))</f>
        <v/>
      </c>
      <c r="M402" s="164" t="str">
        <f>IF($K402="","",_xlfn.CONCAT(VLOOKUP($K402,競技者!$A$5:$I$1004,3,FALSE),VLOOKUP($K402,競技者!$A$5:$I$1004,4,FALSE)))</f>
        <v/>
      </c>
      <c r="N402" s="164" t="str">
        <f>IF(OR($B402="",$E402="",$H402="",$K402=""),"",SUM(VLOOKUP($B402,競技者!$A$5:$I$1004,9,FALSE),VLOOKUP($E402,競技者!$A$5:$I$1004,9,FALSE),VLOOKUP($H402,競技者!$A$5:$I$1004,9,FALSE),VLOOKUP($K402,競技者!$A$5:$I$1004,9,FALSE)))</f>
        <v/>
      </c>
      <c r="O402" s="137"/>
      <c r="P402" s="135"/>
      <c r="Q402" s="136" t="str">
        <f t="shared" si="30"/>
        <v/>
      </c>
      <c r="R402" s="137"/>
      <c r="S402" s="137" t="str">
        <f t="shared" si="31"/>
        <v/>
      </c>
      <c r="T402" s="137"/>
      <c r="U402" s="137" t="str">
        <f t="shared" si="32"/>
        <v/>
      </c>
      <c r="V402" s="138"/>
      <c r="W402" s="138"/>
      <c r="X402" s="267"/>
      <c r="Y402" s="148" t="str">
        <f t="shared" si="33"/>
        <v/>
      </c>
      <c r="Z402" s="160" t="str">
        <f t="shared" si="34"/>
        <v/>
      </c>
      <c r="AA402" s="137"/>
      <c r="AB402" s="242"/>
      <c r="AC402" s="153"/>
    </row>
    <row r="403" spans="1:29">
      <c r="A403" s="170">
        <v>398</v>
      </c>
      <c r="B403" s="196"/>
      <c r="C403" s="164" t="str">
        <f>IF($B403="","",VLOOKUP($B403,競技者!$A$5:$I$1004,2,FALSE))</f>
        <v/>
      </c>
      <c r="D403" s="164" t="str">
        <f>IF($B403="","",_xlfn.CONCAT(VLOOKUP($B403,競技者!$A$5:$I$1004,3,FALSE),VLOOKUP($B403,競技者!$A$5:$I$1004,4,FALSE)))</f>
        <v/>
      </c>
      <c r="E403" s="137"/>
      <c r="F403" s="164" t="str">
        <f>IF($E403="","",VLOOKUP($E403,競技者!$A$5:$I$1004,2,FALSE))</f>
        <v/>
      </c>
      <c r="G403" s="164" t="str">
        <f>IF($E403="","",_xlfn.CONCAT(VLOOKUP($E403,競技者!$A$5:$I$1004,3,FALSE),VLOOKUP($E403,競技者!$A$5:$I$1004,4,FALSE)))</f>
        <v/>
      </c>
      <c r="H403" s="137"/>
      <c r="I403" s="164" t="str">
        <f>IF($H403="","",VLOOKUP($H403,競技者!$A$5:$I$1004,2,FALSE))</f>
        <v/>
      </c>
      <c r="J403" s="164" t="str">
        <f>IF($H403="","",_xlfn.CONCAT(VLOOKUP($H403,競技者!$A$5:$I$1004,3,FALSE),VLOOKUP($H403,競技者!$A$5:$I$1004,4,FALSE)))</f>
        <v/>
      </c>
      <c r="K403" s="137"/>
      <c r="L403" s="164" t="str">
        <f>IF($K403="","",VLOOKUP($K403,競技者!$A$5:$I$1004,2,FALSE))</f>
        <v/>
      </c>
      <c r="M403" s="164" t="str">
        <f>IF($K403="","",_xlfn.CONCAT(VLOOKUP($K403,競技者!$A$5:$I$1004,3,FALSE),VLOOKUP($K403,競技者!$A$5:$I$1004,4,FALSE)))</f>
        <v/>
      </c>
      <c r="N403" s="164" t="str">
        <f>IF(OR($B403="",$E403="",$H403="",$K403=""),"",SUM(VLOOKUP($B403,競技者!$A$5:$I$1004,9,FALSE),VLOOKUP($E403,競技者!$A$5:$I$1004,9,FALSE),VLOOKUP($H403,競技者!$A$5:$I$1004,9,FALSE),VLOOKUP($K403,競技者!$A$5:$I$1004,9,FALSE)))</f>
        <v/>
      </c>
      <c r="O403" s="137"/>
      <c r="P403" s="135"/>
      <c r="Q403" s="136" t="str">
        <f t="shared" si="30"/>
        <v/>
      </c>
      <c r="R403" s="137"/>
      <c r="S403" s="137" t="str">
        <f t="shared" si="31"/>
        <v/>
      </c>
      <c r="T403" s="137"/>
      <c r="U403" s="137" t="str">
        <f t="shared" si="32"/>
        <v/>
      </c>
      <c r="V403" s="138"/>
      <c r="W403" s="138"/>
      <c r="X403" s="267"/>
      <c r="Y403" s="148" t="str">
        <f t="shared" si="33"/>
        <v/>
      </c>
      <c r="Z403" s="160" t="str">
        <f t="shared" si="34"/>
        <v/>
      </c>
      <c r="AA403" s="137"/>
      <c r="AB403" s="242"/>
      <c r="AC403" s="153"/>
    </row>
    <row r="404" spans="1:29">
      <c r="A404" s="170">
        <v>399</v>
      </c>
      <c r="B404" s="196"/>
      <c r="C404" s="164" t="str">
        <f>IF($B404="","",VLOOKUP($B404,競技者!$A$5:$I$1004,2,FALSE))</f>
        <v/>
      </c>
      <c r="D404" s="164" t="str">
        <f>IF($B404="","",_xlfn.CONCAT(VLOOKUP($B404,競技者!$A$5:$I$1004,3,FALSE),VLOOKUP($B404,競技者!$A$5:$I$1004,4,FALSE)))</f>
        <v/>
      </c>
      <c r="E404" s="137"/>
      <c r="F404" s="164" t="str">
        <f>IF($E404="","",VLOOKUP($E404,競技者!$A$5:$I$1004,2,FALSE))</f>
        <v/>
      </c>
      <c r="G404" s="164" t="str">
        <f>IF($E404="","",_xlfn.CONCAT(VLOOKUP($E404,競技者!$A$5:$I$1004,3,FALSE),VLOOKUP($E404,競技者!$A$5:$I$1004,4,FALSE)))</f>
        <v/>
      </c>
      <c r="H404" s="137"/>
      <c r="I404" s="164" t="str">
        <f>IF($H404="","",VLOOKUP($H404,競技者!$A$5:$I$1004,2,FALSE))</f>
        <v/>
      </c>
      <c r="J404" s="164" t="str">
        <f>IF($H404="","",_xlfn.CONCAT(VLOOKUP($H404,競技者!$A$5:$I$1004,3,FALSE),VLOOKUP($H404,競技者!$A$5:$I$1004,4,FALSE)))</f>
        <v/>
      </c>
      <c r="K404" s="137"/>
      <c r="L404" s="164" t="str">
        <f>IF($K404="","",VLOOKUP($K404,競技者!$A$5:$I$1004,2,FALSE))</f>
        <v/>
      </c>
      <c r="M404" s="164" t="str">
        <f>IF($K404="","",_xlfn.CONCAT(VLOOKUP($K404,競技者!$A$5:$I$1004,3,FALSE),VLOOKUP($K404,競技者!$A$5:$I$1004,4,FALSE)))</f>
        <v/>
      </c>
      <c r="N404" s="164" t="str">
        <f>IF(OR($B404="",$E404="",$H404="",$K404=""),"",SUM(VLOOKUP($B404,競技者!$A$5:$I$1004,9,FALSE),VLOOKUP($E404,競技者!$A$5:$I$1004,9,FALSE),VLOOKUP($H404,競技者!$A$5:$I$1004,9,FALSE),VLOOKUP($K404,競技者!$A$5:$I$1004,9,FALSE)))</f>
        <v/>
      </c>
      <c r="O404" s="137"/>
      <c r="P404" s="135"/>
      <c r="Q404" s="136" t="str">
        <f t="shared" si="30"/>
        <v/>
      </c>
      <c r="R404" s="137"/>
      <c r="S404" s="137" t="str">
        <f t="shared" si="31"/>
        <v/>
      </c>
      <c r="T404" s="137"/>
      <c r="U404" s="137" t="str">
        <f t="shared" si="32"/>
        <v/>
      </c>
      <c r="V404" s="138"/>
      <c r="W404" s="138"/>
      <c r="X404" s="267"/>
      <c r="Y404" s="148" t="str">
        <f t="shared" si="33"/>
        <v/>
      </c>
      <c r="Z404" s="160" t="str">
        <f t="shared" si="34"/>
        <v/>
      </c>
      <c r="AA404" s="137"/>
      <c r="AB404" s="242"/>
      <c r="AC404" s="153"/>
    </row>
    <row r="405" spans="1:29">
      <c r="A405" s="170">
        <v>400</v>
      </c>
      <c r="B405" s="196"/>
      <c r="C405" s="164" t="str">
        <f>IF($B405="","",VLOOKUP($B405,競技者!$A$5:$I$1004,2,FALSE))</f>
        <v/>
      </c>
      <c r="D405" s="164" t="str">
        <f>IF($B405="","",_xlfn.CONCAT(VLOOKUP($B405,競技者!$A$5:$I$1004,3,FALSE),VLOOKUP($B405,競技者!$A$5:$I$1004,4,FALSE)))</f>
        <v/>
      </c>
      <c r="E405" s="137"/>
      <c r="F405" s="164" t="str">
        <f>IF($E405="","",VLOOKUP($E405,競技者!$A$5:$I$1004,2,FALSE))</f>
        <v/>
      </c>
      <c r="G405" s="164" t="str">
        <f>IF($E405="","",_xlfn.CONCAT(VLOOKUP($E405,競技者!$A$5:$I$1004,3,FALSE),VLOOKUP($E405,競技者!$A$5:$I$1004,4,FALSE)))</f>
        <v/>
      </c>
      <c r="H405" s="137"/>
      <c r="I405" s="164" t="str">
        <f>IF($H405="","",VLOOKUP($H405,競技者!$A$5:$I$1004,2,FALSE))</f>
        <v/>
      </c>
      <c r="J405" s="164" t="str">
        <f>IF($H405="","",_xlfn.CONCAT(VLOOKUP($H405,競技者!$A$5:$I$1004,3,FALSE),VLOOKUP($H405,競技者!$A$5:$I$1004,4,FALSE)))</f>
        <v/>
      </c>
      <c r="K405" s="137"/>
      <c r="L405" s="164" t="str">
        <f>IF($K405="","",VLOOKUP($K405,競技者!$A$5:$I$1004,2,FALSE))</f>
        <v/>
      </c>
      <c r="M405" s="164" t="str">
        <f>IF($K405="","",_xlfn.CONCAT(VLOOKUP($K405,競技者!$A$5:$I$1004,3,FALSE),VLOOKUP($K405,競技者!$A$5:$I$1004,4,FALSE)))</f>
        <v/>
      </c>
      <c r="N405" s="164" t="str">
        <f>IF(OR($B405="",$E405="",$H405="",$K405=""),"",SUM(VLOOKUP($B405,競技者!$A$5:$I$1004,9,FALSE),VLOOKUP($E405,競技者!$A$5:$I$1004,9,FALSE),VLOOKUP($H405,競技者!$A$5:$I$1004,9,FALSE),VLOOKUP($K405,競技者!$A$5:$I$1004,9,FALSE)))</f>
        <v/>
      </c>
      <c r="O405" s="137"/>
      <c r="P405" s="135"/>
      <c r="Q405" s="136" t="str">
        <f t="shared" si="30"/>
        <v/>
      </c>
      <c r="R405" s="137"/>
      <c r="S405" s="137" t="str">
        <f t="shared" si="31"/>
        <v/>
      </c>
      <c r="T405" s="137"/>
      <c r="U405" s="137" t="str">
        <f t="shared" si="32"/>
        <v/>
      </c>
      <c r="V405" s="138"/>
      <c r="W405" s="138"/>
      <c r="X405" s="267"/>
      <c r="Y405" s="148" t="str">
        <f t="shared" si="33"/>
        <v/>
      </c>
      <c r="Z405" s="160" t="str">
        <f t="shared" si="34"/>
        <v/>
      </c>
      <c r="AA405" s="137"/>
      <c r="AB405" s="242"/>
      <c r="AC405" s="153"/>
    </row>
    <row r="406" spans="1:29">
      <c r="A406" s="170">
        <v>401</v>
      </c>
      <c r="B406" s="196"/>
      <c r="C406" s="164" t="str">
        <f>IF($B406="","",VLOOKUP($B406,競技者!$A$5:$I$1004,2,FALSE))</f>
        <v/>
      </c>
      <c r="D406" s="164" t="str">
        <f>IF($B406="","",_xlfn.CONCAT(VLOOKUP($B406,競技者!$A$5:$I$1004,3,FALSE),VLOOKUP($B406,競技者!$A$5:$I$1004,4,FALSE)))</f>
        <v/>
      </c>
      <c r="E406" s="137"/>
      <c r="F406" s="164" t="str">
        <f>IF($E406="","",VLOOKUP($E406,競技者!$A$5:$I$1004,2,FALSE))</f>
        <v/>
      </c>
      <c r="G406" s="164" t="str">
        <f>IF($E406="","",_xlfn.CONCAT(VLOOKUP($E406,競技者!$A$5:$I$1004,3,FALSE),VLOOKUP($E406,競技者!$A$5:$I$1004,4,FALSE)))</f>
        <v/>
      </c>
      <c r="H406" s="137"/>
      <c r="I406" s="164" t="str">
        <f>IF($H406="","",VLOOKUP($H406,競技者!$A$5:$I$1004,2,FALSE))</f>
        <v/>
      </c>
      <c r="J406" s="164" t="str">
        <f>IF($H406="","",_xlfn.CONCAT(VLOOKUP($H406,競技者!$A$5:$I$1004,3,FALSE),VLOOKUP($H406,競技者!$A$5:$I$1004,4,FALSE)))</f>
        <v/>
      </c>
      <c r="K406" s="137"/>
      <c r="L406" s="164" t="str">
        <f>IF($K406="","",VLOOKUP($K406,競技者!$A$5:$I$1004,2,FALSE))</f>
        <v/>
      </c>
      <c r="M406" s="164" t="str">
        <f>IF($K406="","",_xlfn.CONCAT(VLOOKUP($K406,競技者!$A$5:$I$1004,3,FALSE),VLOOKUP($K406,競技者!$A$5:$I$1004,4,FALSE)))</f>
        <v/>
      </c>
      <c r="N406" s="164" t="str">
        <f>IF(OR($B406="",$E406="",$H406="",$K406=""),"",SUM(VLOOKUP($B406,競技者!$A$5:$I$1004,9,FALSE),VLOOKUP($E406,競技者!$A$5:$I$1004,9,FALSE),VLOOKUP($H406,競技者!$A$5:$I$1004,9,FALSE),VLOOKUP($K406,競技者!$A$5:$I$1004,9,FALSE)))</f>
        <v/>
      </c>
      <c r="O406" s="137"/>
      <c r="P406" s="135"/>
      <c r="Q406" s="136" t="str">
        <f t="shared" si="30"/>
        <v/>
      </c>
      <c r="R406" s="137"/>
      <c r="S406" s="137" t="str">
        <f t="shared" si="31"/>
        <v/>
      </c>
      <c r="T406" s="137"/>
      <c r="U406" s="137" t="str">
        <f t="shared" si="32"/>
        <v/>
      </c>
      <c r="V406" s="138"/>
      <c r="W406" s="138"/>
      <c r="X406" s="267"/>
      <c r="Y406" s="148" t="str">
        <f t="shared" si="33"/>
        <v/>
      </c>
      <c r="Z406" s="160" t="str">
        <f t="shared" si="34"/>
        <v/>
      </c>
      <c r="AA406" s="137"/>
      <c r="AB406" s="242"/>
      <c r="AC406" s="153"/>
    </row>
    <row r="407" spans="1:29">
      <c r="A407" s="170">
        <v>402</v>
      </c>
      <c r="B407" s="196"/>
      <c r="C407" s="164" t="str">
        <f>IF($B407="","",VLOOKUP($B407,競技者!$A$5:$I$1004,2,FALSE))</f>
        <v/>
      </c>
      <c r="D407" s="164" t="str">
        <f>IF($B407="","",_xlfn.CONCAT(VLOOKUP($B407,競技者!$A$5:$I$1004,3,FALSE),VLOOKUP($B407,競技者!$A$5:$I$1004,4,FALSE)))</f>
        <v/>
      </c>
      <c r="E407" s="137"/>
      <c r="F407" s="164" t="str">
        <f>IF($E407="","",VLOOKUP($E407,競技者!$A$5:$I$1004,2,FALSE))</f>
        <v/>
      </c>
      <c r="G407" s="164" t="str">
        <f>IF($E407="","",_xlfn.CONCAT(VLOOKUP($E407,競技者!$A$5:$I$1004,3,FALSE),VLOOKUP($E407,競技者!$A$5:$I$1004,4,FALSE)))</f>
        <v/>
      </c>
      <c r="H407" s="137"/>
      <c r="I407" s="164" t="str">
        <f>IF($H407="","",VLOOKUP($H407,競技者!$A$5:$I$1004,2,FALSE))</f>
        <v/>
      </c>
      <c r="J407" s="164" t="str">
        <f>IF($H407="","",_xlfn.CONCAT(VLOOKUP($H407,競技者!$A$5:$I$1004,3,FALSE),VLOOKUP($H407,競技者!$A$5:$I$1004,4,FALSE)))</f>
        <v/>
      </c>
      <c r="K407" s="137"/>
      <c r="L407" s="164" t="str">
        <f>IF($K407="","",VLOOKUP($K407,競技者!$A$5:$I$1004,2,FALSE))</f>
        <v/>
      </c>
      <c r="M407" s="164" t="str">
        <f>IF($K407="","",_xlfn.CONCAT(VLOOKUP($K407,競技者!$A$5:$I$1004,3,FALSE),VLOOKUP($K407,競技者!$A$5:$I$1004,4,FALSE)))</f>
        <v/>
      </c>
      <c r="N407" s="164" t="str">
        <f>IF(OR($B407="",$E407="",$H407="",$K407=""),"",SUM(VLOOKUP($B407,競技者!$A$5:$I$1004,9,FALSE),VLOOKUP($E407,競技者!$A$5:$I$1004,9,FALSE),VLOOKUP($H407,競技者!$A$5:$I$1004,9,FALSE),VLOOKUP($K407,競技者!$A$5:$I$1004,9,FALSE)))</f>
        <v/>
      </c>
      <c r="O407" s="137"/>
      <c r="P407" s="135"/>
      <c r="Q407" s="136" t="str">
        <f t="shared" si="30"/>
        <v/>
      </c>
      <c r="R407" s="137"/>
      <c r="S407" s="137" t="str">
        <f t="shared" si="31"/>
        <v/>
      </c>
      <c r="T407" s="137"/>
      <c r="U407" s="137" t="str">
        <f t="shared" si="32"/>
        <v/>
      </c>
      <c r="V407" s="138"/>
      <c r="W407" s="138"/>
      <c r="X407" s="267"/>
      <c r="Y407" s="148" t="str">
        <f t="shared" si="33"/>
        <v/>
      </c>
      <c r="Z407" s="160" t="str">
        <f t="shared" si="34"/>
        <v/>
      </c>
      <c r="AA407" s="137"/>
      <c r="AB407" s="242"/>
      <c r="AC407" s="153"/>
    </row>
    <row r="408" spans="1:29">
      <c r="A408" s="170">
        <v>403</v>
      </c>
      <c r="B408" s="196"/>
      <c r="C408" s="164" t="str">
        <f>IF($B408="","",VLOOKUP($B408,競技者!$A$5:$I$1004,2,FALSE))</f>
        <v/>
      </c>
      <c r="D408" s="164" t="str">
        <f>IF($B408="","",_xlfn.CONCAT(VLOOKUP($B408,競技者!$A$5:$I$1004,3,FALSE),VLOOKUP($B408,競技者!$A$5:$I$1004,4,FALSE)))</f>
        <v/>
      </c>
      <c r="E408" s="137"/>
      <c r="F408" s="164" t="str">
        <f>IF($E408="","",VLOOKUP($E408,競技者!$A$5:$I$1004,2,FALSE))</f>
        <v/>
      </c>
      <c r="G408" s="164" t="str">
        <f>IF($E408="","",_xlfn.CONCAT(VLOOKUP($E408,競技者!$A$5:$I$1004,3,FALSE),VLOOKUP($E408,競技者!$A$5:$I$1004,4,FALSE)))</f>
        <v/>
      </c>
      <c r="H408" s="137"/>
      <c r="I408" s="164" t="str">
        <f>IF($H408="","",VLOOKUP($H408,競技者!$A$5:$I$1004,2,FALSE))</f>
        <v/>
      </c>
      <c r="J408" s="164" t="str">
        <f>IF($H408="","",_xlfn.CONCAT(VLOOKUP($H408,競技者!$A$5:$I$1004,3,FALSE),VLOOKUP($H408,競技者!$A$5:$I$1004,4,FALSE)))</f>
        <v/>
      </c>
      <c r="K408" s="137"/>
      <c r="L408" s="164" t="str">
        <f>IF($K408="","",VLOOKUP($K408,競技者!$A$5:$I$1004,2,FALSE))</f>
        <v/>
      </c>
      <c r="M408" s="164" t="str">
        <f>IF($K408="","",_xlfn.CONCAT(VLOOKUP($K408,競技者!$A$5:$I$1004,3,FALSE),VLOOKUP($K408,競技者!$A$5:$I$1004,4,FALSE)))</f>
        <v/>
      </c>
      <c r="N408" s="164" t="str">
        <f>IF(OR($B408="",$E408="",$H408="",$K408=""),"",SUM(VLOOKUP($B408,競技者!$A$5:$I$1004,9,FALSE),VLOOKUP($E408,競技者!$A$5:$I$1004,9,FALSE),VLOOKUP($H408,競技者!$A$5:$I$1004,9,FALSE),VLOOKUP($K408,競技者!$A$5:$I$1004,9,FALSE)))</f>
        <v/>
      </c>
      <c r="O408" s="137"/>
      <c r="P408" s="135"/>
      <c r="Q408" s="136" t="str">
        <f t="shared" si="30"/>
        <v/>
      </c>
      <c r="R408" s="137"/>
      <c r="S408" s="137" t="str">
        <f t="shared" si="31"/>
        <v/>
      </c>
      <c r="T408" s="137"/>
      <c r="U408" s="137" t="str">
        <f t="shared" si="32"/>
        <v/>
      </c>
      <c r="V408" s="138"/>
      <c r="W408" s="138"/>
      <c r="X408" s="267"/>
      <c r="Y408" s="148" t="str">
        <f t="shared" si="33"/>
        <v/>
      </c>
      <c r="Z408" s="160" t="str">
        <f t="shared" si="34"/>
        <v/>
      </c>
      <c r="AA408" s="137"/>
      <c r="AB408" s="242"/>
      <c r="AC408" s="153"/>
    </row>
    <row r="409" spans="1:29">
      <c r="A409" s="170">
        <v>404</v>
      </c>
      <c r="B409" s="196"/>
      <c r="C409" s="164" t="str">
        <f>IF($B409="","",VLOOKUP($B409,競技者!$A$5:$I$1004,2,FALSE))</f>
        <v/>
      </c>
      <c r="D409" s="164" t="str">
        <f>IF($B409="","",_xlfn.CONCAT(VLOOKUP($B409,競技者!$A$5:$I$1004,3,FALSE),VLOOKUP($B409,競技者!$A$5:$I$1004,4,FALSE)))</f>
        <v/>
      </c>
      <c r="E409" s="137"/>
      <c r="F409" s="164" t="str">
        <f>IF($E409="","",VLOOKUP($E409,競技者!$A$5:$I$1004,2,FALSE))</f>
        <v/>
      </c>
      <c r="G409" s="164" t="str">
        <f>IF($E409="","",_xlfn.CONCAT(VLOOKUP($E409,競技者!$A$5:$I$1004,3,FALSE),VLOOKUP($E409,競技者!$A$5:$I$1004,4,FALSE)))</f>
        <v/>
      </c>
      <c r="H409" s="137"/>
      <c r="I409" s="164" t="str">
        <f>IF($H409="","",VLOOKUP($H409,競技者!$A$5:$I$1004,2,FALSE))</f>
        <v/>
      </c>
      <c r="J409" s="164" t="str">
        <f>IF($H409="","",_xlfn.CONCAT(VLOOKUP($H409,競技者!$A$5:$I$1004,3,FALSE),VLOOKUP($H409,競技者!$A$5:$I$1004,4,FALSE)))</f>
        <v/>
      </c>
      <c r="K409" s="137"/>
      <c r="L409" s="164" t="str">
        <f>IF($K409="","",VLOOKUP($K409,競技者!$A$5:$I$1004,2,FALSE))</f>
        <v/>
      </c>
      <c r="M409" s="164" t="str">
        <f>IF($K409="","",_xlfn.CONCAT(VLOOKUP($K409,競技者!$A$5:$I$1004,3,FALSE),VLOOKUP($K409,競技者!$A$5:$I$1004,4,FALSE)))</f>
        <v/>
      </c>
      <c r="N409" s="164" t="str">
        <f>IF(OR($B409="",$E409="",$H409="",$K409=""),"",SUM(VLOOKUP($B409,競技者!$A$5:$I$1004,9,FALSE),VLOOKUP($E409,競技者!$A$5:$I$1004,9,FALSE),VLOOKUP($H409,競技者!$A$5:$I$1004,9,FALSE),VLOOKUP($K409,競技者!$A$5:$I$1004,9,FALSE)))</f>
        <v/>
      </c>
      <c r="O409" s="137"/>
      <c r="P409" s="135"/>
      <c r="Q409" s="136" t="str">
        <f t="shared" si="30"/>
        <v/>
      </c>
      <c r="R409" s="137"/>
      <c r="S409" s="137" t="str">
        <f t="shared" si="31"/>
        <v/>
      </c>
      <c r="T409" s="137"/>
      <c r="U409" s="137" t="str">
        <f t="shared" si="32"/>
        <v/>
      </c>
      <c r="V409" s="138"/>
      <c r="W409" s="138"/>
      <c r="X409" s="267"/>
      <c r="Y409" s="148" t="str">
        <f t="shared" si="33"/>
        <v/>
      </c>
      <c r="Z409" s="160" t="str">
        <f t="shared" si="34"/>
        <v/>
      </c>
      <c r="AA409" s="137"/>
      <c r="AB409" s="242"/>
      <c r="AC409" s="153"/>
    </row>
    <row r="410" spans="1:29">
      <c r="A410" s="170">
        <v>405</v>
      </c>
      <c r="B410" s="196"/>
      <c r="C410" s="164" t="str">
        <f>IF($B410="","",VLOOKUP($B410,競技者!$A$5:$I$1004,2,FALSE))</f>
        <v/>
      </c>
      <c r="D410" s="164" t="str">
        <f>IF($B410="","",_xlfn.CONCAT(VLOOKUP($B410,競技者!$A$5:$I$1004,3,FALSE),VLOOKUP($B410,競技者!$A$5:$I$1004,4,FALSE)))</f>
        <v/>
      </c>
      <c r="E410" s="137"/>
      <c r="F410" s="164" t="str">
        <f>IF($E410="","",VLOOKUP($E410,競技者!$A$5:$I$1004,2,FALSE))</f>
        <v/>
      </c>
      <c r="G410" s="164" t="str">
        <f>IF($E410="","",_xlfn.CONCAT(VLOOKUP($E410,競技者!$A$5:$I$1004,3,FALSE),VLOOKUP($E410,競技者!$A$5:$I$1004,4,FALSE)))</f>
        <v/>
      </c>
      <c r="H410" s="137"/>
      <c r="I410" s="164" t="str">
        <f>IF($H410="","",VLOOKUP($H410,競技者!$A$5:$I$1004,2,FALSE))</f>
        <v/>
      </c>
      <c r="J410" s="164" t="str">
        <f>IF($H410="","",_xlfn.CONCAT(VLOOKUP($H410,競技者!$A$5:$I$1004,3,FALSE),VLOOKUP($H410,競技者!$A$5:$I$1004,4,FALSE)))</f>
        <v/>
      </c>
      <c r="K410" s="137"/>
      <c r="L410" s="164" t="str">
        <f>IF($K410="","",VLOOKUP($K410,競技者!$A$5:$I$1004,2,FALSE))</f>
        <v/>
      </c>
      <c r="M410" s="164" t="str">
        <f>IF($K410="","",_xlfn.CONCAT(VLOOKUP($K410,競技者!$A$5:$I$1004,3,FALSE),VLOOKUP($K410,競技者!$A$5:$I$1004,4,FALSE)))</f>
        <v/>
      </c>
      <c r="N410" s="164" t="str">
        <f>IF(OR($B410="",$E410="",$H410="",$K410=""),"",SUM(VLOOKUP($B410,競技者!$A$5:$I$1004,9,FALSE),VLOOKUP($E410,競技者!$A$5:$I$1004,9,FALSE),VLOOKUP($H410,競技者!$A$5:$I$1004,9,FALSE),VLOOKUP($K410,競技者!$A$5:$I$1004,9,FALSE)))</f>
        <v/>
      </c>
      <c r="O410" s="137"/>
      <c r="P410" s="135"/>
      <c r="Q410" s="136" t="str">
        <f t="shared" si="30"/>
        <v/>
      </c>
      <c r="R410" s="137"/>
      <c r="S410" s="137" t="str">
        <f t="shared" si="31"/>
        <v/>
      </c>
      <c r="T410" s="137"/>
      <c r="U410" s="137" t="str">
        <f t="shared" si="32"/>
        <v/>
      </c>
      <c r="V410" s="138"/>
      <c r="W410" s="138"/>
      <c r="X410" s="267"/>
      <c r="Y410" s="148" t="str">
        <f t="shared" si="33"/>
        <v/>
      </c>
      <c r="Z410" s="160" t="str">
        <f t="shared" si="34"/>
        <v/>
      </c>
      <c r="AA410" s="137"/>
      <c r="AB410" s="242"/>
      <c r="AC410" s="153"/>
    </row>
    <row r="411" spans="1:29">
      <c r="A411" s="170">
        <v>406</v>
      </c>
      <c r="B411" s="196"/>
      <c r="C411" s="164" t="str">
        <f>IF($B411="","",VLOOKUP($B411,競技者!$A$5:$I$1004,2,FALSE))</f>
        <v/>
      </c>
      <c r="D411" s="164" t="str">
        <f>IF($B411="","",_xlfn.CONCAT(VLOOKUP($B411,競技者!$A$5:$I$1004,3,FALSE),VLOOKUP($B411,競技者!$A$5:$I$1004,4,FALSE)))</f>
        <v/>
      </c>
      <c r="E411" s="137"/>
      <c r="F411" s="164" t="str">
        <f>IF($E411="","",VLOOKUP($E411,競技者!$A$5:$I$1004,2,FALSE))</f>
        <v/>
      </c>
      <c r="G411" s="164" t="str">
        <f>IF($E411="","",_xlfn.CONCAT(VLOOKUP($E411,競技者!$A$5:$I$1004,3,FALSE),VLOOKUP($E411,競技者!$A$5:$I$1004,4,FALSE)))</f>
        <v/>
      </c>
      <c r="H411" s="137"/>
      <c r="I411" s="164" t="str">
        <f>IF($H411="","",VLOOKUP($H411,競技者!$A$5:$I$1004,2,FALSE))</f>
        <v/>
      </c>
      <c r="J411" s="164" t="str">
        <f>IF($H411="","",_xlfn.CONCAT(VLOOKUP($H411,競技者!$A$5:$I$1004,3,FALSE),VLOOKUP($H411,競技者!$A$5:$I$1004,4,FALSE)))</f>
        <v/>
      </c>
      <c r="K411" s="137"/>
      <c r="L411" s="164" t="str">
        <f>IF($K411="","",VLOOKUP($K411,競技者!$A$5:$I$1004,2,FALSE))</f>
        <v/>
      </c>
      <c r="M411" s="164" t="str">
        <f>IF($K411="","",_xlfn.CONCAT(VLOOKUP($K411,競技者!$A$5:$I$1004,3,FALSE),VLOOKUP($K411,競技者!$A$5:$I$1004,4,FALSE)))</f>
        <v/>
      </c>
      <c r="N411" s="164" t="str">
        <f>IF(OR($B411="",$E411="",$H411="",$K411=""),"",SUM(VLOOKUP($B411,競技者!$A$5:$I$1004,9,FALSE),VLOOKUP($E411,競技者!$A$5:$I$1004,9,FALSE),VLOOKUP($H411,競技者!$A$5:$I$1004,9,FALSE),VLOOKUP($K411,競技者!$A$5:$I$1004,9,FALSE)))</f>
        <v/>
      </c>
      <c r="O411" s="137"/>
      <c r="P411" s="135"/>
      <c r="Q411" s="136" t="str">
        <f t="shared" si="30"/>
        <v/>
      </c>
      <c r="R411" s="137"/>
      <c r="S411" s="137" t="str">
        <f t="shared" si="31"/>
        <v/>
      </c>
      <c r="T411" s="137"/>
      <c r="U411" s="137" t="str">
        <f t="shared" si="32"/>
        <v/>
      </c>
      <c r="V411" s="138"/>
      <c r="W411" s="138"/>
      <c r="X411" s="267"/>
      <c r="Y411" s="148" t="str">
        <f t="shared" si="33"/>
        <v/>
      </c>
      <c r="Z411" s="160" t="str">
        <f t="shared" si="34"/>
        <v/>
      </c>
      <c r="AA411" s="137"/>
      <c r="AB411" s="242"/>
      <c r="AC411" s="153"/>
    </row>
    <row r="412" spans="1:29">
      <c r="A412" s="170">
        <v>407</v>
      </c>
      <c r="B412" s="196"/>
      <c r="C412" s="164" t="str">
        <f>IF($B412="","",VLOOKUP($B412,競技者!$A$5:$I$1004,2,FALSE))</f>
        <v/>
      </c>
      <c r="D412" s="164" t="str">
        <f>IF($B412="","",_xlfn.CONCAT(VLOOKUP($B412,競技者!$A$5:$I$1004,3,FALSE),VLOOKUP($B412,競技者!$A$5:$I$1004,4,FALSE)))</f>
        <v/>
      </c>
      <c r="E412" s="137"/>
      <c r="F412" s="164" t="str">
        <f>IF($E412="","",VLOOKUP($E412,競技者!$A$5:$I$1004,2,FALSE))</f>
        <v/>
      </c>
      <c r="G412" s="164" t="str">
        <f>IF($E412="","",_xlfn.CONCAT(VLOOKUP($E412,競技者!$A$5:$I$1004,3,FALSE),VLOOKUP($E412,競技者!$A$5:$I$1004,4,FALSE)))</f>
        <v/>
      </c>
      <c r="H412" s="137"/>
      <c r="I412" s="164" t="str">
        <f>IF($H412="","",VLOOKUP($H412,競技者!$A$5:$I$1004,2,FALSE))</f>
        <v/>
      </c>
      <c r="J412" s="164" t="str">
        <f>IF($H412="","",_xlfn.CONCAT(VLOOKUP($H412,競技者!$A$5:$I$1004,3,FALSE),VLOOKUP($H412,競技者!$A$5:$I$1004,4,FALSE)))</f>
        <v/>
      </c>
      <c r="K412" s="137"/>
      <c r="L412" s="164" t="str">
        <f>IF($K412="","",VLOOKUP($K412,競技者!$A$5:$I$1004,2,FALSE))</f>
        <v/>
      </c>
      <c r="M412" s="164" t="str">
        <f>IF($K412="","",_xlfn.CONCAT(VLOOKUP($K412,競技者!$A$5:$I$1004,3,FALSE),VLOOKUP($K412,競技者!$A$5:$I$1004,4,FALSE)))</f>
        <v/>
      </c>
      <c r="N412" s="164" t="str">
        <f>IF(OR($B412="",$E412="",$H412="",$K412=""),"",SUM(VLOOKUP($B412,競技者!$A$5:$I$1004,9,FALSE),VLOOKUP($E412,競技者!$A$5:$I$1004,9,FALSE),VLOOKUP($H412,競技者!$A$5:$I$1004,9,FALSE),VLOOKUP($K412,競技者!$A$5:$I$1004,9,FALSE)))</f>
        <v/>
      </c>
      <c r="O412" s="137"/>
      <c r="P412" s="135"/>
      <c r="Q412" s="136" t="str">
        <f t="shared" si="30"/>
        <v/>
      </c>
      <c r="R412" s="137"/>
      <c r="S412" s="137" t="str">
        <f t="shared" si="31"/>
        <v/>
      </c>
      <c r="T412" s="137"/>
      <c r="U412" s="137" t="str">
        <f t="shared" si="32"/>
        <v/>
      </c>
      <c r="V412" s="138"/>
      <c r="W412" s="138"/>
      <c r="X412" s="267"/>
      <c r="Y412" s="148" t="str">
        <f t="shared" si="33"/>
        <v/>
      </c>
      <c r="Z412" s="160" t="str">
        <f t="shared" si="34"/>
        <v/>
      </c>
      <c r="AA412" s="137"/>
      <c r="AB412" s="242"/>
      <c r="AC412" s="153"/>
    </row>
    <row r="413" spans="1:29">
      <c r="A413" s="170">
        <v>408</v>
      </c>
      <c r="B413" s="196"/>
      <c r="C413" s="164" t="str">
        <f>IF($B413="","",VLOOKUP($B413,競技者!$A$5:$I$1004,2,FALSE))</f>
        <v/>
      </c>
      <c r="D413" s="164" t="str">
        <f>IF($B413="","",_xlfn.CONCAT(VLOOKUP($B413,競技者!$A$5:$I$1004,3,FALSE),VLOOKUP($B413,競技者!$A$5:$I$1004,4,FALSE)))</f>
        <v/>
      </c>
      <c r="E413" s="137"/>
      <c r="F413" s="164" t="str">
        <f>IF($E413="","",VLOOKUP($E413,競技者!$A$5:$I$1004,2,FALSE))</f>
        <v/>
      </c>
      <c r="G413" s="164" t="str">
        <f>IF($E413="","",_xlfn.CONCAT(VLOOKUP($E413,競技者!$A$5:$I$1004,3,FALSE),VLOOKUP($E413,競技者!$A$5:$I$1004,4,FALSE)))</f>
        <v/>
      </c>
      <c r="H413" s="137"/>
      <c r="I413" s="164" t="str">
        <f>IF($H413="","",VLOOKUP($H413,競技者!$A$5:$I$1004,2,FALSE))</f>
        <v/>
      </c>
      <c r="J413" s="164" t="str">
        <f>IF($H413="","",_xlfn.CONCAT(VLOOKUP($H413,競技者!$A$5:$I$1004,3,FALSE),VLOOKUP($H413,競技者!$A$5:$I$1004,4,FALSE)))</f>
        <v/>
      </c>
      <c r="K413" s="137"/>
      <c r="L413" s="164" t="str">
        <f>IF($K413="","",VLOOKUP($K413,競技者!$A$5:$I$1004,2,FALSE))</f>
        <v/>
      </c>
      <c r="M413" s="164" t="str">
        <f>IF($K413="","",_xlfn.CONCAT(VLOOKUP($K413,競技者!$A$5:$I$1004,3,FALSE),VLOOKUP($K413,競技者!$A$5:$I$1004,4,FALSE)))</f>
        <v/>
      </c>
      <c r="N413" s="164" t="str">
        <f>IF(OR($B413="",$E413="",$H413="",$K413=""),"",SUM(VLOOKUP($B413,競技者!$A$5:$I$1004,9,FALSE),VLOOKUP($E413,競技者!$A$5:$I$1004,9,FALSE),VLOOKUP($H413,競技者!$A$5:$I$1004,9,FALSE),VLOOKUP($K413,競技者!$A$5:$I$1004,9,FALSE)))</f>
        <v/>
      </c>
      <c r="O413" s="137"/>
      <c r="P413" s="135"/>
      <c r="Q413" s="136" t="str">
        <f t="shared" si="30"/>
        <v/>
      </c>
      <c r="R413" s="137"/>
      <c r="S413" s="137" t="str">
        <f t="shared" si="31"/>
        <v/>
      </c>
      <c r="T413" s="137"/>
      <c r="U413" s="137" t="str">
        <f t="shared" si="32"/>
        <v/>
      </c>
      <c r="V413" s="138"/>
      <c r="W413" s="138"/>
      <c r="X413" s="267"/>
      <c r="Y413" s="148" t="str">
        <f t="shared" si="33"/>
        <v/>
      </c>
      <c r="Z413" s="160" t="str">
        <f t="shared" si="34"/>
        <v/>
      </c>
      <c r="AA413" s="137"/>
      <c r="AB413" s="242"/>
      <c r="AC413" s="153"/>
    </row>
    <row r="414" spans="1:29">
      <c r="A414" s="170">
        <v>409</v>
      </c>
      <c r="B414" s="196"/>
      <c r="C414" s="164" t="str">
        <f>IF($B414="","",VLOOKUP($B414,競技者!$A$5:$I$1004,2,FALSE))</f>
        <v/>
      </c>
      <c r="D414" s="164" t="str">
        <f>IF($B414="","",_xlfn.CONCAT(VLOOKUP($B414,競技者!$A$5:$I$1004,3,FALSE),VLOOKUP($B414,競技者!$A$5:$I$1004,4,FALSE)))</f>
        <v/>
      </c>
      <c r="E414" s="137"/>
      <c r="F414" s="164" t="str">
        <f>IF($E414="","",VLOOKUP($E414,競技者!$A$5:$I$1004,2,FALSE))</f>
        <v/>
      </c>
      <c r="G414" s="164" t="str">
        <f>IF($E414="","",_xlfn.CONCAT(VLOOKUP($E414,競技者!$A$5:$I$1004,3,FALSE),VLOOKUP($E414,競技者!$A$5:$I$1004,4,FALSE)))</f>
        <v/>
      </c>
      <c r="H414" s="137"/>
      <c r="I414" s="164" t="str">
        <f>IF($H414="","",VLOOKUP($H414,競技者!$A$5:$I$1004,2,FALSE))</f>
        <v/>
      </c>
      <c r="J414" s="164" t="str">
        <f>IF($H414="","",_xlfn.CONCAT(VLOOKUP($H414,競技者!$A$5:$I$1004,3,FALSE),VLOOKUP($H414,競技者!$A$5:$I$1004,4,FALSE)))</f>
        <v/>
      </c>
      <c r="K414" s="137"/>
      <c r="L414" s="164" t="str">
        <f>IF($K414="","",VLOOKUP($K414,競技者!$A$5:$I$1004,2,FALSE))</f>
        <v/>
      </c>
      <c r="M414" s="164" t="str">
        <f>IF($K414="","",_xlfn.CONCAT(VLOOKUP($K414,競技者!$A$5:$I$1004,3,FALSE),VLOOKUP($K414,競技者!$A$5:$I$1004,4,FALSE)))</f>
        <v/>
      </c>
      <c r="N414" s="164" t="str">
        <f>IF(OR($B414="",$E414="",$H414="",$K414=""),"",SUM(VLOOKUP($B414,競技者!$A$5:$I$1004,9,FALSE),VLOOKUP($E414,競技者!$A$5:$I$1004,9,FALSE),VLOOKUP($H414,競技者!$A$5:$I$1004,9,FALSE),VLOOKUP($K414,競技者!$A$5:$I$1004,9,FALSE)))</f>
        <v/>
      </c>
      <c r="O414" s="137"/>
      <c r="P414" s="135"/>
      <c r="Q414" s="136" t="str">
        <f t="shared" si="30"/>
        <v/>
      </c>
      <c r="R414" s="137"/>
      <c r="S414" s="137" t="str">
        <f t="shared" si="31"/>
        <v/>
      </c>
      <c r="T414" s="137"/>
      <c r="U414" s="137" t="str">
        <f t="shared" si="32"/>
        <v/>
      </c>
      <c r="V414" s="138"/>
      <c r="W414" s="138"/>
      <c r="X414" s="267"/>
      <c r="Y414" s="148" t="str">
        <f t="shared" si="33"/>
        <v/>
      </c>
      <c r="Z414" s="160" t="str">
        <f t="shared" si="34"/>
        <v/>
      </c>
      <c r="AA414" s="137"/>
      <c r="AB414" s="242"/>
      <c r="AC414" s="153"/>
    </row>
    <row r="415" spans="1:29">
      <c r="A415" s="170">
        <v>410</v>
      </c>
      <c r="B415" s="196"/>
      <c r="C415" s="164" t="str">
        <f>IF($B415="","",VLOOKUP($B415,競技者!$A$5:$I$1004,2,FALSE))</f>
        <v/>
      </c>
      <c r="D415" s="164" t="str">
        <f>IF($B415="","",_xlfn.CONCAT(VLOOKUP($B415,競技者!$A$5:$I$1004,3,FALSE),VLOOKUP($B415,競技者!$A$5:$I$1004,4,FALSE)))</f>
        <v/>
      </c>
      <c r="E415" s="137"/>
      <c r="F415" s="164" t="str">
        <f>IF($E415="","",VLOOKUP($E415,競技者!$A$5:$I$1004,2,FALSE))</f>
        <v/>
      </c>
      <c r="G415" s="164" t="str">
        <f>IF($E415="","",_xlfn.CONCAT(VLOOKUP($E415,競技者!$A$5:$I$1004,3,FALSE),VLOOKUP($E415,競技者!$A$5:$I$1004,4,FALSE)))</f>
        <v/>
      </c>
      <c r="H415" s="137"/>
      <c r="I415" s="164" t="str">
        <f>IF($H415="","",VLOOKUP($H415,競技者!$A$5:$I$1004,2,FALSE))</f>
        <v/>
      </c>
      <c r="J415" s="164" t="str">
        <f>IF($H415="","",_xlfn.CONCAT(VLOOKUP($H415,競技者!$A$5:$I$1004,3,FALSE),VLOOKUP($H415,競技者!$A$5:$I$1004,4,FALSE)))</f>
        <v/>
      </c>
      <c r="K415" s="137"/>
      <c r="L415" s="164" t="str">
        <f>IF($K415="","",VLOOKUP($K415,競技者!$A$5:$I$1004,2,FALSE))</f>
        <v/>
      </c>
      <c r="M415" s="164" t="str">
        <f>IF($K415="","",_xlfn.CONCAT(VLOOKUP($K415,競技者!$A$5:$I$1004,3,FALSE),VLOOKUP($K415,競技者!$A$5:$I$1004,4,FALSE)))</f>
        <v/>
      </c>
      <c r="N415" s="164" t="str">
        <f>IF(OR($B415="",$E415="",$H415="",$K415=""),"",SUM(VLOOKUP($B415,競技者!$A$5:$I$1004,9,FALSE),VLOOKUP($E415,競技者!$A$5:$I$1004,9,FALSE),VLOOKUP($H415,競技者!$A$5:$I$1004,9,FALSE),VLOOKUP($K415,競技者!$A$5:$I$1004,9,FALSE)))</f>
        <v/>
      </c>
      <c r="O415" s="137"/>
      <c r="P415" s="135"/>
      <c r="Q415" s="136" t="str">
        <f t="shared" si="30"/>
        <v/>
      </c>
      <c r="R415" s="137"/>
      <c r="S415" s="137" t="str">
        <f t="shared" si="31"/>
        <v/>
      </c>
      <c r="T415" s="137"/>
      <c r="U415" s="137" t="str">
        <f t="shared" si="32"/>
        <v/>
      </c>
      <c r="V415" s="138"/>
      <c r="W415" s="138"/>
      <c r="X415" s="267"/>
      <c r="Y415" s="148" t="str">
        <f t="shared" si="33"/>
        <v/>
      </c>
      <c r="Z415" s="160" t="str">
        <f t="shared" si="34"/>
        <v/>
      </c>
      <c r="AA415" s="137"/>
      <c r="AB415" s="242"/>
      <c r="AC415" s="153"/>
    </row>
    <row r="416" spans="1:29">
      <c r="A416" s="170">
        <v>411</v>
      </c>
      <c r="B416" s="196"/>
      <c r="C416" s="164" t="str">
        <f>IF($B416="","",VLOOKUP($B416,競技者!$A$5:$I$1004,2,FALSE))</f>
        <v/>
      </c>
      <c r="D416" s="164" t="str">
        <f>IF($B416="","",_xlfn.CONCAT(VLOOKUP($B416,競技者!$A$5:$I$1004,3,FALSE),VLOOKUP($B416,競技者!$A$5:$I$1004,4,FALSE)))</f>
        <v/>
      </c>
      <c r="E416" s="137"/>
      <c r="F416" s="164" t="str">
        <f>IF($E416="","",VLOOKUP($E416,競技者!$A$5:$I$1004,2,FALSE))</f>
        <v/>
      </c>
      <c r="G416" s="164" t="str">
        <f>IF($E416="","",_xlfn.CONCAT(VLOOKUP($E416,競技者!$A$5:$I$1004,3,FALSE),VLOOKUP($E416,競技者!$A$5:$I$1004,4,FALSE)))</f>
        <v/>
      </c>
      <c r="H416" s="137"/>
      <c r="I416" s="164" t="str">
        <f>IF($H416="","",VLOOKUP($H416,競技者!$A$5:$I$1004,2,FALSE))</f>
        <v/>
      </c>
      <c r="J416" s="164" t="str">
        <f>IF($H416="","",_xlfn.CONCAT(VLOOKUP($H416,競技者!$A$5:$I$1004,3,FALSE),VLOOKUP($H416,競技者!$A$5:$I$1004,4,FALSE)))</f>
        <v/>
      </c>
      <c r="K416" s="137"/>
      <c r="L416" s="164" t="str">
        <f>IF($K416="","",VLOOKUP($K416,競技者!$A$5:$I$1004,2,FALSE))</f>
        <v/>
      </c>
      <c r="M416" s="164" t="str">
        <f>IF($K416="","",_xlfn.CONCAT(VLOOKUP($K416,競技者!$A$5:$I$1004,3,FALSE),VLOOKUP($K416,競技者!$A$5:$I$1004,4,FALSE)))</f>
        <v/>
      </c>
      <c r="N416" s="164" t="str">
        <f>IF(OR($B416="",$E416="",$H416="",$K416=""),"",SUM(VLOOKUP($B416,競技者!$A$5:$I$1004,9,FALSE),VLOOKUP($E416,競技者!$A$5:$I$1004,9,FALSE),VLOOKUP($H416,競技者!$A$5:$I$1004,9,FALSE),VLOOKUP($K416,競技者!$A$5:$I$1004,9,FALSE)))</f>
        <v/>
      </c>
      <c r="O416" s="137"/>
      <c r="P416" s="135"/>
      <c r="Q416" s="136" t="str">
        <f t="shared" si="30"/>
        <v/>
      </c>
      <c r="R416" s="137"/>
      <c r="S416" s="137" t="str">
        <f t="shared" si="31"/>
        <v/>
      </c>
      <c r="T416" s="137"/>
      <c r="U416" s="137" t="str">
        <f t="shared" si="32"/>
        <v/>
      </c>
      <c r="V416" s="138"/>
      <c r="W416" s="138"/>
      <c r="X416" s="267"/>
      <c r="Y416" s="148" t="str">
        <f t="shared" si="33"/>
        <v/>
      </c>
      <c r="Z416" s="160" t="str">
        <f t="shared" si="34"/>
        <v/>
      </c>
      <c r="AA416" s="137"/>
      <c r="AB416" s="242"/>
      <c r="AC416" s="153"/>
    </row>
    <row r="417" spans="1:29">
      <c r="A417" s="170">
        <v>412</v>
      </c>
      <c r="B417" s="196"/>
      <c r="C417" s="164" t="str">
        <f>IF($B417="","",VLOOKUP($B417,競技者!$A$5:$I$1004,2,FALSE))</f>
        <v/>
      </c>
      <c r="D417" s="164" t="str">
        <f>IF($B417="","",_xlfn.CONCAT(VLOOKUP($B417,競技者!$A$5:$I$1004,3,FALSE),VLOOKUP($B417,競技者!$A$5:$I$1004,4,FALSE)))</f>
        <v/>
      </c>
      <c r="E417" s="137"/>
      <c r="F417" s="164" t="str">
        <f>IF($E417="","",VLOOKUP($E417,競技者!$A$5:$I$1004,2,FALSE))</f>
        <v/>
      </c>
      <c r="G417" s="164" t="str">
        <f>IF($E417="","",_xlfn.CONCAT(VLOOKUP($E417,競技者!$A$5:$I$1004,3,FALSE),VLOOKUP($E417,競技者!$A$5:$I$1004,4,FALSE)))</f>
        <v/>
      </c>
      <c r="H417" s="137"/>
      <c r="I417" s="164" t="str">
        <f>IF($H417="","",VLOOKUP($H417,競技者!$A$5:$I$1004,2,FALSE))</f>
        <v/>
      </c>
      <c r="J417" s="164" t="str">
        <f>IF($H417="","",_xlfn.CONCAT(VLOOKUP($H417,競技者!$A$5:$I$1004,3,FALSE),VLOOKUP($H417,競技者!$A$5:$I$1004,4,FALSE)))</f>
        <v/>
      </c>
      <c r="K417" s="137"/>
      <c r="L417" s="164" t="str">
        <f>IF($K417="","",VLOOKUP($K417,競技者!$A$5:$I$1004,2,FALSE))</f>
        <v/>
      </c>
      <c r="M417" s="164" t="str">
        <f>IF($K417="","",_xlfn.CONCAT(VLOOKUP($K417,競技者!$A$5:$I$1004,3,FALSE),VLOOKUP($K417,競技者!$A$5:$I$1004,4,FALSE)))</f>
        <v/>
      </c>
      <c r="N417" s="164" t="str">
        <f>IF(OR($B417="",$E417="",$H417="",$K417=""),"",SUM(VLOOKUP($B417,競技者!$A$5:$I$1004,9,FALSE),VLOOKUP($E417,競技者!$A$5:$I$1004,9,FALSE),VLOOKUP($H417,競技者!$A$5:$I$1004,9,FALSE),VLOOKUP($K417,競技者!$A$5:$I$1004,9,FALSE)))</f>
        <v/>
      </c>
      <c r="O417" s="137"/>
      <c r="P417" s="135"/>
      <c r="Q417" s="136" t="str">
        <f t="shared" si="30"/>
        <v/>
      </c>
      <c r="R417" s="137"/>
      <c r="S417" s="137" t="str">
        <f t="shared" si="31"/>
        <v/>
      </c>
      <c r="T417" s="137"/>
      <c r="U417" s="137" t="str">
        <f t="shared" si="32"/>
        <v/>
      </c>
      <c r="V417" s="138"/>
      <c r="W417" s="138"/>
      <c r="X417" s="267"/>
      <c r="Y417" s="148" t="str">
        <f t="shared" si="33"/>
        <v/>
      </c>
      <c r="Z417" s="160" t="str">
        <f t="shared" si="34"/>
        <v/>
      </c>
      <c r="AA417" s="137"/>
      <c r="AB417" s="242"/>
      <c r="AC417" s="153"/>
    </row>
    <row r="418" spans="1:29">
      <c r="A418" s="170">
        <v>413</v>
      </c>
      <c r="B418" s="196"/>
      <c r="C418" s="164" t="str">
        <f>IF($B418="","",VLOOKUP($B418,競技者!$A$5:$I$1004,2,FALSE))</f>
        <v/>
      </c>
      <c r="D418" s="164" t="str">
        <f>IF($B418="","",_xlfn.CONCAT(VLOOKUP($B418,競技者!$A$5:$I$1004,3,FALSE),VLOOKUP($B418,競技者!$A$5:$I$1004,4,FALSE)))</f>
        <v/>
      </c>
      <c r="E418" s="137"/>
      <c r="F418" s="164" t="str">
        <f>IF($E418="","",VLOOKUP($E418,競技者!$A$5:$I$1004,2,FALSE))</f>
        <v/>
      </c>
      <c r="G418" s="164" t="str">
        <f>IF($E418="","",_xlfn.CONCAT(VLOOKUP($E418,競技者!$A$5:$I$1004,3,FALSE),VLOOKUP($E418,競技者!$A$5:$I$1004,4,FALSE)))</f>
        <v/>
      </c>
      <c r="H418" s="137"/>
      <c r="I418" s="164" t="str">
        <f>IF($H418="","",VLOOKUP($H418,競技者!$A$5:$I$1004,2,FALSE))</f>
        <v/>
      </c>
      <c r="J418" s="164" t="str">
        <f>IF($H418="","",_xlfn.CONCAT(VLOOKUP($H418,競技者!$A$5:$I$1004,3,FALSE),VLOOKUP($H418,競技者!$A$5:$I$1004,4,FALSE)))</f>
        <v/>
      </c>
      <c r="K418" s="137"/>
      <c r="L418" s="164" t="str">
        <f>IF($K418="","",VLOOKUP($K418,競技者!$A$5:$I$1004,2,FALSE))</f>
        <v/>
      </c>
      <c r="M418" s="164" t="str">
        <f>IF($K418="","",_xlfn.CONCAT(VLOOKUP($K418,競技者!$A$5:$I$1004,3,FALSE),VLOOKUP($K418,競技者!$A$5:$I$1004,4,FALSE)))</f>
        <v/>
      </c>
      <c r="N418" s="164" t="str">
        <f>IF(OR($B418="",$E418="",$H418="",$K418=""),"",SUM(VLOOKUP($B418,競技者!$A$5:$I$1004,9,FALSE),VLOOKUP($E418,競技者!$A$5:$I$1004,9,FALSE),VLOOKUP($H418,競技者!$A$5:$I$1004,9,FALSE),VLOOKUP($K418,競技者!$A$5:$I$1004,9,FALSE)))</f>
        <v/>
      </c>
      <c r="O418" s="137"/>
      <c r="P418" s="135"/>
      <c r="Q418" s="136" t="str">
        <f t="shared" si="30"/>
        <v/>
      </c>
      <c r="R418" s="137"/>
      <c r="S418" s="137" t="str">
        <f t="shared" si="31"/>
        <v/>
      </c>
      <c r="T418" s="137"/>
      <c r="U418" s="137" t="str">
        <f t="shared" si="32"/>
        <v/>
      </c>
      <c r="V418" s="138"/>
      <c r="W418" s="138"/>
      <c r="X418" s="267"/>
      <c r="Y418" s="148" t="str">
        <f t="shared" si="33"/>
        <v/>
      </c>
      <c r="Z418" s="160" t="str">
        <f t="shared" si="34"/>
        <v/>
      </c>
      <c r="AA418" s="137"/>
      <c r="AB418" s="242"/>
      <c r="AC418" s="153"/>
    </row>
    <row r="419" spans="1:29">
      <c r="A419" s="170">
        <v>414</v>
      </c>
      <c r="B419" s="196"/>
      <c r="C419" s="164" t="str">
        <f>IF($B419="","",VLOOKUP($B419,競技者!$A$5:$I$1004,2,FALSE))</f>
        <v/>
      </c>
      <c r="D419" s="164" t="str">
        <f>IF($B419="","",_xlfn.CONCAT(VLOOKUP($B419,競技者!$A$5:$I$1004,3,FALSE),VLOOKUP($B419,競技者!$A$5:$I$1004,4,FALSE)))</f>
        <v/>
      </c>
      <c r="E419" s="137"/>
      <c r="F419" s="164" t="str">
        <f>IF($E419="","",VLOOKUP($E419,競技者!$A$5:$I$1004,2,FALSE))</f>
        <v/>
      </c>
      <c r="G419" s="164" t="str">
        <f>IF($E419="","",_xlfn.CONCAT(VLOOKUP($E419,競技者!$A$5:$I$1004,3,FALSE),VLOOKUP($E419,競技者!$A$5:$I$1004,4,FALSE)))</f>
        <v/>
      </c>
      <c r="H419" s="137"/>
      <c r="I419" s="164" t="str">
        <f>IF($H419="","",VLOOKUP($H419,競技者!$A$5:$I$1004,2,FALSE))</f>
        <v/>
      </c>
      <c r="J419" s="164" t="str">
        <f>IF($H419="","",_xlfn.CONCAT(VLOOKUP($H419,競技者!$A$5:$I$1004,3,FALSE),VLOOKUP($H419,競技者!$A$5:$I$1004,4,FALSE)))</f>
        <v/>
      </c>
      <c r="K419" s="137"/>
      <c r="L419" s="164" t="str">
        <f>IF($K419="","",VLOOKUP($K419,競技者!$A$5:$I$1004,2,FALSE))</f>
        <v/>
      </c>
      <c r="M419" s="164" t="str">
        <f>IF($K419="","",_xlfn.CONCAT(VLOOKUP($K419,競技者!$A$5:$I$1004,3,FALSE),VLOOKUP($K419,競技者!$A$5:$I$1004,4,FALSE)))</f>
        <v/>
      </c>
      <c r="N419" s="164" t="str">
        <f>IF(OR($B419="",$E419="",$H419="",$K419=""),"",SUM(VLOOKUP($B419,競技者!$A$5:$I$1004,9,FALSE),VLOOKUP($E419,競技者!$A$5:$I$1004,9,FALSE),VLOOKUP($H419,競技者!$A$5:$I$1004,9,FALSE),VLOOKUP($K419,競技者!$A$5:$I$1004,9,FALSE)))</f>
        <v/>
      </c>
      <c r="O419" s="137"/>
      <c r="P419" s="135"/>
      <c r="Q419" s="136" t="str">
        <f t="shared" si="30"/>
        <v/>
      </c>
      <c r="R419" s="137"/>
      <c r="S419" s="137" t="str">
        <f t="shared" si="31"/>
        <v/>
      </c>
      <c r="T419" s="137"/>
      <c r="U419" s="137" t="str">
        <f t="shared" si="32"/>
        <v/>
      </c>
      <c r="V419" s="138"/>
      <c r="W419" s="138"/>
      <c r="X419" s="267"/>
      <c r="Y419" s="148" t="str">
        <f t="shared" si="33"/>
        <v/>
      </c>
      <c r="Z419" s="160" t="str">
        <f t="shared" si="34"/>
        <v/>
      </c>
      <c r="AA419" s="137"/>
      <c r="AB419" s="242"/>
      <c r="AC419" s="153"/>
    </row>
    <row r="420" spans="1:29">
      <c r="A420" s="170">
        <v>415</v>
      </c>
      <c r="B420" s="196"/>
      <c r="C420" s="164" t="str">
        <f>IF($B420="","",VLOOKUP($B420,競技者!$A$5:$I$1004,2,FALSE))</f>
        <v/>
      </c>
      <c r="D420" s="164" t="str">
        <f>IF($B420="","",_xlfn.CONCAT(VLOOKUP($B420,競技者!$A$5:$I$1004,3,FALSE),VLOOKUP($B420,競技者!$A$5:$I$1004,4,FALSE)))</f>
        <v/>
      </c>
      <c r="E420" s="137"/>
      <c r="F420" s="164" t="str">
        <f>IF($E420="","",VLOOKUP($E420,競技者!$A$5:$I$1004,2,FALSE))</f>
        <v/>
      </c>
      <c r="G420" s="164" t="str">
        <f>IF($E420="","",_xlfn.CONCAT(VLOOKUP($E420,競技者!$A$5:$I$1004,3,FALSE),VLOOKUP($E420,競技者!$A$5:$I$1004,4,FALSE)))</f>
        <v/>
      </c>
      <c r="H420" s="137"/>
      <c r="I420" s="164" t="str">
        <f>IF($H420="","",VLOOKUP($H420,競技者!$A$5:$I$1004,2,FALSE))</f>
        <v/>
      </c>
      <c r="J420" s="164" t="str">
        <f>IF($H420="","",_xlfn.CONCAT(VLOOKUP($H420,競技者!$A$5:$I$1004,3,FALSE),VLOOKUP($H420,競技者!$A$5:$I$1004,4,FALSE)))</f>
        <v/>
      </c>
      <c r="K420" s="137"/>
      <c r="L420" s="164" t="str">
        <f>IF($K420="","",VLOOKUP($K420,競技者!$A$5:$I$1004,2,FALSE))</f>
        <v/>
      </c>
      <c r="M420" s="164" t="str">
        <f>IF($K420="","",_xlfn.CONCAT(VLOOKUP($K420,競技者!$A$5:$I$1004,3,FALSE),VLOOKUP($K420,競技者!$A$5:$I$1004,4,FALSE)))</f>
        <v/>
      </c>
      <c r="N420" s="164" t="str">
        <f>IF(OR($B420="",$E420="",$H420="",$K420=""),"",SUM(VLOOKUP($B420,競技者!$A$5:$I$1004,9,FALSE),VLOOKUP($E420,競技者!$A$5:$I$1004,9,FALSE),VLOOKUP($H420,競技者!$A$5:$I$1004,9,FALSE),VLOOKUP($K420,競技者!$A$5:$I$1004,9,FALSE)))</f>
        <v/>
      </c>
      <c r="O420" s="137"/>
      <c r="P420" s="135"/>
      <c r="Q420" s="136" t="str">
        <f t="shared" si="30"/>
        <v/>
      </c>
      <c r="R420" s="137"/>
      <c r="S420" s="137" t="str">
        <f t="shared" si="31"/>
        <v/>
      </c>
      <c r="T420" s="137"/>
      <c r="U420" s="137" t="str">
        <f t="shared" si="32"/>
        <v/>
      </c>
      <c r="V420" s="138"/>
      <c r="W420" s="138"/>
      <c r="X420" s="267"/>
      <c r="Y420" s="148" t="str">
        <f t="shared" si="33"/>
        <v/>
      </c>
      <c r="Z420" s="160" t="str">
        <f t="shared" si="34"/>
        <v/>
      </c>
      <c r="AA420" s="137"/>
      <c r="AB420" s="242"/>
      <c r="AC420" s="153"/>
    </row>
    <row r="421" spans="1:29">
      <c r="A421" s="170">
        <v>416</v>
      </c>
      <c r="B421" s="196"/>
      <c r="C421" s="164" t="str">
        <f>IF($B421="","",VLOOKUP($B421,競技者!$A$5:$I$1004,2,FALSE))</f>
        <v/>
      </c>
      <c r="D421" s="164" t="str">
        <f>IF($B421="","",_xlfn.CONCAT(VLOOKUP($B421,競技者!$A$5:$I$1004,3,FALSE),VLOOKUP($B421,競技者!$A$5:$I$1004,4,FALSE)))</f>
        <v/>
      </c>
      <c r="E421" s="137"/>
      <c r="F421" s="164" t="str">
        <f>IF($E421="","",VLOOKUP($E421,競技者!$A$5:$I$1004,2,FALSE))</f>
        <v/>
      </c>
      <c r="G421" s="164" t="str">
        <f>IF($E421="","",_xlfn.CONCAT(VLOOKUP($E421,競技者!$A$5:$I$1004,3,FALSE),VLOOKUP($E421,競技者!$A$5:$I$1004,4,FALSE)))</f>
        <v/>
      </c>
      <c r="H421" s="137"/>
      <c r="I421" s="164" t="str">
        <f>IF($H421="","",VLOOKUP($H421,競技者!$A$5:$I$1004,2,FALSE))</f>
        <v/>
      </c>
      <c r="J421" s="164" t="str">
        <f>IF($H421="","",_xlfn.CONCAT(VLOOKUP($H421,競技者!$A$5:$I$1004,3,FALSE),VLOOKUP($H421,競技者!$A$5:$I$1004,4,FALSE)))</f>
        <v/>
      </c>
      <c r="K421" s="137"/>
      <c r="L421" s="164" t="str">
        <f>IF($K421="","",VLOOKUP($K421,競技者!$A$5:$I$1004,2,FALSE))</f>
        <v/>
      </c>
      <c r="M421" s="164" t="str">
        <f>IF($K421="","",_xlfn.CONCAT(VLOOKUP($K421,競技者!$A$5:$I$1004,3,FALSE),VLOOKUP($K421,競技者!$A$5:$I$1004,4,FALSE)))</f>
        <v/>
      </c>
      <c r="N421" s="164" t="str">
        <f>IF(OR($B421="",$E421="",$H421="",$K421=""),"",SUM(VLOOKUP($B421,競技者!$A$5:$I$1004,9,FALSE),VLOOKUP($E421,競技者!$A$5:$I$1004,9,FALSE),VLOOKUP($H421,競技者!$A$5:$I$1004,9,FALSE),VLOOKUP($K421,競技者!$A$5:$I$1004,9,FALSE)))</f>
        <v/>
      </c>
      <c r="O421" s="137"/>
      <c r="P421" s="135"/>
      <c r="Q421" s="136" t="str">
        <f t="shared" si="30"/>
        <v/>
      </c>
      <c r="R421" s="137"/>
      <c r="S421" s="137" t="str">
        <f t="shared" si="31"/>
        <v/>
      </c>
      <c r="T421" s="137"/>
      <c r="U421" s="137" t="str">
        <f t="shared" si="32"/>
        <v/>
      </c>
      <c r="V421" s="138"/>
      <c r="W421" s="138"/>
      <c r="X421" s="267"/>
      <c r="Y421" s="148" t="str">
        <f t="shared" si="33"/>
        <v/>
      </c>
      <c r="Z421" s="160" t="str">
        <f t="shared" si="34"/>
        <v/>
      </c>
      <c r="AA421" s="137"/>
      <c r="AB421" s="242"/>
      <c r="AC421" s="153"/>
    </row>
    <row r="422" spans="1:29">
      <c r="A422" s="170">
        <v>417</v>
      </c>
      <c r="B422" s="196"/>
      <c r="C422" s="164" t="str">
        <f>IF($B422="","",VLOOKUP($B422,競技者!$A$5:$I$1004,2,FALSE))</f>
        <v/>
      </c>
      <c r="D422" s="164" t="str">
        <f>IF($B422="","",_xlfn.CONCAT(VLOOKUP($B422,競技者!$A$5:$I$1004,3,FALSE),VLOOKUP($B422,競技者!$A$5:$I$1004,4,FALSE)))</f>
        <v/>
      </c>
      <c r="E422" s="137"/>
      <c r="F422" s="164" t="str">
        <f>IF($E422="","",VLOOKUP($E422,競技者!$A$5:$I$1004,2,FALSE))</f>
        <v/>
      </c>
      <c r="G422" s="164" t="str">
        <f>IF($E422="","",_xlfn.CONCAT(VLOOKUP($E422,競技者!$A$5:$I$1004,3,FALSE),VLOOKUP($E422,競技者!$A$5:$I$1004,4,FALSE)))</f>
        <v/>
      </c>
      <c r="H422" s="137"/>
      <c r="I422" s="164" t="str">
        <f>IF($H422="","",VLOOKUP($H422,競技者!$A$5:$I$1004,2,FALSE))</f>
        <v/>
      </c>
      <c r="J422" s="164" t="str">
        <f>IF($H422="","",_xlfn.CONCAT(VLOOKUP($H422,競技者!$A$5:$I$1004,3,FALSE),VLOOKUP($H422,競技者!$A$5:$I$1004,4,FALSE)))</f>
        <v/>
      </c>
      <c r="K422" s="137"/>
      <c r="L422" s="164" t="str">
        <f>IF($K422="","",VLOOKUP($K422,競技者!$A$5:$I$1004,2,FALSE))</f>
        <v/>
      </c>
      <c r="M422" s="164" t="str">
        <f>IF($K422="","",_xlfn.CONCAT(VLOOKUP($K422,競技者!$A$5:$I$1004,3,FALSE),VLOOKUP($K422,競技者!$A$5:$I$1004,4,FALSE)))</f>
        <v/>
      </c>
      <c r="N422" s="164" t="str">
        <f>IF(OR($B422="",$E422="",$H422="",$K422=""),"",SUM(VLOOKUP($B422,競技者!$A$5:$I$1004,9,FALSE),VLOOKUP($E422,競技者!$A$5:$I$1004,9,FALSE),VLOOKUP($H422,競技者!$A$5:$I$1004,9,FALSE),VLOOKUP($K422,競技者!$A$5:$I$1004,9,FALSE)))</f>
        <v/>
      </c>
      <c r="O422" s="137"/>
      <c r="P422" s="135"/>
      <c r="Q422" s="136" t="str">
        <f t="shared" si="30"/>
        <v/>
      </c>
      <c r="R422" s="137"/>
      <c r="S422" s="137" t="str">
        <f t="shared" si="31"/>
        <v/>
      </c>
      <c r="T422" s="137"/>
      <c r="U422" s="137" t="str">
        <f t="shared" si="32"/>
        <v/>
      </c>
      <c r="V422" s="138"/>
      <c r="W422" s="138"/>
      <c r="X422" s="267"/>
      <c r="Y422" s="148" t="str">
        <f t="shared" si="33"/>
        <v/>
      </c>
      <c r="Z422" s="160" t="str">
        <f t="shared" si="34"/>
        <v/>
      </c>
      <c r="AA422" s="137"/>
      <c r="AB422" s="242"/>
      <c r="AC422" s="153"/>
    </row>
    <row r="423" spans="1:29">
      <c r="A423" s="170">
        <v>418</v>
      </c>
      <c r="B423" s="196"/>
      <c r="C423" s="164" t="str">
        <f>IF($B423="","",VLOOKUP($B423,競技者!$A$5:$I$1004,2,FALSE))</f>
        <v/>
      </c>
      <c r="D423" s="164" t="str">
        <f>IF($B423="","",_xlfn.CONCAT(VLOOKUP($B423,競技者!$A$5:$I$1004,3,FALSE),VLOOKUP($B423,競技者!$A$5:$I$1004,4,FALSE)))</f>
        <v/>
      </c>
      <c r="E423" s="137"/>
      <c r="F423" s="164" t="str">
        <f>IF($E423="","",VLOOKUP($E423,競技者!$A$5:$I$1004,2,FALSE))</f>
        <v/>
      </c>
      <c r="G423" s="164" t="str">
        <f>IF($E423="","",_xlfn.CONCAT(VLOOKUP($E423,競技者!$A$5:$I$1004,3,FALSE),VLOOKUP($E423,競技者!$A$5:$I$1004,4,FALSE)))</f>
        <v/>
      </c>
      <c r="H423" s="137"/>
      <c r="I423" s="164" t="str">
        <f>IF($H423="","",VLOOKUP($H423,競技者!$A$5:$I$1004,2,FALSE))</f>
        <v/>
      </c>
      <c r="J423" s="164" t="str">
        <f>IF($H423="","",_xlfn.CONCAT(VLOOKUP($H423,競技者!$A$5:$I$1004,3,FALSE),VLOOKUP($H423,競技者!$A$5:$I$1004,4,FALSE)))</f>
        <v/>
      </c>
      <c r="K423" s="137"/>
      <c r="L423" s="164" t="str">
        <f>IF($K423="","",VLOOKUP($K423,競技者!$A$5:$I$1004,2,FALSE))</f>
        <v/>
      </c>
      <c r="M423" s="164" t="str">
        <f>IF($K423="","",_xlfn.CONCAT(VLOOKUP($K423,競技者!$A$5:$I$1004,3,FALSE),VLOOKUP($K423,競技者!$A$5:$I$1004,4,FALSE)))</f>
        <v/>
      </c>
      <c r="N423" s="164" t="str">
        <f>IF(OR($B423="",$E423="",$H423="",$K423=""),"",SUM(VLOOKUP($B423,競技者!$A$5:$I$1004,9,FALSE),VLOOKUP($E423,競技者!$A$5:$I$1004,9,FALSE),VLOOKUP($H423,競技者!$A$5:$I$1004,9,FALSE),VLOOKUP($K423,競技者!$A$5:$I$1004,9,FALSE)))</f>
        <v/>
      </c>
      <c r="O423" s="137"/>
      <c r="P423" s="135"/>
      <c r="Q423" s="136" t="str">
        <f t="shared" si="30"/>
        <v/>
      </c>
      <c r="R423" s="137"/>
      <c r="S423" s="137" t="str">
        <f t="shared" si="31"/>
        <v/>
      </c>
      <c r="T423" s="137"/>
      <c r="U423" s="137" t="str">
        <f t="shared" si="32"/>
        <v/>
      </c>
      <c r="V423" s="138"/>
      <c r="W423" s="138"/>
      <c r="X423" s="267"/>
      <c r="Y423" s="148" t="str">
        <f t="shared" si="33"/>
        <v/>
      </c>
      <c r="Z423" s="160" t="str">
        <f t="shared" si="34"/>
        <v/>
      </c>
      <c r="AA423" s="137"/>
      <c r="AB423" s="242"/>
      <c r="AC423" s="153"/>
    </row>
    <row r="424" spans="1:29">
      <c r="A424" s="170">
        <v>419</v>
      </c>
      <c r="B424" s="196"/>
      <c r="C424" s="164" t="str">
        <f>IF($B424="","",VLOOKUP($B424,競技者!$A$5:$I$1004,2,FALSE))</f>
        <v/>
      </c>
      <c r="D424" s="164" t="str">
        <f>IF($B424="","",_xlfn.CONCAT(VLOOKUP($B424,競技者!$A$5:$I$1004,3,FALSE),VLOOKUP($B424,競技者!$A$5:$I$1004,4,FALSE)))</f>
        <v/>
      </c>
      <c r="E424" s="137"/>
      <c r="F424" s="164" t="str">
        <f>IF($E424="","",VLOOKUP($E424,競技者!$A$5:$I$1004,2,FALSE))</f>
        <v/>
      </c>
      <c r="G424" s="164" t="str">
        <f>IF($E424="","",_xlfn.CONCAT(VLOOKUP($E424,競技者!$A$5:$I$1004,3,FALSE),VLOOKUP($E424,競技者!$A$5:$I$1004,4,FALSE)))</f>
        <v/>
      </c>
      <c r="H424" s="137"/>
      <c r="I424" s="164" t="str">
        <f>IF($H424="","",VLOOKUP($H424,競技者!$A$5:$I$1004,2,FALSE))</f>
        <v/>
      </c>
      <c r="J424" s="164" t="str">
        <f>IF($H424="","",_xlfn.CONCAT(VLOOKUP($H424,競技者!$A$5:$I$1004,3,FALSE),VLOOKUP($H424,競技者!$A$5:$I$1004,4,FALSE)))</f>
        <v/>
      </c>
      <c r="K424" s="137"/>
      <c r="L424" s="164" t="str">
        <f>IF($K424="","",VLOOKUP($K424,競技者!$A$5:$I$1004,2,FALSE))</f>
        <v/>
      </c>
      <c r="M424" s="164" t="str">
        <f>IF($K424="","",_xlfn.CONCAT(VLOOKUP($K424,競技者!$A$5:$I$1004,3,FALSE),VLOOKUP($K424,競技者!$A$5:$I$1004,4,FALSE)))</f>
        <v/>
      </c>
      <c r="N424" s="164" t="str">
        <f>IF(OR($B424="",$E424="",$H424="",$K424=""),"",SUM(VLOOKUP($B424,競技者!$A$5:$I$1004,9,FALSE),VLOOKUP($E424,競技者!$A$5:$I$1004,9,FALSE),VLOOKUP($H424,競技者!$A$5:$I$1004,9,FALSE),VLOOKUP($K424,競技者!$A$5:$I$1004,9,FALSE)))</f>
        <v/>
      </c>
      <c r="O424" s="137"/>
      <c r="P424" s="135"/>
      <c r="Q424" s="136" t="str">
        <f t="shared" si="30"/>
        <v/>
      </c>
      <c r="R424" s="137"/>
      <c r="S424" s="137" t="str">
        <f t="shared" si="31"/>
        <v/>
      </c>
      <c r="T424" s="137"/>
      <c r="U424" s="137" t="str">
        <f t="shared" si="32"/>
        <v/>
      </c>
      <c r="V424" s="138"/>
      <c r="W424" s="138"/>
      <c r="X424" s="267"/>
      <c r="Y424" s="148" t="str">
        <f t="shared" si="33"/>
        <v/>
      </c>
      <c r="Z424" s="160" t="str">
        <f t="shared" si="34"/>
        <v/>
      </c>
      <c r="AA424" s="137"/>
      <c r="AB424" s="242"/>
      <c r="AC424" s="153"/>
    </row>
    <row r="425" spans="1:29">
      <c r="A425" s="170">
        <v>420</v>
      </c>
      <c r="B425" s="196"/>
      <c r="C425" s="164" t="str">
        <f>IF($B425="","",VLOOKUP($B425,競技者!$A$5:$I$1004,2,FALSE))</f>
        <v/>
      </c>
      <c r="D425" s="164" t="str">
        <f>IF($B425="","",_xlfn.CONCAT(VLOOKUP($B425,競技者!$A$5:$I$1004,3,FALSE),VLOOKUP($B425,競技者!$A$5:$I$1004,4,FALSE)))</f>
        <v/>
      </c>
      <c r="E425" s="137"/>
      <c r="F425" s="164" t="str">
        <f>IF($E425="","",VLOOKUP($E425,競技者!$A$5:$I$1004,2,FALSE))</f>
        <v/>
      </c>
      <c r="G425" s="164" t="str">
        <f>IF($E425="","",_xlfn.CONCAT(VLOOKUP($E425,競技者!$A$5:$I$1004,3,FALSE),VLOOKUP($E425,競技者!$A$5:$I$1004,4,FALSE)))</f>
        <v/>
      </c>
      <c r="H425" s="137"/>
      <c r="I425" s="164" t="str">
        <f>IF($H425="","",VLOOKUP($H425,競技者!$A$5:$I$1004,2,FALSE))</f>
        <v/>
      </c>
      <c r="J425" s="164" t="str">
        <f>IF($H425="","",_xlfn.CONCAT(VLOOKUP($H425,競技者!$A$5:$I$1004,3,FALSE),VLOOKUP($H425,競技者!$A$5:$I$1004,4,FALSE)))</f>
        <v/>
      </c>
      <c r="K425" s="137"/>
      <c r="L425" s="164" t="str">
        <f>IF($K425="","",VLOOKUP($K425,競技者!$A$5:$I$1004,2,FALSE))</f>
        <v/>
      </c>
      <c r="M425" s="164" t="str">
        <f>IF($K425="","",_xlfn.CONCAT(VLOOKUP($K425,競技者!$A$5:$I$1004,3,FALSE),VLOOKUP($K425,競技者!$A$5:$I$1004,4,FALSE)))</f>
        <v/>
      </c>
      <c r="N425" s="164" t="str">
        <f>IF(OR($B425="",$E425="",$H425="",$K425=""),"",SUM(VLOOKUP($B425,競技者!$A$5:$I$1004,9,FALSE),VLOOKUP($E425,競技者!$A$5:$I$1004,9,FALSE),VLOOKUP($H425,競技者!$A$5:$I$1004,9,FALSE),VLOOKUP($K425,競技者!$A$5:$I$1004,9,FALSE)))</f>
        <v/>
      </c>
      <c r="O425" s="137"/>
      <c r="P425" s="135"/>
      <c r="Q425" s="136" t="str">
        <f t="shared" si="30"/>
        <v/>
      </c>
      <c r="R425" s="137"/>
      <c r="S425" s="137" t="str">
        <f t="shared" si="31"/>
        <v/>
      </c>
      <c r="T425" s="137"/>
      <c r="U425" s="137" t="str">
        <f t="shared" si="32"/>
        <v/>
      </c>
      <c r="V425" s="138"/>
      <c r="W425" s="138"/>
      <c r="X425" s="267"/>
      <c r="Y425" s="148" t="str">
        <f t="shared" si="33"/>
        <v/>
      </c>
      <c r="Z425" s="160" t="str">
        <f t="shared" si="34"/>
        <v/>
      </c>
      <c r="AA425" s="137"/>
      <c r="AB425" s="242"/>
      <c r="AC425" s="153"/>
    </row>
    <row r="426" spans="1:29">
      <c r="A426" s="170">
        <v>421</v>
      </c>
      <c r="B426" s="196"/>
      <c r="C426" s="164" t="str">
        <f>IF($B426="","",VLOOKUP($B426,競技者!$A$5:$I$1004,2,FALSE))</f>
        <v/>
      </c>
      <c r="D426" s="164" t="str">
        <f>IF($B426="","",_xlfn.CONCAT(VLOOKUP($B426,競技者!$A$5:$I$1004,3,FALSE),VLOOKUP($B426,競技者!$A$5:$I$1004,4,FALSE)))</f>
        <v/>
      </c>
      <c r="E426" s="137"/>
      <c r="F426" s="164" t="str">
        <f>IF($E426="","",VLOOKUP($E426,競技者!$A$5:$I$1004,2,FALSE))</f>
        <v/>
      </c>
      <c r="G426" s="164" t="str">
        <f>IF($E426="","",_xlfn.CONCAT(VLOOKUP($E426,競技者!$A$5:$I$1004,3,FALSE),VLOOKUP($E426,競技者!$A$5:$I$1004,4,FALSE)))</f>
        <v/>
      </c>
      <c r="H426" s="137"/>
      <c r="I426" s="164" t="str">
        <f>IF($H426="","",VLOOKUP($H426,競技者!$A$5:$I$1004,2,FALSE))</f>
        <v/>
      </c>
      <c r="J426" s="164" t="str">
        <f>IF($H426="","",_xlfn.CONCAT(VLOOKUP($H426,競技者!$A$5:$I$1004,3,FALSE),VLOOKUP($H426,競技者!$A$5:$I$1004,4,FALSE)))</f>
        <v/>
      </c>
      <c r="K426" s="137"/>
      <c r="L426" s="164" t="str">
        <f>IF($K426="","",VLOOKUP($K426,競技者!$A$5:$I$1004,2,FALSE))</f>
        <v/>
      </c>
      <c r="M426" s="164" t="str">
        <f>IF($K426="","",_xlfn.CONCAT(VLOOKUP($K426,競技者!$A$5:$I$1004,3,FALSE),VLOOKUP($K426,競技者!$A$5:$I$1004,4,FALSE)))</f>
        <v/>
      </c>
      <c r="N426" s="164" t="str">
        <f>IF(OR($B426="",$E426="",$H426="",$K426=""),"",SUM(VLOOKUP($B426,競技者!$A$5:$I$1004,9,FALSE),VLOOKUP($E426,競技者!$A$5:$I$1004,9,FALSE),VLOOKUP($H426,競技者!$A$5:$I$1004,9,FALSE),VLOOKUP($K426,競技者!$A$5:$I$1004,9,FALSE)))</f>
        <v/>
      </c>
      <c r="O426" s="137"/>
      <c r="P426" s="135"/>
      <c r="Q426" s="136" t="str">
        <f t="shared" si="30"/>
        <v/>
      </c>
      <c r="R426" s="137"/>
      <c r="S426" s="137" t="str">
        <f t="shared" si="31"/>
        <v/>
      </c>
      <c r="T426" s="137"/>
      <c r="U426" s="137" t="str">
        <f t="shared" si="32"/>
        <v/>
      </c>
      <c r="V426" s="138"/>
      <c r="W426" s="138"/>
      <c r="X426" s="267"/>
      <c r="Y426" s="148" t="str">
        <f t="shared" si="33"/>
        <v/>
      </c>
      <c r="Z426" s="160" t="str">
        <f t="shared" si="34"/>
        <v/>
      </c>
      <c r="AA426" s="137"/>
      <c r="AB426" s="242"/>
      <c r="AC426" s="153"/>
    </row>
    <row r="427" spans="1:29">
      <c r="A427" s="170">
        <v>422</v>
      </c>
      <c r="B427" s="196"/>
      <c r="C427" s="164" t="str">
        <f>IF($B427="","",VLOOKUP($B427,競技者!$A$5:$I$1004,2,FALSE))</f>
        <v/>
      </c>
      <c r="D427" s="164" t="str">
        <f>IF($B427="","",_xlfn.CONCAT(VLOOKUP($B427,競技者!$A$5:$I$1004,3,FALSE),VLOOKUP($B427,競技者!$A$5:$I$1004,4,FALSE)))</f>
        <v/>
      </c>
      <c r="E427" s="137"/>
      <c r="F427" s="164" t="str">
        <f>IF($E427="","",VLOOKUP($E427,競技者!$A$5:$I$1004,2,FALSE))</f>
        <v/>
      </c>
      <c r="G427" s="164" t="str">
        <f>IF($E427="","",_xlfn.CONCAT(VLOOKUP($E427,競技者!$A$5:$I$1004,3,FALSE),VLOOKUP($E427,競技者!$A$5:$I$1004,4,FALSE)))</f>
        <v/>
      </c>
      <c r="H427" s="137"/>
      <c r="I427" s="164" t="str">
        <f>IF($H427="","",VLOOKUP($H427,競技者!$A$5:$I$1004,2,FALSE))</f>
        <v/>
      </c>
      <c r="J427" s="164" t="str">
        <f>IF($H427="","",_xlfn.CONCAT(VLOOKUP($H427,競技者!$A$5:$I$1004,3,FALSE),VLOOKUP($H427,競技者!$A$5:$I$1004,4,FALSE)))</f>
        <v/>
      </c>
      <c r="K427" s="137"/>
      <c r="L427" s="164" t="str">
        <f>IF($K427="","",VLOOKUP($K427,競技者!$A$5:$I$1004,2,FALSE))</f>
        <v/>
      </c>
      <c r="M427" s="164" t="str">
        <f>IF($K427="","",_xlfn.CONCAT(VLOOKUP($K427,競技者!$A$5:$I$1004,3,FALSE),VLOOKUP($K427,競技者!$A$5:$I$1004,4,FALSE)))</f>
        <v/>
      </c>
      <c r="N427" s="164" t="str">
        <f>IF(OR($B427="",$E427="",$H427="",$K427=""),"",SUM(VLOOKUP($B427,競技者!$A$5:$I$1004,9,FALSE),VLOOKUP($E427,競技者!$A$5:$I$1004,9,FALSE),VLOOKUP($H427,競技者!$A$5:$I$1004,9,FALSE),VLOOKUP($K427,競技者!$A$5:$I$1004,9,FALSE)))</f>
        <v/>
      </c>
      <c r="O427" s="137"/>
      <c r="P427" s="135"/>
      <c r="Q427" s="136" t="str">
        <f t="shared" si="30"/>
        <v/>
      </c>
      <c r="R427" s="137"/>
      <c r="S427" s="137" t="str">
        <f t="shared" si="31"/>
        <v/>
      </c>
      <c r="T427" s="137"/>
      <c r="U427" s="137" t="str">
        <f t="shared" si="32"/>
        <v/>
      </c>
      <c r="V427" s="138"/>
      <c r="W427" s="138"/>
      <c r="X427" s="267"/>
      <c r="Y427" s="148" t="str">
        <f t="shared" si="33"/>
        <v/>
      </c>
      <c r="Z427" s="160" t="str">
        <f t="shared" si="34"/>
        <v/>
      </c>
      <c r="AA427" s="137"/>
      <c r="AB427" s="242"/>
      <c r="AC427" s="153"/>
    </row>
    <row r="428" spans="1:29">
      <c r="A428" s="170">
        <v>423</v>
      </c>
      <c r="B428" s="196"/>
      <c r="C428" s="164" t="str">
        <f>IF($B428="","",VLOOKUP($B428,競技者!$A$5:$I$1004,2,FALSE))</f>
        <v/>
      </c>
      <c r="D428" s="164" t="str">
        <f>IF($B428="","",_xlfn.CONCAT(VLOOKUP($B428,競技者!$A$5:$I$1004,3,FALSE),VLOOKUP($B428,競技者!$A$5:$I$1004,4,FALSE)))</f>
        <v/>
      </c>
      <c r="E428" s="137"/>
      <c r="F428" s="164" t="str">
        <f>IF($E428="","",VLOOKUP($E428,競技者!$A$5:$I$1004,2,FALSE))</f>
        <v/>
      </c>
      <c r="G428" s="164" t="str">
        <f>IF($E428="","",_xlfn.CONCAT(VLOOKUP($E428,競技者!$A$5:$I$1004,3,FALSE),VLOOKUP($E428,競技者!$A$5:$I$1004,4,FALSE)))</f>
        <v/>
      </c>
      <c r="H428" s="137"/>
      <c r="I428" s="164" t="str">
        <f>IF($H428="","",VLOOKUP($H428,競技者!$A$5:$I$1004,2,FALSE))</f>
        <v/>
      </c>
      <c r="J428" s="164" t="str">
        <f>IF($H428="","",_xlfn.CONCAT(VLOOKUP($H428,競技者!$A$5:$I$1004,3,FALSE),VLOOKUP($H428,競技者!$A$5:$I$1004,4,FALSE)))</f>
        <v/>
      </c>
      <c r="K428" s="137"/>
      <c r="L428" s="164" t="str">
        <f>IF($K428="","",VLOOKUP($K428,競技者!$A$5:$I$1004,2,FALSE))</f>
        <v/>
      </c>
      <c r="M428" s="164" t="str">
        <f>IF($K428="","",_xlfn.CONCAT(VLOOKUP($K428,競技者!$A$5:$I$1004,3,FALSE),VLOOKUP($K428,競技者!$A$5:$I$1004,4,FALSE)))</f>
        <v/>
      </c>
      <c r="N428" s="164" t="str">
        <f>IF(OR($B428="",$E428="",$H428="",$K428=""),"",SUM(VLOOKUP($B428,競技者!$A$5:$I$1004,9,FALSE),VLOOKUP($E428,競技者!$A$5:$I$1004,9,FALSE),VLOOKUP($H428,競技者!$A$5:$I$1004,9,FALSE),VLOOKUP($K428,競技者!$A$5:$I$1004,9,FALSE)))</f>
        <v/>
      </c>
      <c r="O428" s="137"/>
      <c r="P428" s="135"/>
      <c r="Q428" s="136" t="str">
        <f t="shared" si="30"/>
        <v/>
      </c>
      <c r="R428" s="137"/>
      <c r="S428" s="137" t="str">
        <f t="shared" si="31"/>
        <v/>
      </c>
      <c r="T428" s="137"/>
      <c r="U428" s="137" t="str">
        <f t="shared" si="32"/>
        <v/>
      </c>
      <c r="V428" s="138"/>
      <c r="W428" s="138"/>
      <c r="X428" s="267"/>
      <c r="Y428" s="148" t="str">
        <f t="shared" si="33"/>
        <v/>
      </c>
      <c r="Z428" s="160" t="str">
        <f t="shared" si="34"/>
        <v/>
      </c>
      <c r="AA428" s="137"/>
      <c r="AB428" s="242"/>
      <c r="AC428" s="153"/>
    </row>
    <row r="429" spans="1:29">
      <c r="A429" s="170">
        <v>424</v>
      </c>
      <c r="B429" s="196"/>
      <c r="C429" s="164" t="str">
        <f>IF($B429="","",VLOOKUP($B429,競技者!$A$5:$I$1004,2,FALSE))</f>
        <v/>
      </c>
      <c r="D429" s="164" t="str">
        <f>IF($B429="","",_xlfn.CONCAT(VLOOKUP($B429,競技者!$A$5:$I$1004,3,FALSE),VLOOKUP($B429,競技者!$A$5:$I$1004,4,FALSE)))</f>
        <v/>
      </c>
      <c r="E429" s="137"/>
      <c r="F429" s="164" t="str">
        <f>IF($E429="","",VLOOKUP($E429,競技者!$A$5:$I$1004,2,FALSE))</f>
        <v/>
      </c>
      <c r="G429" s="164" t="str">
        <f>IF($E429="","",_xlfn.CONCAT(VLOOKUP($E429,競技者!$A$5:$I$1004,3,FALSE),VLOOKUP($E429,競技者!$A$5:$I$1004,4,FALSE)))</f>
        <v/>
      </c>
      <c r="H429" s="137"/>
      <c r="I429" s="164" t="str">
        <f>IF($H429="","",VLOOKUP($H429,競技者!$A$5:$I$1004,2,FALSE))</f>
        <v/>
      </c>
      <c r="J429" s="164" t="str">
        <f>IF($H429="","",_xlfn.CONCAT(VLOOKUP($H429,競技者!$A$5:$I$1004,3,FALSE),VLOOKUP($H429,競技者!$A$5:$I$1004,4,FALSE)))</f>
        <v/>
      </c>
      <c r="K429" s="137"/>
      <c r="L429" s="164" t="str">
        <f>IF($K429="","",VLOOKUP($K429,競技者!$A$5:$I$1004,2,FALSE))</f>
        <v/>
      </c>
      <c r="M429" s="164" t="str">
        <f>IF($K429="","",_xlfn.CONCAT(VLOOKUP($K429,競技者!$A$5:$I$1004,3,FALSE),VLOOKUP($K429,競技者!$A$5:$I$1004,4,FALSE)))</f>
        <v/>
      </c>
      <c r="N429" s="164" t="str">
        <f>IF(OR($B429="",$E429="",$H429="",$K429=""),"",SUM(VLOOKUP($B429,競技者!$A$5:$I$1004,9,FALSE),VLOOKUP($E429,競技者!$A$5:$I$1004,9,FALSE),VLOOKUP($H429,競技者!$A$5:$I$1004,9,FALSE),VLOOKUP($K429,競技者!$A$5:$I$1004,9,FALSE)))</f>
        <v/>
      </c>
      <c r="O429" s="137"/>
      <c r="P429" s="135"/>
      <c r="Q429" s="136" t="str">
        <f t="shared" si="30"/>
        <v/>
      </c>
      <c r="R429" s="137"/>
      <c r="S429" s="137" t="str">
        <f t="shared" si="31"/>
        <v/>
      </c>
      <c r="T429" s="137"/>
      <c r="U429" s="137" t="str">
        <f t="shared" si="32"/>
        <v/>
      </c>
      <c r="V429" s="138"/>
      <c r="W429" s="138"/>
      <c r="X429" s="267"/>
      <c r="Y429" s="148" t="str">
        <f t="shared" si="33"/>
        <v/>
      </c>
      <c r="Z429" s="160" t="str">
        <f t="shared" si="34"/>
        <v/>
      </c>
      <c r="AA429" s="137"/>
      <c r="AB429" s="242"/>
      <c r="AC429" s="153"/>
    </row>
    <row r="430" spans="1:29">
      <c r="A430" s="170">
        <v>425</v>
      </c>
      <c r="B430" s="196"/>
      <c r="C430" s="164" t="str">
        <f>IF($B430="","",VLOOKUP($B430,競技者!$A$5:$I$1004,2,FALSE))</f>
        <v/>
      </c>
      <c r="D430" s="164" t="str">
        <f>IF($B430="","",_xlfn.CONCAT(VLOOKUP($B430,競技者!$A$5:$I$1004,3,FALSE),VLOOKUP($B430,競技者!$A$5:$I$1004,4,FALSE)))</f>
        <v/>
      </c>
      <c r="E430" s="137"/>
      <c r="F430" s="164" t="str">
        <f>IF($E430="","",VLOOKUP($E430,競技者!$A$5:$I$1004,2,FALSE))</f>
        <v/>
      </c>
      <c r="G430" s="164" t="str">
        <f>IF($E430="","",_xlfn.CONCAT(VLOOKUP($E430,競技者!$A$5:$I$1004,3,FALSE),VLOOKUP($E430,競技者!$A$5:$I$1004,4,FALSE)))</f>
        <v/>
      </c>
      <c r="H430" s="137"/>
      <c r="I430" s="164" t="str">
        <f>IF($H430="","",VLOOKUP($H430,競技者!$A$5:$I$1004,2,FALSE))</f>
        <v/>
      </c>
      <c r="J430" s="164" t="str">
        <f>IF($H430="","",_xlfn.CONCAT(VLOOKUP($H430,競技者!$A$5:$I$1004,3,FALSE),VLOOKUP($H430,競技者!$A$5:$I$1004,4,FALSE)))</f>
        <v/>
      </c>
      <c r="K430" s="137"/>
      <c r="L430" s="164" t="str">
        <f>IF($K430="","",VLOOKUP($K430,競技者!$A$5:$I$1004,2,FALSE))</f>
        <v/>
      </c>
      <c r="M430" s="164" t="str">
        <f>IF($K430="","",_xlfn.CONCAT(VLOOKUP($K430,競技者!$A$5:$I$1004,3,FALSE),VLOOKUP($K430,競技者!$A$5:$I$1004,4,FALSE)))</f>
        <v/>
      </c>
      <c r="N430" s="164" t="str">
        <f>IF(OR($B430="",$E430="",$H430="",$K430=""),"",SUM(VLOOKUP($B430,競技者!$A$5:$I$1004,9,FALSE),VLOOKUP($E430,競技者!$A$5:$I$1004,9,FALSE),VLOOKUP($H430,競技者!$A$5:$I$1004,9,FALSE),VLOOKUP($K430,競技者!$A$5:$I$1004,9,FALSE)))</f>
        <v/>
      </c>
      <c r="O430" s="137"/>
      <c r="P430" s="135"/>
      <c r="Q430" s="136" t="str">
        <f t="shared" si="30"/>
        <v/>
      </c>
      <c r="R430" s="137"/>
      <c r="S430" s="137" t="str">
        <f t="shared" si="31"/>
        <v/>
      </c>
      <c r="T430" s="137"/>
      <c r="U430" s="137" t="str">
        <f t="shared" si="32"/>
        <v/>
      </c>
      <c r="V430" s="138"/>
      <c r="W430" s="138"/>
      <c r="X430" s="267"/>
      <c r="Y430" s="148" t="str">
        <f t="shared" si="33"/>
        <v/>
      </c>
      <c r="Z430" s="160" t="str">
        <f t="shared" si="34"/>
        <v/>
      </c>
      <c r="AA430" s="137"/>
      <c r="AB430" s="242"/>
      <c r="AC430" s="153"/>
    </row>
    <row r="431" spans="1:29">
      <c r="A431" s="170">
        <v>426</v>
      </c>
      <c r="B431" s="196"/>
      <c r="C431" s="164" t="str">
        <f>IF($B431="","",VLOOKUP($B431,競技者!$A$5:$I$1004,2,FALSE))</f>
        <v/>
      </c>
      <c r="D431" s="164" t="str">
        <f>IF($B431="","",_xlfn.CONCAT(VLOOKUP($B431,競技者!$A$5:$I$1004,3,FALSE),VLOOKUP($B431,競技者!$A$5:$I$1004,4,FALSE)))</f>
        <v/>
      </c>
      <c r="E431" s="137"/>
      <c r="F431" s="164" t="str">
        <f>IF($E431="","",VLOOKUP($E431,競技者!$A$5:$I$1004,2,FALSE))</f>
        <v/>
      </c>
      <c r="G431" s="164" t="str">
        <f>IF($E431="","",_xlfn.CONCAT(VLOOKUP($E431,競技者!$A$5:$I$1004,3,FALSE),VLOOKUP($E431,競技者!$A$5:$I$1004,4,FALSE)))</f>
        <v/>
      </c>
      <c r="H431" s="137"/>
      <c r="I431" s="164" t="str">
        <f>IF($H431="","",VLOOKUP($H431,競技者!$A$5:$I$1004,2,FALSE))</f>
        <v/>
      </c>
      <c r="J431" s="164" t="str">
        <f>IF($H431="","",_xlfn.CONCAT(VLOOKUP($H431,競技者!$A$5:$I$1004,3,FALSE),VLOOKUP($H431,競技者!$A$5:$I$1004,4,FALSE)))</f>
        <v/>
      </c>
      <c r="K431" s="137"/>
      <c r="L431" s="164" t="str">
        <f>IF($K431="","",VLOOKUP($K431,競技者!$A$5:$I$1004,2,FALSE))</f>
        <v/>
      </c>
      <c r="M431" s="164" t="str">
        <f>IF($K431="","",_xlfn.CONCAT(VLOOKUP($K431,競技者!$A$5:$I$1004,3,FALSE),VLOOKUP($K431,競技者!$A$5:$I$1004,4,FALSE)))</f>
        <v/>
      </c>
      <c r="N431" s="164" t="str">
        <f>IF(OR($B431="",$E431="",$H431="",$K431=""),"",SUM(VLOOKUP($B431,競技者!$A$5:$I$1004,9,FALSE),VLOOKUP($E431,競技者!$A$5:$I$1004,9,FALSE),VLOOKUP($H431,競技者!$A$5:$I$1004,9,FALSE),VLOOKUP($K431,競技者!$A$5:$I$1004,9,FALSE)))</f>
        <v/>
      </c>
      <c r="O431" s="137"/>
      <c r="P431" s="135"/>
      <c r="Q431" s="136" t="str">
        <f t="shared" si="30"/>
        <v/>
      </c>
      <c r="R431" s="137"/>
      <c r="S431" s="137" t="str">
        <f t="shared" si="31"/>
        <v/>
      </c>
      <c r="T431" s="137"/>
      <c r="U431" s="137" t="str">
        <f t="shared" si="32"/>
        <v/>
      </c>
      <c r="V431" s="138"/>
      <c r="W431" s="138"/>
      <c r="X431" s="267"/>
      <c r="Y431" s="148" t="str">
        <f t="shared" si="33"/>
        <v/>
      </c>
      <c r="Z431" s="160" t="str">
        <f t="shared" si="34"/>
        <v/>
      </c>
      <c r="AA431" s="137"/>
      <c r="AB431" s="242"/>
      <c r="AC431" s="153"/>
    </row>
    <row r="432" spans="1:29">
      <c r="A432" s="170">
        <v>427</v>
      </c>
      <c r="B432" s="196"/>
      <c r="C432" s="164" t="str">
        <f>IF($B432="","",VLOOKUP($B432,競技者!$A$5:$I$1004,2,FALSE))</f>
        <v/>
      </c>
      <c r="D432" s="164" t="str">
        <f>IF($B432="","",_xlfn.CONCAT(VLOOKUP($B432,競技者!$A$5:$I$1004,3,FALSE),VLOOKUP($B432,競技者!$A$5:$I$1004,4,FALSE)))</f>
        <v/>
      </c>
      <c r="E432" s="137"/>
      <c r="F432" s="164" t="str">
        <f>IF($E432="","",VLOOKUP($E432,競技者!$A$5:$I$1004,2,FALSE))</f>
        <v/>
      </c>
      <c r="G432" s="164" t="str">
        <f>IF($E432="","",_xlfn.CONCAT(VLOOKUP($E432,競技者!$A$5:$I$1004,3,FALSE),VLOOKUP($E432,競技者!$A$5:$I$1004,4,FALSE)))</f>
        <v/>
      </c>
      <c r="H432" s="137"/>
      <c r="I432" s="164" t="str">
        <f>IF($H432="","",VLOOKUP($H432,競技者!$A$5:$I$1004,2,FALSE))</f>
        <v/>
      </c>
      <c r="J432" s="164" t="str">
        <f>IF($H432="","",_xlfn.CONCAT(VLOOKUP($H432,競技者!$A$5:$I$1004,3,FALSE),VLOOKUP($H432,競技者!$A$5:$I$1004,4,FALSE)))</f>
        <v/>
      </c>
      <c r="K432" s="137"/>
      <c r="L432" s="164" t="str">
        <f>IF($K432="","",VLOOKUP($K432,競技者!$A$5:$I$1004,2,FALSE))</f>
        <v/>
      </c>
      <c r="M432" s="164" t="str">
        <f>IF($K432="","",_xlfn.CONCAT(VLOOKUP($K432,競技者!$A$5:$I$1004,3,FALSE),VLOOKUP($K432,競技者!$A$5:$I$1004,4,FALSE)))</f>
        <v/>
      </c>
      <c r="N432" s="164" t="str">
        <f>IF(OR($B432="",$E432="",$H432="",$K432=""),"",SUM(VLOOKUP($B432,競技者!$A$5:$I$1004,9,FALSE),VLOOKUP($E432,競技者!$A$5:$I$1004,9,FALSE),VLOOKUP($H432,競技者!$A$5:$I$1004,9,FALSE),VLOOKUP($K432,競技者!$A$5:$I$1004,9,FALSE)))</f>
        <v/>
      </c>
      <c r="O432" s="137"/>
      <c r="P432" s="135"/>
      <c r="Q432" s="136" t="str">
        <f t="shared" si="30"/>
        <v/>
      </c>
      <c r="R432" s="137"/>
      <c r="S432" s="137" t="str">
        <f t="shared" si="31"/>
        <v/>
      </c>
      <c r="T432" s="137"/>
      <c r="U432" s="137" t="str">
        <f t="shared" si="32"/>
        <v/>
      </c>
      <c r="V432" s="138"/>
      <c r="W432" s="138"/>
      <c r="X432" s="267"/>
      <c r="Y432" s="148" t="str">
        <f t="shared" si="33"/>
        <v/>
      </c>
      <c r="Z432" s="160" t="str">
        <f t="shared" si="34"/>
        <v/>
      </c>
      <c r="AA432" s="137"/>
      <c r="AB432" s="242"/>
      <c r="AC432" s="153"/>
    </row>
    <row r="433" spans="1:29">
      <c r="A433" s="170">
        <v>428</v>
      </c>
      <c r="B433" s="196"/>
      <c r="C433" s="164" t="str">
        <f>IF($B433="","",VLOOKUP($B433,競技者!$A$5:$I$1004,2,FALSE))</f>
        <v/>
      </c>
      <c r="D433" s="164" t="str">
        <f>IF($B433="","",_xlfn.CONCAT(VLOOKUP($B433,競技者!$A$5:$I$1004,3,FALSE),VLOOKUP($B433,競技者!$A$5:$I$1004,4,FALSE)))</f>
        <v/>
      </c>
      <c r="E433" s="137"/>
      <c r="F433" s="164" t="str">
        <f>IF($E433="","",VLOOKUP($E433,競技者!$A$5:$I$1004,2,FALSE))</f>
        <v/>
      </c>
      <c r="G433" s="164" t="str">
        <f>IF($E433="","",_xlfn.CONCAT(VLOOKUP($E433,競技者!$A$5:$I$1004,3,FALSE),VLOOKUP($E433,競技者!$A$5:$I$1004,4,FALSE)))</f>
        <v/>
      </c>
      <c r="H433" s="137"/>
      <c r="I433" s="164" t="str">
        <f>IF($H433="","",VLOOKUP($H433,競技者!$A$5:$I$1004,2,FALSE))</f>
        <v/>
      </c>
      <c r="J433" s="164" t="str">
        <f>IF($H433="","",_xlfn.CONCAT(VLOOKUP($H433,競技者!$A$5:$I$1004,3,FALSE),VLOOKUP($H433,競技者!$A$5:$I$1004,4,FALSE)))</f>
        <v/>
      </c>
      <c r="K433" s="137"/>
      <c r="L433" s="164" t="str">
        <f>IF($K433="","",VLOOKUP($K433,競技者!$A$5:$I$1004,2,FALSE))</f>
        <v/>
      </c>
      <c r="M433" s="164" t="str">
        <f>IF($K433="","",_xlfn.CONCAT(VLOOKUP($K433,競技者!$A$5:$I$1004,3,FALSE),VLOOKUP($K433,競技者!$A$5:$I$1004,4,FALSE)))</f>
        <v/>
      </c>
      <c r="N433" s="164" t="str">
        <f>IF(OR($B433="",$E433="",$H433="",$K433=""),"",SUM(VLOOKUP($B433,競技者!$A$5:$I$1004,9,FALSE),VLOOKUP($E433,競技者!$A$5:$I$1004,9,FALSE),VLOOKUP($H433,競技者!$A$5:$I$1004,9,FALSE),VLOOKUP($K433,競技者!$A$5:$I$1004,9,FALSE)))</f>
        <v/>
      </c>
      <c r="O433" s="137"/>
      <c r="P433" s="135"/>
      <c r="Q433" s="136" t="str">
        <f t="shared" si="30"/>
        <v/>
      </c>
      <c r="R433" s="137"/>
      <c r="S433" s="137" t="str">
        <f t="shared" si="31"/>
        <v/>
      </c>
      <c r="T433" s="137"/>
      <c r="U433" s="137" t="str">
        <f t="shared" si="32"/>
        <v/>
      </c>
      <c r="V433" s="138"/>
      <c r="W433" s="138"/>
      <c r="X433" s="267"/>
      <c r="Y433" s="148" t="str">
        <f t="shared" si="33"/>
        <v/>
      </c>
      <c r="Z433" s="160" t="str">
        <f t="shared" si="34"/>
        <v/>
      </c>
      <c r="AA433" s="137"/>
      <c r="AB433" s="242"/>
      <c r="AC433" s="153"/>
    </row>
    <row r="434" spans="1:29">
      <c r="A434" s="170">
        <v>429</v>
      </c>
      <c r="B434" s="196"/>
      <c r="C434" s="164" t="str">
        <f>IF($B434="","",VLOOKUP($B434,競技者!$A$5:$I$1004,2,FALSE))</f>
        <v/>
      </c>
      <c r="D434" s="164" t="str">
        <f>IF($B434="","",_xlfn.CONCAT(VLOOKUP($B434,競技者!$A$5:$I$1004,3,FALSE),VLOOKUP($B434,競技者!$A$5:$I$1004,4,FALSE)))</f>
        <v/>
      </c>
      <c r="E434" s="137"/>
      <c r="F434" s="164" t="str">
        <f>IF($E434="","",VLOOKUP($E434,競技者!$A$5:$I$1004,2,FALSE))</f>
        <v/>
      </c>
      <c r="G434" s="164" t="str">
        <f>IF($E434="","",_xlfn.CONCAT(VLOOKUP($E434,競技者!$A$5:$I$1004,3,FALSE),VLOOKUP($E434,競技者!$A$5:$I$1004,4,FALSE)))</f>
        <v/>
      </c>
      <c r="H434" s="137"/>
      <c r="I434" s="164" t="str">
        <f>IF($H434="","",VLOOKUP($H434,競技者!$A$5:$I$1004,2,FALSE))</f>
        <v/>
      </c>
      <c r="J434" s="164" t="str">
        <f>IF($H434="","",_xlfn.CONCAT(VLOOKUP($H434,競技者!$A$5:$I$1004,3,FALSE),VLOOKUP($H434,競技者!$A$5:$I$1004,4,FALSE)))</f>
        <v/>
      </c>
      <c r="K434" s="137"/>
      <c r="L434" s="164" t="str">
        <f>IF($K434="","",VLOOKUP($K434,競技者!$A$5:$I$1004,2,FALSE))</f>
        <v/>
      </c>
      <c r="M434" s="164" t="str">
        <f>IF($K434="","",_xlfn.CONCAT(VLOOKUP($K434,競技者!$A$5:$I$1004,3,FALSE),VLOOKUP($K434,競技者!$A$5:$I$1004,4,FALSE)))</f>
        <v/>
      </c>
      <c r="N434" s="164" t="str">
        <f>IF(OR($B434="",$E434="",$H434="",$K434=""),"",SUM(VLOOKUP($B434,競技者!$A$5:$I$1004,9,FALSE),VLOOKUP($E434,競技者!$A$5:$I$1004,9,FALSE),VLOOKUP($H434,競技者!$A$5:$I$1004,9,FALSE),VLOOKUP($K434,競技者!$A$5:$I$1004,9,FALSE)))</f>
        <v/>
      </c>
      <c r="O434" s="137"/>
      <c r="P434" s="135"/>
      <c r="Q434" s="136" t="str">
        <f t="shared" si="30"/>
        <v/>
      </c>
      <c r="R434" s="137"/>
      <c r="S434" s="137" t="str">
        <f t="shared" si="31"/>
        <v/>
      </c>
      <c r="T434" s="137"/>
      <c r="U434" s="137" t="str">
        <f t="shared" si="32"/>
        <v/>
      </c>
      <c r="V434" s="138"/>
      <c r="W434" s="138"/>
      <c r="X434" s="267"/>
      <c r="Y434" s="148" t="str">
        <f t="shared" si="33"/>
        <v/>
      </c>
      <c r="Z434" s="160" t="str">
        <f t="shared" si="34"/>
        <v/>
      </c>
      <c r="AA434" s="137"/>
      <c r="AB434" s="242"/>
      <c r="AC434" s="153"/>
    </row>
    <row r="435" spans="1:29">
      <c r="A435" s="170">
        <v>430</v>
      </c>
      <c r="B435" s="196"/>
      <c r="C435" s="164" t="str">
        <f>IF($B435="","",VLOOKUP($B435,競技者!$A$5:$I$1004,2,FALSE))</f>
        <v/>
      </c>
      <c r="D435" s="164" t="str">
        <f>IF($B435="","",_xlfn.CONCAT(VLOOKUP($B435,競技者!$A$5:$I$1004,3,FALSE),VLOOKUP($B435,競技者!$A$5:$I$1004,4,FALSE)))</f>
        <v/>
      </c>
      <c r="E435" s="137"/>
      <c r="F435" s="164" t="str">
        <f>IF($E435="","",VLOOKUP($E435,競技者!$A$5:$I$1004,2,FALSE))</f>
        <v/>
      </c>
      <c r="G435" s="164" t="str">
        <f>IF($E435="","",_xlfn.CONCAT(VLOOKUP($E435,競技者!$A$5:$I$1004,3,FALSE),VLOOKUP($E435,競技者!$A$5:$I$1004,4,FALSE)))</f>
        <v/>
      </c>
      <c r="H435" s="137"/>
      <c r="I435" s="164" t="str">
        <f>IF($H435="","",VLOOKUP($H435,競技者!$A$5:$I$1004,2,FALSE))</f>
        <v/>
      </c>
      <c r="J435" s="164" t="str">
        <f>IF($H435="","",_xlfn.CONCAT(VLOOKUP($H435,競技者!$A$5:$I$1004,3,FALSE),VLOOKUP($H435,競技者!$A$5:$I$1004,4,FALSE)))</f>
        <v/>
      </c>
      <c r="K435" s="137"/>
      <c r="L435" s="164" t="str">
        <f>IF($K435="","",VLOOKUP($K435,競技者!$A$5:$I$1004,2,FALSE))</f>
        <v/>
      </c>
      <c r="M435" s="164" t="str">
        <f>IF($K435="","",_xlfn.CONCAT(VLOOKUP($K435,競技者!$A$5:$I$1004,3,FALSE),VLOOKUP($K435,競技者!$A$5:$I$1004,4,FALSE)))</f>
        <v/>
      </c>
      <c r="N435" s="164" t="str">
        <f>IF(OR($B435="",$E435="",$H435="",$K435=""),"",SUM(VLOOKUP($B435,競技者!$A$5:$I$1004,9,FALSE),VLOOKUP($E435,競技者!$A$5:$I$1004,9,FALSE),VLOOKUP($H435,競技者!$A$5:$I$1004,9,FALSE),VLOOKUP($K435,競技者!$A$5:$I$1004,9,FALSE)))</f>
        <v/>
      </c>
      <c r="O435" s="137"/>
      <c r="P435" s="135"/>
      <c r="Q435" s="136" t="str">
        <f t="shared" si="30"/>
        <v/>
      </c>
      <c r="R435" s="137"/>
      <c r="S435" s="137" t="str">
        <f t="shared" si="31"/>
        <v/>
      </c>
      <c r="T435" s="137"/>
      <c r="U435" s="137" t="str">
        <f t="shared" si="32"/>
        <v/>
      </c>
      <c r="V435" s="138"/>
      <c r="W435" s="138"/>
      <c r="X435" s="267"/>
      <c r="Y435" s="148" t="str">
        <f t="shared" si="33"/>
        <v/>
      </c>
      <c r="Z435" s="160" t="str">
        <f t="shared" si="34"/>
        <v/>
      </c>
      <c r="AA435" s="137"/>
      <c r="AB435" s="242"/>
      <c r="AC435" s="153"/>
    </row>
    <row r="436" spans="1:29">
      <c r="A436" s="170">
        <v>431</v>
      </c>
      <c r="B436" s="196"/>
      <c r="C436" s="164" t="str">
        <f>IF($B436="","",VLOOKUP($B436,競技者!$A$5:$I$1004,2,FALSE))</f>
        <v/>
      </c>
      <c r="D436" s="164" t="str">
        <f>IF($B436="","",_xlfn.CONCAT(VLOOKUP($B436,競技者!$A$5:$I$1004,3,FALSE),VLOOKUP($B436,競技者!$A$5:$I$1004,4,FALSE)))</f>
        <v/>
      </c>
      <c r="E436" s="137"/>
      <c r="F436" s="164" t="str">
        <f>IF($E436="","",VLOOKUP($E436,競技者!$A$5:$I$1004,2,FALSE))</f>
        <v/>
      </c>
      <c r="G436" s="164" t="str">
        <f>IF($E436="","",_xlfn.CONCAT(VLOOKUP($E436,競技者!$A$5:$I$1004,3,FALSE),VLOOKUP($E436,競技者!$A$5:$I$1004,4,FALSE)))</f>
        <v/>
      </c>
      <c r="H436" s="137"/>
      <c r="I436" s="164" t="str">
        <f>IF($H436="","",VLOOKUP($H436,競技者!$A$5:$I$1004,2,FALSE))</f>
        <v/>
      </c>
      <c r="J436" s="164" t="str">
        <f>IF($H436="","",_xlfn.CONCAT(VLOOKUP($H436,競技者!$A$5:$I$1004,3,FALSE),VLOOKUP($H436,競技者!$A$5:$I$1004,4,FALSE)))</f>
        <v/>
      </c>
      <c r="K436" s="137"/>
      <c r="L436" s="164" t="str">
        <f>IF($K436="","",VLOOKUP($K436,競技者!$A$5:$I$1004,2,FALSE))</f>
        <v/>
      </c>
      <c r="M436" s="164" t="str">
        <f>IF($K436="","",_xlfn.CONCAT(VLOOKUP($K436,競技者!$A$5:$I$1004,3,FALSE),VLOOKUP($K436,競技者!$A$5:$I$1004,4,FALSE)))</f>
        <v/>
      </c>
      <c r="N436" s="164" t="str">
        <f>IF(OR($B436="",$E436="",$H436="",$K436=""),"",SUM(VLOOKUP($B436,競技者!$A$5:$I$1004,9,FALSE),VLOOKUP($E436,競技者!$A$5:$I$1004,9,FALSE),VLOOKUP($H436,競技者!$A$5:$I$1004,9,FALSE),VLOOKUP($K436,競技者!$A$5:$I$1004,9,FALSE)))</f>
        <v/>
      </c>
      <c r="O436" s="137"/>
      <c r="P436" s="135"/>
      <c r="Q436" s="136" t="str">
        <f t="shared" si="30"/>
        <v/>
      </c>
      <c r="R436" s="137"/>
      <c r="S436" s="137" t="str">
        <f t="shared" si="31"/>
        <v/>
      </c>
      <c r="T436" s="137"/>
      <c r="U436" s="137" t="str">
        <f t="shared" si="32"/>
        <v/>
      </c>
      <c r="V436" s="138"/>
      <c r="W436" s="138"/>
      <c r="X436" s="267"/>
      <c r="Y436" s="148" t="str">
        <f t="shared" si="33"/>
        <v/>
      </c>
      <c r="Z436" s="160" t="str">
        <f t="shared" si="34"/>
        <v/>
      </c>
      <c r="AA436" s="137"/>
      <c r="AB436" s="242"/>
      <c r="AC436" s="153"/>
    </row>
    <row r="437" spans="1:29">
      <c r="A437" s="170">
        <v>432</v>
      </c>
      <c r="B437" s="196"/>
      <c r="C437" s="164" t="str">
        <f>IF($B437="","",VLOOKUP($B437,競技者!$A$5:$I$1004,2,FALSE))</f>
        <v/>
      </c>
      <c r="D437" s="164" t="str">
        <f>IF($B437="","",_xlfn.CONCAT(VLOOKUP($B437,競技者!$A$5:$I$1004,3,FALSE),VLOOKUP($B437,競技者!$A$5:$I$1004,4,FALSE)))</f>
        <v/>
      </c>
      <c r="E437" s="137"/>
      <c r="F437" s="164" t="str">
        <f>IF($E437="","",VLOOKUP($E437,競技者!$A$5:$I$1004,2,FALSE))</f>
        <v/>
      </c>
      <c r="G437" s="164" t="str">
        <f>IF($E437="","",_xlfn.CONCAT(VLOOKUP($E437,競技者!$A$5:$I$1004,3,FALSE),VLOOKUP($E437,競技者!$A$5:$I$1004,4,FALSE)))</f>
        <v/>
      </c>
      <c r="H437" s="137"/>
      <c r="I437" s="164" t="str">
        <f>IF($H437="","",VLOOKUP($H437,競技者!$A$5:$I$1004,2,FALSE))</f>
        <v/>
      </c>
      <c r="J437" s="164" t="str">
        <f>IF($H437="","",_xlfn.CONCAT(VLOOKUP($H437,競技者!$A$5:$I$1004,3,FALSE),VLOOKUP($H437,競技者!$A$5:$I$1004,4,FALSE)))</f>
        <v/>
      </c>
      <c r="K437" s="137"/>
      <c r="L437" s="164" t="str">
        <f>IF($K437="","",VLOOKUP($K437,競技者!$A$5:$I$1004,2,FALSE))</f>
        <v/>
      </c>
      <c r="M437" s="164" t="str">
        <f>IF($K437="","",_xlfn.CONCAT(VLOOKUP($K437,競技者!$A$5:$I$1004,3,FALSE),VLOOKUP($K437,競技者!$A$5:$I$1004,4,FALSE)))</f>
        <v/>
      </c>
      <c r="N437" s="164" t="str">
        <f>IF(OR($B437="",$E437="",$H437="",$K437=""),"",SUM(VLOOKUP($B437,競技者!$A$5:$I$1004,9,FALSE),VLOOKUP($E437,競技者!$A$5:$I$1004,9,FALSE),VLOOKUP($H437,競技者!$A$5:$I$1004,9,FALSE),VLOOKUP($K437,競技者!$A$5:$I$1004,9,FALSE)))</f>
        <v/>
      </c>
      <c r="O437" s="137"/>
      <c r="P437" s="135"/>
      <c r="Q437" s="136" t="str">
        <f t="shared" si="30"/>
        <v/>
      </c>
      <c r="R437" s="137"/>
      <c r="S437" s="137" t="str">
        <f t="shared" si="31"/>
        <v/>
      </c>
      <c r="T437" s="137"/>
      <c r="U437" s="137" t="str">
        <f t="shared" si="32"/>
        <v/>
      </c>
      <c r="V437" s="138"/>
      <c r="W437" s="138"/>
      <c r="X437" s="267"/>
      <c r="Y437" s="148" t="str">
        <f t="shared" si="33"/>
        <v/>
      </c>
      <c r="Z437" s="160" t="str">
        <f t="shared" si="34"/>
        <v/>
      </c>
      <c r="AA437" s="137"/>
      <c r="AB437" s="242"/>
      <c r="AC437" s="153"/>
    </row>
    <row r="438" spans="1:29">
      <c r="A438" s="170">
        <v>433</v>
      </c>
      <c r="B438" s="196"/>
      <c r="C438" s="164" t="str">
        <f>IF($B438="","",VLOOKUP($B438,競技者!$A$5:$I$1004,2,FALSE))</f>
        <v/>
      </c>
      <c r="D438" s="164" t="str">
        <f>IF($B438="","",_xlfn.CONCAT(VLOOKUP($B438,競技者!$A$5:$I$1004,3,FALSE),VLOOKUP($B438,競技者!$A$5:$I$1004,4,FALSE)))</f>
        <v/>
      </c>
      <c r="E438" s="137"/>
      <c r="F438" s="164" t="str">
        <f>IF($E438="","",VLOOKUP($E438,競技者!$A$5:$I$1004,2,FALSE))</f>
        <v/>
      </c>
      <c r="G438" s="164" t="str">
        <f>IF($E438="","",_xlfn.CONCAT(VLOOKUP($E438,競技者!$A$5:$I$1004,3,FALSE),VLOOKUP($E438,競技者!$A$5:$I$1004,4,FALSE)))</f>
        <v/>
      </c>
      <c r="H438" s="137"/>
      <c r="I438" s="164" t="str">
        <f>IF($H438="","",VLOOKUP($H438,競技者!$A$5:$I$1004,2,FALSE))</f>
        <v/>
      </c>
      <c r="J438" s="164" t="str">
        <f>IF($H438="","",_xlfn.CONCAT(VLOOKUP($H438,競技者!$A$5:$I$1004,3,FALSE),VLOOKUP($H438,競技者!$A$5:$I$1004,4,FALSE)))</f>
        <v/>
      </c>
      <c r="K438" s="137"/>
      <c r="L438" s="164" t="str">
        <f>IF($K438="","",VLOOKUP($K438,競技者!$A$5:$I$1004,2,FALSE))</f>
        <v/>
      </c>
      <c r="M438" s="164" t="str">
        <f>IF($K438="","",_xlfn.CONCAT(VLOOKUP($K438,競技者!$A$5:$I$1004,3,FALSE),VLOOKUP($K438,競技者!$A$5:$I$1004,4,FALSE)))</f>
        <v/>
      </c>
      <c r="N438" s="164" t="str">
        <f>IF(OR($B438="",$E438="",$H438="",$K438=""),"",SUM(VLOOKUP($B438,競技者!$A$5:$I$1004,9,FALSE),VLOOKUP($E438,競技者!$A$5:$I$1004,9,FALSE),VLOOKUP($H438,競技者!$A$5:$I$1004,9,FALSE),VLOOKUP($K438,競技者!$A$5:$I$1004,9,FALSE)))</f>
        <v/>
      </c>
      <c r="O438" s="137"/>
      <c r="P438" s="135"/>
      <c r="Q438" s="136" t="str">
        <f t="shared" si="30"/>
        <v/>
      </c>
      <c r="R438" s="137"/>
      <c r="S438" s="137" t="str">
        <f t="shared" si="31"/>
        <v/>
      </c>
      <c r="T438" s="137"/>
      <c r="U438" s="137" t="str">
        <f t="shared" si="32"/>
        <v/>
      </c>
      <c r="V438" s="138"/>
      <c r="W438" s="138"/>
      <c r="X438" s="267"/>
      <c r="Y438" s="148" t="str">
        <f t="shared" si="33"/>
        <v/>
      </c>
      <c r="Z438" s="160" t="str">
        <f t="shared" si="34"/>
        <v/>
      </c>
      <c r="AA438" s="137"/>
      <c r="AB438" s="242"/>
      <c r="AC438" s="153"/>
    </row>
    <row r="439" spans="1:29">
      <c r="A439" s="170">
        <v>434</v>
      </c>
      <c r="B439" s="196"/>
      <c r="C439" s="164" t="str">
        <f>IF($B439="","",VLOOKUP($B439,競技者!$A$5:$I$1004,2,FALSE))</f>
        <v/>
      </c>
      <c r="D439" s="164" t="str">
        <f>IF($B439="","",_xlfn.CONCAT(VLOOKUP($B439,競技者!$A$5:$I$1004,3,FALSE),VLOOKUP($B439,競技者!$A$5:$I$1004,4,FALSE)))</f>
        <v/>
      </c>
      <c r="E439" s="137"/>
      <c r="F439" s="164" t="str">
        <f>IF($E439="","",VLOOKUP($E439,競技者!$A$5:$I$1004,2,FALSE))</f>
        <v/>
      </c>
      <c r="G439" s="164" t="str">
        <f>IF($E439="","",_xlfn.CONCAT(VLOOKUP($E439,競技者!$A$5:$I$1004,3,FALSE),VLOOKUP($E439,競技者!$A$5:$I$1004,4,FALSE)))</f>
        <v/>
      </c>
      <c r="H439" s="137"/>
      <c r="I439" s="164" t="str">
        <f>IF($H439="","",VLOOKUP($H439,競技者!$A$5:$I$1004,2,FALSE))</f>
        <v/>
      </c>
      <c r="J439" s="164" t="str">
        <f>IF($H439="","",_xlfn.CONCAT(VLOOKUP($H439,競技者!$A$5:$I$1004,3,FALSE),VLOOKUP($H439,競技者!$A$5:$I$1004,4,FALSE)))</f>
        <v/>
      </c>
      <c r="K439" s="137"/>
      <c r="L439" s="164" t="str">
        <f>IF($K439="","",VLOOKUP($K439,競技者!$A$5:$I$1004,2,FALSE))</f>
        <v/>
      </c>
      <c r="M439" s="164" t="str">
        <f>IF($K439="","",_xlfn.CONCAT(VLOOKUP($K439,競技者!$A$5:$I$1004,3,FALSE),VLOOKUP($K439,競技者!$A$5:$I$1004,4,FALSE)))</f>
        <v/>
      </c>
      <c r="N439" s="164" t="str">
        <f>IF(OR($B439="",$E439="",$H439="",$K439=""),"",SUM(VLOOKUP($B439,競技者!$A$5:$I$1004,9,FALSE),VLOOKUP($E439,競技者!$A$5:$I$1004,9,FALSE),VLOOKUP($H439,競技者!$A$5:$I$1004,9,FALSE),VLOOKUP($K439,競技者!$A$5:$I$1004,9,FALSE)))</f>
        <v/>
      </c>
      <c r="O439" s="137"/>
      <c r="P439" s="135"/>
      <c r="Q439" s="136" t="str">
        <f t="shared" si="30"/>
        <v/>
      </c>
      <c r="R439" s="137"/>
      <c r="S439" s="137" t="str">
        <f t="shared" si="31"/>
        <v/>
      </c>
      <c r="T439" s="137"/>
      <c r="U439" s="137" t="str">
        <f t="shared" si="32"/>
        <v/>
      </c>
      <c r="V439" s="138"/>
      <c r="W439" s="138"/>
      <c r="X439" s="267"/>
      <c r="Y439" s="148" t="str">
        <f t="shared" si="33"/>
        <v/>
      </c>
      <c r="Z439" s="160" t="str">
        <f t="shared" si="34"/>
        <v/>
      </c>
      <c r="AA439" s="137"/>
      <c r="AB439" s="242"/>
      <c r="AC439" s="153"/>
    </row>
    <row r="440" spans="1:29">
      <c r="A440" s="170">
        <v>435</v>
      </c>
      <c r="B440" s="196"/>
      <c r="C440" s="164" t="str">
        <f>IF($B440="","",VLOOKUP($B440,競技者!$A$5:$I$1004,2,FALSE))</f>
        <v/>
      </c>
      <c r="D440" s="164" t="str">
        <f>IF($B440="","",_xlfn.CONCAT(VLOOKUP($B440,競技者!$A$5:$I$1004,3,FALSE),VLOOKUP($B440,競技者!$A$5:$I$1004,4,FALSE)))</f>
        <v/>
      </c>
      <c r="E440" s="137"/>
      <c r="F440" s="164" t="str">
        <f>IF($E440="","",VLOOKUP($E440,競技者!$A$5:$I$1004,2,FALSE))</f>
        <v/>
      </c>
      <c r="G440" s="164" t="str">
        <f>IF($E440="","",_xlfn.CONCAT(VLOOKUP($E440,競技者!$A$5:$I$1004,3,FALSE),VLOOKUP($E440,競技者!$A$5:$I$1004,4,FALSE)))</f>
        <v/>
      </c>
      <c r="H440" s="137"/>
      <c r="I440" s="164" t="str">
        <f>IF($H440="","",VLOOKUP($H440,競技者!$A$5:$I$1004,2,FALSE))</f>
        <v/>
      </c>
      <c r="J440" s="164" t="str">
        <f>IF($H440="","",_xlfn.CONCAT(VLOOKUP($H440,競技者!$A$5:$I$1004,3,FALSE),VLOOKUP($H440,競技者!$A$5:$I$1004,4,FALSE)))</f>
        <v/>
      </c>
      <c r="K440" s="137"/>
      <c r="L440" s="164" t="str">
        <f>IF($K440="","",VLOOKUP($K440,競技者!$A$5:$I$1004,2,FALSE))</f>
        <v/>
      </c>
      <c r="M440" s="164" t="str">
        <f>IF($K440="","",_xlfn.CONCAT(VLOOKUP($K440,競技者!$A$5:$I$1004,3,FALSE),VLOOKUP($K440,競技者!$A$5:$I$1004,4,FALSE)))</f>
        <v/>
      </c>
      <c r="N440" s="164" t="str">
        <f>IF(OR($B440="",$E440="",$H440="",$K440=""),"",SUM(VLOOKUP($B440,競技者!$A$5:$I$1004,9,FALSE),VLOOKUP($E440,競技者!$A$5:$I$1004,9,FALSE),VLOOKUP($H440,競技者!$A$5:$I$1004,9,FALSE),VLOOKUP($K440,競技者!$A$5:$I$1004,9,FALSE)))</f>
        <v/>
      </c>
      <c r="O440" s="137"/>
      <c r="P440" s="135"/>
      <c r="Q440" s="136" t="str">
        <f t="shared" si="30"/>
        <v/>
      </c>
      <c r="R440" s="137"/>
      <c r="S440" s="137" t="str">
        <f t="shared" si="31"/>
        <v/>
      </c>
      <c r="T440" s="137"/>
      <c r="U440" s="137" t="str">
        <f t="shared" si="32"/>
        <v/>
      </c>
      <c r="V440" s="138"/>
      <c r="W440" s="138"/>
      <c r="X440" s="267"/>
      <c r="Y440" s="148" t="str">
        <f t="shared" si="33"/>
        <v/>
      </c>
      <c r="Z440" s="160" t="str">
        <f t="shared" si="34"/>
        <v/>
      </c>
      <c r="AA440" s="137"/>
      <c r="AB440" s="242"/>
      <c r="AC440" s="153"/>
    </row>
    <row r="441" spans="1:29">
      <c r="A441" s="170">
        <v>436</v>
      </c>
      <c r="B441" s="196"/>
      <c r="C441" s="164" t="str">
        <f>IF($B441="","",VLOOKUP($B441,競技者!$A$5:$I$1004,2,FALSE))</f>
        <v/>
      </c>
      <c r="D441" s="164" t="str">
        <f>IF($B441="","",_xlfn.CONCAT(VLOOKUP($B441,競技者!$A$5:$I$1004,3,FALSE),VLOOKUP($B441,競技者!$A$5:$I$1004,4,FALSE)))</f>
        <v/>
      </c>
      <c r="E441" s="137"/>
      <c r="F441" s="164" t="str">
        <f>IF($E441="","",VLOOKUP($E441,競技者!$A$5:$I$1004,2,FALSE))</f>
        <v/>
      </c>
      <c r="G441" s="164" t="str">
        <f>IF($E441="","",_xlfn.CONCAT(VLOOKUP($E441,競技者!$A$5:$I$1004,3,FALSE),VLOOKUP($E441,競技者!$A$5:$I$1004,4,FALSE)))</f>
        <v/>
      </c>
      <c r="H441" s="137"/>
      <c r="I441" s="164" t="str">
        <f>IF($H441="","",VLOOKUP($H441,競技者!$A$5:$I$1004,2,FALSE))</f>
        <v/>
      </c>
      <c r="J441" s="164" t="str">
        <f>IF($H441="","",_xlfn.CONCAT(VLOOKUP($H441,競技者!$A$5:$I$1004,3,FALSE),VLOOKUP($H441,競技者!$A$5:$I$1004,4,FALSE)))</f>
        <v/>
      </c>
      <c r="K441" s="137"/>
      <c r="L441" s="164" t="str">
        <f>IF($K441="","",VLOOKUP($K441,競技者!$A$5:$I$1004,2,FALSE))</f>
        <v/>
      </c>
      <c r="M441" s="164" t="str">
        <f>IF($K441="","",_xlfn.CONCAT(VLOOKUP($K441,競技者!$A$5:$I$1004,3,FALSE),VLOOKUP($K441,競技者!$A$5:$I$1004,4,FALSE)))</f>
        <v/>
      </c>
      <c r="N441" s="164" t="str">
        <f>IF(OR($B441="",$E441="",$H441="",$K441=""),"",SUM(VLOOKUP($B441,競技者!$A$5:$I$1004,9,FALSE),VLOOKUP($E441,競技者!$A$5:$I$1004,9,FALSE),VLOOKUP($H441,競技者!$A$5:$I$1004,9,FALSE),VLOOKUP($K441,競技者!$A$5:$I$1004,9,FALSE)))</f>
        <v/>
      </c>
      <c r="O441" s="137"/>
      <c r="P441" s="135"/>
      <c r="Q441" s="136" t="str">
        <f t="shared" si="30"/>
        <v/>
      </c>
      <c r="R441" s="137"/>
      <c r="S441" s="137" t="str">
        <f t="shared" si="31"/>
        <v/>
      </c>
      <c r="T441" s="137"/>
      <c r="U441" s="137" t="str">
        <f t="shared" si="32"/>
        <v/>
      </c>
      <c r="V441" s="138"/>
      <c r="W441" s="138"/>
      <c r="X441" s="267"/>
      <c r="Y441" s="148" t="str">
        <f t="shared" si="33"/>
        <v/>
      </c>
      <c r="Z441" s="160" t="str">
        <f t="shared" si="34"/>
        <v/>
      </c>
      <c r="AA441" s="137"/>
      <c r="AB441" s="242"/>
      <c r="AC441" s="153"/>
    </row>
    <row r="442" spans="1:29">
      <c r="A442" s="170">
        <v>437</v>
      </c>
      <c r="B442" s="196"/>
      <c r="C442" s="164" t="str">
        <f>IF($B442="","",VLOOKUP($B442,競技者!$A$5:$I$1004,2,FALSE))</f>
        <v/>
      </c>
      <c r="D442" s="164" t="str">
        <f>IF($B442="","",_xlfn.CONCAT(VLOOKUP($B442,競技者!$A$5:$I$1004,3,FALSE),VLOOKUP($B442,競技者!$A$5:$I$1004,4,FALSE)))</f>
        <v/>
      </c>
      <c r="E442" s="137"/>
      <c r="F442" s="164" t="str">
        <f>IF($E442="","",VLOOKUP($E442,競技者!$A$5:$I$1004,2,FALSE))</f>
        <v/>
      </c>
      <c r="G442" s="164" t="str">
        <f>IF($E442="","",_xlfn.CONCAT(VLOOKUP($E442,競技者!$A$5:$I$1004,3,FALSE),VLOOKUP($E442,競技者!$A$5:$I$1004,4,FALSE)))</f>
        <v/>
      </c>
      <c r="H442" s="137"/>
      <c r="I442" s="164" t="str">
        <f>IF($H442="","",VLOOKUP($H442,競技者!$A$5:$I$1004,2,FALSE))</f>
        <v/>
      </c>
      <c r="J442" s="164" t="str">
        <f>IF($H442="","",_xlfn.CONCAT(VLOOKUP($H442,競技者!$A$5:$I$1004,3,FALSE),VLOOKUP($H442,競技者!$A$5:$I$1004,4,FALSE)))</f>
        <v/>
      </c>
      <c r="K442" s="137"/>
      <c r="L442" s="164" t="str">
        <f>IF($K442="","",VLOOKUP($K442,競技者!$A$5:$I$1004,2,FALSE))</f>
        <v/>
      </c>
      <c r="M442" s="164" t="str">
        <f>IF($K442="","",_xlfn.CONCAT(VLOOKUP($K442,競技者!$A$5:$I$1004,3,FALSE),VLOOKUP($K442,競技者!$A$5:$I$1004,4,FALSE)))</f>
        <v/>
      </c>
      <c r="N442" s="164" t="str">
        <f>IF(OR($B442="",$E442="",$H442="",$K442=""),"",SUM(VLOOKUP($B442,競技者!$A$5:$I$1004,9,FALSE),VLOOKUP($E442,競技者!$A$5:$I$1004,9,FALSE),VLOOKUP($H442,競技者!$A$5:$I$1004,9,FALSE),VLOOKUP($K442,競技者!$A$5:$I$1004,9,FALSE)))</f>
        <v/>
      </c>
      <c r="O442" s="137"/>
      <c r="P442" s="135"/>
      <c r="Q442" s="136" t="str">
        <f t="shared" si="30"/>
        <v/>
      </c>
      <c r="R442" s="137"/>
      <c r="S442" s="137" t="str">
        <f t="shared" si="31"/>
        <v/>
      </c>
      <c r="T442" s="137"/>
      <c r="U442" s="137" t="str">
        <f t="shared" si="32"/>
        <v/>
      </c>
      <c r="V442" s="138"/>
      <c r="W442" s="138"/>
      <c r="X442" s="267"/>
      <c r="Y442" s="148" t="str">
        <f t="shared" si="33"/>
        <v/>
      </c>
      <c r="Z442" s="160" t="str">
        <f t="shared" si="34"/>
        <v/>
      </c>
      <c r="AA442" s="137"/>
      <c r="AB442" s="242"/>
      <c r="AC442" s="153"/>
    </row>
    <row r="443" spans="1:29">
      <c r="A443" s="170">
        <v>438</v>
      </c>
      <c r="B443" s="196"/>
      <c r="C443" s="164" t="str">
        <f>IF($B443="","",VLOOKUP($B443,競技者!$A$5:$I$1004,2,FALSE))</f>
        <v/>
      </c>
      <c r="D443" s="164" t="str">
        <f>IF($B443="","",_xlfn.CONCAT(VLOOKUP($B443,競技者!$A$5:$I$1004,3,FALSE),VLOOKUP($B443,競技者!$A$5:$I$1004,4,FALSE)))</f>
        <v/>
      </c>
      <c r="E443" s="137"/>
      <c r="F443" s="164" t="str">
        <f>IF($E443="","",VLOOKUP($E443,競技者!$A$5:$I$1004,2,FALSE))</f>
        <v/>
      </c>
      <c r="G443" s="164" t="str">
        <f>IF($E443="","",_xlfn.CONCAT(VLOOKUP($E443,競技者!$A$5:$I$1004,3,FALSE),VLOOKUP($E443,競技者!$A$5:$I$1004,4,FALSE)))</f>
        <v/>
      </c>
      <c r="H443" s="137"/>
      <c r="I443" s="164" t="str">
        <f>IF($H443="","",VLOOKUP($H443,競技者!$A$5:$I$1004,2,FALSE))</f>
        <v/>
      </c>
      <c r="J443" s="164" t="str">
        <f>IF($H443="","",_xlfn.CONCAT(VLOOKUP($H443,競技者!$A$5:$I$1004,3,FALSE),VLOOKUP($H443,競技者!$A$5:$I$1004,4,FALSE)))</f>
        <v/>
      </c>
      <c r="K443" s="137"/>
      <c r="L443" s="164" t="str">
        <f>IF($K443="","",VLOOKUP($K443,競技者!$A$5:$I$1004,2,FALSE))</f>
        <v/>
      </c>
      <c r="M443" s="164" t="str">
        <f>IF($K443="","",_xlfn.CONCAT(VLOOKUP($K443,競技者!$A$5:$I$1004,3,FALSE),VLOOKUP($K443,競技者!$A$5:$I$1004,4,FALSE)))</f>
        <v/>
      </c>
      <c r="N443" s="164" t="str">
        <f>IF(OR($B443="",$E443="",$H443="",$K443=""),"",SUM(VLOOKUP($B443,競技者!$A$5:$I$1004,9,FALSE),VLOOKUP($E443,競技者!$A$5:$I$1004,9,FALSE),VLOOKUP($H443,競技者!$A$5:$I$1004,9,FALSE),VLOOKUP($K443,競技者!$A$5:$I$1004,9,FALSE)))</f>
        <v/>
      </c>
      <c r="O443" s="137"/>
      <c r="P443" s="135"/>
      <c r="Q443" s="136" t="str">
        <f t="shared" si="30"/>
        <v/>
      </c>
      <c r="R443" s="137"/>
      <c r="S443" s="137" t="str">
        <f t="shared" si="31"/>
        <v/>
      </c>
      <c r="T443" s="137"/>
      <c r="U443" s="137" t="str">
        <f t="shared" si="32"/>
        <v/>
      </c>
      <c r="V443" s="138"/>
      <c r="W443" s="138"/>
      <c r="X443" s="267"/>
      <c r="Y443" s="148" t="str">
        <f t="shared" si="33"/>
        <v/>
      </c>
      <c r="Z443" s="160" t="str">
        <f t="shared" si="34"/>
        <v/>
      </c>
      <c r="AA443" s="137"/>
      <c r="AB443" s="242"/>
      <c r="AC443" s="153"/>
    </row>
    <row r="444" spans="1:29">
      <c r="A444" s="170">
        <v>439</v>
      </c>
      <c r="B444" s="196"/>
      <c r="C444" s="164" t="str">
        <f>IF($B444="","",VLOOKUP($B444,競技者!$A$5:$I$1004,2,FALSE))</f>
        <v/>
      </c>
      <c r="D444" s="164" t="str">
        <f>IF($B444="","",_xlfn.CONCAT(VLOOKUP($B444,競技者!$A$5:$I$1004,3,FALSE),VLOOKUP($B444,競技者!$A$5:$I$1004,4,FALSE)))</f>
        <v/>
      </c>
      <c r="E444" s="137"/>
      <c r="F444" s="164" t="str">
        <f>IF($E444="","",VLOOKUP($E444,競技者!$A$5:$I$1004,2,FALSE))</f>
        <v/>
      </c>
      <c r="G444" s="164" t="str">
        <f>IF($E444="","",_xlfn.CONCAT(VLOOKUP($E444,競技者!$A$5:$I$1004,3,FALSE),VLOOKUP($E444,競技者!$A$5:$I$1004,4,FALSE)))</f>
        <v/>
      </c>
      <c r="H444" s="137"/>
      <c r="I444" s="164" t="str">
        <f>IF($H444="","",VLOOKUP($H444,競技者!$A$5:$I$1004,2,FALSE))</f>
        <v/>
      </c>
      <c r="J444" s="164" t="str">
        <f>IF($H444="","",_xlfn.CONCAT(VLOOKUP($H444,競技者!$A$5:$I$1004,3,FALSE),VLOOKUP($H444,競技者!$A$5:$I$1004,4,FALSE)))</f>
        <v/>
      </c>
      <c r="K444" s="137"/>
      <c r="L444" s="164" t="str">
        <f>IF($K444="","",VLOOKUP($K444,競技者!$A$5:$I$1004,2,FALSE))</f>
        <v/>
      </c>
      <c r="M444" s="164" t="str">
        <f>IF($K444="","",_xlfn.CONCAT(VLOOKUP($K444,競技者!$A$5:$I$1004,3,FALSE),VLOOKUP($K444,競技者!$A$5:$I$1004,4,FALSE)))</f>
        <v/>
      </c>
      <c r="N444" s="164" t="str">
        <f>IF(OR($B444="",$E444="",$H444="",$K444=""),"",SUM(VLOOKUP($B444,競技者!$A$5:$I$1004,9,FALSE),VLOOKUP($E444,競技者!$A$5:$I$1004,9,FALSE),VLOOKUP($H444,競技者!$A$5:$I$1004,9,FALSE),VLOOKUP($K444,競技者!$A$5:$I$1004,9,FALSE)))</f>
        <v/>
      </c>
      <c r="O444" s="137"/>
      <c r="P444" s="135"/>
      <c r="Q444" s="136" t="str">
        <f t="shared" si="30"/>
        <v/>
      </c>
      <c r="R444" s="137"/>
      <c r="S444" s="137" t="str">
        <f t="shared" si="31"/>
        <v/>
      </c>
      <c r="T444" s="137"/>
      <c r="U444" s="137" t="str">
        <f t="shared" si="32"/>
        <v/>
      </c>
      <c r="V444" s="138"/>
      <c r="W444" s="138"/>
      <c r="X444" s="267"/>
      <c r="Y444" s="148" t="str">
        <f t="shared" si="33"/>
        <v/>
      </c>
      <c r="Z444" s="160" t="str">
        <f t="shared" si="34"/>
        <v/>
      </c>
      <c r="AA444" s="137"/>
      <c r="AB444" s="242"/>
      <c r="AC444" s="153"/>
    </row>
    <row r="445" spans="1:29">
      <c r="A445" s="170">
        <v>440</v>
      </c>
      <c r="B445" s="196"/>
      <c r="C445" s="164" t="str">
        <f>IF($B445="","",VLOOKUP($B445,競技者!$A$5:$I$1004,2,FALSE))</f>
        <v/>
      </c>
      <c r="D445" s="164" t="str">
        <f>IF($B445="","",_xlfn.CONCAT(VLOOKUP($B445,競技者!$A$5:$I$1004,3,FALSE),VLOOKUP($B445,競技者!$A$5:$I$1004,4,FALSE)))</f>
        <v/>
      </c>
      <c r="E445" s="137"/>
      <c r="F445" s="164" t="str">
        <f>IF($E445="","",VLOOKUP($E445,競技者!$A$5:$I$1004,2,FALSE))</f>
        <v/>
      </c>
      <c r="G445" s="164" t="str">
        <f>IF($E445="","",_xlfn.CONCAT(VLOOKUP($E445,競技者!$A$5:$I$1004,3,FALSE),VLOOKUP($E445,競技者!$A$5:$I$1004,4,FALSE)))</f>
        <v/>
      </c>
      <c r="H445" s="137"/>
      <c r="I445" s="164" t="str">
        <f>IF($H445="","",VLOOKUP($H445,競技者!$A$5:$I$1004,2,FALSE))</f>
        <v/>
      </c>
      <c r="J445" s="164" t="str">
        <f>IF($H445="","",_xlfn.CONCAT(VLOOKUP($H445,競技者!$A$5:$I$1004,3,FALSE),VLOOKUP($H445,競技者!$A$5:$I$1004,4,FALSE)))</f>
        <v/>
      </c>
      <c r="K445" s="137"/>
      <c r="L445" s="164" t="str">
        <f>IF($K445="","",VLOOKUP($K445,競技者!$A$5:$I$1004,2,FALSE))</f>
        <v/>
      </c>
      <c r="M445" s="164" t="str">
        <f>IF($K445="","",_xlfn.CONCAT(VLOOKUP($K445,競技者!$A$5:$I$1004,3,FALSE),VLOOKUP($K445,競技者!$A$5:$I$1004,4,FALSE)))</f>
        <v/>
      </c>
      <c r="N445" s="164" t="str">
        <f>IF(OR($B445="",$E445="",$H445="",$K445=""),"",SUM(VLOOKUP($B445,競技者!$A$5:$I$1004,9,FALSE),VLOOKUP($E445,競技者!$A$5:$I$1004,9,FALSE),VLOOKUP($H445,競技者!$A$5:$I$1004,9,FALSE),VLOOKUP($K445,競技者!$A$5:$I$1004,9,FALSE)))</f>
        <v/>
      </c>
      <c r="O445" s="137"/>
      <c r="P445" s="135"/>
      <c r="Q445" s="136" t="str">
        <f t="shared" si="30"/>
        <v/>
      </c>
      <c r="R445" s="137"/>
      <c r="S445" s="137" t="str">
        <f t="shared" si="31"/>
        <v/>
      </c>
      <c r="T445" s="137"/>
      <c r="U445" s="137" t="str">
        <f t="shared" si="32"/>
        <v/>
      </c>
      <c r="V445" s="138"/>
      <c r="W445" s="138"/>
      <c r="X445" s="267"/>
      <c r="Y445" s="148" t="str">
        <f t="shared" si="33"/>
        <v/>
      </c>
      <c r="Z445" s="160" t="str">
        <f t="shared" si="34"/>
        <v/>
      </c>
      <c r="AA445" s="137"/>
      <c r="AB445" s="242"/>
      <c r="AC445" s="153"/>
    </row>
    <row r="446" spans="1:29">
      <c r="A446" s="170">
        <v>441</v>
      </c>
      <c r="B446" s="196"/>
      <c r="C446" s="164" t="str">
        <f>IF($B446="","",VLOOKUP($B446,競技者!$A$5:$I$1004,2,FALSE))</f>
        <v/>
      </c>
      <c r="D446" s="164" t="str">
        <f>IF($B446="","",_xlfn.CONCAT(VLOOKUP($B446,競技者!$A$5:$I$1004,3,FALSE),VLOOKUP($B446,競技者!$A$5:$I$1004,4,FALSE)))</f>
        <v/>
      </c>
      <c r="E446" s="137"/>
      <c r="F446" s="164" t="str">
        <f>IF($E446="","",VLOOKUP($E446,競技者!$A$5:$I$1004,2,FALSE))</f>
        <v/>
      </c>
      <c r="G446" s="164" t="str">
        <f>IF($E446="","",_xlfn.CONCAT(VLOOKUP($E446,競技者!$A$5:$I$1004,3,FALSE),VLOOKUP($E446,競技者!$A$5:$I$1004,4,FALSE)))</f>
        <v/>
      </c>
      <c r="H446" s="137"/>
      <c r="I446" s="164" t="str">
        <f>IF($H446="","",VLOOKUP($H446,競技者!$A$5:$I$1004,2,FALSE))</f>
        <v/>
      </c>
      <c r="J446" s="164" t="str">
        <f>IF($H446="","",_xlfn.CONCAT(VLOOKUP($H446,競技者!$A$5:$I$1004,3,FALSE),VLOOKUP($H446,競技者!$A$5:$I$1004,4,FALSE)))</f>
        <v/>
      </c>
      <c r="K446" s="137"/>
      <c r="L446" s="164" t="str">
        <f>IF($K446="","",VLOOKUP($K446,競技者!$A$5:$I$1004,2,FALSE))</f>
        <v/>
      </c>
      <c r="M446" s="164" t="str">
        <f>IF($K446="","",_xlfn.CONCAT(VLOOKUP($K446,競技者!$A$5:$I$1004,3,FALSE),VLOOKUP($K446,競技者!$A$5:$I$1004,4,FALSE)))</f>
        <v/>
      </c>
      <c r="N446" s="164" t="str">
        <f>IF(OR($B446="",$E446="",$H446="",$K446=""),"",SUM(VLOOKUP($B446,競技者!$A$5:$I$1004,9,FALSE),VLOOKUP($E446,競技者!$A$5:$I$1004,9,FALSE),VLOOKUP($H446,競技者!$A$5:$I$1004,9,FALSE),VLOOKUP($K446,競技者!$A$5:$I$1004,9,FALSE)))</f>
        <v/>
      </c>
      <c r="O446" s="137"/>
      <c r="P446" s="135"/>
      <c r="Q446" s="136" t="str">
        <f t="shared" si="30"/>
        <v/>
      </c>
      <c r="R446" s="137"/>
      <c r="S446" s="137" t="str">
        <f t="shared" si="31"/>
        <v/>
      </c>
      <c r="T446" s="137"/>
      <c r="U446" s="137" t="str">
        <f t="shared" si="32"/>
        <v/>
      </c>
      <c r="V446" s="138"/>
      <c r="W446" s="138"/>
      <c r="X446" s="267"/>
      <c r="Y446" s="148" t="str">
        <f t="shared" si="33"/>
        <v/>
      </c>
      <c r="Z446" s="160" t="str">
        <f t="shared" si="34"/>
        <v/>
      </c>
      <c r="AA446" s="137"/>
      <c r="AB446" s="242"/>
      <c r="AC446" s="153"/>
    </row>
    <row r="447" spans="1:29">
      <c r="A447" s="170">
        <v>442</v>
      </c>
      <c r="B447" s="196"/>
      <c r="C447" s="164" t="str">
        <f>IF($B447="","",VLOOKUP($B447,競技者!$A$5:$I$1004,2,FALSE))</f>
        <v/>
      </c>
      <c r="D447" s="164" t="str">
        <f>IF($B447="","",_xlfn.CONCAT(VLOOKUP($B447,競技者!$A$5:$I$1004,3,FALSE),VLOOKUP($B447,競技者!$A$5:$I$1004,4,FALSE)))</f>
        <v/>
      </c>
      <c r="E447" s="137"/>
      <c r="F447" s="164" t="str">
        <f>IF($E447="","",VLOOKUP($E447,競技者!$A$5:$I$1004,2,FALSE))</f>
        <v/>
      </c>
      <c r="G447" s="164" t="str">
        <f>IF($E447="","",_xlfn.CONCAT(VLOOKUP($E447,競技者!$A$5:$I$1004,3,FALSE),VLOOKUP($E447,競技者!$A$5:$I$1004,4,FALSE)))</f>
        <v/>
      </c>
      <c r="H447" s="137"/>
      <c r="I447" s="164" t="str">
        <f>IF($H447="","",VLOOKUP($H447,競技者!$A$5:$I$1004,2,FALSE))</f>
        <v/>
      </c>
      <c r="J447" s="164" t="str">
        <f>IF($H447="","",_xlfn.CONCAT(VLOOKUP($H447,競技者!$A$5:$I$1004,3,FALSE),VLOOKUP($H447,競技者!$A$5:$I$1004,4,FALSE)))</f>
        <v/>
      </c>
      <c r="K447" s="137"/>
      <c r="L447" s="164" t="str">
        <f>IF($K447="","",VLOOKUP($K447,競技者!$A$5:$I$1004,2,FALSE))</f>
        <v/>
      </c>
      <c r="M447" s="164" t="str">
        <f>IF($K447="","",_xlfn.CONCAT(VLOOKUP($K447,競技者!$A$5:$I$1004,3,FALSE),VLOOKUP($K447,競技者!$A$5:$I$1004,4,FALSE)))</f>
        <v/>
      </c>
      <c r="N447" s="164" t="str">
        <f>IF(OR($B447="",$E447="",$H447="",$K447=""),"",SUM(VLOOKUP($B447,競技者!$A$5:$I$1004,9,FALSE),VLOOKUP($E447,競技者!$A$5:$I$1004,9,FALSE),VLOOKUP($H447,競技者!$A$5:$I$1004,9,FALSE),VLOOKUP($K447,競技者!$A$5:$I$1004,9,FALSE)))</f>
        <v/>
      </c>
      <c r="O447" s="137"/>
      <c r="P447" s="135"/>
      <c r="Q447" s="136" t="str">
        <f t="shared" si="30"/>
        <v/>
      </c>
      <c r="R447" s="137"/>
      <c r="S447" s="137" t="str">
        <f t="shared" si="31"/>
        <v/>
      </c>
      <c r="T447" s="137"/>
      <c r="U447" s="137" t="str">
        <f t="shared" si="32"/>
        <v/>
      </c>
      <c r="V447" s="138"/>
      <c r="W447" s="138"/>
      <c r="X447" s="267"/>
      <c r="Y447" s="148" t="str">
        <f t="shared" si="33"/>
        <v/>
      </c>
      <c r="Z447" s="160" t="str">
        <f t="shared" si="34"/>
        <v/>
      </c>
      <c r="AA447" s="137"/>
      <c r="AB447" s="242"/>
      <c r="AC447" s="153"/>
    </row>
    <row r="448" spans="1:29">
      <c r="A448" s="170">
        <v>443</v>
      </c>
      <c r="B448" s="196"/>
      <c r="C448" s="164" t="str">
        <f>IF($B448="","",VLOOKUP($B448,競技者!$A$5:$I$1004,2,FALSE))</f>
        <v/>
      </c>
      <c r="D448" s="164" t="str">
        <f>IF($B448="","",_xlfn.CONCAT(VLOOKUP($B448,競技者!$A$5:$I$1004,3,FALSE),VLOOKUP($B448,競技者!$A$5:$I$1004,4,FALSE)))</f>
        <v/>
      </c>
      <c r="E448" s="137"/>
      <c r="F448" s="164" t="str">
        <f>IF($E448="","",VLOOKUP($E448,競技者!$A$5:$I$1004,2,FALSE))</f>
        <v/>
      </c>
      <c r="G448" s="164" t="str">
        <f>IF($E448="","",_xlfn.CONCAT(VLOOKUP($E448,競技者!$A$5:$I$1004,3,FALSE),VLOOKUP($E448,競技者!$A$5:$I$1004,4,FALSE)))</f>
        <v/>
      </c>
      <c r="H448" s="137"/>
      <c r="I448" s="164" t="str">
        <f>IF($H448="","",VLOOKUP($H448,競技者!$A$5:$I$1004,2,FALSE))</f>
        <v/>
      </c>
      <c r="J448" s="164" t="str">
        <f>IF($H448="","",_xlfn.CONCAT(VLOOKUP($H448,競技者!$A$5:$I$1004,3,FALSE),VLOOKUP($H448,競技者!$A$5:$I$1004,4,FALSE)))</f>
        <v/>
      </c>
      <c r="K448" s="137"/>
      <c r="L448" s="164" t="str">
        <f>IF($K448="","",VLOOKUP($K448,競技者!$A$5:$I$1004,2,FALSE))</f>
        <v/>
      </c>
      <c r="M448" s="164" t="str">
        <f>IF($K448="","",_xlfn.CONCAT(VLOOKUP($K448,競技者!$A$5:$I$1004,3,FALSE),VLOOKUP($K448,競技者!$A$5:$I$1004,4,FALSE)))</f>
        <v/>
      </c>
      <c r="N448" s="164" t="str">
        <f>IF(OR($B448="",$E448="",$H448="",$K448=""),"",SUM(VLOOKUP($B448,競技者!$A$5:$I$1004,9,FALSE),VLOOKUP($E448,競技者!$A$5:$I$1004,9,FALSE),VLOOKUP($H448,競技者!$A$5:$I$1004,9,FALSE),VLOOKUP($K448,競技者!$A$5:$I$1004,9,FALSE)))</f>
        <v/>
      </c>
      <c r="O448" s="137"/>
      <c r="P448" s="135"/>
      <c r="Q448" s="136" t="str">
        <f t="shared" si="30"/>
        <v/>
      </c>
      <c r="R448" s="137"/>
      <c r="S448" s="137" t="str">
        <f t="shared" si="31"/>
        <v/>
      </c>
      <c r="T448" s="137"/>
      <c r="U448" s="137" t="str">
        <f t="shared" si="32"/>
        <v/>
      </c>
      <c r="V448" s="138"/>
      <c r="W448" s="138"/>
      <c r="X448" s="267"/>
      <c r="Y448" s="148" t="str">
        <f t="shared" si="33"/>
        <v/>
      </c>
      <c r="Z448" s="160" t="str">
        <f t="shared" si="34"/>
        <v/>
      </c>
      <c r="AA448" s="137"/>
      <c r="AB448" s="242"/>
      <c r="AC448" s="153"/>
    </row>
    <row r="449" spans="1:29">
      <c r="A449" s="170">
        <v>444</v>
      </c>
      <c r="B449" s="196"/>
      <c r="C449" s="164" t="str">
        <f>IF($B449="","",VLOOKUP($B449,競技者!$A$5:$I$1004,2,FALSE))</f>
        <v/>
      </c>
      <c r="D449" s="164" t="str">
        <f>IF($B449="","",_xlfn.CONCAT(VLOOKUP($B449,競技者!$A$5:$I$1004,3,FALSE),VLOOKUP($B449,競技者!$A$5:$I$1004,4,FALSE)))</f>
        <v/>
      </c>
      <c r="E449" s="137"/>
      <c r="F449" s="164" t="str">
        <f>IF($E449="","",VLOOKUP($E449,競技者!$A$5:$I$1004,2,FALSE))</f>
        <v/>
      </c>
      <c r="G449" s="164" t="str">
        <f>IF($E449="","",_xlfn.CONCAT(VLOOKUP($E449,競技者!$A$5:$I$1004,3,FALSE),VLOOKUP($E449,競技者!$A$5:$I$1004,4,FALSE)))</f>
        <v/>
      </c>
      <c r="H449" s="137"/>
      <c r="I449" s="164" t="str">
        <f>IF($H449="","",VLOOKUP($H449,競技者!$A$5:$I$1004,2,FALSE))</f>
        <v/>
      </c>
      <c r="J449" s="164" t="str">
        <f>IF($H449="","",_xlfn.CONCAT(VLOOKUP($H449,競技者!$A$5:$I$1004,3,FALSE),VLOOKUP($H449,競技者!$A$5:$I$1004,4,FALSE)))</f>
        <v/>
      </c>
      <c r="K449" s="137"/>
      <c r="L449" s="164" t="str">
        <f>IF($K449="","",VLOOKUP($K449,競技者!$A$5:$I$1004,2,FALSE))</f>
        <v/>
      </c>
      <c r="M449" s="164" t="str">
        <f>IF($K449="","",_xlfn.CONCAT(VLOOKUP($K449,競技者!$A$5:$I$1004,3,FALSE),VLOOKUP($K449,競技者!$A$5:$I$1004,4,FALSE)))</f>
        <v/>
      </c>
      <c r="N449" s="164" t="str">
        <f>IF(OR($B449="",$E449="",$H449="",$K449=""),"",SUM(VLOOKUP($B449,競技者!$A$5:$I$1004,9,FALSE),VLOOKUP($E449,競技者!$A$5:$I$1004,9,FALSE),VLOOKUP($H449,競技者!$A$5:$I$1004,9,FALSE),VLOOKUP($K449,競技者!$A$5:$I$1004,9,FALSE)))</f>
        <v/>
      </c>
      <c r="O449" s="137"/>
      <c r="P449" s="135"/>
      <c r="Q449" s="136" t="str">
        <f t="shared" si="30"/>
        <v/>
      </c>
      <c r="R449" s="137"/>
      <c r="S449" s="137" t="str">
        <f t="shared" si="31"/>
        <v/>
      </c>
      <c r="T449" s="137"/>
      <c r="U449" s="137" t="str">
        <f t="shared" si="32"/>
        <v/>
      </c>
      <c r="V449" s="138"/>
      <c r="W449" s="138"/>
      <c r="X449" s="267"/>
      <c r="Y449" s="148" t="str">
        <f t="shared" si="33"/>
        <v/>
      </c>
      <c r="Z449" s="160" t="str">
        <f t="shared" si="34"/>
        <v/>
      </c>
      <c r="AA449" s="137"/>
      <c r="AB449" s="242"/>
      <c r="AC449" s="153"/>
    </row>
    <row r="450" spans="1:29">
      <c r="A450" s="170">
        <v>445</v>
      </c>
      <c r="B450" s="196"/>
      <c r="C450" s="164" t="str">
        <f>IF($B450="","",VLOOKUP($B450,競技者!$A$5:$I$1004,2,FALSE))</f>
        <v/>
      </c>
      <c r="D450" s="164" t="str">
        <f>IF($B450="","",_xlfn.CONCAT(VLOOKUP($B450,競技者!$A$5:$I$1004,3,FALSE),VLOOKUP($B450,競技者!$A$5:$I$1004,4,FALSE)))</f>
        <v/>
      </c>
      <c r="E450" s="137"/>
      <c r="F450" s="164" t="str">
        <f>IF($E450="","",VLOOKUP($E450,競技者!$A$5:$I$1004,2,FALSE))</f>
        <v/>
      </c>
      <c r="G450" s="164" t="str">
        <f>IF($E450="","",_xlfn.CONCAT(VLOOKUP($E450,競技者!$A$5:$I$1004,3,FALSE),VLOOKUP($E450,競技者!$A$5:$I$1004,4,FALSE)))</f>
        <v/>
      </c>
      <c r="H450" s="137"/>
      <c r="I450" s="164" t="str">
        <f>IF($H450="","",VLOOKUP($H450,競技者!$A$5:$I$1004,2,FALSE))</f>
        <v/>
      </c>
      <c r="J450" s="164" t="str">
        <f>IF($H450="","",_xlfn.CONCAT(VLOOKUP($H450,競技者!$A$5:$I$1004,3,FALSE),VLOOKUP($H450,競技者!$A$5:$I$1004,4,FALSE)))</f>
        <v/>
      </c>
      <c r="K450" s="137"/>
      <c r="L450" s="164" t="str">
        <f>IF($K450="","",VLOOKUP($K450,競技者!$A$5:$I$1004,2,FALSE))</f>
        <v/>
      </c>
      <c r="M450" s="164" t="str">
        <f>IF($K450="","",_xlfn.CONCAT(VLOOKUP($K450,競技者!$A$5:$I$1004,3,FALSE),VLOOKUP($K450,競技者!$A$5:$I$1004,4,FALSE)))</f>
        <v/>
      </c>
      <c r="N450" s="164" t="str">
        <f>IF(OR($B450="",$E450="",$H450="",$K450=""),"",SUM(VLOOKUP($B450,競技者!$A$5:$I$1004,9,FALSE),VLOOKUP($E450,競技者!$A$5:$I$1004,9,FALSE),VLOOKUP($H450,競技者!$A$5:$I$1004,9,FALSE),VLOOKUP($K450,競技者!$A$5:$I$1004,9,FALSE)))</f>
        <v/>
      </c>
      <c r="O450" s="137"/>
      <c r="P450" s="135"/>
      <c r="Q450" s="136" t="str">
        <f t="shared" si="30"/>
        <v/>
      </c>
      <c r="R450" s="137"/>
      <c r="S450" s="137" t="str">
        <f t="shared" si="31"/>
        <v/>
      </c>
      <c r="T450" s="137"/>
      <c r="U450" s="137" t="str">
        <f t="shared" si="32"/>
        <v/>
      </c>
      <c r="V450" s="138"/>
      <c r="W450" s="138"/>
      <c r="X450" s="267"/>
      <c r="Y450" s="148" t="str">
        <f t="shared" si="33"/>
        <v/>
      </c>
      <c r="Z450" s="160" t="str">
        <f t="shared" si="34"/>
        <v/>
      </c>
      <c r="AA450" s="137"/>
      <c r="AB450" s="242"/>
      <c r="AC450" s="153"/>
    </row>
    <row r="451" spans="1:29">
      <c r="A451" s="170">
        <v>446</v>
      </c>
      <c r="B451" s="196"/>
      <c r="C451" s="164" t="str">
        <f>IF($B451="","",VLOOKUP($B451,競技者!$A$5:$I$1004,2,FALSE))</f>
        <v/>
      </c>
      <c r="D451" s="164" t="str">
        <f>IF($B451="","",_xlfn.CONCAT(VLOOKUP($B451,競技者!$A$5:$I$1004,3,FALSE),VLOOKUP($B451,競技者!$A$5:$I$1004,4,FALSE)))</f>
        <v/>
      </c>
      <c r="E451" s="137"/>
      <c r="F451" s="164" t="str">
        <f>IF($E451="","",VLOOKUP($E451,競技者!$A$5:$I$1004,2,FALSE))</f>
        <v/>
      </c>
      <c r="G451" s="164" t="str">
        <f>IF($E451="","",_xlfn.CONCAT(VLOOKUP($E451,競技者!$A$5:$I$1004,3,FALSE),VLOOKUP($E451,競技者!$A$5:$I$1004,4,FALSE)))</f>
        <v/>
      </c>
      <c r="H451" s="137"/>
      <c r="I451" s="164" t="str">
        <f>IF($H451="","",VLOOKUP($H451,競技者!$A$5:$I$1004,2,FALSE))</f>
        <v/>
      </c>
      <c r="J451" s="164" t="str">
        <f>IF($H451="","",_xlfn.CONCAT(VLOOKUP($H451,競技者!$A$5:$I$1004,3,FALSE),VLOOKUP($H451,競技者!$A$5:$I$1004,4,FALSE)))</f>
        <v/>
      </c>
      <c r="K451" s="137"/>
      <c r="L451" s="164" t="str">
        <f>IF($K451="","",VLOOKUP($K451,競技者!$A$5:$I$1004,2,FALSE))</f>
        <v/>
      </c>
      <c r="M451" s="164" t="str">
        <f>IF($K451="","",_xlfn.CONCAT(VLOOKUP($K451,競技者!$A$5:$I$1004,3,FALSE),VLOOKUP($K451,競技者!$A$5:$I$1004,4,FALSE)))</f>
        <v/>
      </c>
      <c r="N451" s="164" t="str">
        <f>IF(OR($B451="",$E451="",$H451="",$K451=""),"",SUM(VLOOKUP($B451,競技者!$A$5:$I$1004,9,FALSE),VLOOKUP($E451,競技者!$A$5:$I$1004,9,FALSE),VLOOKUP($H451,競技者!$A$5:$I$1004,9,FALSE),VLOOKUP($K451,競技者!$A$5:$I$1004,9,FALSE)))</f>
        <v/>
      </c>
      <c r="O451" s="137"/>
      <c r="P451" s="135"/>
      <c r="Q451" s="136" t="str">
        <f t="shared" si="30"/>
        <v/>
      </c>
      <c r="R451" s="137"/>
      <c r="S451" s="137" t="str">
        <f t="shared" si="31"/>
        <v/>
      </c>
      <c r="T451" s="137"/>
      <c r="U451" s="137" t="str">
        <f t="shared" si="32"/>
        <v/>
      </c>
      <c r="V451" s="138"/>
      <c r="W451" s="138"/>
      <c r="X451" s="267"/>
      <c r="Y451" s="148" t="str">
        <f t="shared" si="33"/>
        <v/>
      </c>
      <c r="Z451" s="160" t="str">
        <f t="shared" si="34"/>
        <v/>
      </c>
      <c r="AA451" s="137"/>
      <c r="AB451" s="242"/>
      <c r="AC451" s="153"/>
    </row>
    <row r="452" spans="1:29">
      <c r="A452" s="170">
        <v>447</v>
      </c>
      <c r="B452" s="196"/>
      <c r="C452" s="164" t="str">
        <f>IF($B452="","",VLOOKUP($B452,競技者!$A$5:$I$1004,2,FALSE))</f>
        <v/>
      </c>
      <c r="D452" s="164" t="str">
        <f>IF($B452="","",_xlfn.CONCAT(VLOOKUP($B452,競技者!$A$5:$I$1004,3,FALSE),VLOOKUP($B452,競技者!$A$5:$I$1004,4,FALSE)))</f>
        <v/>
      </c>
      <c r="E452" s="137"/>
      <c r="F452" s="164" t="str">
        <f>IF($E452="","",VLOOKUP($E452,競技者!$A$5:$I$1004,2,FALSE))</f>
        <v/>
      </c>
      <c r="G452" s="164" t="str">
        <f>IF($E452="","",_xlfn.CONCAT(VLOOKUP($E452,競技者!$A$5:$I$1004,3,FALSE),VLOOKUP($E452,競技者!$A$5:$I$1004,4,FALSE)))</f>
        <v/>
      </c>
      <c r="H452" s="137"/>
      <c r="I452" s="164" t="str">
        <f>IF($H452="","",VLOOKUP($H452,競技者!$A$5:$I$1004,2,FALSE))</f>
        <v/>
      </c>
      <c r="J452" s="164" t="str">
        <f>IF($H452="","",_xlfn.CONCAT(VLOOKUP($H452,競技者!$A$5:$I$1004,3,FALSE),VLOOKUP($H452,競技者!$A$5:$I$1004,4,FALSE)))</f>
        <v/>
      </c>
      <c r="K452" s="137"/>
      <c r="L452" s="164" t="str">
        <f>IF($K452="","",VLOOKUP($K452,競技者!$A$5:$I$1004,2,FALSE))</f>
        <v/>
      </c>
      <c r="M452" s="164" t="str">
        <f>IF($K452="","",_xlfn.CONCAT(VLOOKUP($K452,競技者!$A$5:$I$1004,3,FALSE),VLOOKUP($K452,競技者!$A$5:$I$1004,4,FALSE)))</f>
        <v/>
      </c>
      <c r="N452" s="164" t="str">
        <f>IF(OR($B452="",$E452="",$H452="",$K452=""),"",SUM(VLOOKUP($B452,競技者!$A$5:$I$1004,9,FALSE),VLOOKUP($E452,競技者!$A$5:$I$1004,9,FALSE),VLOOKUP($H452,競技者!$A$5:$I$1004,9,FALSE),VLOOKUP($K452,競技者!$A$5:$I$1004,9,FALSE)))</f>
        <v/>
      </c>
      <c r="O452" s="137"/>
      <c r="P452" s="135"/>
      <c r="Q452" s="136" t="str">
        <f t="shared" si="30"/>
        <v/>
      </c>
      <c r="R452" s="137"/>
      <c r="S452" s="137" t="str">
        <f t="shared" si="31"/>
        <v/>
      </c>
      <c r="T452" s="137"/>
      <c r="U452" s="137" t="str">
        <f t="shared" si="32"/>
        <v/>
      </c>
      <c r="V452" s="138"/>
      <c r="W452" s="138"/>
      <c r="X452" s="267"/>
      <c r="Y452" s="148" t="str">
        <f t="shared" si="33"/>
        <v/>
      </c>
      <c r="Z452" s="160" t="str">
        <f t="shared" si="34"/>
        <v/>
      </c>
      <c r="AA452" s="137"/>
      <c r="AB452" s="242"/>
      <c r="AC452" s="153"/>
    </row>
    <row r="453" spans="1:29">
      <c r="A453" s="170">
        <v>448</v>
      </c>
      <c r="B453" s="196"/>
      <c r="C453" s="164" t="str">
        <f>IF($B453="","",VLOOKUP($B453,競技者!$A$5:$I$1004,2,FALSE))</f>
        <v/>
      </c>
      <c r="D453" s="164" t="str">
        <f>IF($B453="","",_xlfn.CONCAT(VLOOKUP($B453,競技者!$A$5:$I$1004,3,FALSE),VLOOKUP($B453,競技者!$A$5:$I$1004,4,FALSE)))</f>
        <v/>
      </c>
      <c r="E453" s="137"/>
      <c r="F453" s="164" t="str">
        <f>IF($E453="","",VLOOKUP($E453,競技者!$A$5:$I$1004,2,FALSE))</f>
        <v/>
      </c>
      <c r="G453" s="164" t="str">
        <f>IF($E453="","",_xlfn.CONCAT(VLOOKUP($E453,競技者!$A$5:$I$1004,3,FALSE),VLOOKUP($E453,競技者!$A$5:$I$1004,4,FALSE)))</f>
        <v/>
      </c>
      <c r="H453" s="137"/>
      <c r="I453" s="164" t="str">
        <f>IF($H453="","",VLOOKUP($H453,競技者!$A$5:$I$1004,2,FALSE))</f>
        <v/>
      </c>
      <c r="J453" s="164" t="str">
        <f>IF($H453="","",_xlfn.CONCAT(VLOOKUP($H453,競技者!$A$5:$I$1004,3,FALSE),VLOOKUP($H453,競技者!$A$5:$I$1004,4,FALSE)))</f>
        <v/>
      </c>
      <c r="K453" s="137"/>
      <c r="L453" s="164" t="str">
        <f>IF($K453="","",VLOOKUP($K453,競技者!$A$5:$I$1004,2,FALSE))</f>
        <v/>
      </c>
      <c r="M453" s="164" t="str">
        <f>IF($K453="","",_xlfn.CONCAT(VLOOKUP($K453,競技者!$A$5:$I$1004,3,FALSE),VLOOKUP($K453,競技者!$A$5:$I$1004,4,FALSE)))</f>
        <v/>
      </c>
      <c r="N453" s="164" t="str">
        <f>IF(OR($B453="",$E453="",$H453="",$K453=""),"",SUM(VLOOKUP($B453,競技者!$A$5:$I$1004,9,FALSE),VLOOKUP($E453,競技者!$A$5:$I$1004,9,FALSE),VLOOKUP($H453,競技者!$A$5:$I$1004,9,FALSE),VLOOKUP($K453,競技者!$A$5:$I$1004,9,FALSE)))</f>
        <v/>
      </c>
      <c r="O453" s="137"/>
      <c r="P453" s="135"/>
      <c r="Q453" s="136" t="str">
        <f t="shared" si="30"/>
        <v/>
      </c>
      <c r="R453" s="137"/>
      <c r="S453" s="137" t="str">
        <f t="shared" si="31"/>
        <v/>
      </c>
      <c r="T453" s="137"/>
      <c r="U453" s="137" t="str">
        <f t="shared" si="32"/>
        <v/>
      </c>
      <c r="V453" s="138"/>
      <c r="W453" s="138"/>
      <c r="X453" s="267"/>
      <c r="Y453" s="148" t="str">
        <f t="shared" si="33"/>
        <v/>
      </c>
      <c r="Z453" s="160" t="str">
        <f t="shared" si="34"/>
        <v/>
      </c>
      <c r="AA453" s="137"/>
      <c r="AB453" s="242"/>
      <c r="AC453" s="153"/>
    </row>
    <row r="454" spans="1:29">
      <c r="A454" s="170">
        <v>449</v>
      </c>
      <c r="B454" s="196"/>
      <c r="C454" s="164" t="str">
        <f>IF($B454="","",VLOOKUP($B454,競技者!$A$5:$I$1004,2,FALSE))</f>
        <v/>
      </c>
      <c r="D454" s="164" t="str">
        <f>IF($B454="","",_xlfn.CONCAT(VLOOKUP($B454,競技者!$A$5:$I$1004,3,FALSE),VLOOKUP($B454,競技者!$A$5:$I$1004,4,FALSE)))</f>
        <v/>
      </c>
      <c r="E454" s="137"/>
      <c r="F454" s="164" t="str">
        <f>IF($E454="","",VLOOKUP($E454,競技者!$A$5:$I$1004,2,FALSE))</f>
        <v/>
      </c>
      <c r="G454" s="164" t="str">
        <f>IF($E454="","",_xlfn.CONCAT(VLOOKUP($E454,競技者!$A$5:$I$1004,3,FALSE),VLOOKUP($E454,競技者!$A$5:$I$1004,4,FALSE)))</f>
        <v/>
      </c>
      <c r="H454" s="137"/>
      <c r="I454" s="164" t="str">
        <f>IF($H454="","",VLOOKUP($H454,競技者!$A$5:$I$1004,2,FALSE))</f>
        <v/>
      </c>
      <c r="J454" s="164" t="str">
        <f>IF($H454="","",_xlfn.CONCAT(VLOOKUP($H454,競技者!$A$5:$I$1004,3,FALSE),VLOOKUP($H454,競技者!$A$5:$I$1004,4,FALSE)))</f>
        <v/>
      </c>
      <c r="K454" s="137"/>
      <c r="L454" s="164" t="str">
        <f>IF($K454="","",VLOOKUP($K454,競技者!$A$5:$I$1004,2,FALSE))</f>
        <v/>
      </c>
      <c r="M454" s="164" t="str">
        <f>IF($K454="","",_xlfn.CONCAT(VLOOKUP($K454,競技者!$A$5:$I$1004,3,FALSE),VLOOKUP($K454,競技者!$A$5:$I$1004,4,FALSE)))</f>
        <v/>
      </c>
      <c r="N454" s="164" t="str">
        <f>IF(OR($B454="",$E454="",$H454="",$K454=""),"",SUM(VLOOKUP($B454,競技者!$A$5:$I$1004,9,FALSE),VLOOKUP($E454,競技者!$A$5:$I$1004,9,FALSE),VLOOKUP($H454,競技者!$A$5:$I$1004,9,FALSE),VLOOKUP($K454,競技者!$A$5:$I$1004,9,FALSE)))</f>
        <v/>
      </c>
      <c r="O454" s="137"/>
      <c r="P454" s="135"/>
      <c r="Q454" s="136" t="str">
        <f t="shared" si="30"/>
        <v/>
      </c>
      <c r="R454" s="137"/>
      <c r="S454" s="137" t="str">
        <f t="shared" si="31"/>
        <v/>
      </c>
      <c r="T454" s="137"/>
      <c r="U454" s="137" t="str">
        <f t="shared" si="32"/>
        <v/>
      </c>
      <c r="V454" s="138"/>
      <c r="W454" s="138"/>
      <c r="X454" s="267"/>
      <c r="Y454" s="148" t="str">
        <f t="shared" si="33"/>
        <v/>
      </c>
      <c r="Z454" s="160" t="str">
        <f t="shared" si="34"/>
        <v/>
      </c>
      <c r="AA454" s="137"/>
      <c r="AB454" s="242"/>
      <c r="AC454" s="153"/>
    </row>
    <row r="455" spans="1:29">
      <c r="A455" s="170">
        <v>450</v>
      </c>
      <c r="B455" s="196"/>
      <c r="C455" s="164" t="str">
        <f>IF($B455="","",VLOOKUP($B455,競技者!$A$5:$I$1004,2,FALSE))</f>
        <v/>
      </c>
      <c r="D455" s="164" t="str">
        <f>IF($B455="","",_xlfn.CONCAT(VLOOKUP($B455,競技者!$A$5:$I$1004,3,FALSE),VLOOKUP($B455,競技者!$A$5:$I$1004,4,FALSE)))</f>
        <v/>
      </c>
      <c r="E455" s="137"/>
      <c r="F455" s="164" t="str">
        <f>IF($E455="","",VLOOKUP($E455,競技者!$A$5:$I$1004,2,FALSE))</f>
        <v/>
      </c>
      <c r="G455" s="164" t="str">
        <f>IF($E455="","",_xlfn.CONCAT(VLOOKUP($E455,競技者!$A$5:$I$1004,3,FALSE),VLOOKUP($E455,競技者!$A$5:$I$1004,4,FALSE)))</f>
        <v/>
      </c>
      <c r="H455" s="137"/>
      <c r="I455" s="164" t="str">
        <f>IF($H455="","",VLOOKUP($H455,競技者!$A$5:$I$1004,2,FALSE))</f>
        <v/>
      </c>
      <c r="J455" s="164" t="str">
        <f>IF($H455="","",_xlfn.CONCAT(VLOOKUP($H455,競技者!$A$5:$I$1004,3,FALSE),VLOOKUP($H455,競技者!$A$5:$I$1004,4,FALSE)))</f>
        <v/>
      </c>
      <c r="K455" s="137"/>
      <c r="L455" s="164" t="str">
        <f>IF($K455="","",VLOOKUP($K455,競技者!$A$5:$I$1004,2,FALSE))</f>
        <v/>
      </c>
      <c r="M455" s="164" t="str">
        <f>IF($K455="","",_xlfn.CONCAT(VLOOKUP($K455,競技者!$A$5:$I$1004,3,FALSE),VLOOKUP($K455,競技者!$A$5:$I$1004,4,FALSE)))</f>
        <v/>
      </c>
      <c r="N455" s="164" t="str">
        <f>IF(OR($B455="",$E455="",$H455="",$K455=""),"",SUM(VLOOKUP($B455,競技者!$A$5:$I$1004,9,FALSE),VLOOKUP($E455,競技者!$A$5:$I$1004,9,FALSE),VLOOKUP($H455,競技者!$A$5:$I$1004,9,FALSE),VLOOKUP($K455,競技者!$A$5:$I$1004,9,FALSE)))</f>
        <v/>
      </c>
      <c r="O455" s="137"/>
      <c r="P455" s="135"/>
      <c r="Q455" s="136" t="str">
        <f t="shared" ref="Q455:Q518" si="35">IF(P455="50ｍ（長水路）","LC",IF(P455="","","SC"))</f>
        <v/>
      </c>
      <c r="R455" s="137"/>
      <c r="S455" s="137" t="str">
        <f t="shared" ref="S455:S518" si="36">IF(R455="","",IF(R455="フリーリレー",6,7))</f>
        <v/>
      </c>
      <c r="T455" s="137"/>
      <c r="U455" s="137" t="str">
        <f t="shared" ref="U455:U518" si="37">IF(T455="25m",1,IF(T455="50m",2,IF(T455="100m",3,IF(T455="200m",4,IF(T455="400m",5,IF(T455="800m",6,IF(T455="1500m",7,"")))))))</f>
        <v/>
      </c>
      <c r="V455" s="138"/>
      <c r="W455" s="138"/>
      <c r="X455" s="267"/>
      <c r="Y455" s="148" t="str">
        <f t="shared" ref="Y455:Y518" si="38">IF(X455="","",IF(V455="",TEXT(W455&amp;"."&amp;X455,"00.00"),TIMEVALUE(V455&amp;":"&amp;W455&amp;"."&amp;X455)))</f>
        <v/>
      </c>
      <c r="Z455" s="160" t="str">
        <f t="shared" ref="Z455:Z518" si="39">IF(X455="","",V455*60+W455+X455/100)</f>
        <v/>
      </c>
      <c r="AA455" s="137"/>
      <c r="AB455" s="242"/>
      <c r="AC455" s="153"/>
    </row>
    <row r="456" spans="1:29">
      <c r="A456" s="170">
        <v>451</v>
      </c>
      <c r="B456" s="196"/>
      <c r="C456" s="164" t="str">
        <f>IF($B456="","",VLOOKUP($B456,競技者!$A$5:$I$1004,2,FALSE))</f>
        <v/>
      </c>
      <c r="D456" s="164" t="str">
        <f>IF($B456="","",_xlfn.CONCAT(VLOOKUP($B456,競技者!$A$5:$I$1004,3,FALSE),VLOOKUP($B456,競技者!$A$5:$I$1004,4,FALSE)))</f>
        <v/>
      </c>
      <c r="E456" s="137"/>
      <c r="F456" s="164" t="str">
        <f>IF($E456="","",VLOOKUP($E456,競技者!$A$5:$I$1004,2,FALSE))</f>
        <v/>
      </c>
      <c r="G456" s="164" t="str">
        <f>IF($E456="","",_xlfn.CONCAT(VLOOKUP($E456,競技者!$A$5:$I$1004,3,FALSE),VLOOKUP($E456,競技者!$A$5:$I$1004,4,FALSE)))</f>
        <v/>
      </c>
      <c r="H456" s="137"/>
      <c r="I456" s="164" t="str">
        <f>IF($H456="","",VLOOKUP($H456,競技者!$A$5:$I$1004,2,FALSE))</f>
        <v/>
      </c>
      <c r="J456" s="164" t="str">
        <f>IF($H456="","",_xlfn.CONCAT(VLOOKUP($H456,競技者!$A$5:$I$1004,3,FALSE),VLOOKUP($H456,競技者!$A$5:$I$1004,4,FALSE)))</f>
        <v/>
      </c>
      <c r="K456" s="137"/>
      <c r="L456" s="164" t="str">
        <f>IF($K456="","",VLOOKUP($K456,競技者!$A$5:$I$1004,2,FALSE))</f>
        <v/>
      </c>
      <c r="M456" s="164" t="str">
        <f>IF($K456="","",_xlfn.CONCAT(VLOOKUP($K456,競技者!$A$5:$I$1004,3,FALSE),VLOOKUP($K456,競技者!$A$5:$I$1004,4,FALSE)))</f>
        <v/>
      </c>
      <c r="N456" s="164" t="str">
        <f>IF(OR($B456="",$E456="",$H456="",$K456=""),"",SUM(VLOOKUP($B456,競技者!$A$5:$I$1004,9,FALSE),VLOOKUP($E456,競技者!$A$5:$I$1004,9,FALSE),VLOOKUP($H456,競技者!$A$5:$I$1004,9,FALSE),VLOOKUP($K456,競技者!$A$5:$I$1004,9,FALSE)))</f>
        <v/>
      </c>
      <c r="O456" s="137"/>
      <c r="P456" s="135"/>
      <c r="Q456" s="136" t="str">
        <f t="shared" si="35"/>
        <v/>
      </c>
      <c r="R456" s="137"/>
      <c r="S456" s="137" t="str">
        <f t="shared" si="36"/>
        <v/>
      </c>
      <c r="T456" s="137"/>
      <c r="U456" s="137" t="str">
        <f t="shared" si="37"/>
        <v/>
      </c>
      <c r="V456" s="138"/>
      <c r="W456" s="138"/>
      <c r="X456" s="267"/>
      <c r="Y456" s="148" t="str">
        <f t="shared" si="38"/>
        <v/>
      </c>
      <c r="Z456" s="160" t="str">
        <f t="shared" si="39"/>
        <v/>
      </c>
      <c r="AA456" s="137"/>
      <c r="AB456" s="242"/>
      <c r="AC456" s="153"/>
    </row>
    <row r="457" spans="1:29">
      <c r="A457" s="170">
        <v>452</v>
      </c>
      <c r="B457" s="196"/>
      <c r="C457" s="164" t="str">
        <f>IF($B457="","",VLOOKUP($B457,競技者!$A$5:$I$1004,2,FALSE))</f>
        <v/>
      </c>
      <c r="D457" s="164" t="str">
        <f>IF($B457="","",_xlfn.CONCAT(VLOOKUP($B457,競技者!$A$5:$I$1004,3,FALSE),VLOOKUP($B457,競技者!$A$5:$I$1004,4,FALSE)))</f>
        <v/>
      </c>
      <c r="E457" s="137"/>
      <c r="F457" s="164" t="str">
        <f>IF($E457="","",VLOOKUP($E457,競技者!$A$5:$I$1004,2,FALSE))</f>
        <v/>
      </c>
      <c r="G457" s="164" t="str">
        <f>IF($E457="","",_xlfn.CONCAT(VLOOKUP($E457,競技者!$A$5:$I$1004,3,FALSE),VLOOKUP($E457,競技者!$A$5:$I$1004,4,FALSE)))</f>
        <v/>
      </c>
      <c r="H457" s="137"/>
      <c r="I457" s="164" t="str">
        <f>IF($H457="","",VLOOKUP($H457,競技者!$A$5:$I$1004,2,FALSE))</f>
        <v/>
      </c>
      <c r="J457" s="164" t="str">
        <f>IF($H457="","",_xlfn.CONCAT(VLOOKUP($H457,競技者!$A$5:$I$1004,3,FALSE),VLOOKUP($H457,競技者!$A$5:$I$1004,4,FALSE)))</f>
        <v/>
      </c>
      <c r="K457" s="137"/>
      <c r="L457" s="164" t="str">
        <f>IF($K457="","",VLOOKUP($K457,競技者!$A$5:$I$1004,2,FALSE))</f>
        <v/>
      </c>
      <c r="M457" s="164" t="str">
        <f>IF($K457="","",_xlfn.CONCAT(VLOOKUP($K457,競技者!$A$5:$I$1004,3,FALSE),VLOOKUP($K457,競技者!$A$5:$I$1004,4,FALSE)))</f>
        <v/>
      </c>
      <c r="N457" s="164" t="str">
        <f>IF(OR($B457="",$E457="",$H457="",$K457=""),"",SUM(VLOOKUP($B457,競技者!$A$5:$I$1004,9,FALSE),VLOOKUP($E457,競技者!$A$5:$I$1004,9,FALSE),VLOOKUP($H457,競技者!$A$5:$I$1004,9,FALSE),VLOOKUP($K457,競技者!$A$5:$I$1004,9,FALSE)))</f>
        <v/>
      </c>
      <c r="O457" s="137"/>
      <c r="P457" s="135"/>
      <c r="Q457" s="136" t="str">
        <f t="shared" si="35"/>
        <v/>
      </c>
      <c r="R457" s="137"/>
      <c r="S457" s="137" t="str">
        <f t="shared" si="36"/>
        <v/>
      </c>
      <c r="T457" s="137"/>
      <c r="U457" s="137" t="str">
        <f t="shared" si="37"/>
        <v/>
      </c>
      <c r="V457" s="138"/>
      <c r="W457" s="138"/>
      <c r="X457" s="267"/>
      <c r="Y457" s="148" t="str">
        <f t="shared" si="38"/>
        <v/>
      </c>
      <c r="Z457" s="160" t="str">
        <f t="shared" si="39"/>
        <v/>
      </c>
      <c r="AA457" s="137"/>
      <c r="AB457" s="242"/>
      <c r="AC457" s="153"/>
    </row>
    <row r="458" spans="1:29">
      <c r="A458" s="170">
        <v>453</v>
      </c>
      <c r="B458" s="196"/>
      <c r="C458" s="164" t="str">
        <f>IF($B458="","",VLOOKUP($B458,競技者!$A$5:$I$1004,2,FALSE))</f>
        <v/>
      </c>
      <c r="D458" s="164" t="str">
        <f>IF($B458="","",_xlfn.CONCAT(VLOOKUP($B458,競技者!$A$5:$I$1004,3,FALSE),VLOOKUP($B458,競技者!$A$5:$I$1004,4,FALSE)))</f>
        <v/>
      </c>
      <c r="E458" s="137"/>
      <c r="F458" s="164" t="str">
        <f>IF($E458="","",VLOOKUP($E458,競技者!$A$5:$I$1004,2,FALSE))</f>
        <v/>
      </c>
      <c r="G458" s="164" t="str">
        <f>IF($E458="","",_xlfn.CONCAT(VLOOKUP($E458,競技者!$A$5:$I$1004,3,FALSE),VLOOKUP($E458,競技者!$A$5:$I$1004,4,FALSE)))</f>
        <v/>
      </c>
      <c r="H458" s="137"/>
      <c r="I458" s="164" t="str">
        <f>IF($H458="","",VLOOKUP($H458,競技者!$A$5:$I$1004,2,FALSE))</f>
        <v/>
      </c>
      <c r="J458" s="164" t="str">
        <f>IF($H458="","",_xlfn.CONCAT(VLOOKUP($H458,競技者!$A$5:$I$1004,3,FALSE),VLOOKUP($H458,競技者!$A$5:$I$1004,4,FALSE)))</f>
        <v/>
      </c>
      <c r="K458" s="137"/>
      <c r="L458" s="164" t="str">
        <f>IF($K458="","",VLOOKUP($K458,競技者!$A$5:$I$1004,2,FALSE))</f>
        <v/>
      </c>
      <c r="M458" s="164" t="str">
        <f>IF($K458="","",_xlfn.CONCAT(VLOOKUP($K458,競技者!$A$5:$I$1004,3,FALSE),VLOOKUP($K458,競技者!$A$5:$I$1004,4,FALSE)))</f>
        <v/>
      </c>
      <c r="N458" s="164" t="str">
        <f>IF(OR($B458="",$E458="",$H458="",$K458=""),"",SUM(VLOOKUP($B458,競技者!$A$5:$I$1004,9,FALSE),VLOOKUP($E458,競技者!$A$5:$I$1004,9,FALSE),VLOOKUP($H458,競技者!$A$5:$I$1004,9,FALSE),VLOOKUP($K458,競技者!$A$5:$I$1004,9,FALSE)))</f>
        <v/>
      </c>
      <c r="O458" s="137"/>
      <c r="P458" s="135"/>
      <c r="Q458" s="136" t="str">
        <f t="shared" si="35"/>
        <v/>
      </c>
      <c r="R458" s="137"/>
      <c r="S458" s="137" t="str">
        <f t="shared" si="36"/>
        <v/>
      </c>
      <c r="T458" s="137"/>
      <c r="U458" s="137" t="str">
        <f t="shared" si="37"/>
        <v/>
      </c>
      <c r="V458" s="138"/>
      <c r="W458" s="138"/>
      <c r="X458" s="267"/>
      <c r="Y458" s="148" t="str">
        <f t="shared" si="38"/>
        <v/>
      </c>
      <c r="Z458" s="160" t="str">
        <f t="shared" si="39"/>
        <v/>
      </c>
      <c r="AA458" s="137"/>
      <c r="AB458" s="242"/>
      <c r="AC458" s="153"/>
    </row>
    <row r="459" spans="1:29">
      <c r="A459" s="170">
        <v>454</v>
      </c>
      <c r="B459" s="196"/>
      <c r="C459" s="164" t="str">
        <f>IF($B459="","",VLOOKUP($B459,競技者!$A$5:$I$1004,2,FALSE))</f>
        <v/>
      </c>
      <c r="D459" s="164" t="str">
        <f>IF($B459="","",_xlfn.CONCAT(VLOOKUP($B459,競技者!$A$5:$I$1004,3,FALSE),VLOOKUP($B459,競技者!$A$5:$I$1004,4,FALSE)))</f>
        <v/>
      </c>
      <c r="E459" s="137"/>
      <c r="F459" s="164" t="str">
        <f>IF($E459="","",VLOOKUP($E459,競技者!$A$5:$I$1004,2,FALSE))</f>
        <v/>
      </c>
      <c r="G459" s="164" t="str">
        <f>IF($E459="","",_xlfn.CONCAT(VLOOKUP($E459,競技者!$A$5:$I$1004,3,FALSE),VLOOKUP($E459,競技者!$A$5:$I$1004,4,FALSE)))</f>
        <v/>
      </c>
      <c r="H459" s="137"/>
      <c r="I459" s="164" t="str">
        <f>IF($H459="","",VLOOKUP($H459,競技者!$A$5:$I$1004,2,FALSE))</f>
        <v/>
      </c>
      <c r="J459" s="164" t="str">
        <f>IF($H459="","",_xlfn.CONCAT(VLOOKUP($H459,競技者!$A$5:$I$1004,3,FALSE),VLOOKUP($H459,競技者!$A$5:$I$1004,4,FALSE)))</f>
        <v/>
      </c>
      <c r="K459" s="137"/>
      <c r="L459" s="164" t="str">
        <f>IF($K459="","",VLOOKUP($K459,競技者!$A$5:$I$1004,2,FALSE))</f>
        <v/>
      </c>
      <c r="M459" s="164" t="str">
        <f>IF($K459="","",_xlfn.CONCAT(VLOOKUP($K459,競技者!$A$5:$I$1004,3,FALSE),VLOOKUP($K459,競技者!$A$5:$I$1004,4,FALSE)))</f>
        <v/>
      </c>
      <c r="N459" s="164" t="str">
        <f>IF(OR($B459="",$E459="",$H459="",$K459=""),"",SUM(VLOOKUP($B459,競技者!$A$5:$I$1004,9,FALSE),VLOOKUP($E459,競技者!$A$5:$I$1004,9,FALSE),VLOOKUP($H459,競技者!$A$5:$I$1004,9,FALSE),VLOOKUP($K459,競技者!$A$5:$I$1004,9,FALSE)))</f>
        <v/>
      </c>
      <c r="O459" s="137"/>
      <c r="P459" s="135"/>
      <c r="Q459" s="136" t="str">
        <f t="shared" si="35"/>
        <v/>
      </c>
      <c r="R459" s="137"/>
      <c r="S459" s="137" t="str">
        <f t="shared" si="36"/>
        <v/>
      </c>
      <c r="T459" s="137"/>
      <c r="U459" s="137" t="str">
        <f t="shared" si="37"/>
        <v/>
      </c>
      <c r="V459" s="138"/>
      <c r="W459" s="138"/>
      <c r="X459" s="267"/>
      <c r="Y459" s="148" t="str">
        <f t="shared" si="38"/>
        <v/>
      </c>
      <c r="Z459" s="160" t="str">
        <f t="shared" si="39"/>
        <v/>
      </c>
      <c r="AA459" s="137"/>
      <c r="AB459" s="242"/>
      <c r="AC459" s="153"/>
    </row>
    <row r="460" spans="1:29">
      <c r="A460" s="170">
        <v>455</v>
      </c>
      <c r="B460" s="196"/>
      <c r="C460" s="164" t="str">
        <f>IF($B460="","",VLOOKUP($B460,競技者!$A$5:$I$1004,2,FALSE))</f>
        <v/>
      </c>
      <c r="D460" s="164" t="str">
        <f>IF($B460="","",_xlfn.CONCAT(VLOOKUP($B460,競技者!$A$5:$I$1004,3,FALSE),VLOOKUP($B460,競技者!$A$5:$I$1004,4,FALSE)))</f>
        <v/>
      </c>
      <c r="E460" s="137"/>
      <c r="F460" s="164" t="str">
        <f>IF($E460="","",VLOOKUP($E460,競技者!$A$5:$I$1004,2,FALSE))</f>
        <v/>
      </c>
      <c r="G460" s="164" t="str">
        <f>IF($E460="","",_xlfn.CONCAT(VLOOKUP($E460,競技者!$A$5:$I$1004,3,FALSE),VLOOKUP($E460,競技者!$A$5:$I$1004,4,FALSE)))</f>
        <v/>
      </c>
      <c r="H460" s="137"/>
      <c r="I460" s="164" t="str">
        <f>IF($H460="","",VLOOKUP($H460,競技者!$A$5:$I$1004,2,FALSE))</f>
        <v/>
      </c>
      <c r="J460" s="164" t="str">
        <f>IF($H460="","",_xlfn.CONCAT(VLOOKUP($H460,競技者!$A$5:$I$1004,3,FALSE),VLOOKUP($H460,競技者!$A$5:$I$1004,4,FALSE)))</f>
        <v/>
      </c>
      <c r="K460" s="137"/>
      <c r="L460" s="164" t="str">
        <f>IF($K460="","",VLOOKUP($K460,競技者!$A$5:$I$1004,2,FALSE))</f>
        <v/>
      </c>
      <c r="M460" s="164" t="str">
        <f>IF($K460="","",_xlfn.CONCAT(VLOOKUP($K460,競技者!$A$5:$I$1004,3,FALSE),VLOOKUP($K460,競技者!$A$5:$I$1004,4,FALSE)))</f>
        <v/>
      </c>
      <c r="N460" s="164" t="str">
        <f>IF(OR($B460="",$E460="",$H460="",$K460=""),"",SUM(VLOOKUP($B460,競技者!$A$5:$I$1004,9,FALSE),VLOOKUP($E460,競技者!$A$5:$I$1004,9,FALSE),VLOOKUP($H460,競技者!$A$5:$I$1004,9,FALSE),VLOOKUP($K460,競技者!$A$5:$I$1004,9,FALSE)))</f>
        <v/>
      </c>
      <c r="O460" s="137"/>
      <c r="P460" s="135"/>
      <c r="Q460" s="136" t="str">
        <f t="shared" si="35"/>
        <v/>
      </c>
      <c r="R460" s="137"/>
      <c r="S460" s="137" t="str">
        <f t="shared" si="36"/>
        <v/>
      </c>
      <c r="T460" s="137"/>
      <c r="U460" s="137" t="str">
        <f t="shared" si="37"/>
        <v/>
      </c>
      <c r="V460" s="138"/>
      <c r="W460" s="138"/>
      <c r="X460" s="267"/>
      <c r="Y460" s="148" t="str">
        <f t="shared" si="38"/>
        <v/>
      </c>
      <c r="Z460" s="160" t="str">
        <f t="shared" si="39"/>
        <v/>
      </c>
      <c r="AA460" s="137"/>
      <c r="AB460" s="242"/>
      <c r="AC460" s="153"/>
    </row>
    <row r="461" spans="1:29">
      <c r="A461" s="170">
        <v>456</v>
      </c>
      <c r="B461" s="196"/>
      <c r="C461" s="164" t="str">
        <f>IF($B461="","",VLOOKUP($B461,競技者!$A$5:$I$1004,2,FALSE))</f>
        <v/>
      </c>
      <c r="D461" s="164" t="str">
        <f>IF($B461="","",_xlfn.CONCAT(VLOOKUP($B461,競技者!$A$5:$I$1004,3,FALSE),VLOOKUP($B461,競技者!$A$5:$I$1004,4,FALSE)))</f>
        <v/>
      </c>
      <c r="E461" s="137"/>
      <c r="F461" s="164" t="str">
        <f>IF($E461="","",VLOOKUP($E461,競技者!$A$5:$I$1004,2,FALSE))</f>
        <v/>
      </c>
      <c r="G461" s="164" t="str">
        <f>IF($E461="","",_xlfn.CONCAT(VLOOKUP($E461,競技者!$A$5:$I$1004,3,FALSE),VLOOKUP($E461,競技者!$A$5:$I$1004,4,FALSE)))</f>
        <v/>
      </c>
      <c r="H461" s="137"/>
      <c r="I461" s="164" t="str">
        <f>IF($H461="","",VLOOKUP($H461,競技者!$A$5:$I$1004,2,FALSE))</f>
        <v/>
      </c>
      <c r="J461" s="164" t="str">
        <f>IF($H461="","",_xlfn.CONCAT(VLOOKUP($H461,競技者!$A$5:$I$1004,3,FALSE),VLOOKUP($H461,競技者!$A$5:$I$1004,4,FALSE)))</f>
        <v/>
      </c>
      <c r="K461" s="137"/>
      <c r="L461" s="164" t="str">
        <f>IF($K461="","",VLOOKUP($K461,競技者!$A$5:$I$1004,2,FALSE))</f>
        <v/>
      </c>
      <c r="M461" s="164" t="str">
        <f>IF($K461="","",_xlfn.CONCAT(VLOOKUP($K461,競技者!$A$5:$I$1004,3,FALSE),VLOOKUP($K461,競技者!$A$5:$I$1004,4,FALSE)))</f>
        <v/>
      </c>
      <c r="N461" s="164" t="str">
        <f>IF(OR($B461="",$E461="",$H461="",$K461=""),"",SUM(VLOOKUP($B461,競技者!$A$5:$I$1004,9,FALSE),VLOOKUP($E461,競技者!$A$5:$I$1004,9,FALSE),VLOOKUP($H461,競技者!$A$5:$I$1004,9,FALSE),VLOOKUP($K461,競技者!$A$5:$I$1004,9,FALSE)))</f>
        <v/>
      </c>
      <c r="O461" s="137"/>
      <c r="P461" s="135"/>
      <c r="Q461" s="136" t="str">
        <f t="shared" si="35"/>
        <v/>
      </c>
      <c r="R461" s="137"/>
      <c r="S461" s="137" t="str">
        <f t="shared" si="36"/>
        <v/>
      </c>
      <c r="T461" s="137"/>
      <c r="U461" s="137" t="str">
        <f t="shared" si="37"/>
        <v/>
      </c>
      <c r="V461" s="138"/>
      <c r="W461" s="138"/>
      <c r="X461" s="267"/>
      <c r="Y461" s="148" t="str">
        <f t="shared" si="38"/>
        <v/>
      </c>
      <c r="Z461" s="160" t="str">
        <f t="shared" si="39"/>
        <v/>
      </c>
      <c r="AA461" s="137"/>
      <c r="AB461" s="242"/>
      <c r="AC461" s="153"/>
    </row>
    <row r="462" spans="1:29">
      <c r="A462" s="170">
        <v>457</v>
      </c>
      <c r="B462" s="196"/>
      <c r="C462" s="164" t="str">
        <f>IF($B462="","",VLOOKUP($B462,競技者!$A$5:$I$1004,2,FALSE))</f>
        <v/>
      </c>
      <c r="D462" s="164" t="str">
        <f>IF($B462="","",_xlfn.CONCAT(VLOOKUP($B462,競技者!$A$5:$I$1004,3,FALSE),VLOOKUP($B462,競技者!$A$5:$I$1004,4,FALSE)))</f>
        <v/>
      </c>
      <c r="E462" s="137"/>
      <c r="F462" s="164" t="str">
        <f>IF($E462="","",VLOOKUP($E462,競技者!$A$5:$I$1004,2,FALSE))</f>
        <v/>
      </c>
      <c r="G462" s="164" t="str">
        <f>IF($E462="","",_xlfn.CONCAT(VLOOKUP($E462,競技者!$A$5:$I$1004,3,FALSE),VLOOKUP($E462,競技者!$A$5:$I$1004,4,FALSE)))</f>
        <v/>
      </c>
      <c r="H462" s="137"/>
      <c r="I462" s="164" t="str">
        <f>IF($H462="","",VLOOKUP($H462,競技者!$A$5:$I$1004,2,FALSE))</f>
        <v/>
      </c>
      <c r="J462" s="164" t="str">
        <f>IF($H462="","",_xlfn.CONCAT(VLOOKUP($H462,競技者!$A$5:$I$1004,3,FALSE),VLOOKUP($H462,競技者!$A$5:$I$1004,4,FALSE)))</f>
        <v/>
      </c>
      <c r="K462" s="137"/>
      <c r="L462" s="164" t="str">
        <f>IF($K462="","",VLOOKUP($K462,競技者!$A$5:$I$1004,2,FALSE))</f>
        <v/>
      </c>
      <c r="M462" s="164" t="str">
        <f>IF($K462="","",_xlfn.CONCAT(VLOOKUP($K462,競技者!$A$5:$I$1004,3,FALSE),VLOOKUP($K462,競技者!$A$5:$I$1004,4,FALSE)))</f>
        <v/>
      </c>
      <c r="N462" s="164" t="str">
        <f>IF(OR($B462="",$E462="",$H462="",$K462=""),"",SUM(VLOOKUP($B462,競技者!$A$5:$I$1004,9,FALSE),VLOOKUP($E462,競技者!$A$5:$I$1004,9,FALSE),VLOOKUP($H462,競技者!$A$5:$I$1004,9,FALSE),VLOOKUP($K462,競技者!$A$5:$I$1004,9,FALSE)))</f>
        <v/>
      </c>
      <c r="O462" s="137"/>
      <c r="P462" s="135"/>
      <c r="Q462" s="136" t="str">
        <f t="shared" si="35"/>
        <v/>
      </c>
      <c r="R462" s="137"/>
      <c r="S462" s="137" t="str">
        <f t="shared" si="36"/>
        <v/>
      </c>
      <c r="T462" s="137"/>
      <c r="U462" s="137" t="str">
        <f t="shared" si="37"/>
        <v/>
      </c>
      <c r="V462" s="138"/>
      <c r="W462" s="138"/>
      <c r="X462" s="267"/>
      <c r="Y462" s="148" t="str">
        <f t="shared" si="38"/>
        <v/>
      </c>
      <c r="Z462" s="160" t="str">
        <f t="shared" si="39"/>
        <v/>
      </c>
      <c r="AA462" s="137"/>
      <c r="AB462" s="242"/>
      <c r="AC462" s="153"/>
    </row>
    <row r="463" spans="1:29">
      <c r="A463" s="170">
        <v>458</v>
      </c>
      <c r="B463" s="196"/>
      <c r="C463" s="164" t="str">
        <f>IF($B463="","",VLOOKUP($B463,競技者!$A$5:$I$1004,2,FALSE))</f>
        <v/>
      </c>
      <c r="D463" s="164" t="str">
        <f>IF($B463="","",_xlfn.CONCAT(VLOOKUP($B463,競技者!$A$5:$I$1004,3,FALSE),VLOOKUP($B463,競技者!$A$5:$I$1004,4,FALSE)))</f>
        <v/>
      </c>
      <c r="E463" s="137"/>
      <c r="F463" s="164" t="str">
        <f>IF($E463="","",VLOOKUP($E463,競技者!$A$5:$I$1004,2,FALSE))</f>
        <v/>
      </c>
      <c r="G463" s="164" t="str">
        <f>IF($E463="","",_xlfn.CONCAT(VLOOKUP($E463,競技者!$A$5:$I$1004,3,FALSE),VLOOKUP($E463,競技者!$A$5:$I$1004,4,FALSE)))</f>
        <v/>
      </c>
      <c r="H463" s="137"/>
      <c r="I463" s="164" t="str">
        <f>IF($H463="","",VLOOKUP($H463,競技者!$A$5:$I$1004,2,FALSE))</f>
        <v/>
      </c>
      <c r="J463" s="164" t="str">
        <f>IF($H463="","",_xlfn.CONCAT(VLOOKUP($H463,競技者!$A$5:$I$1004,3,FALSE),VLOOKUP($H463,競技者!$A$5:$I$1004,4,FALSE)))</f>
        <v/>
      </c>
      <c r="K463" s="137"/>
      <c r="L463" s="164" t="str">
        <f>IF($K463="","",VLOOKUP($K463,競技者!$A$5:$I$1004,2,FALSE))</f>
        <v/>
      </c>
      <c r="M463" s="164" t="str">
        <f>IF($K463="","",_xlfn.CONCAT(VLOOKUP($K463,競技者!$A$5:$I$1004,3,FALSE),VLOOKUP($K463,競技者!$A$5:$I$1004,4,FALSE)))</f>
        <v/>
      </c>
      <c r="N463" s="164" t="str">
        <f>IF(OR($B463="",$E463="",$H463="",$K463=""),"",SUM(VLOOKUP($B463,競技者!$A$5:$I$1004,9,FALSE),VLOOKUP($E463,競技者!$A$5:$I$1004,9,FALSE),VLOOKUP($H463,競技者!$A$5:$I$1004,9,FALSE),VLOOKUP($K463,競技者!$A$5:$I$1004,9,FALSE)))</f>
        <v/>
      </c>
      <c r="O463" s="137"/>
      <c r="P463" s="135"/>
      <c r="Q463" s="136" t="str">
        <f t="shared" si="35"/>
        <v/>
      </c>
      <c r="R463" s="137"/>
      <c r="S463" s="137" t="str">
        <f t="shared" si="36"/>
        <v/>
      </c>
      <c r="T463" s="137"/>
      <c r="U463" s="137" t="str">
        <f t="shared" si="37"/>
        <v/>
      </c>
      <c r="V463" s="138"/>
      <c r="W463" s="138"/>
      <c r="X463" s="267"/>
      <c r="Y463" s="148" t="str">
        <f t="shared" si="38"/>
        <v/>
      </c>
      <c r="Z463" s="160" t="str">
        <f t="shared" si="39"/>
        <v/>
      </c>
      <c r="AA463" s="137"/>
      <c r="AB463" s="242"/>
      <c r="AC463" s="153"/>
    </row>
    <row r="464" spans="1:29">
      <c r="A464" s="170">
        <v>459</v>
      </c>
      <c r="B464" s="196"/>
      <c r="C464" s="164" t="str">
        <f>IF($B464="","",VLOOKUP($B464,競技者!$A$5:$I$1004,2,FALSE))</f>
        <v/>
      </c>
      <c r="D464" s="164" t="str">
        <f>IF($B464="","",_xlfn.CONCAT(VLOOKUP($B464,競技者!$A$5:$I$1004,3,FALSE),VLOOKUP($B464,競技者!$A$5:$I$1004,4,FALSE)))</f>
        <v/>
      </c>
      <c r="E464" s="137"/>
      <c r="F464" s="164" t="str">
        <f>IF($E464="","",VLOOKUP($E464,競技者!$A$5:$I$1004,2,FALSE))</f>
        <v/>
      </c>
      <c r="G464" s="164" t="str">
        <f>IF($E464="","",_xlfn.CONCAT(VLOOKUP($E464,競技者!$A$5:$I$1004,3,FALSE),VLOOKUP($E464,競技者!$A$5:$I$1004,4,FALSE)))</f>
        <v/>
      </c>
      <c r="H464" s="137"/>
      <c r="I464" s="164" t="str">
        <f>IF($H464="","",VLOOKUP($H464,競技者!$A$5:$I$1004,2,FALSE))</f>
        <v/>
      </c>
      <c r="J464" s="164" t="str">
        <f>IF($H464="","",_xlfn.CONCAT(VLOOKUP($H464,競技者!$A$5:$I$1004,3,FALSE),VLOOKUP($H464,競技者!$A$5:$I$1004,4,FALSE)))</f>
        <v/>
      </c>
      <c r="K464" s="137"/>
      <c r="L464" s="164" t="str">
        <f>IF($K464="","",VLOOKUP($K464,競技者!$A$5:$I$1004,2,FALSE))</f>
        <v/>
      </c>
      <c r="M464" s="164" t="str">
        <f>IF($K464="","",_xlfn.CONCAT(VLOOKUP($K464,競技者!$A$5:$I$1004,3,FALSE),VLOOKUP($K464,競技者!$A$5:$I$1004,4,FALSE)))</f>
        <v/>
      </c>
      <c r="N464" s="164" t="str">
        <f>IF(OR($B464="",$E464="",$H464="",$K464=""),"",SUM(VLOOKUP($B464,競技者!$A$5:$I$1004,9,FALSE),VLOOKUP($E464,競技者!$A$5:$I$1004,9,FALSE),VLOOKUP($H464,競技者!$A$5:$I$1004,9,FALSE),VLOOKUP($K464,競技者!$A$5:$I$1004,9,FALSE)))</f>
        <v/>
      </c>
      <c r="O464" s="137"/>
      <c r="P464" s="135"/>
      <c r="Q464" s="136" t="str">
        <f t="shared" si="35"/>
        <v/>
      </c>
      <c r="R464" s="137"/>
      <c r="S464" s="137" t="str">
        <f t="shared" si="36"/>
        <v/>
      </c>
      <c r="T464" s="137"/>
      <c r="U464" s="137" t="str">
        <f t="shared" si="37"/>
        <v/>
      </c>
      <c r="V464" s="138"/>
      <c r="W464" s="138"/>
      <c r="X464" s="267"/>
      <c r="Y464" s="148" t="str">
        <f t="shared" si="38"/>
        <v/>
      </c>
      <c r="Z464" s="160" t="str">
        <f t="shared" si="39"/>
        <v/>
      </c>
      <c r="AA464" s="137"/>
      <c r="AB464" s="242"/>
      <c r="AC464" s="153"/>
    </row>
    <row r="465" spans="1:29">
      <c r="A465" s="170">
        <v>460</v>
      </c>
      <c r="B465" s="196"/>
      <c r="C465" s="164" t="str">
        <f>IF($B465="","",VLOOKUP($B465,競技者!$A$5:$I$1004,2,FALSE))</f>
        <v/>
      </c>
      <c r="D465" s="164" t="str">
        <f>IF($B465="","",_xlfn.CONCAT(VLOOKUP($B465,競技者!$A$5:$I$1004,3,FALSE),VLOOKUP($B465,競技者!$A$5:$I$1004,4,FALSE)))</f>
        <v/>
      </c>
      <c r="E465" s="137"/>
      <c r="F465" s="164" t="str">
        <f>IF($E465="","",VLOOKUP($E465,競技者!$A$5:$I$1004,2,FALSE))</f>
        <v/>
      </c>
      <c r="G465" s="164" t="str">
        <f>IF($E465="","",_xlfn.CONCAT(VLOOKUP($E465,競技者!$A$5:$I$1004,3,FALSE),VLOOKUP($E465,競技者!$A$5:$I$1004,4,FALSE)))</f>
        <v/>
      </c>
      <c r="H465" s="137"/>
      <c r="I465" s="164" t="str">
        <f>IF($H465="","",VLOOKUP($H465,競技者!$A$5:$I$1004,2,FALSE))</f>
        <v/>
      </c>
      <c r="J465" s="164" t="str">
        <f>IF($H465="","",_xlfn.CONCAT(VLOOKUP($H465,競技者!$A$5:$I$1004,3,FALSE),VLOOKUP($H465,競技者!$A$5:$I$1004,4,FALSE)))</f>
        <v/>
      </c>
      <c r="K465" s="137"/>
      <c r="L465" s="164" t="str">
        <f>IF($K465="","",VLOOKUP($K465,競技者!$A$5:$I$1004,2,FALSE))</f>
        <v/>
      </c>
      <c r="M465" s="164" t="str">
        <f>IF($K465="","",_xlfn.CONCAT(VLOOKUP($K465,競技者!$A$5:$I$1004,3,FALSE),VLOOKUP($K465,競技者!$A$5:$I$1004,4,FALSE)))</f>
        <v/>
      </c>
      <c r="N465" s="164" t="str">
        <f>IF(OR($B465="",$E465="",$H465="",$K465=""),"",SUM(VLOOKUP($B465,競技者!$A$5:$I$1004,9,FALSE),VLOOKUP($E465,競技者!$A$5:$I$1004,9,FALSE),VLOOKUP($H465,競技者!$A$5:$I$1004,9,FALSE),VLOOKUP($K465,競技者!$A$5:$I$1004,9,FALSE)))</f>
        <v/>
      </c>
      <c r="O465" s="137"/>
      <c r="P465" s="135"/>
      <c r="Q465" s="136" t="str">
        <f t="shared" si="35"/>
        <v/>
      </c>
      <c r="R465" s="137"/>
      <c r="S465" s="137" t="str">
        <f t="shared" si="36"/>
        <v/>
      </c>
      <c r="T465" s="137"/>
      <c r="U465" s="137" t="str">
        <f t="shared" si="37"/>
        <v/>
      </c>
      <c r="V465" s="138"/>
      <c r="W465" s="138"/>
      <c r="X465" s="267"/>
      <c r="Y465" s="148" t="str">
        <f t="shared" si="38"/>
        <v/>
      </c>
      <c r="Z465" s="160" t="str">
        <f t="shared" si="39"/>
        <v/>
      </c>
      <c r="AA465" s="137"/>
      <c r="AB465" s="242"/>
      <c r="AC465" s="153"/>
    </row>
    <row r="466" spans="1:29">
      <c r="A466" s="170">
        <v>461</v>
      </c>
      <c r="B466" s="196"/>
      <c r="C466" s="164" t="str">
        <f>IF($B466="","",VLOOKUP($B466,競技者!$A$5:$I$1004,2,FALSE))</f>
        <v/>
      </c>
      <c r="D466" s="164" t="str">
        <f>IF($B466="","",_xlfn.CONCAT(VLOOKUP($B466,競技者!$A$5:$I$1004,3,FALSE),VLOOKUP($B466,競技者!$A$5:$I$1004,4,FALSE)))</f>
        <v/>
      </c>
      <c r="E466" s="137"/>
      <c r="F466" s="164" t="str">
        <f>IF($E466="","",VLOOKUP($E466,競技者!$A$5:$I$1004,2,FALSE))</f>
        <v/>
      </c>
      <c r="G466" s="164" t="str">
        <f>IF($E466="","",_xlfn.CONCAT(VLOOKUP($E466,競技者!$A$5:$I$1004,3,FALSE),VLOOKUP($E466,競技者!$A$5:$I$1004,4,FALSE)))</f>
        <v/>
      </c>
      <c r="H466" s="137"/>
      <c r="I466" s="164" t="str">
        <f>IF($H466="","",VLOOKUP($H466,競技者!$A$5:$I$1004,2,FALSE))</f>
        <v/>
      </c>
      <c r="J466" s="164" t="str">
        <f>IF($H466="","",_xlfn.CONCAT(VLOOKUP($H466,競技者!$A$5:$I$1004,3,FALSE),VLOOKUP($H466,競技者!$A$5:$I$1004,4,FALSE)))</f>
        <v/>
      </c>
      <c r="K466" s="137"/>
      <c r="L466" s="164" t="str">
        <f>IF($K466="","",VLOOKUP($K466,競技者!$A$5:$I$1004,2,FALSE))</f>
        <v/>
      </c>
      <c r="M466" s="164" t="str">
        <f>IF($K466="","",_xlfn.CONCAT(VLOOKUP($K466,競技者!$A$5:$I$1004,3,FALSE),VLOOKUP($K466,競技者!$A$5:$I$1004,4,FALSE)))</f>
        <v/>
      </c>
      <c r="N466" s="164" t="str">
        <f>IF(OR($B466="",$E466="",$H466="",$K466=""),"",SUM(VLOOKUP($B466,競技者!$A$5:$I$1004,9,FALSE),VLOOKUP($E466,競技者!$A$5:$I$1004,9,FALSE),VLOOKUP($H466,競技者!$A$5:$I$1004,9,FALSE),VLOOKUP($K466,競技者!$A$5:$I$1004,9,FALSE)))</f>
        <v/>
      </c>
      <c r="O466" s="137"/>
      <c r="P466" s="135"/>
      <c r="Q466" s="136" t="str">
        <f t="shared" si="35"/>
        <v/>
      </c>
      <c r="R466" s="137"/>
      <c r="S466" s="137" t="str">
        <f t="shared" si="36"/>
        <v/>
      </c>
      <c r="T466" s="137"/>
      <c r="U466" s="137" t="str">
        <f t="shared" si="37"/>
        <v/>
      </c>
      <c r="V466" s="138"/>
      <c r="W466" s="138"/>
      <c r="X466" s="267"/>
      <c r="Y466" s="148" t="str">
        <f t="shared" si="38"/>
        <v/>
      </c>
      <c r="Z466" s="160" t="str">
        <f t="shared" si="39"/>
        <v/>
      </c>
      <c r="AA466" s="137"/>
      <c r="AB466" s="242"/>
      <c r="AC466" s="153"/>
    </row>
    <row r="467" spans="1:29">
      <c r="A467" s="170">
        <v>462</v>
      </c>
      <c r="B467" s="196"/>
      <c r="C467" s="164" t="str">
        <f>IF($B467="","",VLOOKUP($B467,競技者!$A$5:$I$1004,2,FALSE))</f>
        <v/>
      </c>
      <c r="D467" s="164" t="str">
        <f>IF($B467="","",_xlfn.CONCAT(VLOOKUP($B467,競技者!$A$5:$I$1004,3,FALSE),VLOOKUP($B467,競技者!$A$5:$I$1004,4,FALSE)))</f>
        <v/>
      </c>
      <c r="E467" s="137"/>
      <c r="F467" s="164" t="str">
        <f>IF($E467="","",VLOOKUP($E467,競技者!$A$5:$I$1004,2,FALSE))</f>
        <v/>
      </c>
      <c r="G467" s="164" t="str">
        <f>IF($E467="","",_xlfn.CONCAT(VLOOKUP($E467,競技者!$A$5:$I$1004,3,FALSE),VLOOKUP($E467,競技者!$A$5:$I$1004,4,FALSE)))</f>
        <v/>
      </c>
      <c r="H467" s="137"/>
      <c r="I467" s="164" t="str">
        <f>IF($H467="","",VLOOKUP($H467,競技者!$A$5:$I$1004,2,FALSE))</f>
        <v/>
      </c>
      <c r="J467" s="164" t="str">
        <f>IF($H467="","",_xlfn.CONCAT(VLOOKUP($H467,競技者!$A$5:$I$1004,3,FALSE),VLOOKUP($H467,競技者!$A$5:$I$1004,4,FALSE)))</f>
        <v/>
      </c>
      <c r="K467" s="137"/>
      <c r="L467" s="164" t="str">
        <f>IF($K467="","",VLOOKUP($K467,競技者!$A$5:$I$1004,2,FALSE))</f>
        <v/>
      </c>
      <c r="M467" s="164" t="str">
        <f>IF($K467="","",_xlfn.CONCAT(VLOOKUP($K467,競技者!$A$5:$I$1004,3,FALSE),VLOOKUP($K467,競技者!$A$5:$I$1004,4,FALSE)))</f>
        <v/>
      </c>
      <c r="N467" s="164" t="str">
        <f>IF(OR($B467="",$E467="",$H467="",$K467=""),"",SUM(VLOOKUP($B467,競技者!$A$5:$I$1004,9,FALSE),VLOOKUP($E467,競技者!$A$5:$I$1004,9,FALSE),VLOOKUP($H467,競技者!$A$5:$I$1004,9,FALSE),VLOOKUP($K467,競技者!$A$5:$I$1004,9,FALSE)))</f>
        <v/>
      </c>
      <c r="O467" s="137"/>
      <c r="P467" s="135"/>
      <c r="Q467" s="136" t="str">
        <f t="shared" si="35"/>
        <v/>
      </c>
      <c r="R467" s="137"/>
      <c r="S467" s="137" t="str">
        <f t="shared" si="36"/>
        <v/>
      </c>
      <c r="T467" s="137"/>
      <c r="U467" s="137" t="str">
        <f t="shared" si="37"/>
        <v/>
      </c>
      <c r="V467" s="138"/>
      <c r="W467" s="138"/>
      <c r="X467" s="267"/>
      <c r="Y467" s="148" t="str">
        <f t="shared" si="38"/>
        <v/>
      </c>
      <c r="Z467" s="160" t="str">
        <f t="shared" si="39"/>
        <v/>
      </c>
      <c r="AA467" s="137"/>
      <c r="AB467" s="242"/>
      <c r="AC467" s="153"/>
    </row>
    <row r="468" spans="1:29">
      <c r="A468" s="170">
        <v>463</v>
      </c>
      <c r="B468" s="196"/>
      <c r="C468" s="164" t="str">
        <f>IF($B468="","",VLOOKUP($B468,競技者!$A$5:$I$1004,2,FALSE))</f>
        <v/>
      </c>
      <c r="D468" s="164" t="str">
        <f>IF($B468="","",_xlfn.CONCAT(VLOOKUP($B468,競技者!$A$5:$I$1004,3,FALSE),VLOOKUP($B468,競技者!$A$5:$I$1004,4,FALSE)))</f>
        <v/>
      </c>
      <c r="E468" s="137"/>
      <c r="F468" s="164" t="str">
        <f>IF($E468="","",VLOOKUP($E468,競技者!$A$5:$I$1004,2,FALSE))</f>
        <v/>
      </c>
      <c r="G468" s="164" t="str">
        <f>IF($E468="","",_xlfn.CONCAT(VLOOKUP($E468,競技者!$A$5:$I$1004,3,FALSE),VLOOKUP($E468,競技者!$A$5:$I$1004,4,FALSE)))</f>
        <v/>
      </c>
      <c r="H468" s="137"/>
      <c r="I468" s="164" t="str">
        <f>IF($H468="","",VLOOKUP($H468,競技者!$A$5:$I$1004,2,FALSE))</f>
        <v/>
      </c>
      <c r="J468" s="164" t="str">
        <f>IF($H468="","",_xlfn.CONCAT(VLOOKUP($H468,競技者!$A$5:$I$1004,3,FALSE),VLOOKUP($H468,競技者!$A$5:$I$1004,4,FALSE)))</f>
        <v/>
      </c>
      <c r="K468" s="137"/>
      <c r="L468" s="164" t="str">
        <f>IF($K468="","",VLOOKUP($K468,競技者!$A$5:$I$1004,2,FALSE))</f>
        <v/>
      </c>
      <c r="M468" s="164" t="str">
        <f>IF($K468="","",_xlfn.CONCAT(VLOOKUP($K468,競技者!$A$5:$I$1004,3,FALSE),VLOOKUP($K468,競技者!$A$5:$I$1004,4,FALSE)))</f>
        <v/>
      </c>
      <c r="N468" s="164" t="str">
        <f>IF(OR($B468="",$E468="",$H468="",$K468=""),"",SUM(VLOOKUP($B468,競技者!$A$5:$I$1004,9,FALSE),VLOOKUP($E468,競技者!$A$5:$I$1004,9,FALSE),VLOOKUP($H468,競技者!$A$5:$I$1004,9,FALSE),VLOOKUP($K468,競技者!$A$5:$I$1004,9,FALSE)))</f>
        <v/>
      </c>
      <c r="O468" s="137"/>
      <c r="P468" s="135"/>
      <c r="Q468" s="136" t="str">
        <f t="shared" si="35"/>
        <v/>
      </c>
      <c r="R468" s="137"/>
      <c r="S468" s="137" t="str">
        <f t="shared" si="36"/>
        <v/>
      </c>
      <c r="T468" s="137"/>
      <c r="U468" s="137" t="str">
        <f t="shared" si="37"/>
        <v/>
      </c>
      <c r="V468" s="138"/>
      <c r="W468" s="138"/>
      <c r="X468" s="267"/>
      <c r="Y468" s="148" t="str">
        <f t="shared" si="38"/>
        <v/>
      </c>
      <c r="Z468" s="160" t="str">
        <f t="shared" si="39"/>
        <v/>
      </c>
      <c r="AA468" s="137"/>
      <c r="AB468" s="242"/>
      <c r="AC468" s="153"/>
    </row>
    <row r="469" spans="1:29">
      <c r="A469" s="170">
        <v>464</v>
      </c>
      <c r="B469" s="196"/>
      <c r="C469" s="164" t="str">
        <f>IF($B469="","",VLOOKUP($B469,競技者!$A$5:$I$1004,2,FALSE))</f>
        <v/>
      </c>
      <c r="D469" s="164" t="str">
        <f>IF($B469="","",_xlfn.CONCAT(VLOOKUP($B469,競技者!$A$5:$I$1004,3,FALSE),VLOOKUP($B469,競技者!$A$5:$I$1004,4,FALSE)))</f>
        <v/>
      </c>
      <c r="E469" s="137"/>
      <c r="F469" s="164" t="str">
        <f>IF($E469="","",VLOOKUP($E469,競技者!$A$5:$I$1004,2,FALSE))</f>
        <v/>
      </c>
      <c r="G469" s="164" t="str">
        <f>IF($E469="","",_xlfn.CONCAT(VLOOKUP($E469,競技者!$A$5:$I$1004,3,FALSE),VLOOKUP($E469,競技者!$A$5:$I$1004,4,FALSE)))</f>
        <v/>
      </c>
      <c r="H469" s="137"/>
      <c r="I469" s="164" t="str">
        <f>IF($H469="","",VLOOKUP($H469,競技者!$A$5:$I$1004,2,FALSE))</f>
        <v/>
      </c>
      <c r="J469" s="164" t="str">
        <f>IF($H469="","",_xlfn.CONCAT(VLOOKUP($H469,競技者!$A$5:$I$1004,3,FALSE),VLOOKUP($H469,競技者!$A$5:$I$1004,4,FALSE)))</f>
        <v/>
      </c>
      <c r="K469" s="137"/>
      <c r="L469" s="164" t="str">
        <f>IF($K469="","",VLOOKUP($K469,競技者!$A$5:$I$1004,2,FALSE))</f>
        <v/>
      </c>
      <c r="M469" s="164" t="str">
        <f>IF($K469="","",_xlfn.CONCAT(VLOOKUP($K469,競技者!$A$5:$I$1004,3,FALSE),VLOOKUP($K469,競技者!$A$5:$I$1004,4,FALSE)))</f>
        <v/>
      </c>
      <c r="N469" s="164" t="str">
        <f>IF(OR($B469="",$E469="",$H469="",$K469=""),"",SUM(VLOOKUP($B469,競技者!$A$5:$I$1004,9,FALSE),VLOOKUP($E469,競技者!$A$5:$I$1004,9,FALSE),VLOOKUP($H469,競技者!$A$5:$I$1004,9,FALSE),VLOOKUP($K469,競技者!$A$5:$I$1004,9,FALSE)))</f>
        <v/>
      </c>
      <c r="O469" s="137"/>
      <c r="P469" s="135"/>
      <c r="Q469" s="136" t="str">
        <f t="shared" si="35"/>
        <v/>
      </c>
      <c r="R469" s="137"/>
      <c r="S469" s="137" t="str">
        <f t="shared" si="36"/>
        <v/>
      </c>
      <c r="T469" s="137"/>
      <c r="U469" s="137" t="str">
        <f t="shared" si="37"/>
        <v/>
      </c>
      <c r="V469" s="138"/>
      <c r="W469" s="138"/>
      <c r="X469" s="267"/>
      <c r="Y469" s="148" t="str">
        <f t="shared" si="38"/>
        <v/>
      </c>
      <c r="Z469" s="160" t="str">
        <f t="shared" si="39"/>
        <v/>
      </c>
      <c r="AA469" s="137"/>
      <c r="AB469" s="242"/>
      <c r="AC469" s="153"/>
    </row>
    <row r="470" spans="1:29">
      <c r="A470" s="170">
        <v>465</v>
      </c>
      <c r="B470" s="196"/>
      <c r="C470" s="164" t="str">
        <f>IF($B470="","",VLOOKUP($B470,競技者!$A$5:$I$1004,2,FALSE))</f>
        <v/>
      </c>
      <c r="D470" s="164" t="str">
        <f>IF($B470="","",_xlfn.CONCAT(VLOOKUP($B470,競技者!$A$5:$I$1004,3,FALSE),VLOOKUP($B470,競技者!$A$5:$I$1004,4,FALSE)))</f>
        <v/>
      </c>
      <c r="E470" s="137"/>
      <c r="F470" s="164" t="str">
        <f>IF($E470="","",VLOOKUP($E470,競技者!$A$5:$I$1004,2,FALSE))</f>
        <v/>
      </c>
      <c r="G470" s="164" t="str">
        <f>IF($E470="","",_xlfn.CONCAT(VLOOKUP($E470,競技者!$A$5:$I$1004,3,FALSE),VLOOKUP($E470,競技者!$A$5:$I$1004,4,FALSE)))</f>
        <v/>
      </c>
      <c r="H470" s="137"/>
      <c r="I470" s="164" t="str">
        <f>IF($H470="","",VLOOKUP($H470,競技者!$A$5:$I$1004,2,FALSE))</f>
        <v/>
      </c>
      <c r="J470" s="164" t="str">
        <f>IF($H470="","",_xlfn.CONCAT(VLOOKUP($H470,競技者!$A$5:$I$1004,3,FALSE),VLOOKUP($H470,競技者!$A$5:$I$1004,4,FALSE)))</f>
        <v/>
      </c>
      <c r="K470" s="137"/>
      <c r="L470" s="164" t="str">
        <f>IF($K470="","",VLOOKUP($K470,競技者!$A$5:$I$1004,2,FALSE))</f>
        <v/>
      </c>
      <c r="M470" s="164" t="str">
        <f>IF($K470="","",_xlfn.CONCAT(VLOOKUP($K470,競技者!$A$5:$I$1004,3,FALSE),VLOOKUP($K470,競技者!$A$5:$I$1004,4,FALSE)))</f>
        <v/>
      </c>
      <c r="N470" s="164" t="str">
        <f>IF(OR($B470="",$E470="",$H470="",$K470=""),"",SUM(VLOOKUP($B470,競技者!$A$5:$I$1004,9,FALSE),VLOOKUP($E470,競技者!$A$5:$I$1004,9,FALSE),VLOOKUP($H470,競技者!$A$5:$I$1004,9,FALSE),VLOOKUP($K470,競技者!$A$5:$I$1004,9,FALSE)))</f>
        <v/>
      </c>
      <c r="O470" s="137"/>
      <c r="P470" s="135"/>
      <c r="Q470" s="136" t="str">
        <f t="shared" si="35"/>
        <v/>
      </c>
      <c r="R470" s="137"/>
      <c r="S470" s="137" t="str">
        <f t="shared" si="36"/>
        <v/>
      </c>
      <c r="T470" s="137"/>
      <c r="U470" s="137" t="str">
        <f t="shared" si="37"/>
        <v/>
      </c>
      <c r="V470" s="138"/>
      <c r="W470" s="138"/>
      <c r="X470" s="267"/>
      <c r="Y470" s="148" t="str">
        <f t="shared" si="38"/>
        <v/>
      </c>
      <c r="Z470" s="160" t="str">
        <f t="shared" si="39"/>
        <v/>
      </c>
      <c r="AA470" s="137"/>
      <c r="AB470" s="242"/>
      <c r="AC470" s="153"/>
    </row>
    <row r="471" spans="1:29">
      <c r="A471" s="170">
        <v>466</v>
      </c>
      <c r="B471" s="196"/>
      <c r="C471" s="164" t="str">
        <f>IF($B471="","",VLOOKUP($B471,競技者!$A$5:$I$1004,2,FALSE))</f>
        <v/>
      </c>
      <c r="D471" s="164" t="str">
        <f>IF($B471="","",_xlfn.CONCAT(VLOOKUP($B471,競技者!$A$5:$I$1004,3,FALSE),VLOOKUP($B471,競技者!$A$5:$I$1004,4,FALSE)))</f>
        <v/>
      </c>
      <c r="E471" s="137"/>
      <c r="F471" s="164" t="str">
        <f>IF($E471="","",VLOOKUP($E471,競技者!$A$5:$I$1004,2,FALSE))</f>
        <v/>
      </c>
      <c r="G471" s="164" t="str">
        <f>IF($E471="","",_xlfn.CONCAT(VLOOKUP($E471,競技者!$A$5:$I$1004,3,FALSE),VLOOKUP($E471,競技者!$A$5:$I$1004,4,FALSE)))</f>
        <v/>
      </c>
      <c r="H471" s="137"/>
      <c r="I471" s="164" t="str">
        <f>IF($H471="","",VLOOKUP($H471,競技者!$A$5:$I$1004,2,FALSE))</f>
        <v/>
      </c>
      <c r="J471" s="164" t="str">
        <f>IF($H471="","",_xlfn.CONCAT(VLOOKUP($H471,競技者!$A$5:$I$1004,3,FALSE),VLOOKUP($H471,競技者!$A$5:$I$1004,4,FALSE)))</f>
        <v/>
      </c>
      <c r="K471" s="137"/>
      <c r="L471" s="164" t="str">
        <f>IF($K471="","",VLOOKUP($K471,競技者!$A$5:$I$1004,2,FALSE))</f>
        <v/>
      </c>
      <c r="M471" s="164" t="str">
        <f>IF($K471="","",_xlfn.CONCAT(VLOOKUP($K471,競技者!$A$5:$I$1004,3,FALSE),VLOOKUP($K471,競技者!$A$5:$I$1004,4,FALSE)))</f>
        <v/>
      </c>
      <c r="N471" s="164" t="str">
        <f>IF(OR($B471="",$E471="",$H471="",$K471=""),"",SUM(VLOOKUP($B471,競技者!$A$5:$I$1004,9,FALSE),VLOOKUP($E471,競技者!$A$5:$I$1004,9,FALSE),VLOOKUP($H471,競技者!$A$5:$I$1004,9,FALSE),VLOOKUP($K471,競技者!$A$5:$I$1004,9,FALSE)))</f>
        <v/>
      </c>
      <c r="O471" s="137"/>
      <c r="P471" s="135"/>
      <c r="Q471" s="136" t="str">
        <f t="shared" si="35"/>
        <v/>
      </c>
      <c r="R471" s="137"/>
      <c r="S471" s="137" t="str">
        <f t="shared" si="36"/>
        <v/>
      </c>
      <c r="T471" s="137"/>
      <c r="U471" s="137" t="str">
        <f t="shared" si="37"/>
        <v/>
      </c>
      <c r="V471" s="138"/>
      <c r="W471" s="138"/>
      <c r="X471" s="267"/>
      <c r="Y471" s="148" t="str">
        <f t="shared" si="38"/>
        <v/>
      </c>
      <c r="Z471" s="160" t="str">
        <f t="shared" si="39"/>
        <v/>
      </c>
      <c r="AA471" s="137"/>
      <c r="AB471" s="242"/>
      <c r="AC471" s="153"/>
    </row>
    <row r="472" spans="1:29">
      <c r="A472" s="170">
        <v>467</v>
      </c>
      <c r="B472" s="196"/>
      <c r="C472" s="164" t="str">
        <f>IF($B472="","",VLOOKUP($B472,競技者!$A$5:$I$1004,2,FALSE))</f>
        <v/>
      </c>
      <c r="D472" s="164" t="str">
        <f>IF($B472="","",_xlfn.CONCAT(VLOOKUP($B472,競技者!$A$5:$I$1004,3,FALSE),VLOOKUP($B472,競技者!$A$5:$I$1004,4,FALSE)))</f>
        <v/>
      </c>
      <c r="E472" s="137"/>
      <c r="F472" s="164" t="str">
        <f>IF($E472="","",VLOOKUP($E472,競技者!$A$5:$I$1004,2,FALSE))</f>
        <v/>
      </c>
      <c r="G472" s="164" t="str">
        <f>IF($E472="","",_xlfn.CONCAT(VLOOKUP($E472,競技者!$A$5:$I$1004,3,FALSE),VLOOKUP($E472,競技者!$A$5:$I$1004,4,FALSE)))</f>
        <v/>
      </c>
      <c r="H472" s="137"/>
      <c r="I472" s="164" t="str">
        <f>IF($H472="","",VLOOKUP($H472,競技者!$A$5:$I$1004,2,FALSE))</f>
        <v/>
      </c>
      <c r="J472" s="164" t="str">
        <f>IF($H472="","",_xlfn.CONCAT(VLOOKUP($H472,競技者!$A$5:$I$1004,3,FALSE),VLOOKUP($H472,競技者!$A$5:$I$1004,4,FALSE)))</f>
        <v/>
      </c>
      <c r="K472" s="137"/>
      <c r="L472" s="164" t="str">
        <f>IF($K472="","",VLOOKUP($K472,競技者!$A$5:$I$1004,2,FALSE))</f>
        <v/>
      </c>
      <c r="M472" s="164" t="str">
        <f>IF($K472="","",_xlfn.CONCAT(VLOOKUP($K472,競技者!$A$5:$I$1004,3,FALSE),VLOOKUP($K472,競技者!$A$5:$I$1004,4,FALSE)))</f>
        <v/>
      </c>
      <c r="N472" s="164" t="str">
        <f>IF(OR($B472="",$E472="",$H472="",$K472=""),"",SUM(VLOOKUP($B472,競技者!$A$5:$I$1004,9,FALSE),VLOOKUP($E472,競技者!$A$5:$I$1004,9,FALSE),VLOOKUP($H472,競技者!$A$5:$I$1004,9,FALSE),VLOOKUP($K472,競技者!$A$5:$I$1004,9,FALSE)))</f>
        <v/>
      </c>
      <c r="O472" s="137"/>
      <c r="P472" s="135"/>
      <c r="Q472" s="136" t="str">
        <f t="shared" si="35"/>
        <v/>
      </c>
      <c r="R472" s="137"/>
      <c r="S472" s="137" t="str">
        <f t="shared" si="36"/>
        <v/>
      </c>
      <c r="T472" s="137"/>
      <c r="U472" s="137" t="str">
        <f t="shared" si="37"/>
        <v/>
      </c>
      <c r="V472" s="138"/>
      <c r="W472" s="138"/>
      <c r="X472" s="267"/>
      <c r="Y472" s="148" t="str">
        <f t="shared" si="38"/>
        <v/>
      </c>
      <c r="Z472" s="160" t="str">
        <f t="shared" si="39"/>
        <v/>
      </c>
      <c r="AA472" s="137"/>
      <c r="AB472" s="242"/>
      <c r="AC472" s="153"/>
    </row>
    <row r="473" spans="1:29">
      <c r="A473" s="170">
        <v>468</v>
      </c>
      <c r="B473" s="196"/>
      <c r="C473" s="164" t="str">
        <f>IF($B473="","",VLOOKUP($B473,競技者!$A$5:$I$1004,2,FALSE))</f>
        <v/>
      </c>
      <c r="D473" s="164" t="str">
        <f>IF($B473="","",_xlfn.CONCAT(VLOOKUP($B473,競技者!$A$5:$I$1004,3,FALSE),VLOOKUP($B473,競技者!$A$5:$I$1004,4,FALSE)))</f>
        <v/>
      </c>
      <c r="E473" s="137"/>
      <c r="F473" s="164" t="str">
        <f>IF($E473="","",VLOOKUP($E473,競技者!$A$5:$I$1004,2,FALSE))</f>
        <v/>
      </c>
      <c r="G473" s="164" t="str">
        <f>IF($E473="","",_xlfn.CONCAT(VLOOKUP($E473,競技者!$A$5:$I$1004,3,FALSE),VLOOKUP($E473,競技者!$A$5:$I$1004,4,FALSE)))</f>
        <v/>
      </c>
      <c r="H473" s="137"/>
      <c r="I473" s="164" t="str">
        <f>IF($H473="","",VLOOKUP($H473,競技者!$A$5:$I$1004,2,FALSE))</f>
        <v/>
      </c>
      <c r="J473" s="164" t="str">
        <f>IF($H473="","",_xlfn.CONCAT(VLOOKUP($H473,競技者!$A$5:$I$1004,3,FALSE),VLOOKUP($H473,競技者!$A$5:$I$1004,4,FALSE)))</f>
        <v/>
      </c>
      <c r="K473" s="137"/>
      <c r="L473" s="164" t="str">
        <f>IF($K473="","",VLOOKUP($K473,競技者!$A$5:$I$1004,2,FALSE))</f>
        <v/>
      </c>
      <c r="M473" s="164" t="str">
        <f>IF($K473="","",_xlfn.CONCAT(VLOOKUP($K473,競技者!$A$5:$I$1004,3,FALSE),VLOOKUP($K473,競技者!$A$5:$I$1004,4,FALSE)))</f>
        <v/>
      </c>
      <c r="N473" s="164" t="str">
        <f>IF(OR($B473="",$E473="",$H473="",$K473=""),"",SUM(VLOOKUP($B473,競技者!$A$5:$I$1004,9,FALSE),VLOOKUP($E473,競技者!$A$5:$I$1004,9,FALSE),VLOOKUP($H473,競技者!$A$5:$I$1004,9,FALSE),VLOOKUP($K473,競技者!$A$5:$I$1004,9,FALSE)))</f>
        <v/>
      </c>
      <c r="O473" s="137"/>
      <c r="P473" s="135"/>
      <c r="Q473" s="136" t="str">
        <f t="shared" si="35"/>
        <v/>
      </c>
      <c r="R473" s="137"/>
      <c r="S473" s="137" t="str">
        <f t="shared" si="36"/>
        <v/>
      </c>
      <c r="T473" s="137"/>
      <c r="U473" s="137" t="str">
        <f t="shared" si="37"/>
        <v/>
      </c>
      <c r="V473" s="138"/>
      <c r="W473" s="138"/>
      <c r="X473" s="267"/>
      <c r="Y473" s="148" t="str">
        <f t="shared" si="38"/>
        <v/>
      </c>
      <c r="Z473" s="160" t="str">
        <f t="shared" si="39"/>
        <v/>
      </c>
      <c r="AA473" s="137"/>
      <c r="AB473" s="242"/>
      <c r="AC473" s="153"/>
    </row>
    <row r="474" spans="1:29">
      <c r="A474" s="170">
        <v>469</v>
      </c>
      <c r="B474" s="196"/>
      <c r="C474" s="164" t="str">
        <f>IF($B474="","",VLOOKUP($B474,競技者!$A$5:$I$1004,2,FALSE))</f>
        <v/>
      </c>
      <c r="D474" s="164" t="str">
        <f>IF($B474="","",_xlfn.CONCAT(VLOOKUP($B474,競技者!$A$5:$I$1004,3,FALSE),VLOOKUP($B474,競技者!$A$5:$I$1004,4,FALSE)))</f>
        <v/>
      </c>
      <c r="E474" s="137"/>
      <c r="F474" s="164" t="str">
        <f>IF($E474="","",VLOOKUP($E474,競技者!$A$5:$I$1004,2,FALSE))</f>
        <v/>
      </c>
      <c r="G474" s="164" t="str">
        <f>IF($E474="","",_xlfn.CONCAT(VLOOKUP($E474,競技者!$A$5:$I$1004,3,FALSE),VLOOKUP($E474,競技者!$A$5:$I$1004,4,FALSE)))</f>
        <v/>
      </c>
      <c r="H474" s="137"/>
      <c r="I474" s="164" t="str">
        <f>IF($H474="","",VLOOKUP($H474,競技者!$A$5:$I$1004,2,FALSE))</f>
        <v/>
      </c>
      <c r="J474" s="164" t="str">
        <f>IF($H474="","",_xlfn.CONCAT(VLOOKUP($H474,競技者!$A$5:$I$1004,3,FALSE),VLOOKUP($H474,競技者!$A$5:$I$1004,4,FALSE)))</f>
        <v/>
      </c>
      <c r="K474" s="137"/>
      <c r="L474" s="164" t="str">
        <f>IF($K474="","",VLOOKUP($K474,競技者!$A$5:$I$1004,2,FALSE))</f>
        <v/>
      </c>
      <c r="M474" s="164" t="str">
        <f>IF($K474="","",_xlfn.CONCAT(VLOOKUP($K474,競技者!$A$5:$I$1004,3,FALSE),VLOOKUP($K474,競技者!$A$5:$I$1004,4,FALSE)))</f>
        <v/>
      </c>
      <c r="N474" s="164" t="str">
        <f>IF(OR($B474="",$E474="",$H474="",$K474=""),"",SUM(VLOOKUP($B474,競技者!$A$5:$I$1004,9,FALSE),VLOOKUP($E474,競技者!$A$5:$I$1004,9,FALSE),VLOOKUP($H474,競技者!$A$5:$I$1004,9,FALSE),VLOOKUP($K474,競技者!$A$5:$I$1004,9,FALSE)))</f>
        <v/>
      </c>
      <c r="O474" s="137"/>
      <c r="P474" s="135"/>
      <c r="Q474" s="136" t="str">
        <f t="shared" si="35"/>
        <v/>
      </c>
      <c r="R474" s="137"/>
      <c r="S474" s="137" t="str">
        <f t="shared" si="36"/>
        <v/>
      </c>
      <c r="T474" s="137"/>
      <c r="U474" s="137" t="str">
        <f t="shared" si="37"/>
        <v/>
      </c>
      <c r="V474" s="138"/>
      <c r="W474" s="138"/>
      <c r="X474" s="267"/>
      <c r="Y474" s="148" t="str">
        <f t="shared" si="38"/>
        <v/>
      </c>
      <c r="Z474" s="160" t="str">
        <f t="shared" si="39"/>
        <v/>
      </c>
      <c r="AA474" s="137"/>
      <c r="AB474" s="242"/>
      <c r="AC474" s="153"/>
    </row>
    <row r="475" spans="1:29">
      <c r="A475" s="170">
        <v>470</v>
      </c>
      <c r="B475" s="196"/>
      <c r="C475" s="164" t="str">
        <f>IF($B475="","",VLOOKUP($B475,競技者!$A$5:$I$1004,2,FALSE))</f>
        <v/>
      </c>
      <c r="D475" s="164" t="str">
        <f>IF($B475="","",_xlfn.CONCAT(VLOOKUP($B475,競技者!$A$5:$I$1004,3,FALSE),VLOOKUP($B475,競技者!$A$5:$I$1004,4,FALSE)))</f>
        <v/>
      </c>
      <c r="E475" s="137"/>
      <c r="F475" s="164" t="str">
        <f>IF($E475="","",VLOOKUP($E475,競技者!$A$5:$I$1004,2,FALSE))</f>
        <v/>
      </c>
      <c r="G475" s="164" t="str">
        <f>IF($E475="","",_xlfn.CONCAT(VLOOKUP($E475,競技者!$A$5:$I$1004,3,FALSE),VLOOKUP($E475,競技者!$A$5:$I$1004,4,FALSE)))</f>
        <v/>
      </c>
      <c r="H475" s="137"/>
      <c r="I475" s="164" t="str">
        <f>IF($H475="","",VLOOKUP($H475,競技者!$A$5:$I$1004,2,FALSE))</f>
        <v/>
      </c>
      <c r="J475" s="164" t="str">
        <f>IF($H475="","",_xlfn.CONCAT(VLOOKUP($H475,競技者!$A$5:$I$1004,3,FALSE),VLOOKUP($H475,競技者!$A$5:$I$1004,4,FALSE)))</f>
        <v/>
      </c>
      <c r="K475" s="137"/>
      <c r="L475" s="164" t="str">
        <f>IF($K475="","",VLOOKUP($K475,競技者!$A$5:$I$1004,2,FALSE))</f>
        <v/>
      </c>
      <c r="M475" s="164" t="str">
        <f>IF($K475="","",_xlfn.CONCAT(VLOOKUP($K475,競技者!$A$5:$I$1004,3,FALSE),VLOOKUP($K475,競技者!$A$5:$I$1004,4,FALSE)))</f>
        <v/>
      </c>
      <c r="N475" s="164" t="str">
        <f>IF(OR($B475="",$E475="",$H475="",$K475=""),"",SUM(VLOOKUP($B475,競技者!$A$5:$I$1004,9,FALSE),VLOOKUP($E475,競技者!$A$5:$I$1004,9,FALSE),VLOOKUP($H475,競技者!$A$5:$I$1004,9,FALSE),VLOOKUP($K475,競技者!$A$5:$I$1004,9,FALSE)))</f>
        <v/>
      </c>
      <c r="O475" s="137"/>
      <c r="P475" s="135"/>
      <c r="Q475" s="136" t="str">
        <f t="shared" si="35"/>
        <v/>
      </c>
      <c r="R475" s="137"/>
      <c r="S475" s="137" t="str">
        <f t="shared" si="36"/>
        <v/>
      </c>
      <c r="T475" s="137"/>
      <c r="U475" s="137" t="str">
        <f t="shared" si="37"/>
        <v/>
      </c>
      <c r="V475" s="138"/>
      <c r="W475" s="138"/>
      <c r="X475" s="267"/>
      <c r="Y475" s="148" t="str">
        <f t="shared" si="38"/>
        <v/>
      </c>
      <c r="Z475" s="160" t="str">
        <f t="shared" si="39"/>
        <v/>
      </c>
      <c r="AA475" s="137"/>
      <c r="AB475" s="242"/>
      <c r="AC475" s="153"/>
    </row>
    <row r="476" spans="1:29">
      <c r="A476" s="170">
        <v>471</v>
      </c>
      <c r="B476" s="196"/>
      <c r="C476" s="164" t="str">
        <f>IF($B476="","",VLOOKUP($B476,競技者!$A$5:$I$1004,2,FALSE))</f>
        <v/>
      </c>
      <c r="D476" s="164" t="str">
        <f>IF($B476="","",_xlfn.CONCAT(VLOOKUP($B476,競技者!$A$5:$I$1004,3,FALSE),VLOOKUP($B476,競技者!$A$5:$I$1004,4,FALSE)))</f>
        <v/>
      </c>
      <c r="E476" s="137"/>
      <c r="F476" s="164" t="str">
        <f>IF($E476="","",VLOOKUP($E476,競技者!$A$5:$I$1004,2,FALSE))</f>
        <v/>
      </c>
      <c r="G476" s="164" t="str">
        <f>IF($E476="","",_xlfn.CONCAT(VLOOKUP($E476,競技者!$A$5:$I$1004,3,FALSE),VLOOKUP($E476,競技者!$A$5:$I$1004,4,FALSE)))</f>
        <v/>
      </c>
      <c r="H476" s="137"/>
      <c r="I476" s="164" t="str">
        <f>IF($H476="","",VLOOKUP($H476,競技者!$A$5:$I$1004,2,FALSE))</f>
        <v/>
      </c>
      <c r="J476" s="164" t="str">
        <f>IF($H476="","",_xlfn.CONCAT(VLOOKUP($H476,競技者!$A$5:$I$1004,3,FALSE),VLOOKUP($H476,競技者!$A$5:$I$1004,4,FALSE)))</f>
        <v/>
      </c>
      <c r="K476" s="137"/>
      <c r="L476" s="164" t="str">
        <f>IF($K476="","",VLOOKUP($K476,競技者!$A$5:$I$1004,2,FALSE))</f>
        <v/>
      </c>
      <c r="M476" s="164" t="str">
        <f>IF($K476="","",_xlfn.CONCAT(VLOOKUP($K476,競技者!$A$5:$I$1004,3,FALSE),VLOOKUP($K476,競技者!$A$5:$I$1004,4,FALSE)))</f>
        <v/>
      </c>
      <c r="N476" s="164" t="str">
        <f>IF(OR($B476="",$E476="",$H476="",$K476=""),"",SUM(VLOOKUP($B476,競技者!$A$5:$I$1004,9,FALSE),VLOOKUP($E476,競技者!$A$5:$I$1004,9,FALSE),VLOOKUP($H476,競技者!$A$5:$I$1004,9,FALSE),VLOOKUP($K476,競技者!$A$5:$I$1004,9,FALSE)))</f>
        <v/>
      </c>
      <c r="O476" s="137"/>
      <c r="P476" s="135"/>
      <c r="Q476" s="136" t="str">
        <f t="shared" si="35"/>
        <v/>
      </c>
      <c r="R476" s="137"/>
      <c r="S476" s="137" t="str">
        <f t="shared" si="36"/>
        <v/>
      </c>
      <c r="T476" s="137"/>
      <c r="U476" s="137" t="str">
        <f t="shared" si="37"/>
        <v/>
      </c>
      <c r="V476" s="138"/>
      <c r="W476" s="138"/>
      <c r="X476" s="267"/>
      <c r="Y476" s="148" t="str">
        <f t="shared" si="38"/>
        <v/>
      </c>
      <c r="Z476" s="160" t="str">
        <f t="shared" si="39"/>
        <v/>
      </c>
      <c r="AA476" s="137"/>
      <c r="AB476" s="242"/>
      <c r="AC476" s="153"/>
    </row>
    <row r="477" spans="1:29">
      <c r="A477" s="170">
        <v>472</v>
      </c>
      <c r="B477" s="196"/>
      <c r="C477" s="164" t="str">
        <f>IF($B477="","",VLOOKUP($B477,競技者!$A$5:$I$1004,2,FALSE))</f>
        <v/>
      </c>
      <c r="D477" s="164" t="str">
        <f>IF($B477="","",_xlfn.CONCAT(VLOOKUP($B477,競技者!$A$5:$I$1004,3,FALSE),VLOOKUP($B477,競技者!$A$5:$I$1004,4,FALSE)))</f>
        <v/>
      </c>
      <c r="E477" s="137"/>
      <c r="F477" s="164" t="str">
        <f>IF($E477="","",VLOOKUP($E477,競技者!$A$5:$I$1004,2,FALSE))</f>
        <v/>
      </c>
      <c r="G477" s="164" t="str">
        <f>IF($E477="","",_xlfn.CONCAT(VLOOKUP($E477,競技者!$A$5:$I$1004,3,FALSE),VLOOKUP($E477,競技者!$A$5:$I$1004,4,FALSE)))</f>
        <v/>
      </c>
      <c r="H477" s="137"/>
      <c r="I477" s="164" t="str">
        <f>IF($H477="","",VLOOKUP($H477,競技者!$A$5:$I$1004,2,FALSE))</f>
        <v/>
      </c>
      <c r="J477" s="164" t="str">
        <f>IF($H477="","",_xlfn.CONCAT(VLOOKUP($H477,競技者!$A$5:$I$1004,3,FALSE),VLOOKUP($H477,競技者!$A$5:$I$1004,4,FALSE)))</f>
        <v/>
      </c>
      <c r="K477" s="137"/>
      <c r="L477" s="164" t="str">
        <f>IF($K477="","",VLOOKUP($K477,競技者!$A$5:$I$1004,2,FALSE))</f>
        <v/>
      </c>
      <c r="M477" s="164" t="str">
        <f>IF($K477="","",_xlfn.CONCAT(VLOOKUP($K477,競技者!$A$5:$I$1004,3,FALSE),VLOOKUP($K477,競技者!$A$5:$I$1004,4,FALSE)))</f>
        <v/>
      </c>
      <c r="N477" s="164" t="str">
        <f>IF(OR($B477="",$E477="",$H477="",$K477=""),"",SUM(VLOOKUP($B477,競技者!$A$5:$I$1004,9,FALSE),VLOOKUP($E477,競技者!$A$5:$I$1004,9,FALSE),VLOOKUP($H477,競技者!$A$5:$I$1004,9,FALSE),VLOOKUP($K477,競技者!$A$5:$I$1004,9,FALSE)))</f>
        <v/>
      </c>
      <c r="O477" s="137"/>
      <c r="P477" s="135"/>
      <c r="Q477" s="136" t="str">
        <f t="shared" si="35"/>
        <v/>
      </c>
      <c r="R477" s="137"/>
      <c r="S477" s="137" t="str">
        <f t="shared" si="36"/>
        <v/>
      </c>
      <c r="T477" s="137"/>
      <c r="U477" s="137" t="str">
        <f t="shared" si="37"/>
        <v/>
      </c>
      <c r="V477" s="138"/>
      <c r="W477" s="138"/>
      <c r="X477" s="267"/>
      <c r="Y477" s="148" t="str">
        <f t="shared" si="38"/>
        <v/>
      </c>
      <c r="Z477" s="160" t="str">
        <f t="shared" si="39"/>
        <v/>
      </c>
      <c r="AA477" s="137"/>
      <c r="AB477" s="242"/>
      <c r="AC477" s="153"/>
    </row>
    <row r="478" spans="1:29">
      <c r="A478" s="170">
        <v>473</v>
      </c>
      <c r="B478" s="196"/>
      <c r="C478" s="164" t="str">
        <f>IF($B478="","",VLOOKUP($B478,競技者!$A$5:$I$1004,2,FALSE))</f>
        <v/>
      </c>
      <c r="D478" s="164" t="str">
        <f>IF($B478="","",_xlfn.CONCAT(VLOOKUP($B478,競技者!$A$5:$I$1004,3,FALSE),VLOOKUP($B478,競技者!$A$5:$I$1004,4,FALSE)))</f>
        <v/>
      </c>
      <c r="E478" s="137"/>
      <c r="F478" s="164" t="str">
        <f>IF($E478="","",VLOOKUP($E478,競技者!$A$5:$I$1004,2,FALSE))</f>
        <v/>
      </c>
      <c r="G478" s="164" t="str">
        <f>IF($E478="","",_xlfn.CONCAT(VLOOKUP($E478,競技者!$A$5:$I$1004,3,FALSE),VLOOKUP($E478,競技者!$A$5:$I$1004,4,FALSE)))</f>
        <v/>
      </c>
      <c r="H478" s="137"/>
      <c r="I478" s="164" t="str">
        <f>IF($H478="","",VLOOKUP($H478,競技者!$A$5:$I$1004,2,FALSE))</f>
        <v/>
      </c>
      <c r="J478" s="164" t="str">
        <f>IF($H478="","",_xlfn.CONCAT(VLOOKUP($H478,競技者!$A$5:$I$1004,3,FALSE),VLOOKUP($H478,競技者!$A$5:$I$1004,4,FALSE)))</f>
        <v/>
      </c>
      <c r="K478" s="137"/>
      <c r="L478" s="164" t="str">
        <f>IF($K478="","",VLOOKUP($K478,競技者!$A$5:$I$1004,2,FALSE))</f>
        <v/>
      </c>
      <c r="M478" s="164" t="str">
        <f>IF($K478="","",_xlfn.CONCAT(VLOOKUP($K478,競技者!$A$5:$I$1004,3,FALSE),VLOOKUP($K478,競技者!$A$5:$I$1004,4,FALSE)))</f>
        <v/>
      </c>
      <c r="N478" s="164" t="str">
        <f>IF(OR($B478="",$E478="",$H478="",$K478=""),"",SUM(VLOOKUP($B478,競技者!$A$5:$I$1004,9,FALSE),VLOOKUP($E478,競技者!$A$5:$I$1004,9,FALSE),VLOOKUP($H478,競技者!$A$5:$I$1004,9,FALSE),VLOOKUP($K478,競技者!$A$5:$I$1004,9,FALSE)))</f>
        <v/>
      </c>
      <c r="O478" s="137"/>
      <c r="P478" s="135"/>
      <c r="Q478" s="136" t="str">
        <f t="shared" si="35"/>
        <v/>
      </c>
      <c r="R478" s="137"/>
      <c r="S478" s="137" t="str">
        <f t="shared" si="36"/>
        <v/>
      </c>
      <c r="T478" s="137"/>
      <c r="U478" s="137" t="str">
        <f t="shared" si="37"/>
        <v/>
      </c>
      <c r="V478" s="138"/>
      <c r="W478" s="138"/>
      <c r="X478" s="267"/>
      <c r="Y478" s="148" t="str">
        <f t="shared" si="38"/>
        <v/>
      </c>
      <c r="Z478" s="160" t="str">
        <f t="shared" si="39"/>
        <v/>
      </c>
      <c r="AA478" s="137"/>
      <c r="AB478" s="242"/>
      <c r="AC478" s="153"/>
    </row>
    <row r="479" spans="1:29">
      <c r="A479" s="170">
        <v>474</v>
      </c>
      <c r="B479" s="196"/>
      <c r="C479" s="164" t="str">
        <f>IF($B479="","",VLOOKUP($B479,競技者!$A$5:$I$1004,2,FALSE))</f>
        <v/>
      </c>
      <c r="D479" s="164" t="str">
        <f>IF($B479="","",_xlfn.CONCAT(VLOOKUP($B479,競技者!$A$5:$I$1004,3,FALSE),VLOOKUP($B479,競技者!$A$5:$I$1004,4,FALSE)))</f>
        <v/>
      </c>
      <c r="E479" s="137"/>
      <c r="F479" s="164" t="str">
        <f>IF($E479="","",VLOOKUP($E479,競技者!$A$5:$I$1004,2,FALSE))</f>
        <v/>
      </c>
      <c r="G479" s="164" t="str">
        <f>IF($E479="","",_xlfn.CONCAT(VLOOKUP($E479,競技者!$A$5:$I$1004,3,FALSE),VLOOKUP($E479,競技者!$A$5:$I$1004,4,FALSE)))</f>
        <v/>
      </c>
      <c r="H479" s="137"/>
      <c r="I479" s="164" t="str">
        <f>IF($H479="","",VLOOKUP($H479,競技者!$A$5:$I$1004,2,FALSE))</f>
        <v/>
      </c>
      <c r="J479" s="164" t="str">
        <f>IF($H479="","",_xlfn.CONCAT(VLOOKUP($H479,競技者!$A$5:$I$1004,3,FALSE),VLOOKUP($H479,競技者!$A$5:$I$1004,4,FALSE)))</f>
        <v/>
      </c>
      <c r="K479" s="137"/>
      <c r="L479" s="164" t="str">
        <f>IF($K479="","",VLOOKUP($K479,競技者!$A$5:$I$1004,2,FALSE))</f>
        <v/>
      </c>
      <c r="M479" s="164" t="str">
        <f>IF($K479="","",_xlfn.CONCAT(VLOOKUP($K479,競技者!$A$5:$I$1004,3,FALSE),VLOOKUP($K479,競技者!$A$5:$I$1004,4,FALSE)))</f>
        <v/>
      </c>
      <c r="N479" s="164" t="str">
        <f>IF(OR($B479="",$E479="",$H479="",$K479=""),"",SUM(VLOOKUP($B479,競技者!$A$5:$I$1004,9,FALSE),VLOOKUP($E479,競技者!$A$5:$I$1004,9,FALSE),VLOOKUP($H479,競技者!$A$5:$I$1004,9,FALSE),VLOOKUP($K479,競技者!$A$5:$I$1004,9,FALSE)))</f>
        <v/>
      </c>
      <c r="O479" s="137"/>
      <c r="P479" s="135"/>
      <c r="Q479" s="136" t="str">
        <f t="shared" si="35"/>
        <v/>
      </c>
      <c r="R479" s="137"/>
      <c r="S479" s="137" t="str">
        <f t="shared" si="36"/>
        <v/>
      </c>
      <c r="T479" s="137"/>
      <c r="U479" s="137" t="str">
        <f t="shared" si="37"/>
        <v/>
      </c>
      <c r="V479" s="138"/>
      <c r="W479" s="138"/>
      <c r="X479" s="267"/>
      <c r="Y479" s="148" t="str">
        <f t="shared" si="38"/>
        <v/>
      </c>
      <c r="Z479" s="160" t="str">
        <f t="shared" si="39"/>
        <v/>
      </c>
      <c r="AA479" s="137"/>
      <c r="AB479" s="242"/>
      <c r="AC479" s="153"/>
    </row>
    <row r="480" spans="1:29">
      <c r="A480" s="170">
        <v>475</v>
      </c>
      <c r="B480" s="196"/>
      <c r="C480" s="164" t="str">
        <f>IF($B480="","",VLOOKUP($B480,競技者!$A$5:$I$1004,2,FALSE))</f>
        <v/>
      </c>
      <c r="D480" s="164" t="str">
        <f>IF($B480="","",_xlfn.CONCAT(VLOOKUP($B480,競技者!$A$5:$I$1004,3,FALSE),VLOOKUP($B480,競技者!$A$5:$I$1004,4,FALSE)))</f>
        <v/>
      </c>
      <c r="E480" s="137"/>
      <c r="F480" s="164" t="str">
        <f>IF($E480="","",VLOOKUP($E480,競技者!$A$5:$I$1004,2,FALSE))</f>
        <v/>
      </c>
      <c r="G480" s="164" t="str">
        <f>IF($E480="","",_xlfn.CONCAT(VLOOKUP($E480,競技者!$A$5:$I$1004,3,FALSE),VLOOKUP($E480,競技者!$A$5:$I$1004,4,FALSE)))</f>
        <v/>
      </c>
      <c r="H480" s="137"/>
      <c r="I480" s="164" t="str">
        <f>IF($H480="","",VLOOKUP($H480,競技者!$A$5:$I$1004,2,FALSE))</f>
        <v/>
      </c>
      <c r="J480" s="164" t="str">
        <f>IF($H480="","",_xlfn.CONCAT(VLOOKUP($H480,競技者!$A$5:$I$1004,3,FALSE),VLOOKUP($H480,競技者!$A$5:$I$1004,4,FALSE)))</f>
        <v/>
      </c>
      <c r="K480" s="137"/>
      <c r="L480" s="164" t="str">
        <f>IF($K480="","",VLOOKUP($K480,競技者!$A$5:$I$1004,2,FALSE))</f>
        <v/>
      </c>
      <c r="M480" s="164" t="str">
        <f>IF($K480="","",_xlfn.CONCAT(VLOOKUP($K480,競技者!$A$5:$I$1004,3,FALSE),VLOOKUP($K480,競技者!$A$5:$I$1004,4,FALSE)))</f>
        <v/>
      </c>
      <c r="N480" s="164" t="str">
        <f>IF(OR($B480="",$E480="",$H480="",$K480=""),"",SUM(VLOOKUP($B480,競技者!$A$5:$I$1004,9,FALSE),VLOOKUP($E480,競技者!$A$5:$I$1004,9,FALSE),VLOOKUP($H480,競技者!$A$5:$I$1004,9,FALSE),VLOOKUP($K480,競技者!$A$5:$I$1004,9,FALSE)))</f>
        <v/>
      </c>
      <c r="O480" s="137"/>
      <c r="P480" s="135"/>
      <c r="Q480" s="136" t="str">
        <f t="shared" si="35"/>
        <v/>
      </c>
      <c r="R480" s="137"/>
      <c r="S480" s="137" t="str">
        <f t="shared" si="36"/>
        <v/>
      </c>
      <c r="T480" s="137"/>
      <c r="U480" s="137" t="str">
        <f t="shared" si="37"/>
        <v/>
      </c>
      <c r="V480" s="138"/>
      <c r="W480" s="138"/>
      <c r="X480" s="267"/>
      <c r="Y480" s="148" t="str">
        <f t="shared" si="38"/>
        <v/>
      </c>
      <c r="Z480" s="160" t="str">
        <f t="shared" si="39"/>
        <v/>
      </c>
      <c r="AA480" s="137"/>
      <c r="AB480" s="242"/>
      <c r="AC480" s="153"/>
    </row>
    <row r="481" spans="1:29">
      <c r="A481" s="170">
        <v>476</v>
      </c>
      <c r="B481" s="196"/>
      <c r="C481" s="164" t="str">
        <f>IF($B481="","",VLOOKUP($B481,競技者!$A$5:$I$1004,2,FALSE))</f>
        <v/>
      </c>
      <c r="D481" s="164" t="str">
        <f>IF($B481="","",_xlfn.CONCAT(VLOOKUP($B481,競技者!$A$5:$I$1004,3,FALSE),VLOOKUP($B481,競技者!$A$5:$I$1004,4,FALSE)))</f>
        <v/>
      </c>
      <c r="E481" s="137"/>
      <c r="F481" s="164" t="str">
        <f>IF($E481="","",VLOOKUP($E481,競技者!$A$5:$I$1004,2,FALSE))</f>
        <v/>
      </c>
      <c r="G481" s="164" t="str">
        <f>IF($E481="","",_xlfn.CONCAT(VLOOKUP($E481,競技者!$A$5:$I$1004,3,FALSE),VLOOKUP($E481,競技者!$A$5:$I$1004,4,FALSE)))</f>
        <v/>
      </c>
      <c r="H481" s="137"/>
      <c r="I481" s="164" t="str">
        <f>IF($H481="","",VLOOKUP($H481,競技者!$A$5:$I$1004,2,FALSE))</f>
        <v/>
      </c>
      <c r="J481" s="164" t="str">
        <f>IF($H481="","",_xlfn.CONCAT(VLOOKUP($H481,競技者!$A$5:$I$1004,3,FALSE),VLOOKUP($H481,競技者!$A$5:$I$1004,4,FALSE)))</f>
        <v/>
      </c>
      <c r="K481" s="137"/>
      <c r="L481" s="164" t="str">
        <f>IF($K481="","",VLOOKUP($K481,競技者!$A$5:$I$1004,2,FALSE))</f>
        <v/>
      </c>
      <c r="M481" s="164" t="str">
        <f>IF($K481="","",_xlfn.CONCAT(VLOOKUP($K481,競技者!$A$5:$I$1004,3,FALSE),VLOOKUP($K481,競技者!$A$5:$I$1004,4,FALSE)))</f>
        <v/>
      </c>
      <c r="N481" s="164" t="str">
        <f>IF(OR($B481="",$E481="",$H481="",$K481=""),"",SUM(VLOOKUP($B481,競技者!$A$5:$I$1004,9,FALSE),VLOOKUP($E481,競技者!$A$5:$I$1004,9,FALSE),VLOOKUP($H481,競技者!$A$5:$I$1004,9,FALSE),VLOOKUP($K481,競技者!$A$5:$I$1004,9,FALSE)))</f>
        <v/>
      </c>
      <c r="O481" s="137"/>
      <c r="P481" s="135"/>
      <c r="Q481" s="136" t="str">
        <f t="shared" si="35"/>
        <v/>
      </c>
      <c r="R481" s="137"/>
      <c r="S481" s="137" t="str">
        <f t="shared" si="36"/>
        <v/>
      </c>
      <c r="T481" s="137"/>
      <c r="U481" s="137" t="str">
        <f t="shared" si="37"/>
        <v/>
      </c>
      <c r="V481" s="138"/>
      <c r="W481" s="138"/>
      <c r="X481" s="267"/>
      <c r="Y481" s="148" t="str">
        <f t="shared" si="38"/>
        <v/>
      </c>
      <c r="Z481" s="160" t="str">
        <f t="shared" si="39"/>
        <v/>
      </c>
      <c r="AA481" s="137"/>
      <c r="AB481" s="242"/>
      <c r="AC481" s="153"/>
    </row>
    <row r="482" spans="1:29">
      <c r="A482" s="170">
        <v>477</v>
      </c>
      <c r="B482" s="196"/>
      <c r="C482" s="164" t="str">
        <f>IF($B482="","",VLOOKUP($B482,競技者!$A$5:$I$1004,2,FALSE))</f>
        <v/>
      </c>
      <c r="D482" s="164" t="str">
        <f>IF($B482="","",_xlfn.CONCAT(VLOOKUP($B482,競技者!$A$5:$I$1004,3,FALSE),VLOOKUP($B482,競技者!$A$5:$I$1004,4,FALSE)))</f>
        <v/>
      </c>
      <c r="E482" s="137"/>
      <c r="F482" s="164" t="str">
        <f>IF($E482="","",VLOOKUP($E482,競技者!$A$5:$I$1004,2,FALSE))</f>
        <v/>
      </c>
      <c r="G482" s="164" t="str">
        <f>IF($E482="","",_xlfn.CONCAT(VLOOKUP($E482,競技者!$A$5:$I$1004,3,FALSE),VLOOKUP($E482,競技者!$A$5:$I$1004,4,FALSE)))</f>
        <v/>
      </c>
      <c r="H482" s="137"/>
      <c r="I482" s="164" t="str">
        <f>IF($H482="","",VLOOKUP($H482,競技者!$A$5:$I$1004,2,FALSE))</f>
        <v/>
      </c>
      <c r="J482" s="164" t="str">
        <f>IF($H482="","",_xlfn.CONCAT(VLOOKUP($H482,競技者!$A$5:$I$1004,3,FALSE),VLOOKUP($H482,競技者!$A$5:$I$1004,4,FALSE)))</f>
        <v/>
      </c>
      <c r="K482" s="137"/>
      <c r="L482" s="164" t="str">
        <f>IF($K482="","",VLOOKUP($K482,競技者!$A$5:$I$1004,2,FALSE))</f>
        <v/>
      </c>
      <c r="M482" s="164" t="str">
        <f>IF($K482="","",_xlfn.CONCAT(VLOOKUP($K482,競技者!$A$5:$I$1004,3,FALSE),VLOOKUP($K482,競技者!$A$5:$I$1004,4,FALSE)))</f>
        <v/>
      </c>
      <c r="N482" s="164" t="str">
        <f>IF(OR($B482="",$E482="",$H482="",$K482=""),"",SUM(VLOOKUP($B482,競技者!$A$5:$I$1004,9,FALSE),VLOOKUP($E482,競技者!$A$5:$I$1004,9,FALSE),VLOOKUP($H482,競技者!$A$5:$I$1004,9,FALSE),VLOOKUP($K482,競技者!$A$5:$I$1004,9,FALSE)))</f>
        <v/>
      </c>
      <c r="O482" s="137"/>
      <c r="P482" s="135"/>
      <c r="Q482" s="136" t="str">
        <f t="shared" si="35"/>
        <v/>
      </c>
      <c r="R482" s="137"/>
      <c r="S482" s="137" t="str">
        <f t="shared" si="36"/>
        <v/>
      </c>
      <c r="T482" s="137"/>
      <c r="U482" s="137" t="str">
        <f t="shared" si="37"/>
        <v/>
      </c>
      <c r="V482" s="138"/>
      <c r="W482" s="138"/>
      <c r="X482" s="267"/>
      <c r="Y482" s="148" t="str">
        <f t="shared" si="38"/>
        <v/>
      </c>
      <c r="Z482" s="160" t="str">
        <f t="shared" si="39"/>
        <v/>
      </c>
      <c r="AA482" s="137"/>
      <c r="AB482" s="242"/>
      <c r="AC482" s="153"/>
    </row>
    <row r="483" spans="1:29">
      <c r="A483" s="170">
        <v>478</v>
      </c>
      <c r="B483" s="196"/>
      <c r="C483" s="164" t="str">
        <f>IF($B483="","",VLOOKUP($B483,競技者!$A$5:$I$1004,2,FALSE))</f>
        <v/>
      </c>
      <c r="D483" s="164" t="str">
        <f>IF($B483="","",_xlfn.CONCAT(VLOOKUP($B483,競技者!$A$5:$I$1004,3,FALSE),VLOOKUP($B483,競技者!$A$5:$I$1004,4,FALSE)))</f>
        <v/>
      </c>
      <c r="E483" s="137"/>
      <c r="F483" s="164" t="str">
        <f>IF($E483="","",VLOOKUP($E483,競技者!$A$5:$I$1004,2,FALSE))</f>
        <v/>
      </c>
      <c r="G483" s="164" t="str">
        <f>IF($E483="","",_xlfn.CONCAT(VLOOKUP($E483,競技者!$A$5:$I$1004,3,FALSE),VLOOKUP($E483,競技者!$A$5:$I$1004,4,FALSE)))</f>
        <v/>
      </c>
      <c r="H483" s="137"/>
      <c r="I483" s="164" t="str">
        <f>IF($H483="","",VLOOKUP($H483,競技者!$A$5:$I$1004,2,FALSE))</f>
        <v/>
      </c>
      <c r="J483" s="164" t="str">
        <f>IF($H483="","",_xlfn.CONCAT(VLOOKUP($H483,競技者!$A$5:$I$1004,3,FALSE),VLOOKUP($H483,競技者!$A$5:$I$1004,4,FALSE)))</f>
        <v/>
      </c>
      <c r="K483" s="137"/>
      <c r="L483" s="164" t="str">
        <f>IF($K483="","",VLOOKUP($K483,競技者!$A$5:$I$1004,2,FALSE))</f>
        <v/>
      </c>
      <c r="M483" s="164" t="str">
        <f>IF($K483="","",_xlfn.CONCAT(VLOOKUP($K483,競技者!$A$5:$I$1004,3,FALSE),VLOOKUP($K483,競技者!$A$5:$I$1004,4,FALSE)))</f>
        <v/>
      </c>
      <c r="N483" s="164" t="str">
        <f>IF(OR($B483="",$E483="",$H483="",$K483=""),"",SUM(VLOOKUP($B483,競技者!$A$5:$I$1004,9,FALSE),VLOOKUP($E483,競技者!$A$5:$I$1004,9,FALSE),VLOOKUP($H483,競技者!$A$5:$I$1004,9,FALSE),VLOOKUP($K483,競技者!$A$5:$I$1004,9,FALSE)))</f>
        <v/>
      </c>
      <c r="O483" s="137"/>
      <c r="P483" s="135"/>
      <c r="Q483" s="136" t="str">
        <f t="shared" si="35"/>
        <v/>
      </c>
      <c r="R483" s="137"/>
      <c r="S483" s="137" t="str">
        <f t="shared" si="36"/>
        <v/>
      </c>
      <c r="T483" s="137"/>
      <c r="U483" s="137" t="str">
        <f t="shared" si="37"/>
        <v/>
      </c>
      <c r="V483" s="138"/>
      <c r="W483" s="138"/>
      <c r="X483" s="267"/>
      <c r="Y483" s="148" t="str">
        <f t="shared" si="38"/>
        <v/>
      </c>
      <c r="Z483" s="160" t="str">
        <f t="shared" si="39"/>
        <v/>
      </c>
      <c r="AA483" s="137"/>
      <c r="AB483" s="242"/>
      <c r="AC483" s="153"/>
    </row>
    <row r="484" spans="1:29">
      <c r="A484" s="170">
        <v>479</v>
      </c>
      <c r="B484" s="196"/>
      <c r="C484" s="164" t="str">
        <f>IF($B484="","",VLOOKUP($B484,競技者!$A$5:$I$1004,2,FALSE))</f>
        <v/>
      </c>
      <c r="D484" s="164" t="str">
        <f>IF($B484="","",_xlfn.CONCAT(VLOOKUP($B484,競技者!$A$5:$I$1004,3,FALSE),VLOOKUP($B484,競技者!$A$5:$I$1004,4,FALSE)))</f>
        <v/>
      </c>
      <c r="E484" s="137"/>
      <c r="F484" s="164" t="str">
        <f>IF($E484="","",VLOOKUP($E484,競技者!$A$5:$I$1004,2,FALSE))</f>
        <v/>
      </c>
      <c r="G484" s="164" t="str">
        <f>IF($E484="","",_xlfn.CONCAT(VLOOKUP($E484,競技者!$A$5:$I$1004,3,FALSE),VLOOKUP($E484,競技者!$A$5:$I$1004,4,FALSE)))</f>
        <v/>
      </c>
      <c r="H484" s="137"/>
      <c r="I484" s="164" t="str">
        <f>IF($H484="","",VLOOKUP($H484,競技者!$A$5:$I$1004,2,FALSE))</f>
        <v/>
      </c>
      <c r="J484" s="164" t="str">
        <f>IF($H484="","",_xlfn.CONCAT(VLOOKUP($H484,競技者!$A$5:$I$1004,3,FALSE),VLOOKUP($H484,競技者!$A$5:$I$1004,4,FALSE)))</f>
        <v/>
      </c>
      <c r="K484" s="137"/>
      <c r="L484" s="164" t="str">
        <f>IF($K484="","",VLOOKUP($K484,競技者!$A$5:$I$1004,2,FALSE))</f>
        <v/>
      </c>
      <c r="M484" s="164" t="str">
        <f>IF($K484="","",_xlfn.CONCAT(VLOOKUP($K484,競技者!$A$5:$I$1004,3,FALSE),VLOOKUP($K484,競技者!$A$5:$I$1004,4,FALSE)))</f>
        <v/>
      </c>
      <c r="N484" s="164" t="str">
        <f>IF(OR($B484="",$E484="",$H484="",$K484=""),"",SUM(VLOOKUP($B484,競技者!$A$5:$I$1004,9,FALSE),VLOOKUP($E484,競技者!$A$5:$I$1004,9,FALSE),VLOOKUP($H484,競技者!$A$5:$I$1004,9,FALSE),VLOOKUP($K484,競技者!$A$5:$I$1004,9,FALSE)))</f>
        <v/>
      </c>
      <c r="O484" s="137"/>
      <c r="P484" s="135"/>
      <c r="Q484" s="136" t="str">
        <f t="shared" si="35"/>
        <v/>
      </c>
      <c r="R484" s="137"/>
      <c r="S484" s="137" t="str">
        <f t="shared" si="36"/>
        <v/>
      </c>
      <c r="T484" s="137"/>
      <c r="U484" s="137" t="str">
        <f t="shared" si="37"/>
        <v/>
      </c>
      <c r="V484" s="138"/>
      <c r="W484" s="138"/>
      <c r="X484" s="267"/>
      <c r="Y484" s="148" t="str">
        <f t="shared" si="38"/>
        <v/>
      </c>
      <c r="Z484" s="160" t="str">
        <f t="shared" si="39"/>
        <v/>
      </c>
      <c r="AA484" s="137"/>
      <c r="AB484" s="242"/>
      <c r="AC484" s="153"/>
    </row>
    <row r="485" spans="1:29">
      <c r="A485" s="170">
        <v>480</v>
      </c>
      <c r="B485" s="196"/>
      <c r="C485" s="164" t="str">
        <f>IF($B485="","",VLOOKUP($B485,競技者!$A$5:$I$1004,2,FALSE))</f>
        <v/>
      </c>
      <c r="D485" s="164" t="str">
        <f>IF($B485="","",_xlfn.CONCAT(VLOOKUP($B485,競技者!$A$5:$I$1004,3,FALSE),VLOOKUP($B485,競技者!$A$5:$I$1004,4,FALSE)))</f>
        <v/>
      </c>
      <c r="E485" s="137"/>
      <c r="F485" s="164" t="str">
        <f>IF($E485="","",VLOOKUP($E485,競技者!$A$5:$I$1004,2,FALSE))</f>
        <v/>
      </c>
      <c r="G485" s="164" t="str">
        <f>IF($E485="","",_xlfn.CONCAT(VLOOKUP($E485,競技者!$A$5:$I$1004,3,FALSE),VLOOKUP($E485,競技者!$A$5:$I$1004,4,FALSE)))</f>
        <v/>
      </c>
      <c r="H485" s="137"/>
      <c r="I485" s="164" t="str">
        <f>IF($H485="","",VLOOKUP($H485,競技者!$A$5:$I$1004,2,FALSE))</f>
        <v/>
      </c>
      <c r="J485" s="164" t="str">
        <f>IF($H485="","",_xlfn.CONCAT(VLOOKUP($H485,競技者!$A$5:$I$1004,3,FALSE),VLOOKUP($H485,競技者!$A$5:$I$1004,4,FALSE)))</f>
        <v/>
      </c>
      <c r="K485" s="137"/>
      <c r="L485" s="164" t="str">
        <f>IF($K485="","",VLOOKUP($K485,競技者!$A$5:$I$1004,2,FALSE))</f>
        <v/>
      </c>
      <c r="M485" s="164" t="str">
        <f>IF($K485="","",_xlfn.CONCAT(VLOOKUP($K485,競技者!$A$5:$I$1004,3,FALSE),VLOOKUP($K485,競技者!$A$5:$I$1004,4,FALSE)))</f>
        <v/>
      </c>
      <c r="N485" s="164" t="str">
        <f>IF(OR($B485="",$E485="",$H485="",$K485=""),"",SUM(VLOOKUP($B485,競技者!$A$5:$I$1004,9,FALSE),VLOOKUP($E485,競技者!$A$5:$I$1004,9,FALSE),VLOOKUP($H485,競技者!$A$5:$I$1004,9,FALSE),VLOOKUP($K485,競技者!$A$5:$I$1004,9,FALSE)))</f>
        <v/>
      </c>
      <c r="O485" s="137"/>
      <c r="P485" s="135"/>
      <c r="Q485" s="136" t="str">
        <f t="shared" si="35"/>
        <v/>
      </c>
      <c r="R485" s="137"/>
      <c r="S485" s="137" t="str">
        <f t="shared" si="36"/>
        <v/>
      </c>
      <c r="T485" s="137"/>
      <c r="U485" s="137" t="str">
        <f t="shared" si="37"/>
        <v/>
      </c>
      <c r="V485" s="138"/>
      <c r="W485" s="138"/>
      <c r="X485" s="267"/>
      <c r="Y485" s="148" t="str">
        <f t="shared" si="38"/>
        <v/>
      </c>
      <c r="Z485" s="160" t="str">
        <f t="shared" si="39"/>
        <v/>
      </c>
      <c r="AA485" s="137"/>
      <c r="AB485" s="242"/>
      <c r="AC485" s="153"/>
    </row>
    <row r="486" spans="1:29">
      <c r="A486" s="170">
        <v>481</v>
      </c>
      <c r="B486" s="196"/>
      <c r="C486" s="164" t="str">
        <f>IF($B486="","",VLOOKUP($B486,競技者!$A$5:$I$1004,2,FALSE))</f>
        <v/>
      </c>
      <c r="D486" s="164" t="str">
        <f>IF($B486="","",_xlfn.CONCAT(VLOOKUP($B486,競技者!$A$5:$I$1004,3,FALSE),VLOOKUP($B486,競技者!$A$5:$I$1004,4,FALSE)))</f>
        <v/>
      </c>
      <c r="E486" s="137"/>
      <c r="F486" s="164" t="str">
        <f>IF($E486="","",VLOOKUP($E486,競技者!$A$5:$I$1004,2,FALSE))</f>
        <v/>
      </c>
      <c r="G486" s="164" t="str">
        <f>IF($E486="","",_xlfn.CONCAT(VLOOKUP($E486,競技者!$A$5:$I$1004,3,FALSE),VLOOKUP($E486,競技者!$A$5:$I$1004,4,FALSE)))</f>
        <v/>
      </c>
      <c r="H486" s="137"/>
      <c r="I486" s="164" t="str">
        <f>IF($H486="","",VLOOKUP($H486,競技者!$A$5:$I$1004,2,FALSE))</f>
        <v/>
      </c>
      <c r="J486" s="164" t="str">
        <f>IF($H486="","",_xlfn.CONCAT(VLOOKUP($H486,競技者!$A$5:$I$1004,3,FALSE),VLOOKUP($H486,競技者!$A$5:$I$1004,4,FALSE)))</f>
        <v/>
      </c>
      <c r="K486" s="137"/>
      <c r="L486" s="164" t="str">
        <f>IF($K486="","",VLOOKUP($K486,競技者!$A$5:$I$1004,2,FALSE))</f>
        <v/>
      </c>
      <c r="M486" s="164" t="str">
        <f>IF($K486="","",_xlfn.CONCAT(VLOOKUP($K486,競技者!$A$5:$I$1004,3,FALSE),VLOOKUP($K486,競技者!$A$5:$I$1004,4,FALSE)))</f>
        <v/>
      </c>
      <c r="N486" s="164" t="str">
        <f>IF(OR($B486="",$E486="",$H486="",$K486=""),"",SUM(VLOOKUP($B486,競技者!$A$5:$I$1004,9,FALSE),VLOOKUP($E486,競技者!$A$5:$I$1004,9,FALSE),VLOOKUP($H486,競技者!$A$5:$I$1004,9,FALSE),VLOOKUP($K486,競技者!$A$5:$I$1004,9,FALSE)))</f>
        <v/>
      </c>
      <c r="O486" s="137"/>
      <c r="P486" s="135"/>
      <c r="Q486" s="136" t="str">
        <f t="shared" si="35"/>
        <v/>
      </c>
      <c r="R486" s="137"/>
      <c r="S486" s="137" t="str">
        <f t="shared" si="36"/>
        <v/>
      </c>
      <c r="T486" s="137"/>
      <c r="U486" s="137" t="str">
        <f t="shared" si="37"/>
        <v/>
      </c>
      <c r="V486" s="138"/>
      <c r="W486" s="138"/>
      <c r="X486" s="267"/>
      <c r="Y486" s="148" t="str">
        <f t="shared" si="38"/>
        <v/>
      </c>
      <c r="Z486" s="160" t="str">
        <f t="shared" si="39"/>
        <v/>
      </c>
      <c r="AA486" s="137"/>
      <c r="AB486" s="242"/>
      <c r="AC486" s="153"/>
    </row>
    <row r="487" spans="1:29">
      <c r="A487" s="170">
        <v>482</v>
      </c>
      <c r="B487" s="196"/>
      <c r="C487" s="164" t="str">
        <f>IF($B487="","",VLOOKUP($B487,競技者!$A$5:$I$1004,2,FALSE))</f>
        <v/>
      </c>
      <c r="D487" s="164" t="str">
        <f>IF($B487="","",_xlfn.CONCAT(VLOOKUP($B487,競技者!$A$5:$I$1004,3,FALSE),VLOOKUP($B487,競技者!$A$5:$I$1004,4,FALSE)))</f>
        <v/>
      </c>
      <c r="E487" s="137"/>
      <c r="F487" s="164" t="str">
        <f>IF($E487="","",VLOOKUP($E487,競技者!$A$5:$I$1004,2,FALSE))</f>
        <v/>
      </c>
      <c r="G487" s="164" t="str">
        <f>IF($E487="","",_xlfn.CONCAT(VLOOKUP($E487,競技者!$A$5:$I$1004,3,FALSE),VLOOKUP($E487,競技者!$A$5:$I$1004,4,FALSE)))</f>
        <v/>
      </c>
      <c r="H487" s="137"/>
      <c r="I487" s="164" t="str">
        <f>IF($H487="","",VLOOKUP($H487,競技者!$A$5:$I$1004,2,FALSE))</f>
        <v/>
      </c>
      <c r="J487" s="164" t="str">
        <f>IF($H487="","",_xlfn.CONCAT(VLOOKUP($H487,競技者!$A$5:$I$1004,3,FALSE),VLOOKUP($H487,競技者!$A$5:$I$1004,4,FALSE)))</f>
        <v/>
      </c>
      <c r="K487" s="137"/>
      <c r="L487" s="164" t="str">
        <f>IF($K487="","",VLOOKUP($K487,競技者!$A$5:$I$1004,2,FALSE))</f>
        <v/>
      </c>
      <c r="M487" s="164" t="str">
        <f>IF($K487="","",_xlfn.CONCAT(VLOOKUP($K487,競技者!$A$5:$I$1004,3,FALSE),VLOOKUP($K487,競技者!$A$5:$I$1004,4,FALSE)))</f>
        <v/>
      </c>
      <c r="N487" s="164" t="str">
        <f>IF(OR($B487="",$E487="",$H487="",$K487=""),"",SUM(VLOOKUP($B487,競技者!$A$5:$I$1004,9,FALSE),VLOOKUP($E487,競技者!$A$5:$I$1004,9,FALSE),VLOOKUP($H487,競技者!$A$5:$I$1004,9,FALSE),VLOOKUP($K487,競技者!$A$5:$I$1004,9,FALSE)))</f>
        <v/>
      </c>
      <c r="O487" s="137"/>
      <c r="P487" s="135"/>
      <c r="Q487" s="136" t="str">
        <f t="shared" si="35"/>
        <v/>
      </c>
      <c r="R487" s="137"/>
      <c r="S487" s="137" t="str">
        <f t="shared" si="36"/>
        <v/>
      </c>
      <c r="T487" s="137"/>
      <c r="U487" s="137" t="str">
        <f t="shared" si="37"/>
        <v/>
      </c>
      <c r="V487" s="138"/>
      <c r="W487" s="138"/>
      <c r="X487" s="267"/>
      <c r="Y487" s="148" t="str">
        <f t="shared" si="38"/>
        <v/>
      </c>
      <c r="Z487" s="160" t="str">
        <f t="shared" si="39"/>
        <v/>
      </c>
      <c r="AA487" s="137"/>
      <c r="AB487" s="242"/>
      <c r="AC487" s="153"/>
    </row>
    <row r="488" spans="1:29">
      <c r="A488" s="170">
        <v>483</v>
      </c>
      <c r="B488" s="196"/>
      <c r="C488" s="164" t="str">
        <f>IF($B488="","",VLOOKUP($B488,競技者!$A$5:$I$1004,2,FALSE))</f>
        <v/>
      </c>
      <c r="D488" s="164" t="str">
        <f>IF($B488="","",_xlfn.CONCAT(VLOOKUP($B488,競技者!$A$5:$I$1004,3,FALSE),VLOOKUP($B488,競技者!$A$5:$I$1004,4,FALSE)))</f>
        <v/>
      </c>
      <c r="E488" s="137"/>
      <c r="F488" s="164" t="str">
        <f>IF($E488="","",VLOOKUP($E488,競技者!$A$5:$I$1004,2,FALSE))</f>
        <v/>
      </c>
      <c r="G488" s="164" t="str">
        <f>IF($E488="","",_xlfn.CONCAT(VLOOKUP($E488,競技者!$A$5:$I$1004,3,FALSE),VLOOKUP($E488,競技者!$A$5:$I$1004,4,FALSE)))</f>
        <v/>
      </c>
      <c r="H488" s="137"/>
      <c r="I488" s="164" t="str">
        <f>IF($H488="","",VLOOKUP($H488,競技者!$A$5:$I$1004,2,FALSE))</f>
        <v/>
      </c>
      <c r="J488" s="164" t="str">
        <f>IF($H488="","",_xlfn.CONCAT(VLOOKUP($H488,競技者!$A$5:$I$1004,3,FALSE),VLOOKUP($H488,競技者!$A$5:$I$1004,4,FALSE)))</f>
        <v/>
      </c>
      <c r="K488" s="137"/>
      <c r="L488" s="164" t="str">
        <f>IF($K488="","",VLOOKUP($K488,競技者!$A$5:$I$1004,2,FALSE))</f>
        <v/>
      </c>
      <c r="M488" s="164" t="str">
        <f>IF($K488="","",_xlfn.CONCAT(VLOOKUP($K488,競技者!$A$5:$I$1004,3,FALSE),VLOOKUP($K488,競技者!$A$5:$I$1004,4,FALSE)))</f>
        <v/>
      </c>
      <c r="N488" s="164" t="str">
        <f>IF(OR($B488="",$E488="",$H488="",$K488=""),"",SUM(VLOOKUP($B488,競技者!$A$5:$I$1004,9,FALSE),VLOOKUP($E488,競技者!$A$5:$I$1004,9,FALSE),VLOOKUP($H488,競技者!$A$5:$I$1004,9,FALSE),VLOOKUP($K488,競技者!$A$5:$I$1004,9,FALSE)))</f>
        <v/>
      </c>
      <c r="O488" s="137"/>
      <c r="P488" s="135"/>
      <c r="Q488" s="136" t="str">
        <f t="shared" si="35"/>
        <v/>
      </c>
      <c r="R488" s="137"/>
      <c r="S488" s="137" t="str">
        <f t="shared" si="36"/>
        <v/>
      </c>
      <c r="T488" s="137"/>
      <c r="U488" s="137" t="str">
        <f t="shared" si="37"/>
        <v/>
      </c>
      <c r="V488" s="138"/>
      <c r="W488" s="138"/>
      <c r="X488" s="267"/>
      <c r="Y488" s="148" t="str">
        <f t="shared" si="38"/>
        <v/>
      </c>
      <c r="Z488" s="160" t="str">
        <f t="shared" si="39"/>
        <v/>
      </c>
      <c r="AA488" s="137"/>
      <c r="AB488" s="242"/>
      <c r="AC488" s="153"/>
    </row>
    <row r="489" spans="1:29">
      <c r="A489" s="170">
        <v>484</v>
      </c>
      <c r="B489" s="196"/>
      <c r="C489" s="164" t="str">
        <f>IF($B489="","",VLOOKUP($B489,競技者!$A$5:$I$1004,2,FALSE))</f>
        <v/>
      </c>
      <c r="D489" s="164" t="str">
        <f>IF($B489="","",_xlfn.CONCAT(VLOOKUP($B489,競技者!$A$5:$I$1004,3,FALSE),VLOOKUP($B489,競技者!$A$5:$I$1004,4,FALSE)))</f>
        <v/>
      </c>
      <c r="E489" s="137"/>
      <c r="F489" s="164" t="str">
        <f>IF($E489="","",VLOOKUP($E489,競技者!$A$5:$I$1004,2,FALSE))</f>
        <v/>
      </c>
      <c r="G489" s="164" t="str">
        <f>IF($E489="","",_xlfn.CONCAT(VLOOKUP($E489,競技者!$A$5:$I$1004,3,FALSE),VLOOKUP($E489,競技者!$A$5:$I$1004,4,FALSE)))</f>
        <v/>
      </c>
      <c r="H489" s="137"/>
      <c r="I489" s="164" t="str">
        <f>IF($H489="","",VLOOKUP($H489,競技者!$A$5:$I$1004,2,FALSE))</f>
        <v/>
      </c>
      <c r="J489" s="164" t="str">
        <f>IF($H489="","",_xlfn.CONCAT(VLOOKUP($H489,競技者!$A$5:$I$1004,3,FALSE),VLOOKUP($H489,競技者!$A$5:$I$1004,4,FALSE)))</f>
        <v/>
      </c>
      <c r="K489" s="137"/>
      <c r="L489" s="164" t="str">
        <f>IF($K489="","",VLOOKUP($K489,競技者!$A$5:$I$1004,2,FALSE))</f>
        <v/>
      </c>
      <c r="M489" s="164" t="str">
        <f>IF($K489="","",_xlfn.CONCAT(VLOOKUP($K489,競技者!$A$5:$I$1004,3,FALSE),VLOOKUP($K489,競技者!$A$5:$I$1004,4,FALSE)))</f>
        <v/>
      </c>
      <c r="N489" s="164" t="str">
        <f>IF(OR($B489="",$E489="",$H489="",$K489=""),"",SUM(VLOOKUP($B489,競技者!$A$5:$I$1004,9,FALSE),VLOOKUP($E489,競技者!$A$5:$I$1004,9,FALSE),VLOOKUP($H489,競技者!$A$5:$I$1004,9,FALSE),VLOOKUP($K489,競技者!$A$5:$I$1004,9,FALSE)))</f>
        <v/>
      </c>
      <c r="O489" s="137"/>
      <c r="P489" s="135"/>
      <c r="Q489" s="136" t="str">
        <f t="shared" si="35"/>
        <v/>
      </c>
      <c r="R489" s="137"/>
      <c r="S489" s="137" t="str">
        <f t="shared" si="36"/>
        <v/>
      </c>
      <c r="T489" s="137"/>
      <c r="U489" s="137" t="str">
        <f t="shared" si="37"/>
        <v/>
      </c>
      <c r="V489" s="138"/>
      <c r="W489" s="138"/>
      <c r="X489" s="267"/>
      <c r="Y489" s="148" t="str">
        <f t="shared" si="38"/>
        <v/>
      </c>
      <c r="Z489" s="160" t="str">
        <f t="shared" si="39"/>
        <v/>
      </c>
      <c r="AA489" s="137"/>
      <c r="AB489" s="242"/>
      <c r="AC489" s="153"/>
    </row>
    <row r="490" spans="1:29">
      <c r="A490" s="170">
        <v>485</v>
      </c>
      <c r="B490" s="196"/>
      <c r="C490" s="164" t="str">
        <f>IF($B490="","",VLOOKUP($B490,競技者!$A$5:$I$1004,2,FALSE))</f>
        <v/>
      </c>
      <c r="D490" s="164" t="str">
        <f>IF($B490="","",_xlfn.CONCAT(VLOOKUP($B490,競技者!$A$5:$I$1004,3,FALSE),VLOOKUP($B490,競技者!$A$5:$I$1004,4,FALSE)))</f>
        <v/>
      </c>
      <c r="E490" s="137"/>
      <c r="F490" s="164" t="str">
        <f>IF($E490="","",VLOOKUP($E490,競技者!$A$5:$I$1004,2,FALSE))</f>
        <v/>
      </c>
      <c r="G490" s="164" t="str">
        <f>IF($E490="","",_xlfn.CONCAT(VLOOKUP($E490,競技者!$A$5:$I$1004,3,FALSE),VLOOKUP($E490,競技者!$A$5:$I$1004,4,FALSE)))</f>
        <v/>
      </c>
      <c r="H490" s="137"/>
      <c r="I490" s="164" t="str">
        <f>IF($H490="","",VLOOKUP($H490,競技者!$A$5:$I$1004,2,FALSE))</f>
        <v/>
      </c>
      <c r="J490" s="164" t="str">
        <f>IF($H490="","",_xlfn.CONCAT(VLOOKUP($H490,競技者!$A$5:$I$1004,3,FALSE),VLOOKUP($H490,競技者!$A$5:$I$1004,4,FALSE)))</f>
        <v/>
      </c>
      <c r="K490" s="137"/>
      <c r="L490" s="164" t="str">
        <f>IF($K490="","",VLOOKUP($K490,競技者!$A$5:$I$1004,2,FALSE))</f>
        <v/>
      </c>
      <c r="M490" s="164" t="str">
        <f>IF($K490="","",_xlfn.CONCAT(VLOOKUP($K490,競技者!$A$5:$I$1004,3,FALSE),VLOOKUP($K490,競技者!$A$5:$I$1004,4,FALSE)))</f>
        <v/>
      </c>
      <c r="N490" s="164" t="str">
        <f>IF(OR($B490="",$E490="",$H490="",$K490=""),"",SUM(VLOOKUP($B490,競技者!$A$5:$I$1004,9,FALSE),VLOOKUP($E490,競技者!$A$5:$I$1004,9,FALSE),VLOOKUP($H490,競技者!$A$5:$I$1004,9,FALSE),VLOOKUP($K490,競技者!$A$5:$I$1004,9,FALSE)))</f>
        <v/>
      </c>
      <c r="O490" s="137"/>
      <c r="P490" s="135"/>
      <c r="Q490" s="136" t="str">
        <f t="shared" si="35"/>
        <v/>
      </c>
      <c r="R490" s="137"/>
      <c r="S490" s="137" t="str">
        <f t="shared" si="36"/>
        <v/>
      </c>
      <c r="T490" s="137"/>
      <c r="U490" s="137" t="str">
        <f t="shared" si="37"/>
        <v/>
      </c>
      <c r="V490" s="138"/>
      <c r="W490" s="138"/>
      <c r="X490" s="267"/>
      <c r="Y490" s="148" t="str">
        <f t="shared" si="38"/>
        <v/>
      </c>
      <c r="Z490" s="160" t="str">
        <f t="shared" si="39"/>
        <v/>
      </c>
      <c r="AA490" s="137"/>
      <c r="AB490" s="242"/>
      <c r="AC490" s="153"/>
    </row>
    <row r="491" spans="1:29">
      <c r="A491" s="170">
        <v>486</v>
      </c>
      <c r="B491" s="196"/>
      <c r="C491" s="164" t="str">
        <f>IF($B491="","",VLOOKUP($B491,競技者!$A$5:$I$1004,2,FALSE))</f>
        <v/>
      </c>
      <c r="D491" s="164" t="str">
        <f>IF($B491="","",_xlfn.CONCAT(VLOOKUP($B491,競技者!$A$5:$I$1004,3,FALSE),VLOOKUP($B491,競技者!$A$5:$I$1004,4,FALSE)))</f>
        <v/>
      </c>
      <c r="E491" s="137"/>
      <c r="F491" s="164" t="str">
        <f>IF($E491="","",VLOOKUP($E491,競技者!$A$5:$I$1004,2,FALSE))</f>
        <v/>
      </c>
      <c r="G491" s="164" t="str">
        <f>IF($E491="","",_xlfn.CONCAT(VLOOKUP($E491,競技者!$A$5:$I$1004,3,FALSE),VLOOKUP($E491,競技者!$A$5:$I$1004,4,FALSE)))</f>
        <v/>
      </c>
      <c r="H491" s="137"/>
      <c r="I491" s="164" t="str">
        <f>IF($H491="","",VLOOKUP($H491,競技者!$A$5:$I$1004,2,FALSE))</f>
        <v/>
      </c>
      <c r="J491" s="164" t="str">
        <f>IF($H491="","",_xlfn.CONCAT(VLOOKUP($H491,競技者!$A$5:$I$1004,3,FALSE),VLOOKUP($H491,競技者!$A$5:$I$1004,4,FALSE)))</f>
        <v/>
      </c>
      <c r="K491" s="137"/>
      <c r="L491" s="164" t="str">
        <f>IF($K491="","",VLOOKUP($K491,競技者!$A$5:$I$1004,2,FALSE))</f>
        <v/>
      </c>
      <c r="M491" s="164" t="str">
        <f>IF($K491="","",_xlfn.CONCAT(VLOOKUP($K491,競技者!$A$5:$I$1004,3,FALSE),VLOOKUP($K491,競技者!$A$5:$I$1004,4,FALSE)))</f>
        <v/>
      </c>
      <c r="N491" s="164" t="str">
        <f>IF(OR($B491="",$E491="",$H491="",$K491=""),"",SUM(VLOOKUP($B491,競技者!$A$5:$I$1004,9,FALSE),VLOOKUP($E491,競技者!$A$5:$I$1004,9,FALSE),VLOOKUP($H491,競技者!$A$5:$I$1004,9,FALSE),VLOOKUP($K491,競技者!$A$5:$I$1004,9,FALSE)))</f>
        <v/>
      </c>
      <c r="O491" s="137"/>
      <c r="P491" s="135"/>
      <c r="Q491" s="136" t="str">
        <f t="shared" si="35"/>
        <v/>
      </c>
      <c r="R491" s="137"/>
      <c r="S491" s="137" t="str">
        <f t="shared" si="36"/>
        <v/>
      </c>
      <c r="T491" s="137"/>
      <c r="U491" s="137" t="str">
        <f t="shared" si="37"/>
        <v/>
      </c>
      <c r="V491" s="138"/>
      <c r="W491" s="138"/>
      <c r="X491" s="267"/>
      <c r="Y491" s="148" t="str">
        <f t="shared" si="38"/>
        <v/>
      </c>
      <c r="Z491" s="160" t="str">
        <f t="shared" si="39"/>
        <v/>
      </c>
      <c r="AA491" s="137"/>
      <c r="AB491" s="242"/>
      <c r="AC491" s="153"/>
    </row>
    <row r="492" spans="1:29">
      <c r="A492" s="170">
        <v>487</v>
      </c>
      <c r="B492" s="196"/>
      <c r="C492" s="164" t="str">
        <f>IF($B492="","",VLOOKUP($B492,競技者!$A$5:$I$1004,2,FALSE))</f>
        <v/>
      </c>
      <c r="D492" s="164" t="str">
        <f>IF($B492="","",_xlfn.CONCAT(VLOOKUP($B492,競技者!$A$5:$I$1004,3,FALSE),VLOOKUP($B492,競技者!$A$5:$I$1004,4,FALSE)))</f>
        <v/>
      </c>
      <c r="E492" s="137"/>
      <c r="F492" s="164" t="str">
        <f>IF($E492="","",VLOOKUP($E492,競技者!$A$5:$I$1004,2,FALSE))</f>
        <v/>
      </c>
      <c r="G492" s="164" t="str">
        <f>IF($E492="","",_xlfn.CONCAT(VLOOKUP($E492,競技者!$A$5:$I$1004,3,FALSE),VLOOKUP($E492,競技者!$A$5:$I$1004,4,FALSE)))</f>
        <v/>
      </c>
      <c r="H492" s="137"/>
      <c r="I492" s="164" t="str">
        <f>IF($H492="","",VLOOKUP($H492,競技者!$A$5:$I$1004,2,FALSE))</f>
        <v/>
      </c>
      <c r="J492" s="164" t="str">
        <f>IF($H492="","",_xlfn.CONCAT(VLOOKUP($H492,競技者!$A$5:$I$1004,3,FALSE),VLOOKUP($H492,競技者!$A$5:$I$1004,4,FALSE)))</f>
        <v/>
      </c>
      <c r="K492" s="137"/>
      <c r="L492" s="164" t="str">
        <f>IF($K492="","",VLOOKUP($K492,競技者!$A$5:$I$1004,2,FALSE))</f>
        <v/>
      </c>
      <c r="M492" s="164" t="str">
        <f>IF($K492="","",_xlfn.CONCAT(VLOOKUP($K492,競技者!$A$5:$I$1004,3,FALSE),VLOOKUP($K492,競技者!$A$5:$I$1004,4,FALSE)))</f>
        <v/>
      </c>
      <c r="N492" s="164" t="str">
        <f>IF(OR($B492="",$E492="",$H492="",$K492=""),"",SUM(VLOOKUP($B492,競技者!$A$5:$I$1004,9,FALSE),VLOOKUP($E492,競技者!$A$5:$I$1004,9,FALSE),VLOOKUP($H492,競技者!$A$5:$I$1004,9,FALSE),VLOOKUP($K492,競技者!$A$5:$I$1004,9,FALSE)))</f>
        <v/>
      </c>
      <c r="O492" s="137"/>
      <c r="P492" s="135"/>
      <c r="Q492" s="136" t="str">
        <f t="shared" si="35"/>
        <v/>
      </c>
      <c r="R492" s="137"/>
      <c r="S492" s="137" t="str">
        <f t="shared" si="36"/>
        <v/>
      </c>
      <c r="T492" s="137"/>
      <c r="U492" s="137" t="str">
        <f t="shared" si="37"/>
        <v/>
      </c>
      <c r="V492" s="138"/>
      <c r="W492" s="138"/>
      <c r="X492" s="267"/>
      <c r="Y492" s="148" t="str">
        <f t="shared" si="38"/>
        <v/>
      </c>
      <c r="Z492" s="160" t="str">
        <f t="shared" si="39"/>
        <v/>
      </c>
      <c r="AA492" s="137"/>
      <c r="AB492" s="242"/>
      <c r="AC492" s="153"/>
    </row>
    <row r="493" spans="1:29">
      <c r="A493" s="170">
        <v>488</v>
      </c>
      <c r="B493" s="196"/>
      <c r="C493" s="164" t="str">
        <f>IF($B493="","",VLOOKUP($B493,競技者!$A$5:$I$1004,2,FALSE))</f>
        <v/>
      </c>
      <c r="D493" s="164" t="str">
        <f>IF($B493="","",_xlfn.CONCAT(VLOOKUP($B493,競技者!$A$5:$I$1004,3,FALSE),VLOOKUP($B493,競技者!$A$5:$I$1004,4,FALSE)))</f>
        <v/>
      </c>
      <c r="E493" s="137"/>
      <c r="F493" s="164" t="str">
        <f>IF($E493="","",VLOOKUP($E493,競技者!$A$5:$I$1004,2,FALSE))</f>
        <v/>
      </c>
      <c r="G493" s="164" t="str">
        <f>IF($E493="","",_xlfn.CONCAT(VLOOKUP($E493,競技者!$A$5:$I$1004,3,FALSE),VLOOKUP($E493,競技者!$A$5:$I$1004,4,FALSE)))</f>
        <v/>
      </c>
      <c r="H493" s="137"/>
      <c r="I493" s="164" t="str">
        <f>IF($H493="","",VLOOKUP($H493,競技者!$A$5:$I$1004,2,FALSE))</f>
        <v/>
      </c>
      <c r="J493" s="164" t="str">
        <f>IF($H493="","",_xlfn.CONCAT(VLOOKUP($H493,競技者!$A$5:$I$1004,3,FALSE),VLOOKUP($H493,競技者!$A$5:$I$1004,4,FALSE)))</f>
        <v/>
      </c>
      <c r="K493" s="137"/>
      <c r="L493" s="164" t="str">
        <f>IF($K493="","",VLOOKUP($K493,競技者!$A$5:$I$1004,2,FALSE))</f>
        <v/>
      </c>
      <c r="M493" s="164" t="str">
        <f>IF($K493="","",_xlfn.CONCAT(VLOOKUP($K493,競技者!$A$5:$I$1004,3,FALSE),VLOOKUP($K493,競技者!$A$5:$I$1004,4,FALSE)))</f>
        <v/>
      </c>
      <c r="N493" s="164" t="str">
        <f>IF(OR($B493="",$E493="",$H493="",$K493=""),"",SUM(VLOOKUP($B493,競技者!$A$5:$I$1004,9,FALSE),VLOOKUP($E493,競技者!$A$5:$I$1004,9,FALSE),VLOOKUP($H493,競技者!$A$5:$I$1004,9,FALSE),VLOOKUP($K493,競技者!$A$5:$I$1004,9,FALSE)))</f>
        <v/>
      </c>
      <c r="O493" s="137"/>
      <c r="P493" s="135"/>
      <c r="Q493" s="136" t="str">
        <f t="shared" si="35"/>
        <v/>
      </c>
      <c r="R493" s="137"/>
      <c r="S493" s="137" t="str">
        <f t="shared" si="36"/>
        <v/>
      </c>
      <c r="T493" s="137"/>
      <c r="U493" s="137" t="str">
        <f t="shared" si="37"/>
        <v/>
      </c>
      <c r="V493" s="138"/>
      <c r="W493" s="138"/>
      <c r="X493" s="267"/>
      <c r="Y493" s="148" t="str">
        <f t="shared" si="38"/>
        <v/>
      </c>
      <c r="Z493" s="160" t="str">
        <f t="shared" si="39"/>
        <v/>
      </c>
      <c r="AA493" s="137"/>
      <c r="AB493" s="242"/>
      <c r="AC493" s="153"/>
    </row>
    <row r="494" spans="1:29">
      <c r="A494" s="170">
        <v>489</v>
      </c>
      <c r="B494" s="196"/>
      <c r="C494" s="164" t="str">
        <f>IF($B494="","",VLOOKUP($B494,競技者!$A$5:$I$1004,2,FALSE))</f>
        <v/>
      </c>
      <c r="D494" s="164" t="str">
        <f>IF($B494="","",_xlfn.CONCAT(VLOOKUP($B494,競技者!$A$5:$I$1004,3,FALSE),VLOOKUP($B494,競技者!$A$5:$I$1004,4,FALSE)))</f>
        <v/>
      </c>
      <c r="E494" s="137"/>
      <c r="F494" s="164" t="str">
        <f>IF($E494="","",VLOOKUP($E494,競技者!$A$5:$I$1004,2,FALSE))</f>
        <v/>
      </c>
      <c r="G494" s="164" t="str">
        <f>IF($E494="","",_xlfn.CONCAT(VLOOKUP($E494,競技者!$A$5:$I$1004,3,FALSE),VLOOKUP($E494,競技者!$A$5:$I$1004,4,FALSE)))</f>
        <v/>
      </c>
      <c r="H494" s="137"/>
      <c r="I494" s="164" t="str">
        <f>IF($H494="","",VLOOKUP($H494,競技者!$A$5:$I$1004,2,FALSE))</f>
        <v/>
      </c>
      <c r="J494" s="164" t="str">
        <f>IF($H494="","",_xlfn.CONCAT(VLOOKUP($H494,競技者!$A$5:$I$1004,3,FALSE),VLOOKUP($H494,競技者!$A$5:$I$1004,4,FALSE)))</f>
        <v/>
      </c>
      <c r="K494" s="137"/>
      <c r="L494" s="164" t="str">
        <f>IF($K494="","",VLOOKUP($K494,競技者!$A$5:$I$1004,2,FALSE))</f>
        <v/>
      </c>
      <c r="M494" s="164" t="str">
        <f>IF($K494="","",_xlfn.CONCAT(VLOOKUP($K494,競技者!$A$5:$I$1004,3,FALSE),VLOOKUP($K494,競技者!$A$5:$I$1004,4,FALSE)))</f>
        <v/>
      </c>
      <c r="N494" s="164" t="str">
        <f>IF(OR($B494="",$E494="",$H494="",$K494=""),"",SUM(VLOOKUP($B494,競技者!$A$5:$I$1004,9,FALSE),VLOOKUP($E494,競技者!$A$5:$I$1004,9,FALSE),VLOOKUP($H494,競技者!$A$5:$I$1004,9,FALSE),VLOOKUP($K494,競技者!$A$5:$I$1004,9,FALSE)))</f>
        <v/>
      </c>
      <c r="O494" s="137"/>
      <c r="P494" s="135"/>
      <c r="Q494" s="136" t="str">
        <f t="shared" si="35"/>
        <v/>
      </c>
      <c r="R494" s="137"/>
      <c r="S494" s="137" t="str">
        <f t="shared" si="36"/>
        <v/>
      </c>
      <c r="T494" s="137"/>
      <c r="U494" s="137" t="str">
        <f t="shared" si="37"/>
        <v/>
      </c>
      <c r="V494" s="138"/>
      <c r="W494" s="138"/>
      <c r="X494" s="267"/>
      <c r="Y494" s="148" t="str">
        <f t="shared" si="38"/>
        <v/>
      </c>
      <c r="Z494" s="160" t="str">
        <f t="shared" si="39"/>
        <v/>
      </c>
      <c r="AA494" s="137"/>
      <c r="AB494" s="242"/>
      <c r="AC494" s="153"/>
    </row>
    <row r="495" spans="1:29">
      <c r="A495" s="170">
        <v>490</v>
      </c>
      <c r="B495" s="196"/>
      <c r="C495" s="164" t="str">
        <f>IF($B495="","",VLOOKUP($B495,競技者!$A$5:$I$1004,2,FALSE))</f>
        <v/>
      </c>
      <c r="D495" s="164" t="str">
        <f>IF($B495="","",_xlfn.CONCAT(VLOOKUP($B495,競技者!$A$5:$I$1004,3,FALSE),VLOOKUP($B495,競技者!$A$5:$I$1004,4,FALSE)))</f>
        <v/>
      </c>
      <c r="E495" s="137"/>
      <c r="F495" s="164" t="str">
        <f>IF($E495="","",VLOOKUP($E495,競技者!$A$5:$I$1004,2,FALSE))</f>
        <v/>
      </c>
      <c r="G495" s="164" t="str">
        <f>IF($E495="","",_xlfn.CONCAT(VLOOKUP($E495,競技者!$A$5:$I$1004,3,FALSE),VLOOKUP($E495,競技者!$A$5:$I$1004,4,FALSE)))</f>
        <v/>
      </c>
      <c r="H495" s="137"/>
      <c r="I495" s="164" t="str">
        <f>IF($H495="","",VLOOKUP($H495,競技者!$A$5:$I$1004,2,FALSE))</f>
        <v/>
      </c>
      <c r="J495" s="164" t="str">
        <f>IF($H495="","",_xlfn.CONCAT(VLOOKUP($H495,競技者!$A$5:$I$1004,3,FALSE),VLOOKUP($H495,競技者!$A$5:$I$1004,4,FALSE)))</f>
        <v/>
      </c>
      <c r="K495" s="137"/>
      <c r="L495" s="164" t="str">
        <f>IF($K495="","",VLOOKUP($K495,競技者!$A$5:$I$1004,2,FALSE))</f>
        <v/>
      </c>
      <c r="M495" s="164" t="str">
        <f>IF($K495="","",_xlfn.CONCAT(VLOOKUP($K495,競技者!$A$5:$I$1004,3,FALSE),VLOOKUP($K495,競技者!$A$5:$I$1004,4,FALSE)))</f>
        <v/>
      </c>
      <c r="N495" s="164" t="str">
        <f>IF(OR($B495="",$E495="",$H495="",$K495=""),"",SUM(VLOOKUP($B495,競技者!$A$5:$I$1004,9,FALSE),VLOOKUP($E495,競技者!$A$5:$I$1004,9,FALSE),VLOOKUP($H495,競技者!$A$5:$I$1004,9,FALSE),VLOOKUP($K495,競技者!$A$5:$I$1004,9,FALSE)))</f>
        <v/>
      </c>
      <c r="O495" s="137"/>
      <c r="P495" s="135"/>
      <c r="Q495" s="136" t="str">
        <f t="shared" si="35"/>
        <v/>
      </c>
      <c r="R495" s="137"/>
      <c r="S495" s="137" t="str">
        <f t="shared" si="36"/>
        <v/>
      </c>
      <c r="T495" s="137"/>
      <c r="U495" s="137" t="str">
        <f t="shared" si="37"/>
        <v/>
      </c>
      <c r="V495" s="138"/>
      <c r="W495" s="138"/>
      <c r="X495" s="267"/>
      <c r="Y495" s="148" t="str">
        <f t="shared" si="38"/>
        <v/>
      </c>
      <c r="Z495" s="160" t="str">
        <f t="shared" si="39"/>
        <v/>
      </c>
      <c r="AA495" s="137"/>
      <c r="AB495" s="242"/>
      <c r="AC495" s="153"/>
    </row>
    <row r="496" spans="1:29">
      <c r="A496" s="170">
        <v>491</v>
      </c>
      <c r="B496" s="196"/>
      <c r="C496" s="164" t="str">
        <f>IF($B496="","",VLOOKUP($B496,競技者!$A$5:$I$1004,2,FALSE))</f>
        <v/>
      </c>
      <c r="D496" s="164" t="str">
        <f>IF($B496="","",_xlfn.CONCAT(VLOOKUP($B496,競技者!$A$5:$I$1004,3,FALSE),VLOOKUP($B496,競技者!$A$5:$I$1004,4,FALSE)))</f>
        <v/>
      </c>
      <c r="E496" s="137"/>
      <c r="F496" s="164" t="str">
        <f>IF($E496="","",VLOOKUP($E496,競技者!$A$5:$I$1004,2,FALSE))</f>
        <v/>
      </c>
      <c r="G496" s="164" t="str">
        <f>IF($E496="","",_xlfn.CONCAT(VLOOKUP($E496,競技者!$A$5:$I$1004,3,FALSE),VLOOKUP($E496,競技者!$A$5:$I$1004,4,FALSE)))</f>
        <v/>
      </c>
      <c r="H496" s="137"/>
      <c r="I496" s="164" t="str">
        <f>IF($H496="","",VLOOKUP($H496,競技者!$A$5:$I$1004,2,FALSE))</f>
        <v/>
      </c>
      <c r="J496" s="164" t="str">
        <f>IF($H496="","",_xlfn.CONCAT(VLOOKUP($H496,競技者!$A$5:$I$1004,3,FALSE),VLOOKUP($H496,競技者!$A$5:$I$1004,4,FALSE)))</f>
        <v/>
      </c>
      <c r="K496" s="137"/>
      <c r="L496" s="164" t="str">
        <f>IF($K496="","",VLOOKUP($K496,競技者!$A$5:$I$1004,2,FALSE))</f>
        <v/>
      </c>
      <c r="M496" s="164" t="str">
        <f>IF($K496="","",_xlfn.CONCAT(VLOOKUP($K496,競技者!$A$5:$I$1004,3,FALSE),VLOOKUP($K496,競技者!$A$5:$I$1004,4,FALSE)))</f>
        <v/>
      </c>
      <c r="N496" s="164" t="str">
        <f>IF(OR($B496="",$E496="",$H496="",$K496=""),"",SUM(VLOOKUP($B496,競技者!$A$5:$I$1004,9,FALSE),VLOOKUP($E496,競技者!$A$5:$I$1004,9,FALSE),VLOOKUP($H496,競技者!$A$5:$I$1004,9,FALSE),VLOOKUP($K496,競技者!$A$5:$I$1004,9,FALSE)))</f>
        <v/>
      </c>
      <c r="O496" s="137"/>
      <c r="P496" s="135"/>
      <c r="Q496" s="136" t="str">
        <f t="shared" si="35"/>
        <v/>
      </c>
      <c r="R496" s="137"/>
      <c r="S496" s="137" t="str">
        <f t="shared" si="36"/>
        <v/>
      </c>
      <c r="T496" s="137"/>
      <c r="U496" s="137" t="str">
        <f t="shared" si="37"/>
        <v/>
      </c>
      <c r="V496" s="138"/>
      <c r="W496" s="138"/>
      <c r="X496" s="267"/>
      <c r="Y496" s="148" t="str">
        <f t="shared" si="38"/>
        <v/>
      </c>
      <c r="Z496" s="160" t="str">
        <f t="shared" si="39"/>
        <v/>
      </c>
      <c r="AA496" s="137"/>
      <c r="AB496" s="242"/>
      <c r="AC496" s="153"/>
    </row>
    <row r="497" spans="1:29">
      <c r="A497" s="170">
        <v>492</v>
      </c>
      <c r="B497" s="196"/>
      <c r="C497" s="164" t="str">
        <f>IF($B497="","",VLOOKUP($B497,競技者!$A$5:$I$1004,2,FALSE))</f>
        <v/>
      </c>
      <c r="D497" s="164" t="str">
        <f>IF($B497="","",_xlfn.CONCAT(VLOOKUP($B497,競技者!$A$5:$I$1004,3,FALSE),VLOOKUP($B497,競技者!$A$5:$I$1004,4,FALSE)))</f>
        <v/>
      </c>
      <c r="E497" s="137"/>
      <c r="F497" s="164" t="str">
        <f>IF($E497="","",VLOOKUP($E497,競技者!$A$5:$I$1004,2,FALSE))</f>
        <v/>
      </c>
      <c r="G497" s="164" t="str">
        <f>IF($E497="","",_xlfn.CONCAT(VLOOKUP($E497,競技者!$A$5:$I$1004,3,FALSE),VLOOKUP($E497,競技者!$A$5:$I$1004,4,FALSE)))</f>
        <v/>
      </c>
      <c r="H497" s="137"/>
      <c r="I497" s="164" t="str">
        <f>IF($H497="","",VLOOKUP($H497,競技者!$A$5:$I$1004,2,FALSE))</f>
        <v/>
      </c>
      <c r="J497" s="164" t="str">
        <f>IF($H497="","",_xlfn.CONCAT(VLOOKUP($H497,競技者!$A$5:$I$1004,3,FALSE),VLOOKUP($H497,競技者!$A$5:$I$1004,4,FALSE)))</f>
        <v/>
      </c>
      <c r="K497" s="137"/>
      <c r="L497" s="164" t="str">
        <f>IF($K497="","",VLOOKUP($K497,競技者!$A$5:$I$1004,2,FALSE))</f>
        <v/>
      </c>
      <c r="M497" s="164" t="str">
        <f>IF($K497="","",_xlfn.CONCAT(VLOOKUP($K497,競技者!$A$5:$I$1004,3,FALSE),VLOOKUP($K497,競技者!$A$5:$I$1004,4,FALSE)))</f>
        <v/>
      </c>
      <c r="N497" s="164" t="str">
        <f>IF(OR($B497="",$E497="",$H497="",$K497=""),"",SUM(VLOOKUP($B497,競技者!$A$5:$I$1004,9,FALSE),VLOOKUP($E497,競技者!$A$5:$I$1004,9,FALSE),VLOOKUP($H497,競技者!$A$5:$I$1004,9,FALSE),VLOOKUP($K497,競技者!$A$5:$I$1004,9,FALSE)))</f>
        <v/>
      </c>
      <c r="O497" s="137"/>
      <c r="P497" s="135"/>
      <c r="Q497" s="136" t="str">
        <f t="shared" si="35"/>
        <v/>
      </c>
      <c r="R497" s="137"/>
      <c r="S497" s="137" t="str">
        <f t="shared" si="36"/>
        <v/>
      </c>
      <c r="T497" s="137"/>
      <c r="U497" s="137" t="str">
        <f t="shared" si="37"/>
        <v/>
      </c>
      <c r="V497" s="138"/>
      <c r="W497" s="138"/>
      <c r="X497" s="267"/>
      <c r="Y497" s="148" t="str">
        <f t="shared" si="38"/>
        <v/>
      </c>
      <c r="Z497" s="160" t="str">
        <f t="shared" si="39"/>
        <v/>
      </c>
      <c r="AA497" s="137"/>
      <c r="AB497" s="242"/>
      <c r="AC497" s="153"/>
    </row>
    <row r="498" spans="1:29">
      <c r="A498" s="170">
        <v>493</v>
      </c>
      <c r="B498" s="196"/>
      <c r="C498" s="164" t="str">
        <f>IF($B498="","",VLOOKUP($B498,競技者!$A$5:$I$1004,2,FALSE))</f>
        <v/>
      </c>
      <c r="D498" s="164" t="str">
        <f>IF($B498="","",_xlfn.CONCAT(VLOOKUP($B498,競技者!$A$5:$I$1004,3,FALSE),VLOOKUP($B498,競技者!$A$5:$I$1004,4,FALSE)))</f>
        <v/>
      </c>
      <c r="E498" s="137"/>
      <c r="F498" s="164" t="str">
        <f>IF($E498="","",VLOOKUP($E498,競技者!$A$5:$I$1004,2,FALSE))</f>
        <v/>
      </c>
      <c r="G498" s="164" t="str">
        <f>IF($E498="","",_xlfn.CONCAT(VLOOKUP($E498,競技者!$A$5:$I$1004,3,FALSE),VLOOKUP($E498,競技者!$A$5:$I$1004,4,FALSE)))</f>
        <v/>
      </c>
      <c r="H498" s="137"/>
      <c r="I498" s="164" t="str">
        <f>IF($H498="","",VLOOKUP($H498,競技者!$A$5:$I$1004,2,FALSE))</f>
        <v/>
      </c>
      <c r="J498" s="164" t="str">
        <f>IF($H498="","",_xlfn.CONCAT(VLOOKUP($H498,競技者!$A$5:$I$1004,3,FALSE),VLOOKUP($H498,競技者!$A$5:$I$1004,4,FALSE)))</f>
        <v/>
      </c>
      <c r="K498" s="137"/>
      <c r="L498" s="164" t="str">
        <f>IF($K498="","",VLOOKUP($K498,競技者!$A$5:$I$1004,2,FALSE))</f>
        <v/>
      </c>
      <c r="M498" s="164" t="str">
        <f>IF($K498="","",_xlfn.CONCAT(VLOOKUP($K498,競技者!$A$5:$I$1004,3,FALSE),VLOOKUP($K498,競技者!$A$5:$I$1004,4,FALSE)))</f>
        <v/>
      </c>
      <c r="N498" s="164" t="str">
        <f>IF(OR($B498="",$E498="",$H498="",$K498=""),"",SUM(VLOOKUP($B498,競技者!$A$5:$I$1004,9,FALSE),VLOOKUP($E498,競技者!$A$5:$I$1004,9,FALSE),VLOOKUP($H498,競技者!$A$5:$I$1004,9,FALSE),VLOOKUP($K498,競技者!$A$5:$I$1004,9,FALSE)))</f>
        <v/>
      </c>
      <c r="O498" s="137"/>
      <c r="P498" s="135"/>
      <c r="Q498" s="136" t="str">
        <f t="shared" si="35"/>
        <v/>
      </c>
      <c r="R498" s="137"/>
      <c r="S498" s="137" t="str">
        <f t="shared" si="36"/>
        <v/>
      </c>
      <c r="T498" s="137"/>
      <c r="U498" s="137" t="str">
        <f t="shared" si="37"/>
        <v/>
      </c>
      <c r="V498" s="138"/>
      <c r="W498" s="138"/>
      <c r="X498" s="267"/>
      <c r="Y498" s="148" t="str">
        <f t="shared" si="38"/>
        <v/>
      </c>
      <c r="Z498" s="160" t="str">
        <f t="shared" si="39"/>
        <v/>
      </c>
      <c r="AA498" s="137"/>
      <c r="AB498" s="242"/>
      <c r="AC498" s="153"/>
    </row>
    <row r="499" spans="1:29">
      <c r="A499" s="170">
        <v>494</v>
      </c>
      <c r="B499" s="196"/>
      <c r="C499" s="164" t="str">
        <f>IF($B499="","",VLOOKUP($B499,競技者!$A$5:$I$1004,2,FALSE))</f>
        <v/>
      </c>
      <c r="D499" s="164" t="str">
        <f>IF($B499="","",_xlfn.CONCAT(VLOOKUP($B499,競技者!$A$5:$I$1004,3,FALSE),VLOOKUP($B499,競技者!$A$5:$I$1004,4,FALSE)))</f>
        <v/>
      </c>
      <c r="E499" s="137"/>
      <c r="F499" s="164" t="str">
        <f>IF($E499="","",VLOOKUP($E499,競技者!$A$5:$I$1004,2,FALSE))</f>
        <v/>
      </c>
      <c r="G499" s="164" t="str">
        <f>IF($E499="","",_xlfn.CONCAT(VLOOKUP($E499,競技者!$A$5:$I$1004,3,FALSE),VLOOKUP($E499,競技者!$A$5:$I$1004,4,FALSE)))</f>
        <v/>
      </c>
      <c r="H499" s="137"/>
      <c r="I499" s="164" t="str">
        <f>IF($H499="","",VLOOKUP($H499,競技者!$A$5:$I$1004,2,FALSE))</f>
        <v/>
      </c>
      <c r="J499" s="164" t="str">
        <f>IF($H499="","",_xlfn.CONCAT(VLOOKUP($H499,競技者!$A$5:$I$1004,3,FALSE),VLOOKUP($H499,競技者!$A$5:$I$1004,4,FALSE)))</f>
        <v/>
      </c>
      <c r="K499" s="137"/>
      <c r="L499" s="164" t="str">
        <f>IF($K499="","",VLOOKUP($K499,競技者!$A$5:$I$1004,2,FALSE))</f>
        <v/>
      </c>
      <c r="M499" s="164" t="str">
        <f>IF($K499="","",_xlfn.CONCAT(VLOOKUP($K499,競技者!$A$5:$I$1004,3,FALSE),VLOOKUP($K499,競技者!$A$5:$I$1004,4,FALSE)))</f>
        <v/>
      </c>
      <c r="N499" s="164" t="str">
        <f>IF(OR($B499="",$E499="",$H499="",$K499=""),"",SUM(VLOOKUP($B499,競技者!$A$5:$I$1004,9,FALSE),VLOOKUP($E499,競技者!$A$5:$I$1004,9,FALSE),VLOOKUP($H499,競技者!$A$5:$I$1004,9,FALSE),VLOOKUP($K499,競技者!$A$5:$I$1004,9,FALSE)))</f>
        <v/>
      </c>
      <c r="O499" s="137"/>
      <c r="P499" s="135"/>
      <c r="Q499" s="136" t="str">
        <f t="shared" si="35"/>
        <v/>
      </c>
      <c r="R499" s="137"/>
      <c r="S499" s="137" t="str">
        <f t="shared" si="36"/>
        <v/>
      </c>
      <c r="T499" s="137"/>
      <c r="U499" s="137" t="str">
        <f t="shared" si="37"/>
        <v/>
      </c>
      <c r="V499" s="138"/>
      <c r="W499" s="138"/>
      <c r="X499" s="267"/>
      <c r="Y499" s="148" t="str">
        <f t="shared" si="38"/>
        <v/>
      </c>
      <c r="Z499" s="160" t="str">
        <f t="shared" si="39"/>
        <v/>
      </c>
      <c r="AA499" s="137"/>
      <c r="AB499" s="242"/>
      <c r="AC499" s="153"/>
    </row>
    <row r="500" spans="1:29">
      <c r="A500" s="170">
        <v>495</v>
      </c>
      <c r="B500" s="196"/>
      <c r="C500" s="164" t="str">
        <f>IF($B500="","",VLOOKUP($B500,競技者!$A$5:$I$1004,2,FALSE))</f>
        <v/>
      </c>
      <c r="D500" s="164" t="str">
        <f>IF($B500="","",_xlfn.CONCAT(VLOOKUP($B500,競技者!$A$5:$I$1004,3,FALSE),VLOOKUP($B500,競技者!$A$5:$I$1004,4,FALSE)))</f>
        <v/>
      </c>
      <c r="E500" s="137"/>
      <c r="F500" s="164" t="str">
        <f>IF($E500="","",VLOOKUP($E500,競技者!$A$5:$I$1004,2,FALSE))</f>
        <v/>
      </c>
      <c r="G500" s="164" t="str">
        <f>IF($E500="","",_xlfn.CONCAT(VLOOKUP($E500,競技者!$A$5:$I$1004,3,FALSE),VLOOKUP($E500,競技者!$A$5:$I$1004,4,FALSE)))</f>
        <v/>
      </c>
      <c r="H500" s="137"/>
      <c r="I500" s="164" t="str">
        <f>IF($H500="","",VLOOKUP($H500,競技者!$A$5:$I$1004,2,FALSE))</f>
        <v/>
      </c>
      <c r="J500" s="164" t="str">
        <f>IF($H500="","",_xlfn.CONCAT(VLOOKUP($H500,競技者!$A$5:$I$1004,3,FALSE),VLOOKUP($H500,競技者!$A$5:$I$1004,4,FALSE)))</f>
        <v/>
      </c>
      <c r="K500" s="137"/>
      <c r="L500" s="164" t="str">
        <f>IF($K500="","",VLOOKUP($K500,競技者!$A$5:$I$1004,2,FALSE))</f>
        <v/>
      </c>
      <c r="M500" s="164" t="str">
        <f>IF($K500="","",_xlfn.CONCAT(VLOOKUP($K500,競技者!$A$5:$I$1004,3,FALSE),VLOOKUP($K500,競技者!$A$5:$I$1004,4,FALSE)))</f>
        <v/>
      </c>
      <c r="N500" s="164" t="str">
        <f>IF(OR($B500="",$E500="",$H500="",$K500=""),"",SUM(VLOOKUP($B500,競技者!$A$5:$I$1004,9,FALSE),VLOOKUP($E500,競技者!$A$5:$I$1004,9,FALSE),VLOOKUP($H500,競技者!$A$5:$I$1004,9,FALSE),VLOOKUP($K500,競技者!$A$5:$I$1004,9,FALSE)))</f>
        <v/>
      </c>
      <c r="O500" s="137"/>
      <c r="P500" s="135"/>
      <c r="Q500" s="136" t="str">
        <f t="shared" si="35"/>
        <v/>
      </c>
      <c r="R500" s="137"/>
      <c r="S500" s="137" t="str">
        <f t="shared" si="36"/>
        <v/>
      </c>
      <c r="T500" s="137"/>
      <c r="U500" s="137" t="str">
        <f t="shared" si="37"/>
        <v/>
      </c>
      <c r="V500" s="138"/>
      <c r="W500" s="138"/>
      <c r="X500" s="267"/>
      <c r="Y500" s="148" t="str">
        <f t="shared" si="38"/>
        <v/>
      </c>
      <c r="Z500" s="160" t="str">
        <f t="shared" si="39"/>
        <v/>
      </c>
      <c r="AA500" s="137"/>
      <c r="AB500" s="242"/>
      <c r="AC500" s="153"/>
    </row>
    <row r="501" spans="1:29">
      <c r="A501" s="170">
        <v>496</v>
      </c>
      <c r="B501" s="196"/>
      <c r="C501" s="164" t="str">
        <f>IF($B501="","",VLOOKUP($B501,競技者!$A$5:$I$1004,2,FALSE))</f>
        <v/>
      </c>
      <c r="D501" s="164" t="str">
        <f>IF($B501="","",_xlfn.CONCAT(VLOOKUP($B501,競技者!$A$5:$I$1004,3,FALSE),VLOOKUP($B501,競技者!$A$5:$I$1004,4,FALSE)))</f>
        <v/>
      </c>
      <c r="E501" s="137"/>
      <c r="F501" s="164" t="str">
        <f>IF($E501="","",VLOOKUP($E501,競技者!$A$5:$I$1004,2,FALSE))</f>
        <v/>
      </c>
      <c r="G501" s="164" t="str">
        <f>IF($E501="","",_xlfn.CONCAT(VLOOKUP($E501,競技者!$A$5:$I$1004,3,FALSE),VLOOKUP($E501,競技者!$A$5:$I$1004,4,FALSE)))</f>
        <v/>
      </c>
      <c r="H501" s="137"/>
      <c r="I501" s="164" t="str">
        <f>IF($H501="","",VLOOKUP($H501,競技者!$A$5:$I$1004,2,FALSE))</f>
        <v/>
      </c>
      <c r="J501" s="164" t="str">
        <f>IF($H501="","",_xlfn.CONCAT(VLOOKUP($H501,競技者!$A$5:$I$1004,3,FALSE),VLOOKUP($H501,競技者!$A$5:$I$1004,4,FALSE)))</f>
        <v/>
      </c>
      <c r="K501" s="137"/>
      <c r="L501" s="164" t="str">
        <f>IF($K501="","",VLOOKUP($K501,競技者!$A$5:$I$1004,2,FALSE))</f>
        <v/>
      </c>
      <c r="M501" s="164" t="str">
        <f>IF($K501="","",_xlfn.CONCAT(VLOOKUP($K501,競技者!$A$5:$I$1004,3,FALSE),VLOOKUP($K501,競技者!$A$5:$I$1004,4,FALSE)))</f>
        <v/>
      </c>
      <c r="N501" s="164" t="str">
        <f>IF(OR($B501="",$E501="",$H501="",$K501=""),"",SUM(VLOOKUP($B501,競技者!$A$5:$I$1004,9,FALSE),VLOOKUP($E501,競技者!$A$5:$I$1004,9,FALSE),VLOOKUP($H501,競技者!$A$5:$I$1004,9,FALSE),VLOOKUP($K501,競技者!$A$5:$I$1004,9,FALSE)))</f>
        <v/>
      </c>
      <c r="O501" s="137"/>
      <c r="P501" s="135"/>
      <c r="Q501" s="136" t="str">
        <f t="shared" si="35"/>
        <v/>
      </c>
      <c r="R501" s="137"/>
      <c r="S501" s="137" t="str">
        <f t="shared" si="36"/>
        <v/>
      </c>
      <c r="T501" s="137"/>
      <c r="U501" s="137" t="str">
        <f t="shared" si="37"/>
        <v/>
      </c>
      <c r="V501" s="138"/>
      <c r="W501" s="138"/>
      <c r="X501" s="267"/>
      <c r="Y501" s="148" t="str">
        <f t="shared" si="38"/>
        <v/>
      </c>
      <c r="Z501" s="160" t="str">
        <f t="shared" si="39"/>
        <v/>
      </c>
      <c r="AA501" s="137"/>
      <c r="AB501" s="242"/>
      <c r="AC501" s="153"/>
    </row>
    <row r="502" spans="1:29">
      <c r="A502" s="170">
        <v>497</v>
      </c>
      <c r="B502" s="196"/>
      <c r="C502" s="164" t="str">
        <f>IF($B502="","",VLOOKUP($B502,競技者!$A$5:$I$1004,2,FALSE))</f>
        <v/>
      </c>
      <c r="D502" s="164" t="str">
        <f>IF($B502="","",_xlfn.CONCAT(VLOOKUP($B502,競技者!$A$5:$I$1004,3,FALSE),VLOOKUP($B502,競技者!$A$5:$I$1004,4,FALSE)))</f>
        <v/>
      </c>
      <c r="E502" s="137"/>
      <c r="F502" s="164" t="str">
        <f>IF($E502="","",VLOOKUP($E502,競技者!$A$5:$I$1004,2,FALSE))</f>
        <v/>
      </c>
      <c r="G502" s="164" t="str">
        <f>IF($E502="","",_xlfn.CONCAT(VLOOKUP($E502,競技者!$A$5:$I$1004,3,FALSE),VLOOKUP($E502,競技者!$A$5:$I$1004,4,FALSE)))</f>
        <v/>
      </c>
      <c r="H502" s="137"/>
      <c r="I502" s="164" t="str">
        <f>IF($H502="","",VLOOKUP($H502,競技者!$A$5:$I$1004,2,FALSE))</f>
        <v/>
      </c>
      <c r="J502" s="164" t="str">
        <f>IF($H502="","",_xlfn.CONCAT(VLOOKUP($H502,競技者!$A$5:$I$1004,3,FALSE),VLOOKUP($H502,競技者!$A$5:$I$1004,4,FALSE)))</f>
        <v/>
      </c>
      <c r="K502" s="137"/>
      <c r="L502" s="164" t="str">
        <f>IF($K502="","",VLOOKUP($K502,競技者!$A$5:$I$1004,2,FALSE))</f>
        <v/>
      </c>
      <c r="M502" s="164" t="str">
        <f>IF($K502="","",_xlfn.CONCAT(VLOOKUP($K502,競技者!$A$5:$I$1004,3,FALSE),VLOOKUP($K502,競技者!$A$5:$I$1004,4,FALSE)))</f>
        <v/>
      </c>
      <c r="N502" s="164" t="str">
        <f>IF(OR($B502="",$E502="",$H502="",$K502=""),"",SUM(VLOOKUP($B502,競技者!$A$5:$I$1004,9,FALSE),VLOOKUP($E502,競技者!$A$5:$I$1004,9,FALSE),VLOOKUP($H502,競技者!$A$5:$I$1004,9,FALSE),VLOOKUP($K502,競技者!$A$5:$I$1004,9,FALSE)))</f>
        <v/>
      </c>
      <c r="O502" s="137"/>
      <c r="P502" s="135"/>
      <c r="Q502" s="136" t="str">
        <f t="shared" si="35"/>
        <v/>
      </c>
      <c r="R502" s="137"/>
      <c r="S502" s="137" t="str">
        <f t="shared" si="36"/>
        <v/>
      </c>
      <c r="T502" s="137"/>
      <c r="U502" s="137" t="str">
        <f t="shared" si="37"/>
        <v/>
      </c>
      <c r="V502" s="138"/>
      <c r="W502" s="138"/>
      <c r="X502" s="267"/>
      <c r="Y502" s="148" t="str">
        <f t="shared" si="38"/>
        <v/>
      </c>
      <c r="Z502" s="160" t="str">
        <f t="shared" si="39"/>
        <v/>
      </c>
      <c r="AA502" s="137"/>
      <c r="AB502" s="242"/>
      <c r="AC502" s="153"/>
    </row>
    <row r="503" spans="1:29">
      <c r="A503" s="170">
        <v>498</v>
      </c>
      <c r="B503" s="196"/>
      <c r="C503" s="164" t="str">
        <f>IF($B503="","",VLOOKUP($B503,競技者!$A$5:$I$1004,2,FALSE))</f>
        <v/>
      </c>
      <c r="D503" s="164" t="str">
        <f>IF($B503="","",_xlfn.CONCAT(VLOOKUP($B503,競技者!$A$5:$I$1004,3,FALSE),VLOOKUP($B503,競技者!$A$5:$I$1004,4,FALSE)))</f>
        <v/>
      </c>
      <c r="E503" s="137"/>
      <c r="F503" s="164" t="str">
        <f>IF($E503="","",VLOOKUP($E503,競技者!$A$5:$I$1004,2,FALSE))</f>
        <v/>
      </c>
      <c r="G503" s="164" t="str">
        <f>IF($E503="","",_xlfn.CONCAT(VLOOKUP($E503,競技者!$A$5:$I$1004,3,FALSE),VLOOKUP($E503,競技者!$A$5:$I$1004,4,FALSE)))</f>
        <v/>
      </c>
      <c r="H503" s="137"/>
      <c r="I503" s="164" t="str">
        <f>IF($H503="","",VLOOKUP($H503,競技者!$A$5:$I$1004,2,FALSE))</f>
        <v/>
      </c>
      <c r="J503" s="164" t="str">
        <f>IF($H503="","",_xlfn.CONCAT(VLOOKUP($H503,競技者!$A$5:$I$1004,3,FALSE),VLOOKUP($H503,競技者!$A$5:$I$1004,4,FALSE)))</f>
        <v/>
      </c>
      <c r="K503" s="137"/>
      <c r="L503" s="164" t="str">
        <f>IF($K503="","",VLOOKUP($K503,競技者!$A$5:$I$1004,2,FALSE))</f>
        <v/>
      </c>
      <c r="M503" s="164" t="str">
        <f>IF($K503="","",_xlfn.CONCAT(VLOOKUP($K503,競技者!$A$5:$I$1004,3,FALSE),VLOOKUP($K503,競技者!$A$5:$I$1004,4,FALSE)))</f>
        <v/>
      </c>
      <c r="N503" s="164" t="str">
        <f>IF(OR($B503="",$E503="",$H503="",$K503=""),"",SUM(VLOOKUP($B503,競技者!$A$5:$I$1004,9,FALSE),VLOOKUP($E503,競技者!$A$5:$I$1004,9,FALSE),VLOOKUP($H503,競技者!$A$5:$I$1004,9,FALSE),VLOOKUP($K503,競技者!$A$5:$I$1004,9,FALSE)))</f>
        <v/>
      </c>
      <c r="O503" s="137"/>
      <c r="P503" s="135"/>
      <c r="Q503" s="136" t="str">
        <f t="shared" si="35"/>
        <v/>
      </c>
      <c r="R503" s="137"/>
      <c r="S503" s="137" t="str">
        <f t="shared" si="36"/>
        <v/>
      </c>
      <c r="T503" s="137"/>
      <c r="U503" s="137" t="str">
        <f t="shared" si="37"/>
        <v/>
      </c>
      <c r="V503" s="138"/>
      <c r="W503" s="138"/>
      <c r="X503" s="267"/>
      <c r="Y503" s="148" t="str">
        <f t="shared" si="38"/>
        <v/>
      </c>
      <c r="Z503" s="160" t="str">
        <f t="shared" si="39"/>
        <v/>
      </c>
      <c r="AA503" s="137"/>
      <c r="AB503" s="242"/>
      <c r="AC503" s="153"/>
    </row>
    <row r="504" spans="1:29">
      <c r="A504" s="170">
        <v>499</v>
      </c>
      <c r="B504" s="196"/>
      <c r="C504" s="164" t="str">
        <f>IF($B504="","",VLOOKUP($B504,競技者!$A$5:$I$1004,2,FALSE))</f>
        <v/>
      </c>
      <c r="D504" s="164" t="str">
        <f>IF($B504="","",_xlfn.CONCAT(VLOOKUP($B504,競技者!$A$5:$I$1004,3,FALSE),VLOOKUP($B504,競技者!$A$5:$I$1004,4,FALSE)))</f>
        <v/>
      </c>
      <c r="E504" s="137"/>
      <c r="F504" s="164" t="str">
        <f>IF($E504="","",VLOOKUP($E504,競技者!$A$5:$I$1004,2,FALSE))</f>
        <v/>
      </c>
      <c r="G504" s="164" t="str">
        <f>IF($E504="","",_xlfn.CONCAT(VLOOKUP($E504,競技者!$A$5:$I$1004,3,FALSE),VLOOKUP($E504,競技者!$A$5:$I$1004,4,FALSE)))</f>
        <v/>
      </c>
      <c r="H504" s="137"/>
      <c r="I504" s="164" t="str">
        <f>IF($H504="","",VLOOKUP($H504,競技者!$A$5:$I$1004,2,FALSE))</f>
        <v/>
      </c>
      <c r="J504" s="164" t="str">
        <f>IF($H504="","",_xlfn.CONCAT(VLOOKUP($H504,競技者!$A$5:$I$1004,3,FALSE),VLOOKUP($H504,競技者!$A$5:$I$1004,4,FALSE)))</f>
        <v/>
      </c>
      <c r="K504" s="137"/>
      <c r="L504" s="164" t="str">
        <f>IF($K504="","",VLOOKUP($K504,競技者!$A$5:$I$1004,2,FALSE))</f>
        <v/>
      </c>
      <c r="M504" s="164" t="str">
        <f>IF($K504="","",_xlfn.CONCAT(VLOOKUP($K504,競技者!$A$5:$I$1004,3,FALSE),VLOOKUP($K504,競技者!$A$5:$I$1004,4,FALSE)))</f>
        <v/>
      </c>
      <c r="N504" s="164" t="str">
        <f>IF(OR($B504="",$E504="",$H504="",$K504=""),"",SUM(VLOOKUP($B504,競技者!$A$5:$I$1004,9,FALSE),VLOOKUP($E504,競技者!$A$5:$I$1004,9,FALSE),VLOOKUP($H504,競技者!$A$5:$I$1004,9,FALSE),VLOOKUP($K504,競技者!$A$5:$I$1004,9,FALSE)))</f>
        <v/>
      </c>
      <c r="O504" s="137"/>
      <c r="P504" s="135"/>
      <c r="Q504" s="136" t="str">
        <f t="shared" si="35"/>
        <v/>
      </c>
      <c r="R504" s="137"/>
      <c r="S504" s="137" t="str">
        <f t="shared" si="36"/>
        <v/>
      </c>
      <c r="T504" s="137"/>
      <c r="U504" s="137" t="str">
        <f t="shared" si="37"/>
        <v/>
      </c>
      <c r="V504" s="138"/>
      <c r="W504" s="138"/>
      <c r="X504" s="267"/>
      <c r="Y504" s="148" t="str">
        <f t="shared" si="38"/>
        <v/>
      </c>
      <c r="Z504" s="160" t="str">
        <f t="shared" si="39"/>
        <v/>
      </c>
      <c r="AA504" s="137"/>
      <c r="AB504" s="242"/>
      <c r="AC504" s="153"/>
    </row>
    <row r="505" spans="1:29">
      <c r="A505" s="170">
        <v>500</v>
      </c>
      <c r="B505" s="196"/>
      <c r="C505" s="164" t="str">
        <f>IF($B505="","",VLOOKUP($B505,競技者!$A$5:$I$1004,2,FALSE))</f>
        <v/>
      </c>
      <c r="D505" s="164" t="str">
        <f>IF($B505="","",_xlfn.CONCAT(VLOOKUP($B505,競技者!$A$5:$I$1004,3,FALSE),VLOOKUP($B505,競技者!$A$5:$I$1004,4,FALSE)))</f>
        <v/>
      </c>
      <c r="E505" s="137"/>
      <c r="F505" s="164" t="str">
        <f>IF($E505="","",VLOOKUP($E505,競技者!$A$5:$I$1004,2,FALSE))</f>
        <v/>
      </c>
      <c r="G505" s="164" t="str">
        <f>IF($E505="","",_xlfn.CONCAT(VLOOKUP($E505,競技者!$A$5:$I$1004,3,FALSE),VLOOKUP($E505,競技者!$A$5:$I$1004,4,FALSE)))</f>
        <v/>
      </c>
      <c r="H505" s="137"/>
      <c r="I505" s="164" t="str">
        <f>IF($H505="","",VLOOKUP($H505,競技者!$A$5:$I$1004,2,FALSE))</f>
        <v/>
      </c>
      <c r="J505" s="164" t="str">
        <f>IF($H505="","",_xlfn.CONCAT(VLOOKUP($H505,競技者!$A$5:$I$1004,3,FALSE),VLOOKUP($H505,競技者!$A$5:$I$1004,4,FALSE)))</f>
        <v/>
      </c>
      <c r="K505" s="137"/>
      <c r="L505" s="164" t="str">
        <f>IF($K505="","",VLOOKUP($K505,競技者!$A$5:$I$1004,2,FALSE))</f>
        <v/>
      </c>
      <c r="M505" s="164" t="str">
        <f>IF($K505="","",_xlfn.CONCAT(VLOOKUP($K505,競技者!$A$5:$I$1004,3,FALSE),VLOOKUP($K505,競技者!$A$5:$I$1004,4,FALSE)))</f>
        <v/>
      </c>
      <c r="N505" s="164" t="str">
        <f>IF(OR($B505="",$E505="",$H505="",$K505=""),"",SUM(VLOOKUP($B505,競技者!$A$5:$I$1004,9,FALSE),VLOOKUP($E505,競技者!$A$5:$I$1004,9,FALSE),VLOOKUP($H505,競技者!$A$5:$I$1004,9,FALSE),VLOOKUP($K505,競技者!$A$5:$I$1004,9,FALSE)))</f>
        <v/>
      </c>
      <c r="O505" s="137"/>
      <c r="P505" s="135"/>
      <c r="Q505" s="136" t="str">
        <f t="shared" si="35"/>
        <v/>
      </c>
      <c r="R505" s="137"/>
      <c r="S505" s="137" t="str">
        <f t="shared" si="36"/>
        <v/>
      </c>
      <c r="T505" s="137"/>
      <c r="U505" s="137" t="str">
        <f t="shared" si="37"/>
        <v/>
      </c>
      <c r="V505" s="138"/>
      <c r="W505" s="138"/>
      <c r="X505" s="267"/>
      <c r="Y505" s="148" t="str">
        <f t="shared" si="38"/>
        <v/>
      </c>
      <c r="Z505" s="160" t="str">
        <f t="shared" si="39"/>
        <v/>
      </c>
      <c r="AA505" s="137"/>
      <c r="AB505" s="242"/>
      <c r="AC505" s="153"/>
    </row>
    <row r="506" spans="1:29">
      <c r="A506" s="170">
        <v>501</v>
      </c>
      <c r="B506" s="196"/>
      <c r="C506" s="164" t="str">
        <f>IF($B506="","",VLOOKUP($B506,競技者!$A$5:$I$1004,2,FALSE))</f>
        <v/>
      </c>
      <c r="D506" s="164" t="str">
        <f>IF($B506="","",_xlfn.CONCAT(VLOOKUP($B506,競技者!$A$5:$I$1004,3,FALSE),VLOOKUP($B506,競技者!$A$5:$I$1004,4,FALSE)))</f>
        <v/>
      </c>
      <c r="E506" s="137"/>
      <c r="F506" s="164" t="str">
        <f>IF($E506="","",VLOOKUP($E506,競技者!$A$5:$I$1004,2,FALSE))</f>
        <v/>
      </c>
      <c r="G506" s="164" t="str">
        <f>IF($E506="","",_xlfn.CONCAT(VLOOKUP($E506,競技者!$A$5:$I$1004,3,FALSE),VLOOKUP($E506,競技者!$A$5:$I$1004,4,FALSE)))</f>
        <v/>
      </c>
      <c r="H506" s="137"/>
      <c r="I506" s="164" t="str">
        <f>IF($H506="","",VLOOKUP($H506,競技者!$A$5:$I$1004,2,FALSE))</f>
        <v/>
      </c>
      <c r="J506" s="164" t="str">
        <f>IF($H506="","",_xlfn.CONCAT(VLOOKUP($H506,競技者!$A$5:$I$1004,3,FALSE),VLOOKUP($H506,競技者!$A$5:$I$1004,4,FALSE)))</f>
        <v/>
      </c>
      <c r="K506" s="137"/>
      <c r="L506" s="164" t="str">
        <f>IF($K506="","",VLOOKUP($K506,競技者!$A$5:$I$1004,2,FALSE))</f>
        <v/>
      </c>
      <c r="M506" s="164" t="str">
        <f>IF($K506="","",_xlfn.CONCAT(VLOOKUP($K506,競技者!$A$5:$I$1004,3,FALSE),VLOOKUP($K506,競技者!$A$5:$I$1004,4,FALSE)))</f>
        <v/>
      </c>
      <c r="N506" s="164" t="str">
        <f>IF(OR($B506="",$E506="",$H506="",$K506=""),"",SUM(VLOOKUP($B506,競技者!$A$5:$I$1004,9,FALSE),VLOOKUP($E506,競技者!$A$5:$I$1004,9,FALSE),VLOOKUP($H506,競技者!$A$5:$I$1004,9,FALSE),VLOOKUP($K506,競技者!$A$5:$I$1004,9,FALSE)))</f>
        <v/>
      </c>
      <c r="O506" s="137"/>
      <c r="P506" s="135"/>
      <c r="Q506" s="136" t="str">
        <f t="shared" si="35"/>
        <v/>
      </c>
      <c r="R506" s="137"/>
      <c r="S506" s="137" t="str">
        <f t="shared" si="36"/>
        <v/>
      </c>
      <c r="T506" s="137"/>
      <c r="U506" s="137" t="str">
        <f t="shared" si="37"/>
        <v/>
      </c>
      <c r="V506" s="138"/>
      <c r="W506" s="138"/>
      <c r="X506" s="267"/>
      <c r="Y506" s="148" t="str">
        <f t="shared" si="38"/>
        <v/>
      </c>
      <c r="Z506" s="160" t="str">
        <f t="shared" si="39"/>
        <v/>
      </c>
      <c r="AA506" s="137"/>
      <c r="AB506" s="242"/>
      <c r="AC506" s="153"/>
    </row>
    <row r="507" spans="1:29">
      <c r="A507" s="170">
        <v>502</v>
      </c>
      <c r="B507" s="196"/>
      <c r="C507" s="164" t="str">
        <f>IF($B507="","",VLOOKUP($B507,競技者!$A$5:$I$1004,2,FALSE))</f>
        <v/>
      </c>
      <c r="D507" s="164" t="str">
        <f>IF($B507="","",_xlfn.CONCAT(VLOOKUP($B507,競技者!$A$5:$I$1004,3,FALSE),VLOOKUP($B507,競技者!$A$5:$I$1004,4,FALSE)))</f>
        <v/>
      </c>
      <c r="E507" s="137"/>
      <c r="F507" s="164" t="str">
        <f>IF($E507="","",VLOOKUP($E507,競技者!$A$5:$I$1004,2,FALSE))</f>
        <v/>
      </c>
      <c r="G507" s="164" t="str">
        <f>IF($E507="","",_xlfn.CONCAT(VLOOKUP($E507,競技者!$A$5:$I$1004,3,FALSE),VLOOKUP($E507,競技者!$A$5:$I$1004,4,FALSE)))</f>
        <v/>
      </c>
      <c r="H507" s="137"/>
      <c r="I507" s="164" t="str">
        <f>IF($H507="","",VLOOKUP($H507,競技者!$A$5:$I$1004,2,FALSE))</f>
        <v/>
      </c>
      <c r="J507" s="164" t="str">
        <f>IF($H507="","",_xlfn.CONCAT(VLOOKUP($H507,競技者!$A$5:$I$1004,3,FALSE),VLOOKUP($H507,競技者!$A$5:$I$1004,4,FALSE)))</f>
        <v/>
      </c>
      <c r="K507" s="137"/>
      <c r="L507" s="164" t="str">
        <f>IF($K507="","",VLOOKUP($K507,競技者!$A$5:$I$1004,2,FALSE))</f>
        <v/>
      </c>
      <c r="M507" s="164" t="str">
        <f>IF($K507="","",_xlfn.CONCAT(VLOOKUP($K507,競技者!$A$5:$I$1004,3,FALSE),VLOOKUP($K507,競技者!$A$5:$I$1004,4,FALSE)))</f>
        <v/>
      </c>
      <c r="N507" s="164" t="str">
        <f>IF(OR($B507="",$E507="",$H507="",$K507=""),"",SUM(VLOOKUP($B507,競技者!$A$5:$I$1004,9,FALSE),VLOOKUP($E507,競技者!$A$5:$I$1004,9,FALSE),VLOOKUP($H507,競技者!$A$5:$I$1004,9,FALSE),VLOOKUP($K507,競技者!$A$5:$I$1004,9,FALSE)))</f>
        <v/>
      </c>
      <c r="O507" s="137"/>
      <c r="P507" s="135"/>
      <c r="Q507" s="136" t="str">
        <f t="shared" si="35"/>
        <v/>
      </c>
      <c r="R507" s="137"/>
      <c r="S507" s="137" t="str">
        <f t="shared" si="36"/>
        <v/>
      </c>
      <c r="T507" s="137"/>
      <c r="U507" s="137" t="str">
        <f t="shared" si="37"/>
        <v/>
      </c>
      <c r="V507" s="138"/>
      <c r="W507" s="138"/>
      <c r="X507" s="267"/>
      <c r="Y507" s="148" t="str">
        <f t="shared" si="38"/>
        <v/>
      </c>
      <c r="Z507" s="160" t="str">
        <f t="shared" si="39"/>
        <v/>
      </c>
      <c r="AA507" s="137"/>
      <c r="AB507" s="242"/>
      <c r="AC507" s="153"/>
    </row>
    <row r="508" spans="1:29">
      <c r="A508" s="170">
        <v>503</v>
      </c>
      <c r="B508" s="196"/>
      <c r="C508" s="164" t="str">
        <f>IF($B508="","",VLOOKUP($B508,競技者!$A$5:$I$1004,2,FALSE))</f>
        <v/>
      </c>
      <c r="D508" s="164" t="str">
        <f>IF($B508="","",_xlfn.CONCAT(VLOOKUP($B508,競技者!$A$5:$I$1004,3,FALSE),VLOOKUP($B508,競技者!$A$5:$I$1004,4,FALSE)))</f>
        <v/>
      </c>
      <c r="E508" s="137"/>
      <c r="F508" s="164" t="str">
        <f>IF($E508="","",VLOOKUP($E508,競技者!$A$5:$I$1004,2,FALSE))</f>
        <v/>
      </c>
      <c r="G508" s="164" t="str">
        <f>IF($E508="","",_xlfn.CONCAT(VLOOKUP($E508,競技者!$A$5:$I$1004,3,FALSE),VLOOKUP($E508,競技者!$A$5:$I$1004,4,FALSE)))</f>
        <v/>
      </c>
      <c r="H508" s="137"/>
      <c r="I508" s="164" t="str">
        <f>IF($H508="","",VLOOKUP($H508,競技者!$A$5:$I$1004,2,FALSE))</f>
        <v/>
      </c>
      <c r="J508" s="164" t="str">
        <f>IF($H508="","",_xlfn.CONCAT(VLOOKUP($H508,競技者!$A$5:$I$1004,3,FALSE),VLOOKUP($H508,競技者!$A$5:$I$1004,4,FALSE)))</f>
        <v/>
      </c>
      <c r="K508" s="137"/>
      <c r="L508" s="164" t="str">
        <f>IF($K508="","",VLOOKUP($K508,競技者!$A$5:$I$1004,2,FALSE))</f>
        <v/>
      </c>
      <c r="M508" s="164" t="str">
        <f>IF($K508="","",_xlfn.CONCAT(VLOOKUP($K508,競技者!$A$5:$I$1004,3,FALSE),VLOOKUP($K508,競技者!$A$5:$I$1004,4,FALSE)))</f>
        <v/>
      </c>
      <c r="N508" s="164" t="str">
        <f>IF(OR($B508="",$E508="",$H508="",$K508=""),"",SUM(VLOOKUP($B508,競技者!$A$5:$I$1004,9,FALSE),VLOOKUP($E508,競技者!$A$5:$I$1004,9,FALSE),VLOOKUP($H508,競技者!$A$5:$I$1004,9,FALSE),VLOOKUP($K508,競技者!$A$5:$I$1004,9,FALSE)))</f>
        <v/>
      </c>
      <c r="O508" s="137"/>
      <c r="P508" s="135"/>
      <c r="Q508" s="136" t="str">
        <f t="shared" si="35"/>
        <v/>
      </c>
      <c r="R508" s="137"/>
      <c r="S508" s="137" t="str">
        <f t="shared" si="36"/>
        <v/>
      </c>
      <c r="T508" s="137"/>
      <c r="U508" s="137" t="str">
        <f t="shared" si="37"/>
        <v/>
      </c>
      <c r="V508" s="138"/>
      <c r="W508" s="138"/>
      <c r="X508" s="267"/>
      <c r="Y508" s="148" t="str">
        <f t="shared" si="38"/>
        <v/>
      </c>
      <c r="Z508" s="160" t="str">
        <f t="shared" si="39"/>
        <v/>
      </c>
      <c r="AA508" s="137"/>
      <c r="AB508" s="242"/>
      <c r="AC508" s="153"/>
    </row>
    <row r="509" spans="1:29">
      <c r="A509" s="170">
        <v>504</v>
      </c>
      <c r="B509" s="196"/>
      <c r="C509" s="164" t="str">
        <f>IF($B509="","",VLOOKUP($B509,競技者!$A$5:$I$1004,2,FALSE))</f>
        <v/>
      </c>
      <c r="D509" s="164" t="str">
        <f>IF($B509="","",_xlfn.CONCAT(VLOOKUP($B509,競技者!$A$5:$I$1004,3,FALSE),VLOOKUP($B509,競技者!$A$5:$I$1004,4,FALSE)))</f>
        <v/>
      </c>
      <c r="E509" s="137"/>
      <c r="F509" s="164" t="str">
        <f>IF($E509="","",VLOOKUP($E509,競技者!$A$5:$I$1004,2,FALSE))</f>
        <v/>
      </c>
      <c r="G509" s="164" t="str">
        <f>IF($E509="","",_xlfn.CONCAT(VLOOKUP($E509,競技者!$A$5:$I$1004,3,FALSE),VLOOKUP($E509,競技者!$A$5:$I$1004,4,FALSE)))</f>
        <v/>
      </c>
      <c r="H509" s="137"/>
      <c r="I509" s="164" t="str">
        <f>IF($H509="","",VLOOKUP($H509,競技者!$A$5:$I$1004,2,FALSE))</f>
        <v/>
      </c>
      <c r="J509" s="164" t="str">
        <f>IF($H509="","",_xlfn.CONCAT(VLOOKUP($H509,競技者!$A$5:$I$1004,3,FALSE),VLOOKUP($H509,競技者!$A$5:$I$1004,4,FALSE)))</f>
        <v/>
      </c>
      <c r="K509" s="137"/>
      <c r="L509" s="164" t="str">
        <f>IF($K509="","",VLOOKUP($K509,競技者!$A$5:$I$1004,2,FALSE))</f>
        <v/>
      </c>
      <c r="M509" s="164" t="str">
        <f>IF($K509="","",_xlfn.CONCAT(VLOOKUP($K509,競技者!$A$5:$I$1004,3,FALSE),VLOOKUP($K509,競技者!$A$5:$I$1004,4,FALSE)))</f>
        <v/>
      </c>
      <c r="N509" s="164" t="str">
        <f>IF(OR($B509="",$E509="",$H509="",$K509=""),"",SUM(VLOOKUP($B509,競技者!$A$5:$I$1004,9,FALSE),VLOOKUP($E509,競技者!$A$5:$I$1004,9,FALSE),VLOOKUP($H509,競技者!$A$5:$I$1004,9,FALSE),VLOOKUP($K509,競技者!$A$5:$I$1004,9,FALSE)))</f>
        <v/>
      </c>
      <c r="O509" s="137"/>
      <c r="P509" s="135"/>
      <c r="Q509" s="136" t="str">
        <f t="shared" si="35"/>
        <v/>
      </c>
      <c r="R509" s="137"/>
      <c r="S509" s="137" t="str">
        <f t="shared" si="36"/>
        <v/>
      </c>
      <c r="T509" s="137"/>
      <c r="U509" s="137" t="str">
        <f t="shared" si="37"/>
        <v/>
      </c>
      <c r="V509" s="138"/>
      <c r="W509" s="138"/>
      <c r="X509" s="267"/>
      <c r="Y509" s="148" t="str">
        <f t="shared" si="38"/>
        <v/>
      </c>
      <c r="Z509" s="160" t="str">
        <f t="shared" si="39"/>
        <v/>
      </c>
      <c r="AA509" s="137"/>
      <c r="AB509" s="242"/>
      <c r="AC509" s="153"/>
    </row>
    <row r="510" spans="1:29">
      <c r="A510" s="170">
        <v>505</v>
      </c>
      <c r="B510" s="196"/>
      <c r="C510" s="164" t="str">
        <f>IF($B510="","",VLOOKUP($B510,競技者!$A$5:$I$1004,2,FALSE))</f>
        <v/>
      </c>
      <c r="D510" s="164" t="str">
        <f>IF($B510="","",_xlfn.CONCAT(VLOOKUP($B510,競技者!$A$5:$I$1004,3,FALSE),VLOOKUP($B510,競技者!$A$5:$I$1004,4,FALSE)))</f>
        <v/>
      </c>
      <c r="E510" s="137"/>
      <c r="F510" s="164" t="str">
        <f>IF($E510="","",VLOOKUP($E510,競技者!$A$5:$I$1004,2,FALSE))</f>
        <v/>
      </c>
      <c r="G510" s="164" t="str">
        <f>IF($E510="","",_xlfn.CONCAT(VLOOKUP($E510,競技者!$A$5:$I$1004,3,FALSE),VLOOKUP($E510,競技者!$A$5:$I$1004,4,FALSE)))</f>
        <v/>
      </c>
      <c r="H510" s="137"/>
      <c r="I510" s="164" t="str">
        <f>IF($H510="","",VLOOKUP($H510,競技者!$A$5:$I$1004,2,FALSE))</f>
        <v/>
      </c>
      <c r="J510" s="164" t="str">
        <f>IF($H510="","",_xlfn.CONCAT(VLOOKUP($H510,競技者!$A$5:$I$1004,3,FALSE),VLOOKUP($H510,競技者!$A$5:$I$1004,4,FALSE)))</f>
        <v/>
      </c>
      <c r="K510" s="137"/>
      <c r="L510" s="164" t="str">
        <f>IF($K510="","",VLOOKUP($K510,競技者!$A$5:$I$1004,2,FALSE))</f>
        <v/>
      </c>
      <c r="M510" s="164" t="str">
        <f>IF($K510="","",_xlfn.CONCAT(VLOOKUP($K510,競技者!$A$5:$I$1004,3,FALSE),VLOOKUP($K510,競技者!$A$5:$I$1004,4,FALSE)))</f>
        <v/>
      </c>
      <c r="N510" s="164" t="str">
        <f>IF(OR($B510="",$E510="",$H510="",$K510=""),"",SUM(VLOOKUP($B510,競技者!$A$5:$I$1004,9,FALSE),VLOOKUP($E510,競技者!$A$5:$I$1004,9,FALSE),VLOOKUP($H510,競技者!$A$5:$I$1004,9,FALSE),VLOOKUP($K510,競技者!$A$5:$I$1004,9,FALSE)))</f>
        <v/>
      </c>
      <c r="O510" s="137"/>
      <c r="P510" s="135"/>
      <c r="Q510" s="136" t="str">
        <f t="shared" si="35"/>
        <v/>
      </c>
      <c r="R510" s="137"/>
      <c r="S510" s="137" t="str">
        <f t="shared" si="36"/>
        <v/>
      </c>
      <c r="T510" s="137"/>
      <c r="U510" s="137" t="str">
        <f t="shared" si="37"/>
        <v/>
      </c>
      <c r="V510" s="138"/>
      <c r="W510" s="138"/>
      <c r="X510" s="267"/>
      <c r="Y510" s="148" t="str">
        <f t="shared" si="38"/>
        <v/>
      </c>
      <c r="Z510" s="160" t="str">
        <f t="shared" si="39"/>
        <v/>
      </c>
      <c r="AA510" s="137"/>
      <c r="AB510" s="242"/>
      <c r="AC510" s="153"/>
    </row>
    <row r="511" spans="1:29">
      <c r="A511" s="170">
        <v>506</v>
      </c>
      <c r="B511" s="196"/>
      <c r="C511" s="164" t="str">
        <f>IF($B511="","",VLOOKUP($B511,競技者!$A$5:$I$1004,2,FALSE))</f>
        <v/>
      </c>
      <c r="D511" s="164" t="str">
        <f>IF($B511="","",_xlfn.CONCAT(VLOOKUP($B511,競技者!$A$5:$I$1004,3,FALSE),VLOOKUP($B511,競技者!$A$5:$I$1004,4,FALSE)))</f>
        <v/>
      </c>
      <c r="E511" s="137"/>
      <c r="F511" s="164" t="str">
        <f>IF($E511="","",VLOOKUP($E511,競技者!$A$5:$I$1004,2,FALSE))</f>
        <v/>
      </c>
      <c r="G511" s="164" t="str">
        <f>IF($E511="","",_xlfn.CONCAT(VLOOKUP($E511,競技者!$A$5:$I$1004,3,FALSE),VLOOKUP($E511,競技者!$A$5:$I$1004,4,FALSE)))</f>
        <v/>
      </c>
      <c r="H511" s="137"/>
      <c r="I511" s="164" t="str">
        <f>IF($H511="","",VLOOKUP($H511,競技者!$A$5:$I$1004,2,FALSE))</f>
        <v/>
      </c>
      <c r="J511" s="164" t="str">
        <f>IF($H511="","",_xlfn.CONCAT(VLOOKUP($H511,競技者!$A$5:$I$1004,3,FALSE),VLOOKUP($H511,競技者!$A$5:$I$1004,4,FALSE)))</f>
        <v/>
      </c>
      <c r="K511" s="137"/>
      <c r="L511" s="164" t="str">
        <f>IF($K511="","",VLOOKUP($K511,競技者!$A$5:$I$1004,2,FALSE))</f>
        <v/>
      </c>
      <c r="M511" s="164" t="str">
        <f>IF($K511="","",_xlfn.CONCAT(VLOOKUP($K511,競技者!$A$5:$I$1004,3,FALSE),VLOOKUP($K511,競技者!$A$5:$I$1004,4,FALSE)))</f>
        <v/>
      </c>
      <c r="N511" s="164" t="str">
        <f>IF(OR($B511="",$E511="",$H511="",$K511=""),"",SUM(VLOOKUP($B511,競技者!$A$5:$I$1004,9,FALSE),VLOOKUP($E511,競技者!$A$5:$I$1004,9,FALSE),VLOOKUP($H511,競技者!$A$5:$I$1004,9,FALSE),VLOOKUP($K511,競技者!$A$5:$I$1004,9,FALSE)))</f>
        <v/>
      </c>
      <c r="O511" s="137"/>
      <c r="P511" s="135"/>
      <c r="Q511" s="136" t="str">
        <f t="shared" si="35"/>
        <v/>
      </c>
      <c r="R511" s="137"/>
      <c r="S511" s="137" t="str">
        <f t="shared" si="36"/>
        <v/>
      </c>
      <c r="T511" s="137"/>
      <c r="U511" s="137" t="str">
        <f t="shared" si="37"/>
        <v/>
      </c>
      <c r="V511" s="138"/>
      <c r="W511" s="138"/>
      <c r="X511" s="267"/>
      <c r="Y511" s="148" t="str">
        <f t="shared" si="38"/>
        <v/>
      </c>
      <c r="Z511" s="160" t="str">
        <f t="shared" si="39"/>
        <v/>
      </c>
      <c r="AA511" s="137"/>
      <c r="AB511" s="242"/>
      <c r="AC511" s="153"/>
    </row>
    <row r="512" spans="1:29">
      <c r="A512" s="170">
        <v>507</v>
      </c>
      <c r="B512" s="196"/>
      <c r="C512" s="164" t="str">
        <f>IF($B512="","",VLOOKUP($B512,競技者!$A$5:$I$1004,2,FALSE))</f>
        <v/>
      </c>
      <c r="D512" s="164" t="str">
        <f>IF($B512="","",_xlfn.CONCAT(VLOOKUP($B512,競技者!$A$5:$I$1004,3,FALSE),VLOOKUP($B512,競技者!$A$5:$I$1004,4,FALSE)))</f>
        <v/>
      </c>
      <c r="E512" s="137"/>
      <c r="F512" s="164" t="str">
        <f>IF($E512="","",VLOOKUP($E512,競技者!$A$5:$I$1004,2,FALSE))</f>
        <v/>
      </c>
      <c r="G512" s="164" t="str">
        <f>IF($E512="","",_xlfn.CONCAT(VLOOKUP($E512,競技者!$A$5:$I$1004,3,FALSE),VLOOKUP($E512,競技者!$A$5:$I$1004,4,FALSE)))</f>
        <v/>
      </c>
      <c r="H512" s="137"/>
      <c r="I512" s="164" t="str">
        <f>IF($H512="","",VLOOKUP($H512,競技者!$A$5:$I$1004,2,FALSE))</f>
        <v/>
      </c>
      <c r="J512" s="164" t="str">
        <f>IF($H512="","",_xlfn.CONCAT(VLOOKUP($H512,競技者!$A$5:$I$1004,3,FALSE),VLOOKUP($H512,競技者!$A$5:$I$1004,4,FALSE)))</f>
        <v/>
      </c>
      <c r="K512" s="137"/>
      <c r="L512" s="164" t="str">
        <f>IF($K512="","",VLOOKUP($K512,競技者!$A$5:$I$1004,2,FALSE))</f>
        <v/>
      </c>
      <c r="M512" s="164" t="str">
        <f>IF($K512="","",_xlfn.CONCAT(VLOOKUP($K512,競技者!$A$5:$I$1004,3,FALSE),VLOOKUP($K512,競技者!$A$5:$I$1004,4,FALSE)))</f>
        <v/>
      </c>
      <c r="N512" s="164" t="str">
        <f>IF(OR($B512="",$E512="",$H512="",$K512=""),"",SUM(VLOOKUP($B512,競技者!$A$5:$I$1004,9,FALSE),VLOOKUP($E512,競技者!$A$5:$I$1004,9,FALSE),VLOOKUP($H512,競技者!$A$5:$I$1004,9,FALSE),VLOOKUP($K512,競技者!$A$5:$I$1004,9,FALSE)))</f>
        <v/>
      </c>
      <c r="O512" s="137"/>
      <c r="P512" s="135"/>
      <c r="Q512" s="136" t="str">
        <f t="shared" si="35"/>
        <v/>
      </c>
      <c r="R512" s="137"/>
      <c r="S512" s="137" t="str">
        <f t="shared" si="36"/>
        <v/>
      </c>
      <c r="T512" s="137"/>
      <c r="U512" s="137" t="str">
        <f t="shared" si="37"/>
        <v/>
      </c>
      <c r="V512" s="138"/>
      <c r="W512" s="138"/>
      <c r="X512" s="267"/>
      <c r="Y512" s="148" t="str">
        <f t="shared" si="38"/>
        <v/>
      </c>
      <c r="Z512" s="160" t="str">
        <f t="shared" si="39"/>
        <v/>
      </c>
      <c r="AA512" s="137"/>
      <c r="AB512" s="242"/>
      <c r="AC512" s="153"/>
    </row>
    <row r="513" spans="1:29">
      <c r="A513" s="170">
        <v>508</v>
      </c>
      <c r="B513" s="196"/>
      <c r="C513" s="164" t="str">
        <f>IF($B513="","",VLOOKUP($B513,競技者!$A$5:$I$1004,2,FALSE))</f>
        <v/>
      </c>
      <c r="D513" s="164" t="str">
        <f>IF($B513="","",_xlfn.CONCAT(VLOOKUP($B513,競技者!$A$5:$I$1004,3,FALSE),VLOOKUP($B513,競技者!$A$5:$I$1004,4,FALSE)))</f>
        <v/>
      </c>
      <c r="E513" s="137"/>
      <c r="F513" s="164" t="str">
        <f>IF($E513="","",VLOOKUP($E513,競技者!$A$5:$I$1004,2,FALSE))</f>
        <v/>
      </c>
      <c r="G513" s="164" t="str">
        <f>IF($E513="","",_xlfn.CONCAT(VLOOKUP($E513,競技者!$A$5:$I$1004,3,FALSE),VLOOKUP($E513,競技者!$A$5:$I$1004,4,FALSE)))</f>
        <v/>
      </c>
      <c r="H513" s="137"/>
      <c r="I513" s="164" t="str">
        <f>IF($H513="","",VLOOKUP($H513,競技者!$A$5:$I$1004,2,FALSE))</f>
        <v/>
      </c>
      <c r="J513" s="164" t="str">
        <f>IF($H513="","",_xlfn.CONCAT(VLOOKUP($H513,競技者!$A$5:$I$1004,3,FALSE),VLOOKUP($H513,競技者!$A$5:$I$1004,4,FALSE)))</f>
        <v/>
      </c>
      <c r="K513" s="137"/>
      <c r="L513" s="164" t="str">
        <f>IF($K513="","",VLOOKUP($K513,競技者!$A$5:$I$1004,2,FALSE))</f>
        <v/>
      </c>
      <c r="M513" s="164" t="str">
        <f>IF($K513="","",_xlfn.CONCAT(VLOOKUP($K513,競技者!$A$5:$I$1004,3,FALSE),VLOOKUP($K513,競技者!$A$5:$I$1004,4,FALSE)))</f>
        <v/>
      </c>
      <c r="N513" s="164" t="str">
        <f>IF(OR($B513="",$E513="",$H513="",$K513=""),"",SUM(VLOOKUP($B513,競技者!$A$5:$I$1004,9,FALSE),VLOOKUP($E513,競技者!$A$5:$I$1004,9,FALSE),VLOOKUP($H513,競技者!$A$5:$I$1004,9,FALSE),VLOOKUP($K513,競技者!$A$5:$I$1004,9,FALSE)))</f>
        <v/>
      </c>
      <c r="O513" s="137"/>
      <c r="P513" s="135"/>
      <c r="Q513" s="136" t="str">
        <f t="shared" si="35"/>
        <v/>
      </c>
      <c r="R513" s="137"/>
      <c r="S513" s="137" t="str">
        <f t="shared" si="36"/>
        <v/>
      </c>
      <c r="T513" s="137"/>
      <c r="U513" s="137" t="str">
        <f t="shared" si="37"/>
        <v/>
      </c>
      <c r="V513" s="138"/>
      <c r="W513" s="138"/>
      <c r="X513" s="267"/>
      <c r="Y513" s="148" t="str">
        <f t="shared" si="38"/>
        <v/>
      </c>
      <c r="Z513" s="160" t="str">
        <f t="shared" si="39"/>
        <v/>
      </c>
      <c r="AA513" s="137"/>
      <c r="AB513" s="242"/>
      <c r="AC513" s="153"/>
    </row>
    <row r="514" spans="1:29">
      <c r="A514" s="170">
        <v>509</v>
      </c>
      <c r="B514" s="196"/>
      <c r="C514" s="164" t="str">
        <f>IF($B514="","",VLOOKUP($B514,競技者!$A$5:$I$1004,2,FALSE))</f>
        <v/>
      </c>
      <c r="D514" s="164" t="str">
        <f>IF($B514="","",_xlfn.CONCAT(VLOOKUP($B514,競技者!$A$5:$I$1004,3,FALSE),VLOOKUP($B514,競技者!$A$5:$I$1004,4,FALSE)))</f>
        <v/>
      </c>
      <c r="E514" s="137"/>
      <c r="F514" s="164" t="str">
        <f>IF($E514="","",VLOOKUP($E514,競技者!$A$5:$I$1004,2,FALSE))</f>
        <v/>
      </c>
      <c r="G514" s="164" t="str">
        <f>IF($E514="","",_xlfn.CONCAT(VLOOKUP($E514,競技者!$A$5:$I$1004,3,FALSE),VLOOKUP($E514,競技者!$A$5:$I$1004,4,FALSE)))</f>
        <v/>
      </c>
      <c r="H514" s="137"/>
      <c r="I514" s="164" t="str">
        <f>IF($H514="","",VLOOKUP($H514,競技者!$A$5:$I$1004,2,FALSE))</f>
        <v/>
      </c>
      <c r="J514" s="164" t="str">
        <f>IF($H514="","",_xlfn.CONCAT(VLOOKUP($H514,競技者!$A$5:$I$1004,3,FALSE),VLOOKUP($H514,競技者!$A$5:$I$1004,4,FALSE)))</f>
        <v/>
      </c>
      <c r="K514" s="137"/>
      <c r="L514" s="164" t="str">
        <f>IF($K514="","",VLOOKUP($K514,競技者!$A$5:$I$1004,2,FALSE))</f>
        <v/>
      </c>
      <c r="M514" s="164" t="str">
        <f>IF($K514="","",_xlfn.CONCAT(VLOOKUP($K514,競技者!$A$5:$I$1004,3,FALSE),VLOOKUP($K514,競技者!$A$5:$I$1004,4,FALSE)))</f>
        <v/>
      </c>
      <c r="N514" s="164" t="str">
        <f>IF(OR($B514="",$E514="",$H514="",$K514=""),"",SUM(VLOOKUP($B514,競技者!$A$5:$I$1004,9,FALSE),VLOOKUP($E514,競技者!$A$5:$I$1004,9,FALSE),VLOOKUP($H514,競技者!$A$5:$I$1004,9,FALSE),VLOOKUP($K514,競技者!$A$5:$I$1004,9,FALSE)))</f>
        <v/>
      </c>
      <c r="O514" s="137"/>
      <c r="P514" s="135"/>
      <c r="Q514" s="136" t="str">
        <f t="shared" si="35"/>
        <v/>
      </c>
      <c r="R514" s="137"/>
      <c r="S514" s="137" t="str">
        <f t="shared" si="36"/>
        <v/>
      </c>
      <c r="T514" s="137"/>
      <c r="U514" s="137" t="str">
        <f t="shared" si="37"/>
        <v/>
      </c>
      <c r="V514" s="138"/>
      <c r="W514" s="138"/>
      <c r="X514" s="267"/>
      <c r="Y514" s="148" t="str">
        <f t="shared" si="38"/>
        <v/>
      </c>
      <c r="Z514" s="160" t="str">
        <f t="shared" si="39"/>
        <v/>
      </c>
      <c r="AA514" s="137"/>
      <c r="AB514" s="242"/>
      <c r="AC514" s="153"/>
    </row>
    <row r="515" spans="1:29">
      <c r="A515" s="170">
        <v>510</v>
      </c>
      <c r="B515" s="196"/>
      <c r="C515" s="164" t="str">
        <f>IF($B515="","",VLOOKUP($B515,競技者!$A$5:$I$1004,2,FALSE))</f>
        <v/>
      </c>
      <c r="D515" s="164" t="str">
        <f>IF($B515="","",_xlfn.CONCAT(VLOOKUP($B515,競技者!$A$5:$I$1004,3,FALSE),VLOOKUP($B515,競技者!$A$5:$I$1004,4,FALSE)))</f>
        <v/>
      </c>
      <c r="E515" s="137"/>
      <c r="F515" s="164" t="str">
        <f>IF($E515="","",VLOOKUP($E515,競技者!$A$5:$I$1004,2,FALSE))</f>
        <v/>
      </c>
      <c r="G515" s="164" t="str">
        <f>IF($E515="","",_xlfn.CONCAT(VLOOKUP($E515,競技者!$A$5:$I$1004,3,FALSE),VLOOKUP($E515,競技者!$A$5:$I$1004,4,FALSE)))</f>
        <v/>
      </c>
      <c r="H515" s="137"/>
      <c r="I515" s="164" t="str">
        <f>IF($H515="","",VLOOKUP($H515,競技者!$A$5:$I$1004,2,FALSE))</f>
        <v/>
      </c>
      <c r="J515" s="164" t="str">
        <f>IF($H515="","",_xlfn.CONCAT(VLOOKUP($H515,競技者!$A$5:$I$1004,3,FALSE),VLOOKUP($H515,競技者!$A$5:$I$1004,4,FALSE)))</f>
        <v/>
      </c>
      <c r="K515" s="137"/>
      <c r="L515" s="164" t="str">
        <f>IF($K515="","",VLOOKUP($K515,競技者!$A$5:$I$1004,2,FALSE))</f>
        <v/>
      </c>
      <c r="M515" s="164" t="str">
        <f>IF($K515="","",_xlfn.CONCAT(VLOOKUP($K515,競技者!$A$5:$I$1004,3,FALSE),VLOOKUP($K515,競技者!$A$5:$I$1004,4,FALSE)))</f>
        <v/>
      </c>
      <c r="N515" s="164" t="str">
        <f>IF(OR($B515="",$E515="",$H515="",$K515=""),"",SUM(VLOOKUP($B515,競技者!$A$5:$I$1004,9,FALSE),VLOOKUP($E515,競技者!$A$5:$I$1004,9,FALSE),VLOOKUP($H515,競技者!$A$5:$I$1004,9,FALSE),VLOOKUP($K515,競技者!$A$5:$I$1004,9,FALSE)))</f>
        <v/>
      </c>
      <c r="O515" s="137"/>
      <c r="P515" s="135"/>
      <c r="Q515" s="136" t="str">
        <f t="shared" si="35"/>
        <v/>
      </c>
      <c r="R515" s="137"/>
      <c r="S515" s="137" t="str">
        <f t="shared" si="36"/>
        <v/>
      </c>
      <c r="T515" s="137"/>
      <c r="U515" s="137" t="str">
        <f t="shared" si="37"/>
        <v/>
      </c>
      <c r="V515" s="138"/>
      <c r="W515" s="138"/>
      <c r="X515" s="267"/>
      <c r="Y515" s="148" t="str">
        <f t="shared" si="38"/>
        <v/>
      </c>
      <c r="Z515" s="160" t="str">
        <f t="shared" si="39"/>
        <v/>
      </c>
      <c r="AA515" s="137"/>
      <c r="AB515" s="242"/>
      <c r="AC515" s="153"/>
    </row>
    <row r="516" spans="1:29">
      <c r="A516" s="170">
        <v>511</v>
      </c>
      <c r="B516" s="196"/>
      <c r="C516" s="164" t="str">
        <f>IF($B516="","",VLOOKUP($B516,競技者!$A$5:$I$1004,2,FALSE))</f>
        <v/>
      </c>
      <c r="D516" s="164" t="str">
        <f>IF($B516="","",_xlfn.CONCAT(VLOOKUP($B516,競技者!$A$5:$I$1004,3,FALSE),VLOOKUP($B516,競技者!$A$5:$I$1004,4,FALSE)))</f>
        <v/>
      </c>
      <c r="E516" s="137"/>
      <c r="F516" s="164" t="str">
        <f>IF($E516="","",VLOOKUP($E516,競技者!$A$5:$I$1004,2,FALSE))</f>
        <v/>
      </c>
      <c r="G516" s="164" t="str">
        <f>IF($E516="","",_xlfn.CONCAT(VLOOKUP($E516,競技者!$A$5:$I$1004,3,FALSE),VLOOKUP($E516,競技者!$A$5:$I$1004,4,FALSE)))</f>
        <v/>
      </c>
      <c r="H516" s="137"/>
      <c r="I516" s="164" t="str">
        <f>IF($H516="","",VLOOKUP($H516,競技者!$A$5:$I$1004,2,FALSE))</f>
        <v/>
      </c>
      <c r="J516" s="164" t="str">
        <f>IF($H516="","",_xlfn.CONCAT(VLOOKUP($H516,競技者!$A$5:$I$1004,3,FALSE),VLOOKUP($H516,競技者!$A$5:$I$1004,4,FALSE)))</f>
        <v/>
      </c>
      <c r="K516" s="137"/>
      <c r="L516" s="164" t="str">
        <f>IF($K516="","",VLOOKUP($K516,競技者!$A$5:$I$1004,2,FALSE))</f>
        <v/>
      </c>
      <c r="M516" s="164" t="str">
        <f>IF($K516="","",_xlfn.CONCAT(VLOOKUP($K516,競技者!$A$5:$I$1004,3,FALSE),VLOOKUP($K516,競技者!$A$5:$I$1004,4,FALSE)))</f>
        <v/>
      </c>
      <c r="N516" s="164" t="str">
        <f>IF(OR($B516="",$E516="",$H516="",$K516=""),"",SUM(VLOOKUP($B516,競技者!$A$5:$I$1004,9,FALSE),VLOOKUP($E516,競技者!$A$5:$I$1004,9,FALSE),VLOOKUP($H516,競技者!$A$5:$I$1004,9,FALSE),VLOOKUP($K516,競技者!$A$5:$I$1004,9,FALSE)))</f>
        <v/>
      </c>
      <c r="O516" s="137"/>
      <c r="P516" s="135"/>
      <c r="Q516" s="136" t="str">
        <f t="shared" si="35"/>
        <v/>
      </c>
      <c r="R516" s="137"/>
      <c r="S516" s="137" t="str">
        <f t="shared" si="36"/>
        <v/>
      </c>
      <c r="T516" s="137"/>
      <c r="U516" s="137" t="str">
        <f t="shared" si="37"/>
        <v/>
      </c>
      <c r="V516" s="138"/>
      <c r="W516" s="138"/>
      <c r="X516" s="267"/>
      <c r="Y516" s="148" t="str">
        <f t="shared" si="38"/>
        <v/>
      </c>
      <c r="Z516" s="160" t="str">
        <f t="shared" si="39"/>
        <v/>
      </c>
      <c r="AA516" s="137"/>
      <c r="AB516" s="242"/>
      <c r="AC516" s="153"/>
    </row>
    <row r="517" spans="1:29">
      <c r="A517" s="170">
        <v>512</v>
      </c>
      <c r="B517" s="196"/>
      <c r="C517" s="164" t="str">
        <f>IF($B517="","",VLOOKUP($B517,競技者!$A$5:$I$1004,2,FALSE))</f>
        <v/>
      </c>
      <c r="D517" s="164" t="str">
        <f>IF($B517="","",_xlfn.CONCAT(VLOOKUP($B517,競技者!$A$5:$I$1004,3,FALSE),VLOOKUP($B517,競技者!$A$5:$I$1004,4,FALSE)))</f>
        <v/>
      </c>
      <c r="E517" s="137"/>
      <c r="F517" s="164" t="str">
        <f>IF($E517="","",VLOOKUP($E517,競技者!$A$5:$I$1004,2,FALSE))</f>
        <v/>
      </c>
      <c r="G517" s="164" t="str">
        <f>IF($E517="","",_xlfn.CONCAT(VLOOKUP($E517,競技者!$A$5:$I$1004,3,FALSE),VLOOKUP($E517,競技者!$A$5:$I$1004,4,FALSE)))</f>
        <v/>
      </c>
      <c r="H517" s="137"/>
      <c r="I517" s="164" t="str">
        <f>IF($H517="","",VLOOKUP($H517,競技者!$A$5:$I$1004,2,FALSE))</f>
        <v/>
      </c>
      <c r="J517" s="164" t="str">
        <f>IF($H517="","",_xlfn.CONCAT(VLOOKUP($H517,競技者!$A$5:$I$1004,3,FALSE),VLOOKUP($H517,競技者!$A$5:$I$1004,4,FALSE)))</f>
        <v/>
      </c>
      <c r="K517" s="137"/>
      <c r="L517" s="164" t="str">
        <f>IF($K517="","",VLOOKUP($K517,競技者!$A$5:$I$1004,2,FALSE))</f>
        <v/>
      </c>
      <c r="M517" s="164" t="str">
        <f>IF($K517="","",_xlfn.CONCAT(VLOOKUP($K517,競技者!$A$5:$I$1004,3,FALSE),VLOOKUP($K517,競技者!$A$5:$I$1004,4,FALSE)))</f>
        <v/>
      </c>
      <c r="N517" s="164" t="str">
        <f>IF(OR($B517="",$E517="",$H517="",$K517=""),"",SUM(VLOOKUP($B517,競技者!$A$5:$I$1004,9,FALSE),VLOOKUP($E517,競技者!$A$5:$I$1004,9,FALSE),VLOOKUP($H517,競技者!$A$5:$I$1004,9,FALSE),VLOOKUP($K517,競技者!$A$5:$I$1004,9,FALSE)))</f>
        <v/>
      </c>
      <c r="O517" s="137"/>
      <c r="P517" s="135"/>
      <c r="Q517" s="136" t="str">
        <f t="shared" si="35"/>
        <v/>
      </c>
      <c r="R517" s="137"/>
      <c r="S517" s="137" t="str">
        <f t="shared" si="36"/>
        <v/>
      </c>
      <c r="T517" s="137"/>
      <c r="U517" s="137" t="str">
        <f t="shared" si="37"/>
        <v/>
      </c>
      <c r="V517" s="138"/>
      <c r="W517" s="138"/>
      <c r="X517" s="267"/>
      <c r="Y517" s="148" t="str">
        <f t="shared" si="38"/>
        <v/>
      </c>
      <c r="Z517" s="160" t="str">
        <f t="shared" si="39"/>
        <v/>
      </c>
      <c r="AA517" s="137"/>
      <c r="AB517" s="242"/>
      <c r="AC517" s="153"/>
    </row>
    <row r="518" spans="1:29">
      <c r="A518" s="170">
        <v>513</v>
      </c>
      <c r="B518" s="196"/>
      <c r="C518" s="164" t="str">
        <f>IF($B518="","",VLOOKUP($B518,競技者!$A$5:$I$1004,2,FALSE))</f>
        <v/>
      </c>
      <c r="D518" s="164" t="str">
        <f>IF($B518="","",_xlfn.CONCAT(VLOOKUP($B518,競技者!$A$5:$I$1004,3,FALSE),VLOOKUP($B518,競技者!$A$5:$I$1004,4,FALSE)))</f>
        <v/>
      </c>
      <c r="E518" s="137"/>
      <c r="F518" s="164" t="str">
        <f>IF($E518="","",VLOOKUP($E518,競技者!$A$5:$I$1004,2,FALSE))</f>
        <v/>
      </c>
      <c r="G518" s="164" t="str">
        <f>IF($E518="","",_xlfn.CONCAT(VLOOKUP($E518,競技者!$A$5:$I$1004,3,FALSE),VLOOKUP($E518,競技者!$A$5:$I$1004,4,FALSE)))</f>
        <v/>
      </c>
      <c r="H518" s="137"/>
      <c r="I518" s="164" t="str">
        <f>IF($H518="","",VLOOKUP($H518,競技者!$A$5:$I$1004,2,FALSE))</f>
        <v/>
      </c>
      <c r="J518" s="164" t="str">
        <f>IF($H518="","",_xlfn.CONCAT(VLOOKUP($H518,競技者!$A$5:$I$1004,3,FALSE),VLOOKUP($H518,競技者!$A$5:$I$1004,4,FALSE)))</f>
        <v/>
      </c>
      <c r="K518" s="137"/>
      <c r="L518" s="164" t="str">
        <f>IF($K518="","",VLOOKUP($K518,競技者!$A$5:$I$1004,2,FALSE))</f>
        <v/>
      </c>
      <c r="M518" s="164" t="str">
        <f>IF($K518="","",_xlfn.CONCAT(VLOOKUP($K518,競技者!$A$5:$I$1004,3,FALSE),VLOOKUP($K518,競技者!$A$5:$I$1004,4,FALSE)))</f>
        <v/>
      </c>
      <c r="N518" s="164" t="str">
        <f>IF(OR($B518="",$E518="",$H518="",$K518=""),"",SUM(VLOOKUP($B518,競技者!$A$5:$I$1004,9,FALSE),VLOOKUP($E518,競技者!$A$5:$I$1004,9,FALSE),VLOOKUP($H518,競技者!$A$5:$I$1004,9,FALSE),VLOOKUP($K518,競技者!$A$5:$I$1004,9,FALSE)))</f>
        <v/>
      </c>
      <c r="O518" s="137"/>
      <c r="P518" s="135"/>
      <c r="Q518" s="136" t="str">
        <f t="shared" si="35"/>
        <v/>
      </c>
      <c r="R518" s="137"/>
      <c r="S518" s="137" t="str">
        <f t="shared" si="36"/>
        <v/>
      </c>
      <c r="T518" s="137"/>
      <c r="U518" s="137" t="str">
        <f t="shared" si="37"/>
        <v/>
      </c>
      <c r="V518" s="138"/>
      <c r="W518" s="138"/>
      <c r="X518" s="267"/>
      <c r="Y518" s="148" t="str">
        <f t="shared" si="38"/>
        <v/>
      </c>
      <c r="Z518" s="160" t="str">
        <f t="shared" si="39"/>
        <v/>
      </c>
      <c r="AA518" s="137"/>
      <c r="AB518" s="242"/>
      <c r="AC518" s="153"/>
    </row>
    <row r="519" spans="1:29">
      <c r="A519" s="170">
        <v>514</v>
      </c>
      <c r="B519" s="196"/>
      <c r="C519" s="164" t="str">
        <f>IF($B519="","",VLOOKUP($B519,競技者!$A$5:$I$1004,2,FALSE))</f>
        <v/>
      </c>
      <c r="D519" s="164" t="str">
        <f>IF($B519="","",_xlfn.CONCAT(VLOOKUP($B519,競技者!$A$5:$I$1004,3,FALSE),VLOOKUP($B519,競技者!$A$5:$I$1004,4,FALSE)))</f>
        <v/>
      </c>
      <c r="E519" s="137"/>
      <c r="F519" s="164" t="str">
        <f>IF($E519="","",VLOOKUP($E519,競技者!$A$5:$I$1004,2,FALSE))</f>
        <v/>
      </c>
      <c r="G519" s="164" t="str">
        <f>IF($E519="","",_xlfn.CONCAT(VLOOKUP($E519,競技者!$A$5:$I$1004,3,FALSE),VLOOKUP($E519,競技者!$A$5:$I$1004,4,FALSE)))</f>
        <v/>
      </c>
      <c r="H519" s="137"/>
      <c r="I519" s="164" t="str">
        <f>IF($H519="","",VLOOKUP($H519,競技者!$A$5:$I$1004,2,FALSE))</f>
        <v/>
      </c>
      <c r="J519" s="164" t="str">
        <f>IF($H519="","",_xlfn.CONCAT(VLOOKUP($H519,競技者!$A$5:$I$1004,3,FALSE),VLOOKUP($H519,競技者!$A$5:$I$1004,4,FALSE)))</f>
        <v/>
      </c>
      <c r="K519" s="137"/>
      <c r="L519" s="164" t="str">
        <f>IF($K519="","",VLOOKUP($K519,競技者!$A$5:$I$1004,2,FALSE))</f>
        <v/>
      </c>
      <c r="M519" s="164" t="str">
        <f>IF($K519="","",_xlfn.CONCAT(VLOOKUP($K519,競技者!$A$5:$I$1004,3,FALSE),VLOOKUP($K519,競技者!$A$5:$I$1004,4,FALSE)))</f>
        <v/>
      </c>
      <c r="N519" s="164" t="str">
        <f>IF(OR($B519="",$E519="",$H519="",$K519=""),"",SUM(VLOOKUP($B519,競技者!$A$5:$I$1004,9,FALSE),VLOOKUP($E519,競技者!$A$5:$I$1004,9,FALSE),VLOOKUP($H519,競技者!$A$5:$I$1004,9,FALSE),VLOOKUP($K519,競技者!$A$5:$I$1004,9,FALSE)))</f>
        <v/>
      </c>
      <c r="O519" s="137"/>
      <c r="P519" s="135"/>
      <c r="Q519" s="136" t="str">
        <f t="shared" ref="Q519:Q582" si="40">IF(P519="50ｍ（長水路）","LC",IF(P519="","","SC"))</f>
        <v/>
      </c>
      <c r="R519" s="137"/>
      <c r="S519" s="137" t="str">
        <f t="shared" ref="S519:S582" si="41">IF(R519="","",IF(R519="フリーリレー",6,7))</f>
        <v/>
      </c>
      <c r="T519" s="137"/>
      <c r="U519" s="137" t="str">
        <f t="shared" ref="U519:U582" si="42">IF(T519="25m",1,IF(T519="50m",2,IF(T519="100m",3,IF(T519="200m",4,IF(T519="400m",5,IF(T519="800m",6,IF(T519="1500m",7,"")))))))</f>
        <v/>
      </c>
      <c r="V519" s="138"/>
      <c r="W519" s="138"/>
      <c r="X519" s="267"/>
      <c r="Y519" s="148" t="str">
        <f t="shared" ref="Y519:Y582" si="43">IF(X519="","",IF(V519="",TEXT(W519&amp;"."&amp;X519,"00.00"),TIMEVALUE(V519&amp;":"&amp;W519&amp;"."&amp;X519)))</f>
        <v/>
      </c>
      <c r="Z519" s="160" t="str">
        <f t="shared" ref="Z519:Z582" si="44">IF(X519="","",V519*60+W519+X519/100)</f>
        <v/>
      </c>
      <c r="AA519" s="137"/>
      <c r="AB519" s="242"/>
      <c r="AC519" s="153"/>
    </row>
    <row r="520" spans="1:29">
      <c r="A520" s="170">
        <v>515</v>
      </c>
      <c r="B520" s="196"/>
      <c r="C520" s="164" t="str">
        <f>IF($B520="","",VLOOKUP($B520,競技者!$A$5:$I$1004,2,FALSE))</f>
        <v/>
      </c>
      <c r="D520" s="164" t="str">
        <f>IF($B520="","",_xlfn.CONCAT(VLOOKUP($B520,競技者!$A$5:$I$1004,3,FALSE),VLOOKUP($B520,競技者!$A$5:$I$1004,4,FALSE)))</f>
        <v/>
      </c>
      <c r="E520" s="137"/>
      <c r="F520" s="164" t="str">
        <f>IF($E520="","",VLOOKUP($E520,競技者!$A$5:$I$1004,2,FALSE))</f>
        <v/>
      </c>
      <c r="G520" s="164" t="str">
        <f>IF($E520="","",_xlfn.CONCAT(VLOOKUP($E520,競技者!$A$5:$I$1004,3,FALSE),VLOOKUP($E520,競技者!$A$5:$I$1004,4,FALSE)))</f>
        <v/>
      </c>
      <c r="H520" s="137"/>
      <c r="I520" s="164" t="str">
        <f>IF($H520="","",VLOOKUP($H520,競技者!$A$5:$I$1004,2,FALSE))</f>
        <v/>
      </c>
      <c r="J520" s="164" t="str">
        <f>IF($H520="","",_xlfn.CONCAT(VLOOKUP($H520,競技者!$A$5:$I$1004,3,FALSE),VLOOKUP($H520,競技者!$A$5:$I$1004,4,FALSE)))</f>
        <v/>
      </c>
      <c r="K520" s="137"/>
      <c r="L520" s="164" t="str">
        <f>IF($K520="","",VLOOKUP($K520,競技者!$A$5:$I$1004,2,FALSE))</f>
        <v/>
      </c>
      <c r="M520" s="164" t="str">
        <f>IF($K520="","",_xlfn.CONCAT(VLOOKUP($K520,競技者!$A$5:$I$1004,3,FALSE),VLOOKUP($K520,競技者!$A$5:$I$1004,4,FALSE)))</f>
        <v/>
      </c>
      <c r="N520" s="164" t="str">
        <f>IF(OR($B520="",$E520="",$H520="",$K520=""),"",SUM(VLOOKUP($B520,競技者!$A$5:$I$1004,9,FALSE),VLOOKUP($E520,競技者!$A$5:$I$1004,9,FALSE),VLOOKUP($H520,競技者!$A$5:$I$1004,9,FALSE),VLOOKUP($K520,競技者!$A$5:$I$1004,9,FALSE)))</f>
        <v/>
      </c>
      <c r="O520" s="137"/>
      <c r="P520" s="135"/>
      <c r="Q520" s="136" t="str">
        <f t="shared" si="40"/>
        <v/>
      </c>
      <c r="R520" s="137"/>
      <c r="S520" s="137" t="str">
        <f t="shared" si="41"/>
        <v/>
      </c>
      <c r="T520" s="137"/>
      <c r="U520" s="137" t="str">
        <f t="shared" si="42"/>
        <v/>
      </c>
      <c r="V520" s="138"/>
      <c r="W520" s="138"/>
      <c r="X520" s="267"/>
      <c r="Y520" s="148" t="str">
        <f t="shared" si="43"/>
        <v/>
      </c>
      <c r="Z520" s="160" t="str">
        <f t="shared" si="44"/>
        <v/>
      </c>
      <c r="AA520" s="137"/>
      <c r="AB520" s="242"/>
      <c r="AC520" s="153"/>
    </row>
    <row r="521" spans="1:29">
      <c r="A521" s="170">
        <v>516</v>
      </c>
      <c r="B521" s="196"/>
      <c r="C521" s="164" t="str">
        <f>IF($B521="","",VLOOKUP($B521,競技者!$A$5:$I$1004,2,FALSE))</f>
        <v/>
      </c>
      <c r="D521" s="164" t="str">
        <f>IF($B521="","",_xlfn.CONCAT(VLOOKUP($B521,競技者!$A$5:$I$1004,3,FALSE),VLOOKUP($B521,競技者!$A$5:$I$1004,4,FALSE)))</f>
        <v/>
      </c>
      <c r="E521" s="137"/>
      <c r="F521" s="164" t="str">
        <f>IF($E521="","",VLOOKUP($E521,競技者!$A$5:$I$1004,2,FALSE))</f>
        <v/>
      </c>
      <c r="G521" s="164" t="str">
        <f>IF($E521="","",_xlfn.CONCAT(VLOOKUP($E521,競技者!$A$5:$I$1004,3,FALSE),VLOOKUP($E521,競技者!$A$5:$I$1004,4,FALSE)))</f>
        <v/>
      </c>
      <c r="H521" s="137"/>
      <c r="I521" s="164" t="str">
        <f>IF($H521="","",VLOOKUP($H521,競技者!$A$5:$I$1004,2,FALSE))</f>
        <v/>
      </c>
      <c r="J521" s="164" t="str">
        <f>IF($H521="","",_xlfn.CONCAT(VLOOKUP($H521,競技者!$A$5:$I$1004,3,FALSE),VLOOKUP($H521,競技者!$A$5:$I$1004,4,FALSE)))</f>
        <v/>
      </c>
      <c r="K521" s="137"/>
      <c r="L521" s="164" t="str">
        <f>IF($K521="","",VLOOKUP($K521,競技者!$A$5:$I$1004,2,FALSE))</f>
        <v/>
      </c>
      <c r="M521" s="164" t="str">
        <f>IF($K521="","",_xlfn.CONCAT(VLOOKUP($K521,競技者!$A$5:$I$1004,3,FALSE),VLOOKUP($K521,競技者!$A$5:$I$1004,4,FALSE)))</f>
        <v/>
      </c>
      <c r="N521" s="164" t="str">
        <f>IF(OR($B521="",$E521="",$H521="",$K521=""),"",SUM(VLOOKUP($B521,競技者!$A$5:$I$1004,9,FALSE),VLOOKUP($E521,競技者!$A$5:$I$1004,9,FALSE),VLOOKUP($H521,競技者!$A$5:$I$1004,9,FALSE),VLOOKUP($K521,競技者!$A$5:$I$1004,9,FALSE)))</f>
        <v/>
      </c>
      <c r="O521" s="137"/>
      <c r="P521" s="135"/>
      <c r="Q521" s="136" t="str">
        <f t="shared" si="40"/>
        <v/>
      </c>
      <c r="R521" s="137"/>
      <c r="S521" s="137" t="str">
        <f t="shared" si="41"/>
        <v/>
      </c>
      <c r="T521" s="137"/>
      <c r="U521" s="137" t="str">
        <f t="shared" si="42"/>
        <v/>
      </c>
      <c r="V521" s="138"/>
      <c r="W521" s="138"/>
      <c r="X521" s="267"/>
      <c r="Y521" s="148" t="str">
        <f t="shared" si="43"/>
        <v/>
      </c>
      <c r="Z521" s="160" t="str">
        <f t="shared" si="44"/>
        <v/>
      </c>
      <c r="AA521" s="137"/>
      <c r="AB521" s="242"/>
      <c r="AC521" s="153"/>
    </row>
    <row r="522" spans="1:29">
      <c r="A522" s="170">
        <v>517</v>
      </c>
      <c r="B522" s="196"/>
      <c r="C522" s="164" t="str">
        <f>IF($B522="","",VLOOKUP($B522,競技者!$A$5:$I$1004,2,FALSE))</f>
        <v/>
      </c>
      <c r="D522" s="164" t="str">
        <f>IF($B522="","",_xlfn.CONCAT(VLOOKUP($B522,競技者!$A$5:$I$1004,3,FALSE),VLOOKUP($B522,競技者!$A$5:$I$1004,4,FALSE)))</f>
        <v/>
      </c>
      <c r="E522" s="137"/>
      <c r="F522" s="164" t="str">
        <f>IF($E522="","",VLOOKUP($E522,競技者!$A$5:$I$1004,2,FALSE))</f>
        <v/>
      </c>
      <c r="G522" s="164" t="str">
        <f>IF($E522="","",_xlfn.CONCAT(VLOOKUP($E522,競技者!$A$5:$I$1004,3,FALSE),VLOOKUP($E522,競技者!$A$5:$I$1004,4,FALSE)))</f>
        <v/>
      </c>
      <c r="H522" s="137"/>
      <c r="I522" s="164" t="str">
        <f>IF($H522="","",VLOOKUP($H522,競技者!$A$5:$I$1004,2,FALSE))</f>
        <v/>
      </c>
      <c r="J522" s="164" t="str">
        <f>IF($H522="","",_xlfn.CONCAT(VLOOKUP($H522,競技者!$A$5:$I$1004,3,FALSE),VLOOKUP($H522,競技者!$A$5:$I$1004,4,FALSE)))</f>
        <v/>
      </c>
      <c r="K522" s="137"/>
      <c r="L522" s="164" t="str">
        <f>IF($K522="","",VLOOKUP($K522,競技者!$A$5:$I$1004,2,FALSE))</f>
        <v/>
      </c>
      <c r="M522" s="164" t="str">
        <f>IF($K522="","",_xlfn.CONCAT(VLOOKUP($K522,競技者!$A$5:$I$1004,3,FALSE),VLOOKUP($K522,競技者!$A$5:$I$1004,4,FALSE)))</f>
        <v/>
      </c>
      <c r="N522" s="164" t="str">
        <f>IF(OR($B522="",$E522="",$H522="",$K522=""),"",SUM(VLOOKUP($B522,競技者!$A$5:$I$1004,9,FALSE),VLOOKUP($E522,競技者!$A$5:$I$1004,9,FALSE),VLOOKUP($H522,競技者!$A$5:$I$1004,9,FALSE),VLOOKUP($K522,競技者!$A$5:$I$1004,9,FALSE)))</f>
        <v/>
      </c>
      <c r="O522" s="137"/>
      <c r="P522" s="135"/>
      <c r="Q522" s="136" t="str">
        <f t="shared" si="40"/>
        <v/>
      </c>
      <c r="R522" s="137"/>
      <c r="S522" s="137" t="str">
        <f t="shared" si="41"/>
        <v/>
      </c>
      <c r="T522" s="137"/>
      <c r="U522" s="137" t="str">
        <f t="shared" si="42"/>
        <v/>
      </c>
      <c r="V522" s="138"/>
      <c r="W522" s="138"/>
      <c r="X522" s="267"/>
      <c r="Y522" s="148" t="str">
        <f t="shared" si="43"/>
        <v/>
      </c>
      <c r="Z522" s="160" t="str">
        <f t="shared" si="44"/>
        <v/>
      </c>
      <c r="AA522" s="137"/>
      <c r="AB522" s="242"/>
      <c r="AC522" s="153"/>
    </row>
    <row r="523" spans="1:29">
      <c r="A523" s="170">
        <v>518</v>
      </c>
      <c r="B523" s="196"/>
      <c r="C523" s="164" t="str">
        <f>IF($B523="","",VLOOKUP($B523,競技者!$A$5:$I$1004,2,FALSE))</f>
        <v/>
      </c>
      <c r="D523" s="164" t="str">
        <f>IF($B523="","",_xlfn.CONCAT(VLOOKUP($B523,競技者!$A$5:$I$1004,3,FALSE),VLOOKUP($B523,競技者!$A$5:$I$1004,4,FALSE)))</f>
        <v/>
      </c>
      <c r="E523" s="137"/>
      <c r="F523" s="164" t="str">
        <f>IF($E523="","",VLOOKUP($E523,競技者!$A$5:$I$1004,2,FALSE))</f>
        <v/>
      </c>
      <c r="G523" s="164" t="str">
        <f>IF($E523="","",_xlfn.CONCAT(VLOOKUP($E523,競技者!$A$5:$I$1004,3,FALSE),VLOOKUP($E523,競技者!$A$5:$I$1004,4,FALSE)))</f>
        <v/>
      </c>
      <c r="H523" s="137"/>
      <c r="I523" s="164" t="str">
        <f>IF($H523="","",VLOOKUP($H523,競技者!$A$5:$I$1004,2,FALSE))</f>
        <v/>
      </c>
      <c r="J523" s="164" t="str">
        <f>IF($H523="","",_xlfn.CONCAT(VLOOKUP($H523,競技者!$A$5:$I$1004,3,FALSE),VLOOKUP($H523,競技者!$A$5:$I$1004,4,FALSE)))</f>
        <v/>
      </c>
      <c r="K523" s="137"/>
      <c r="L523" s="164" t="str">
        <f>IF($K523="","",VLOOKUP($K523,競技者!$A$5:$I$1004,2,FALSE))</f>
        <v/>
      </c>
      <c r="M523" s="164" t="str">
        <f>IF($K523="","",_xlfn.CONCAT(VLOOKUP($K523,競技者!$A$5:$I$1004,3,FALSE),VLOOKUP($K523,競技者!$A$5:$I$1004,4,FALSE)))</f>
        <v/>
      </c>
      <c r="N523" s="164" t="str">
        <f>IF(OR($B523="",$E523="",$H523="",$K523=""),"",SUM(VLOOKUP($B523,競技者!$A$5:$I$1004,9,FALSE),VLOOKUP($E523,競技者!$A$5:$I$1004,9,FALSE),VLOOKUP($H523,競技者!$A$5:$I$1004,9,FALSE),VLOOKUP($K523,競技者!$A$5:$I$1004,9,FALSE)))</f>
        <v/>
      </c>
      <c r="O523" s="137"/>
      <c r="P523" s="135"/>
      <c r="Q523" s="136" t="str">
        <f t="shared" si="40"/>
        <v/>
      </c>
      <c r="R523" s="137"/>
      <c r="S523" s="137" t="str">
        <f t="shared" si="41"/>
        <v/>
      </c>
      <c r="T523" s="137"/>
      <c r="U523" s="137" t="str">
        <f t="shared" si="42"/>
        <v/>
      </c>
      <c r="V523" s="138"/>
      <c r="W523" s="138"/>
      <c r="X523" s="267"/>
      <c r="Y523" s="148" t="str">
        <f t="shared" si="43"/>
        <v/>
      </c>
      <c r="Z523" s="160" t="str">
        <f t="shared" si="44"/>
        <v/>
      </c>
      <c r="AA523" s="137"/>
      <c r="AB523" s="242"/>
      <c r="AC523" s="153"/>
    </row>
    <row r="524" spans="1:29">
      <c r="A524" s="170">
        <v>519</v>
      </c>
      <c r="B524" s="196"/>
      <c r="C524" s="164" t="str">
        <f>IF($B524="","",VLOOKUP($B524,競技者!$A$5:$I$1004,2,FALSE))</f>
        <v/>
      </c>
      <c r="D524" s="164" t="str">
        <f>IF($B524="","",_xlfn.CONCAT(VLOOKUP($B524,競技者!$A$5:$I$1004,3,FALSE),VLOOKUP($B524,競技者!$A$5:$I$1004,4,FALSE)))</f>
        <v/>
      </c>
      <c r="E524" s="137"/>
      <c r="F524" s="164" t="str">
        <f>IF($E524="","",VLOOKUP($E524,競技者!$A$5:$I$1004,2,FALSE))</f>
        <v/>
      </c>
      <c r="G524" s="164" t="str">
        <f>IF($E524="","",_xlfn.CONCAT(VLOOKUP($E524,競技者!$A$5:$I$1004,3,FALSE),VLOOKUP($E524,競技者!$A$5:$I$1004,4,FALSE)))</f>
        <v/>
      </c>
      <c r="H524" s="137"/>
      <c r="I524" s="164" t="str">
        <f>IF($H524="","",VLOOKUP($H524,競技者!$A$5:$I$1004,2,FALSE))</f>
        <v/>
      </c>
      <c r="J524" s="164" t="str">
        <f>IF($H524="","",_xlfn.CONCAT(VLOOKUP($H524,競技者!$A$5:$I$1004,3,FALSE),VLOOKUP($H524,競技者!$A$5:$I$1004,4,FALSE)))</f>
        <v/>
      </c>
      <c r="K524" s="137"/>
      <c r="L524" s="164" t="str">
        <f>IF($K524="","",VLOOKUP($K524,競技者!$A$5:$I$1004,2,FALSE))</f>
        <v/>
      </c>
      <c r="M524" s="164" t="str">
        <f>IF($K524="","",_xlfn.CONCAT(VLOOKUP($K524,競技者!$A$5:$I$1004,3,FALSE),VLOOKUP($K524,競技者!$A$5:$I$1004,4,FALSE)))</f>
        <v/>
      </c>
      <c r="N524" s="164" t="str">
        <f>IF(OR($B524="",$E524="",$H524="",$K524=""),"",SUM(VLOOKUP($B524,競技者!$A$5:$I$1004,9,FALSE),VLOOKUP($E524,競技者!$A$5:$I$1004,9,FALSE),VLOOKUP($H524,競技者!$A$5:$I$1004,9,FALSE),VLOOKUP($K524,競技者!$A$5:$I$1004,9,FALSE)))</f>
        <v/>
      </c>
      <c r="O524" s="137"/>
      <c r="P524" s="135"/>
      <c r="Q524" s="136" t="str">
        <f t="shared" si="40"/>
        <v/>
      </c>
      <c r="R524" s="137"/>
      <c r="S524" s="137" t="str">
        <f t="shared" si="41"/>
        <v/>
      </c>
      <c r="T524" s="137"/>
      <c r="U524" s="137" t="str">
        <f t="shared" si="42"/>
        <v/>
      </c>
      <c r="V524" s="138"/>
      <c r="W524" s="138"/>
      <c r="X524" s="267"/>
      <c r="Y524" s="148" t="str">
        <f t="shared" si="43"/>
        <v/>
      </c>
      <c r="Z524" s="160" t="str">
        <f t="shared" si="44"/>
        <v/>
      </c>
      <c r="AA524" s="137"/>
      <c r="AB524" s="242"/>
      <c r="AC524" s="153"/>
    </row>
    <row r="525" spans="1:29">
      <c r="A525" s="170">
        <v>520</v>
      </c>
      <c r="B525" s="196"/>
      <c r="C525" s="164" t="str">
        <f>IF($B525="","",VLOOKUP($B525,競技者!$A$5:$I$1004,2,FALSE))</f>
        <v/>
      </c>
      <c r="D525" s="164" t="str">
        <f>IF($B525="","",_xlfn.CONCAT(VLOOKUP($B525,競技者!$A$5:$I$1004,3,FALSE),VLOOKUP($B525,競技者!$A$5:$I$1004,4,FALSE)))</f>
        <v/>
      </c>
      <c r="E525" s="137"/>
      <c r="F525" s="164" t="str">
        <f>IF($E525="","",VLOOKUP($E525,競技者!$A$5:$I$1004,2,FALSE))</f>
        <v/>
      </c>
      <c r="G525" s="164" t="str">
        <f>IF($E525="","",_xlfn.CONCAT(VLOOKUP($E525,競技者!$A$5:$I$1004,3,FALSE),VLOOKUP($E525,競技者!$A$5:$I$1004,4,FALSE)))</f>
        <v/>
      </c>
      <c r="H525" s="137"/>
      <c r="I525" s="164" t="str">
        <f>IF($H525="","",VLOOKUP($H525,競技者!$A$5:$I$1004,2,FALSE))</f>
        <v/>
      </c>
      <c r="J525" s="164" t="str">
        <f>IF($H525="","",_xlfn.CONCAT(VLOOKUP($H525,競技者!$A$5:$I$1004,3,FALSE),VLOOKUP($H525,競技者!$A$5:$I$1004,4,FALSE)))</f>
        <v/>
      </c>
      <c r="K525" s="137"/>
      <c r="L525" s="164" t="str">
        <f>IF($K525="","",VLOOKUP($K525,競技者!$A$5:$I$1004,2,FALSE))</f>
        <v/>
      </c>
      <c r="M525" s="164" t="str">
        <f>IF($K525="","",_xlfn.CONCAT(VLOOKUP($K525,競技者!$A$5:$I$1004,3,FALSE),VLOOKUP($K525,競技者!$A$5:$I$1004,4,FALSE)))</f>
        <v/>
      </c>
      <c r="N525" s="164" t="str">
        <f>IF(OR($B525="",$E525="",$H525="",$K525=""),"",SUM(VLOOKUP($B525,競技者!$A$5:$I$1004,9,FALSE),VLOOKUP($E525,競技者!$A$5:$I$1004,9,FALSE),VLOOKUP($H525,競技者!$A$5:$I$1004,9,FALSE),VLOOKUP($K525,競技者!$A$5:$I$1004,9,FALSE)))</f>
        <v/>
      </c>
      <c r="O525" s="137"/>
      <c r="P525" s="135"/>
      <c r="Q525" s="136" t="str">
        <f t="shared" si="40"/>
        <v/>
      </c>
      <c r="R525" s="137"/>
      <c r="S525" s="137" t="str">
        <f t="shared" si="41"/>
        <v/>
      </c>
      <c r="T525" s="137"/>
      <c r="U525" s="137" t="str">
        <f t="shared" si="42"/>
        <v/>
      </c>
      <c r="V525" s="138"/>
      <c r="W525" s="138"/>
      <c r="X525" s="267"/>
      <c r="Y525" s="148" t="str">
        <f t="shared" si="43"/>
        <v/>
      </c>
      <c r="Z525" s="160" t="str">
        <f t="shared" si="44"/>
        <v/>
      </c>
      <c r="AA525" s="137"/>
      <c r="AB525" s="242"/>
      <c r="AC525" s="153"/>
    </row>
    <row r="526" spans="1:29">
      <c r="A526" s="170">
        <v>521</v>
      </c>
      <c r="B526" s="196"/>
      <c r="C526" s="164" t="str">
        <f>IF($B526="","",VLOOKUP($B526,競技者!$A$5:$I$1004,2,FALSE))</f>
        <v/>
      </c>
      <c r="D526" s="164" t="str">
        <f>IF($B526="","",_xlfn.CONCAT(VLOOKUP($B526,競技者!$A$5:$I$1004,3,FALSE),VLOOKUP($B526,競技者!$A$5:$I$1004,4,FALSE)))</f>
        <v/>
      </c>
      <c r="E526" s="137"/>
      <c r="F526" s="164" t="str">
        <f>IF($E526="","",VLOOKUP($E526,競技者!$A$5:$I$1004,2,FALSE))</f>
        <v/>
      </c>
      <c r="G526" s="164" t="str">
        <f>IF($E526="","",_xlfn.CONCAT(VLOOKUP($E526,競技者!$A$5:$I$1004,3,FALSE),VLOOKUP($E526,競技者!$A$5:$I$1004,4,FALSE)))</f>
        <v/>
      </c>
      <c r="H526" s="137"/>
      <c r="I526" s="164" t="str">
        <f>IF($H526="","",VLOOKUP($H526,競技者!$A$5:$I$1004,2,FALSE))</f>
        <v/>
      </c>
      <c r="J526" s="164" t="str">
        <f>IF($H526="","",_xlfn.CONCAT(VLOOKUP($H526,競技者!$A$5:$I$1004,3,FALSE),VLOOKUP($H526,競技者!$A$5:$I$1004,4,FALSE)))</f>
        <v/>
      </c>
      <c r="K526" s="137"/>
      <c r="L526" s="164" t="str">
        <f>IF($K526="","",VLOOKUP($K526,競技者!$A$5:$I$1004,2,FALSE))</f>
        <v/>
      </c>
      <c r="M526" s="164" t="str">
        <f>IF($K526="","",_xlfn.CONCAT(VLOOKUP($K526,競技者!$A$5:$I$1004,3,FALSE),VLOOKUP($K526,競技者!$A$5:$I$1004,4,FALSE)))</f>
        <v/>
      </c>
      <c r="N526" s="164" t="str">
        <f>IF(OR($B526="",$E526="",$H526="",$K526=""),"",SUM(VLOOKUP($B526,競技者!$A$5:$I$1004,9,FALSE),VLOOKUP($E526,競技者!$A$5:$I$1004,9,FALSE),VLOOKUP($H526,競技者!$A$5:$I$1004,9,FALSE),VLOOKUP($K526,競技者!$A$5:$I$1004,9,FALSE)))</f>
        <v/>
      </c>
      <c r="O526" s="137"/>
      <c r="P526" s="135"/>
      <c r="Q526" s="136" t="str">
        <f t="shared" si="40"/>
        <v/>
      </c>
      <c r="R526" s="137"/>
      <c r="S526" s="137" t="str">
        <f t="shared" si="41"/>
        <v/>
      </c>
      <c r="T526" s="137"/>
      <c r="U526" s="137" t="str">
        <f t="shared" si="42"/>
        <v/>
      </c>
      <c r="V526" s="138"/>
      <c r="W526" s="138"/>
      <c r="X526" s="267"/>
      <c r="Y526" s="148" t="str">
        <f t="shared" si="43"/>
        <v/>
      </c>
      <c r="Z526" s="160" t="str">
        <f t="shared" si="44"/>
        <v/>
      </c>
      <c r="AA526" s="137"/>
      <c r="AB526" s="242"/>
      <c r="AC526" s="153"/>
    </row>
    <row r="527" spans="1:29">
      <c r="A527" s="170">
        <v>522</v>
      </c>
      <c r="B527" s="196"/>
      <c r="C527" s="164" t="str">
        <f>IF($B527="","",VLOOKUP($B527,競技者!$A$5:$I$1004,2,FALSE))</f>
        <v/>
      </c>
      <c r="D527" s="164" t="str">
        <f>IF($B527="","",_xlfn.CONCAT(VLOOKUP($B527,競技者!$A$5:$I$1004,3,FALSE),VLOOKUP($B527,競技者!$A$5:$I$1004,4,FALSE)))</f>
        <v/>
      </c>
      <c r="E527" s="137"/>
      <c r="F527" s="164" t="str">
        <f>IF($E527="","",VLOOKUP($E527,競技者!$A$5:$I$1004,2,FALSE))</f>
        <v/>
      </c>
      <c r="G527" s="164" t="str">
        <f>IF($E527="","",_xlfn.CONCAT(VLOOKUP($E527,競技者!$A$5:$I$1004,3,FALSE),VLOOKUP($E527,競技者!$A$5:$I$1004,4,FALSE)))</f>
        <v/>
      </c>
      <c r="H527" s="137"/>
      <c r="I527" s="164" t="str">
        <f>IF($H527="","",VLOOKUP($H527,競技者!$A$5:$I$1004,2,FALSE))</f>
        <v/>
      </c>
      <c r="J527" s="164" t="str">
        <f>IF($H527="","",_xlfn.CONCAT(VLOOKUP($H527,競技者!$A$5:$I$1004,3,FALSE),VLOOKUP($H527,競技者!$A$5:$I$1004,4,FALSE)))</f>
        <v/>
      </c>
      <c r="K527" s="137"/>
      <c r="L527" s="164" t="str">
        <f>IF($K527="","",VLOOKUP($K527,競技者!$A$5:$I$1004,2,FALSE))</f>
        <v/>
      </c>
      <c r="M527" s="164" t="str">
        <f>IF($K527="","",_xlfn.CONCAT(VLOOKUP($K527,競技者!$A$5:$I$1004,3,FALSE),VLOOKUP($K527,競技者!$A$5:$I$1004,4,FALSE)))</f>
        <v/>
      </c>
      <c r="N527" s="164" t="str">
        <f>IF(OR($B527="",$E527="",$H527="",$K527=""),"",SUM(VLOOKUP($B527,競技者!$A$5:$I$1004,9,FALSE),VLOOKUP($E527,競技者!$A$5:$I$1004,9,FALSE),VLOOKUP($H527,競技者!$A$5:$I$1004,9,FALSE),VLOOKUP($K527,競技者!$A$5:$I$1004,9,FALSE)))</f>
        <v/>
      </c>
      <c r="O527" s="137"/>
      <c r="P527" s="135"/>
      <c r="Q527" s="136" t="str">
        <f t="shared" si="40"/>
        <v/>
      </c>
      <c r="R527" s="137"/>
      <c r="S527" s="137" t="str">
        <f t="shared" si="41"/>
        <v/>
      </c>
      <c r="T527" s="137"/>
      <c r="U527" s="137" t="str">
        <f t="shared" si="42"/>
        <v/>
      </c>
      <c r="V527" s="138"/>
      <c r="W527" s="138"/>
      <c r="X527" s="267"/>
      <c r="Y527" s="148" t="str">
        <f t="shared" si="43"/>
        <v/>
      </c>
      <c r="Z527" s="160" t="str">
        <f t="shared" si="44"/>
        <v/>
      </c>
      <c r="AA527" s="137"/>
      <c r="AB527" s="242"/>
      <c r="AC527" s="153"/>
    </row>
    <row r="528" spans="1:29">
      <c r="A528" s="170">
        <v>523</v>
      </c>
      <c r="B528" s="196"/>
      <c r="C528" s="164" t="str">
        <f>IF($B528="","",VLOOKUP($B528,競技者!$A$5:$I$1004,2,FALSE))</f>
        <v/>
      </c>
      <c r="D528" s="164" t="str">
        <f>IF($B528="","",_xlfn.CONCAT(VLOOKUP($B528,競技者!$A$5:$I$1004,3,FALSE),VLOOKUP($B528,競技者!$A$5:$I$1004,4,FALSE)))</f>
        <v/>
      </c>
      <c r="E528" s="137"/>
      <c r="F528" s="164" t="str">
        <f>IF($E528="","",VLOOKUP($E528,競技者!$A$5:$I$1004,2,FALSE))</f>
        <v/>
      </c>
      <c r="G528" s="164" t="str">
        <f>IF($E528="","",_xlfn.CONCAT(VLOOKUP($E528,競技者!$A$5:$I$1004,3,FALSE),VLOOKUP($E528,競技者!$A$5:$I$1004,4,FALSE)))</f>
        <v/>
      </c>
      <c r="H528" s="137"/>
      <c r="I528" s="164" t="str">
        <f>IF($H528="","",VLOOKUP($H528,競技者!$A$5:$I$1004,2,FALSE))</f>
        <v/>
      </c>
      <c r="J528" s="164" t="str">
        <f>IF($H528="","",_xlfn.CONCAT(VLOOKUP($H528,競技者!$A$5:$I$1004,3,FALSE),VLOOKUP($H528,競技者!$A$5:$I$1004,4,FALSE)))</f>
        <v/>
      </c>
      <c r="K528" s="137"/>
      <c r="L528" s="164" t="str">
        <f>IF($K528="","",VLOOKUP($K528,競技者!$A$5:$I$1004,2,FALSE))</f>
        <v/>
      </c>
      <c r="M528" s="164" t="str">
        <f>IF($K528="","",_xlfn.CONCAT(VLOOKUP($K528,競技者!$A$5:$I$1004,3,FALSE),VLOOKUP($K528,競技者!$A$5:$I$1004,4,FALSE)))</f>
        <v/>
      </c>
      <c r="N528" s="164" t="str">
        <f>IF(OR($B528="",$E528="",$H528="",$K528=""),"",SUM(VLOOKUP($B528,競技者!$A$5:$I$1004,9,FALSE),VLOOKUP($E528,競技者!$A$5:$I$1004,9,FALSE),VLOOKUP($H528,競技者!$A$5:$I$1004,9,FALSE),VLOOKUP($K528,競技者!$A$5:$I$1004,9,FALSE)))</f>
        <v/>
      </c>
      <c r="O528" s="137"/>
      <c r="P528" s="135"/>
      <c r="Q528" s="136" t="str">
        <f t="shared" si="40"/>
        <v/>
      </c>
      <c r="R528" s="137"/>
      <c r="S528" s="137" t="str">
        <f t="shared" si="41"/>
        <v/>
      </c>
      <c r="T528" s="137"/>
      <c r="U528" s="137" t="str">
        <f t="shared" si="42"/>
        <v/>
      </c>
      <c r="V528" s="138"/>
      <c r="W528" s="138"/>
      <c r="X528" s="267"/>
      <c r="Y528" s="148" t="str">
        <f t="shared" si="43"/>
        <v/>
      </c>
      <c r="Z528" s="160" t="str">
        <f t="shared" si="44"/>
        <v/>
      </c>
      <c r="AA528" s="137"/>
      <c r="AB528" s="242"/>
      <c r="AC528" s="153"/>
    </row>
    <row r="529" spans="1:29">
      <c r="A529" s="170">
        <v>524</v>
      </c>
      <c r="B529" s="196"/>
      <c r="C529" s="164" t="str">
        <f>IF($B529="","",VLOOKUP($B529,競技者!$A$5:$I$1004,2,FALSE))</f>
        <v/>
      </c>
      <c r="D529" s="164" t="str">
        <f>IF($B529="","",_xlfn.CONCAT(VLOOKUP($B529,競技者!$A$5:$I$1004,3,FALSE),VLOOKUP($B529,競技者!$A$5:$I$1004,4,FALSE)))</f>
        <v/>
      </c>
      <c r="E529" s="137"/>
      <c r="F529" s="164" t="str">
        <f>IF($E529="","",VLOOKUP($E529,競技者!$A$5:$I$1004,2,FALSE))</f>
        <v/>
      </c>
      <c r="G529" s="164" t="str">
        <f>IF($E529="","",_xlfn.CONCAT(VLOOKUP($E529,競技者!$A$5:$I$1004,3,FALSE),VLOOKUP($E529,競技者!$A$5:$I$1004,4,FALSE)))</f>
        <v/>
      </c>
      <c r="H529" s="137"/>
      <c r="I529" s="164" t="str">
        <f>IF($H529="","",VLOOKUP($H529,競技者!$A$5:$I$1004,2,FALSE))</f>
        <v/>
      </c>
      <c r="J529" s="164" t="str">
        <f>IF($H529="","",_xlfn.CONCAT(VLOOKUP($H529,競技者!$A$5:$I$1004,3,FALSE),VLOOKUP($H529,競技者!$A$5:$I$1004,4,FALSE)))</f>
        <v/>
      </c>
      <c r="K529" s="137"/>
      <c r="L529" s="164" t="str">
        <f>IF($K529="","",VLOOKUP($K529,競技者!$A$5:$I$1004,2,FALSE))</f>
        <v/>
      </c>
      <c r="M529" s="164" t="str">
        <f>IF($K529="","",_xlfn.CONCAT(VLOOKUP($K529,競技者!$A$5:$I$1004,3,FALSE),VLOOKUP($K529,競技者!$A$5:$I$1004,4,FALSE)))</f>
        <v/>
      </c>
      <c r="N529" s="164" t="str">
        <f>IF(OR($B529="",$E529="",$H529="",$K529=""),"",SUM(VLOOKUP($B529,競技者!$A$5:$I$1004,9,FALSE),VLOOKUP($E529,競技者!$A$5:$I$1004,9,FALSE),VLOOKUP($H529,競技者!$A$5:$I$1004,9,FALSE),VLOOKUP($K529,競技者!$A$5:$I$1004,9,FALSE)))</f>
        <v/>
      </c>
      <c r="O529" s="137"/>
      <c r="P529" s="135"/>
      <c r="Q529" s="136" t="str">
        <f t="shared" si="40"/>
        <v/>
      </c>
      <c r="R529" s="137"/>
      <c r="S529" s="137" t="str">
        <f t="shared" si="41"/>
        <v/>
      </c>
      <c r="T529" s="137"/>
      <c r="U529" s="137" t="str">
        <f t="shared" si="42"/>
        <v/>
      </c>
      <c r="V529" s="138"/>
      <c r="W529" s="138"/>
      <c r="X529" s="267"/>
      <c r="Y529" s="148" t="str">
        <f t="shared" si="43"/>
        <v/>
      </c>
      <c r="Z529" s="160" t="str">
        <f t="shared" si="44"/>
        <v/>
      </c>
      <c r="AA529" s="137"/>
      <c r="AB529" s="242"/>
      <c r="AC529" s="153"/>
    </row>
    <row r="530" spans="1:29">
      <c r="A530" s="170">
        <v>525</v>
      </c>
      <c r="B530" s="196"/>
      <c r="C530" s="164" t="str">
        <f>IF($B530="","",VLOOKUP($B530,競技者!$A$5:$I$1004,2,FALSE))</f>
        <v/>
      </c>
      <c r="D530" s="164" t="str">
        <f>IF($B530="","",_xlfn.CONCAT(VLOOKUP($B530,競技者!$A$5:$I$1004,3,FALSE),VLOOKUP($B530,競技者!$A$5:$I$1004,4,FALSE)))</f>
        <v/>
      </c>
      <c r="E530" s="137"/>
      <c r="F530" s="164" t="str">
        <f>IF($E530="","",VLOOKUP($E530,競技者!$A$5:$I$1004,2,FALSE))</f>
        <v/>
      </c>
      <c r="G530" s="164" t="str">
        <f>IF($E530="","",_xlfn.CONCAT(VLOOKUP($E530,競技者!$A$5:$I$1004,3,FALSE),VLOOKUP($E530,競技者!$A$5:$I$1004,4,FALSE)))</f>
        <v/>
      </c>
      <c r="H530" s="137"/>
      <c r="I530" s="164" t="str">
        <f>IF($H530="","",VLOOKUP($H530,競技者!$A$5:$I$1004,2,FALSE))</f>
        <v/>
      </c>
      <c r="J530" s="164" t="str">
        <f>IF($H530="","",_xlfn.CONCAT(VLOOKUP($H530,競技者!$A$5:$I$1004,3,FALSE),VLOOKUP($H530,競技者!$A$5:$I$1004,4,FALSE)))</f>
        <v/>
      </c>
      <c r="K530" s="137"/>
      <c r="L530" s="164" t="str">
        <f>IF($K530="","",VLOOKUP($K530,競技者!$A$5:$I$1004,2,FALSE))</f>
        <v/>
      </c>
      <c r="M530" s="164" t="str">
        <f>IF($K530="","",_xlfn.CONCAT(VLOOKUP($K530,競技者!$A$5:$I$1004,3,FALSE),VLOOKUP($K530,競技者!$A$5:$I$1004,4,FALSE)))</f>
        <v/>
      </c>
      <c r="N530" s="164" t="str">
        <f>IF(OR($B530="",$E530="",$H530="",$K530=""),"",SUM(VLOOKUP($B530,競技者!$A$5:$I$1004,9,FALSE),VLOOKUP($E530,競技者!$A$5:$I$1004,9,FALSE),VLOOKUP($H530,競技者!$A$5:$I$1004,9,FALSE),VLOOKUP($K530,競技者!$A$5:$I$1004,9,FALSE)))</f>
        <v/>
      </c>
      <c r="O530" s="137"/>
      <c r="P530" s="135"/>
      <c r="Q530" s="136" t="str">
        <f t="shared" si="40"/>
        <v/>
      </c>
      <c r="R530" s="137"/>
      <c r="S530" s="137" t="str">
        <f t="shared" si="41"/>
        <v/>
      </c>
      <c r="T530" s="137"/>
      <c r="U530" s="137" t="str">
        <f t="shared" si="42"/>
        <v/>
      </c>
      <c r="V530" s="138"/>
      <c r="W530" s="138"/>
      <c r="X530" s="267"/>
      <c r="Y530" s="148" t="str">
        <f t="shared" si="43"/>
        <v/>
      </c>
      <c r="Z530" s="160" t="str">
        <f t="shared" si="44"/>
        <v/>
      </c>
      <c r="AA530" s="137"/>
      <c r="AB530" s="242"/>
      <c r="AC530" s="153"/>
    </row>
    <row r="531" spans="1:29">
      <c r="A531" s="170">
        <v>526</v>
      </c>
      <c r="B531" s="196"/>
      <c r="C531" s="164" t="str">
        <f>IF($B531="","",VLOOKUP($B531,競技者!$A$5:$I$1004,2,FALSE))</f>
        <v/>
      </c>
      <c r="D531" s="164" t="str">
        <f>IF($B531="","",_xlfn.CONCAT(VLOOKUP($B531,競技者!$A$5:$I$1004,3,FALSE),VLOOKUP($B531,競技者!$A$5:$I$1004,4,FALSE)))</f>
        <v/>
      </c>
      <c r="E531" s="137"/>
      <c r="F531" s="164" t="str">
        <f>IF($E531="","",VLOOKUP($E531,競技者!$A$5:$I$1004,2,FALSE))</f>
        <v/>
      </c>
      <c r="G531" s="164" t="str">
        <f>IF($E531="","",_xlfn.CONCAT(VLOOKUP($E531,競技者!$A$5:$I$1004,3,FALSE),VLOOKUP($E531,競技者!$A$5:$I$1004,4,FALSE)))</f>
        <v/>
      </c>
      <c r="H531" s="137"/>
      <c r="I531" s="164" t="str">
        <f>IF($H531="","",VLOOKUP($H531,競技者!$A$5:$I$1004,2,FALSE))</f>
        <v/>
      </c>
      <c r="J531" s="164" t="str">
        <f>IF($H531="","",_xlfn.CONCAT(VLOOKUP($H531,競技者!$A$5:$I$1004,3,FALSE),VLOOKUP($H531,競技者!$A$5:$I$1004,4,FALSE)))</f>
        <v/>
      </c>
      <c r="K531" s="137"/>
      <c r="L531" s="164" t="str">
        <f>IF($K531="","",VLOOKUP($K531,競技者!$A$5:$I$1004,2,FALSE))</f>
        <v/>
      </c>
      <c r="M531" s="164" t="str">
        <f>IF($K531="","",_xlfn.CONCAT(VLOOKUP($K531,競技者!$A$5:$I$1004,3,FALSE),VLOOKUP($K531,競技者!$A$5:$I$1004,4,FALSE)))</f>
        <v/>
      </c>
      <c r="N531" s="164" t="str">
        <f>IF(OR($B531="",$E531="",$H531="",$K531=""),"",SUM(VLOOKUP($B531,競技者!$A$5:$I$1004,9,FALSE),VLOOKUP($E531,競技者!$A$5:$I$1004,9,FALSE),VLOOKUP($H531,競技者!$A$5:$I$1004,9,FALSE),VLOOKUP($K531,競技者!$A$5:$I$1004,9,FALSE)))</f>
        <v/>
      </c>
      <c r="O531" s="137"/>
      <c r="P531" s="135"/>
      <c r="Q531" s="136" t="str">
        <f t="shared" si="40"/>
        <v/>
      </c>
      <c r="R531" s="137"/>
      <c r="S531" s="137" t="str">
        <f t="shared" si="41"/>
        <v/>
      </c>
      <c r="T531" s="137"/>
      <c r="U531" s="137" t="str">
        <f t="shared" si="42"/>
        <v/>
      </c>
      <c r="V531" s="138"/>
      <c r="W531" s="138"/>
      <c r="X531" s="267"/>
      <c r="Y531" s="148" t="str">
        <f t="shared" si="43"/>
        <v/>
      </c>
      <c r="Z531" s="160" t="str">
        <f t="shared" si="44"/>
        <v/>
      </c>
      <c r="AA531" s="137"/>
      <c r="AB531" s="242"/>
      <c r="AC531" s="153"/>
    </row>
    <row r="532" spans="1:29">
      <c r="A532" s="170">
        <v>527</v>
      </c>
      <c r="B532" s="196"/>
      <c r="C532" s="164" t="str">
        <f>IF($B532="","",VLOOKUP($B532,競技者!$A$5:$I$1004,2,FALSE))</f>
        <v/>
      </c>
      <c r="D532" s="164" t="str">
        <f>IF($B532="","",_xlfn.CONCAT(VLOOKUP($B532,競技者!$A$5:$I$1004,3,FALSE),VLOOKUP($B532,競技者!$A$5:$I$1004,4,FALSE)))</f>
        <v/>
      </c>
      <c r="E532" s="137"/>
      <c r="F532" s="164" t="str">
        <f>IF($E532="","",VLOOKUP($E532,競技者!$A$5:$I$1004,2,FALSE))</f>
        <v/>
      </c>
      <c r="G532" s="164" t="str">
        <f>IF($E532="","",_xlfn.CONCAT(VLOOKUP($E532,競技者!$A$5:$I$1004,3,FALSE),VLOOKUP($E532,競技者!$A$5:$I$1004,4,FALSE)))</f>
        <v/>
      </c>
      <c r="H532" s="137"/>
      <c r="I532" s="164" t="str">
        <f>IF($H532="","",VLOOKUP($H532,競技者!$A$5:$I$1004,2,FALSE))</f>
        <v/>
      </c>
      <c r="J532" s="164" t="str">
        <f>IF($H532="","",_xlfn.CONCAT(VLOOKUP($H532,競技者!$A$5:$I$1004,3,FALSE),VLOOKUP($H532,競技者!$A$5:$I$1004,4,FALSE)))</f>
        <v/>
      </c>
      <c r="K532" s="137"/>
      <c r="L532" s="164" t="str">
        <f>IF($K532="","",VLOOKUP($K532,競技者!$A$5:$I$1004,2,FALSE))</f>
        <v/>
      </c>
      <c r="M532" s="164" t="str">
        <f>IF($K532="","",_xlfn.CONCAT(VLOOKUP($K532,競技者!$A$5:$I$1004,3,FALSE),VLOOKUP($K532,競技者!$A$5:$I$1004,4,FALSE)))</f>
        <v/>
      </c>
      <c r="N532" s="164" t="str">
        <f>IF(OR($B532="",$E532="",$H532="",$K532=""),"",SUM(VLOOKUP($B532,競技者!$A$5:$I$1004,9,FALSE),VLOOKUP($E532,競技者!$A$5:$I$1004,9,FALSE),VLOOKUP($H532,競技者!$A$5:$I$1004,9,FALSE),VLOOKUP($K532,競技者!$A$5:$I$1004,9,FALSE)))</f>
        <v/>
      </c>
      <c r="O532" s="137"/>
      <c r="P532" s="135"/>
      <c r="Q532" s="136" t="str">
        <f t="shared" si="40"/>
        <v/>
      </c>
      <c r="R532" s="137"/>
      <c r="S532" s="137" t="str">
        <f t="shared" si="41"/>
        <v/>
      </c>
      <c r="T532" s="137"/>
      <c r="U532" s="137" t="str">
        <f t="shared" si="42"/>
        <v/>
      </c>
      <c r="V532" s="138"/>
      <c r="W532" s="138"/>
      <c r="X532" s="267"/>
      <c r="Y532" s="148" t="str">
        <f t="shared" si="43"/>
        <v/>
      </c>
      <c r="Z532" s="160" t="str">
        <f t="shared" si="44"/>
        <v/>
      </c>
      <c r="AA532" s="137"/>
      <c r="AB532" s="242"/>
      <c r="AC532" s="153"/>
    </row>
    <row r="533" spans="1:29">
      <c r="A533" s="170">
        <v>528</v>
      </c>
      <c r="B533" s="196"/>
      <c r="C533" s="164" t="str">
        <f>IF($B533="","",VLOOKUP($B533,競技者!$A$5:$I$1004,2,FALSE))</f>
        <v/>
      </c>
      <c r="D533" s="164" t="str">
        <f>IF($B533="","",_xlfn.CONCAT(VLOOKUP($B533,競技者!$A$5:$I$1004,3,FALSE),VLOOKUP($B533,競技者!$A$5:$I$1004,4,FALSE)))</f>
        <v/>
      </c>
      <c r="E533" s="137"/>
      <c r="F533" s="164" t="str">
        <f>IF($E533="","",VLOOKUP($E533,競技者!$A$5:$I$1004,2,FALSE))</f>
        <v/>
      </c>
      <c r="G533" s="164" t="str">
        <f>IF($E533="","",_xlfn.CONCAT(VLOOKUP($E533,競技者!$A$5:$I$1004,3,FALSE),VLOOKUP($E533,競技者!$A$5:$I$1004,4,FALSE)))</f>
        <v/>
      </c>
      <c r="H533" s="137"/>
      <c r="I533" s="164" t="str">
        <f>IF($H533="","",VLOOKUP($H533,競技者!$A$5:$I$1004,2,FALSE))</f>
        <v/>
      </c>
      <c r="J533" s="164" t="str">
        <f>IF($H533="","",_xlfn.CONCAT(VLOOKUP($H533,競技者!$A$5:$I$1004,3,FALSE),VLOOKUP($H533,競技者!$A$5:$I$1004,4,FALSE)))</f>
        <v/>
      </c>
      <c r="K533" s="137"/>
      <c r="L533" s="164" t="str">
        <f>IF($K533="","",VLOOKUP($K533,競技者!$A$5:$I$1004,2,FALSE))</f>
        <v/>
      </c>
      <c r="M533" s="164" t="str">
        <f>IF($K533="","",_xlfn.CONCAT(VLOOKUP($K533,競技者!$A$5:$I$1004,3,FALSE),VLOOKUP($K533,競技者!$A$5:$I$1004,4,FALSE)))</f>
        <v/>
      </c>
      <c r="N533" s="164" t="str">
        <f>IF(OR($B533="",$E533="",$H533="",$K533=""),"",SUM(VLOOKUP($B533,競技者!$A$5:$I$1004,9,FALSE),VLOOKUP($E533,競技者!$A$5:$I$1004,9,FALSE),VLOOKUP($H533,競技者!$A$5:$I$1004,9,FALSE),VLOOKUP($K533,競技者!$A$5:$I$1004,9,FALSE)))</f>
        <v/>
      </c>
      <c r="O533" s="137"/>
      <c r="P533" s="135"/>
      <c r="Q533" s="136" t="str">
        <f t="shared" si="40"/>
        <v/>
      </c>
      <c r="R533" s="137"/>
      <c r="S533" s="137" t="str">
        <f t="shared" si="41"/>
        <v/>
      </c>
      <c r="T533" s="137"/>
      <c r="U533" s="137" t="str">
        <f t="shared" si="42"/>
        <v/>
      </c>
      <c r="V533" s="138"/>
      <c r="W533" s="138"/>
      <c r="X533" s="267"/>
      <c r="Y533" s="148" t="str">
        <f t="shared" si="43"/>
        <v/>
      </c>
      <c r="Z533" s="160" t="str">
        <f t="shared" si="44"/>
        <v/>
      </c>
      <c r="AA533" s="137"/>
      <c r="AB533" s="242"/>
      <c r="AC533" s="153"/>
    </row>
    <row r="534" spans="1:29">
      <c r="A534" s="170">
        <v>529</v>
      </c>
      <c r="B534" s="196"/>
      <c r="C534" s="164" t="str">
        <f>IF($B534="","",VLOOKUP($B534,競技者!$A$5:$I$1004,2,FALSE))</f>
        <v/>
      </c>
      <c r="D534" s="164" t="str">
        <f>IF($B534="","",_xlfn.CONCAT(VLOOKUP($B534,競技者!$A$5:$I$1004,3,FALSE),VLOOKUP($B534,競技者!$A$5:$I$1004,4,FALSE)))</f>
        <v/>
      </c>
      <c r="E534" s="137"/>
      <c r="F534" s="164" t="str">
        <f>IF($E534="","",VLOOKUP($E534,競技者!$A$5:$I$1004,2,FALSE))</f>
        <v/>
      </c>
      <c r="G534" s="164" t="str">
        <f>IF($E534="","",_xlfn.CONCAT(VLOOKUP($E534,競技者!$A$5:$I$1004,3,FALSE),VLOOKUP($E534,競技者!$A$5:$I$1004,4,FALSE)))</f>
        <v/>
      </c>
      <c r="H534" s="137"/>
      <c r="I534" s="164" t="str">
        <f>IF($H534="","",VLOOKUP($H534,競技者!$A$5:$I$1004,2,FALSE))</f>
        <v/>
      </c>
      <c r="J534" s="164" t="str">
        <f>IF($H534="","",_xlfn.CONCAT(VLOOKUP($H534,競技者!$A$5:$I$1004,3,FALSE),VLOOKUP($H534,競技者!$A$5:$I$1004,4,FALSE)))</f>
        <v/>
      </c>
      <c r="K534" s="137"/>
      <c r="L534" s="164" t="str">
        <f>IF($K534="","",VLOOKUP($K534,競技者!$A$5:$I$1004,2,FALSE))</f>
        <v/>
      </c>
      <c r="M534" s="164" t="str">
        <f>IF($K534="","",_xlfn.CONCAT(VLOOKUP($K534,競技者!$A$5:$I$1004,3,FALSE),VLOOKUP($K534,競技者!$A$5:$I$1004,4,FALSE)))</f>
        <v/>
      </c>
      <c r="N534" s="164" t="str">
        <f>IF(OR($B534="",$E534="",$H534="",$K534=""),"",SUM(VLOOKUP($B534,競技者!$A$5:$I$1004,9,FALSE),VLOOKUP($E534,競技者!$A$5:$I$1004,9,FALSE),VLOOKUP($H534,競技者!$A$5:$I$1004,9,FALSE),VLOOKUP($K534,競技者!$A$5:$I$1004,9,FALSE)))</f>
        <v/>
      </c>
      <c r="O534" s="137"/>
      <c r="P534" s="135"/>
      <c r="Q534" s="136" t="str">
        <f t="shared" si="40"/>
        <v/>
      </c>
      <c r="R534" s="137"/>
      <c r="S534" s="137" t="str">
        <f t="shared" si="41"/>
        <v/>
      </c>
      <c r="T534" s="137"/>
      <c r="U534" s="137" t="str">
        <f t="shared" si="42"/>
        <v/>
      </c>
      <c r="V534" s="138"/>
      <c r="W534" s="138"/>
      <c r="X534" s="267"/>
      <c r="Y534" s="148" t="str">
        <f t="shared" si="43"/>
        <v/>
      </c>
      <c r="Z534" s="160" t="str">
        <f t="shared" si="44"/>
        <v/>
      </c>
      <c r="AA534" s="137"/>
      <c r="AB534" s="242"/>
      <c r="AC534" s="153"/>
    </row>
    <row r="535" spans="1:29">
      <c r="A535" s="170">
        <v>530</v>
      </c>
      <c r="B535" s="196"/>
      <c r="C535" s="164" t="str">
        <f>IF($B535="","",VLOOKUP($B535,競技者!$A$5:$I$1004,2,FALSE))</f>
        <v/>
      </c>
      <c r="D535" s="164" t="str">
        <f>IF($B535="","",_xlfn.CONCAT(VLOOKUP($B535,競技者!$A$5:$I$1004,3,FALSE),VLOOKUP($B535,競技者!$A$5:$I$1004,4,FALSE)))</f>
        <v/>
      </c>
      <c r="E535" s="137"/>
      <c r="F535" s="164" t="str">
        <f>IF($E535="","",VLOOKUP($E535,競技者!$A$5:$I$1004,2,FALSE))</f>
        <v/>
      </c>
      <c r="G535" s="164" t="str">
        <f>IF($E535="","",_xlfn.CONCAT(VLOOKUP($E535,競技者!$A$5:$I$1004,3,FALSE),VLOOKUP($E535,競技者!$A$5:$I$1004,4,FALSE)))</f>
        <v/>
      </c>
      <c r="H535" s="137"/>
      <c r="I535" s="164" t="str">
        <f>IF($H535="","",VLOOKUP($H535,競技者!$A$5:$I$1004,2,FALSE))</f>
        <v/>
      </c>
      <c r="J535" s="164" t="str">
        <f>IF($H535="","",_xlfn.CONCAT(VLOOKUP($H535,競技者!$A$5:$I$1004,3,FALSE),VLOOKUP($H535,競技者!$A$5:$I$1004,4,FALSE)))</f>
        <v/>
      </c>
      <c r="K535" s="137"/>
      <c r="L535" s="164" t="str">
        <f>IF($K535="","",VLOOKUP($K535,競技者!$A$5:$I$1004,2,FALSE))</f>
        <v/>
      </c>
      <c r="M535" s="164" t="str">
        <f>IF($K535="","",_xlfn.CONCAT(VLOOKUP($K535,競技者!$A$5:$I$1004,3,FALSE),VLOOKUP($K535,競技者!$A$5:$I$1004,4,FALSE)))</f>
        <v/>
      </c>
      <c r="N535" s="164" t="str">
        <f>IF(OR($B535="",$E535="",$H535="",$K535=""),"",SUM(VLOOKUP($B535,競技者!$A$5:$I$1004,9,FALSE),VLOOKUP($E535,競技者!$A$5:$I$1004,9,FALSE),VLOOKUP($H535,競技者!$A$5:$I$1004,9,FALSE),VLOOKUP($K535,競技者!$A$5:$I$1004,9,FALSE)))</f>
        <v/>
      </c>
      <c r="O535" s="137"/>
      <c r="P535" s="135"/>
      <c r="Q535" s="136" t="str">
        <f t="shared" si="40"/>
        <v/>
      </c>
      <c r="R535" s="137"/>
      <c r="S535" s="137" t="str">
        <f t="shared" si="41"/>
        <v/>
      </c>
      <c r="T535" s="137"/>
      <c r="U535" s="137" t="str">
        <f t="shared" si="42"/>
        <v/>
      </c>
      <c r="V535" s="138"/>
      <c r="W535" s="138"/>
      <c r="X535" s="267"/>
      <c r="Y535" s="148" t="str">
        <f t="shared" si="43"/>
        <v/>
      </c>
      <c r="Z535" s="160" t="str">
        <f t="shared" si="44"/>
        <v/>
      </c>
      <c r="AA535" s="137"/>
      <c r="AB535" s="242"/>
      <c r="AC535" s="153"/>
    </row>
    <row r="536" spans="1:29">
      <c r="A536" s="170">
        <v>531</v>
      </c>
      <c r="B536" s="196"/>
      <c r="C536" s="164" t="str">
        <f>IF($B536="","",VLOOKUP($B536,競技者!$A$5:$I$1004,2,FALSE))</f>
        <v/>
      </c>
      <c r="D536" s="164" t="str">
        <f>IF($B536="","",_xlfn.CONCAT(VLOOKUP($B536,競技者!$A$5:$I$1004,3,FALSE),VLOOKUP($B536,競技者!$A$5:$I$1004,4,FALSE)))</f>
        <v/>
      </c>
      <c r="E536" s="137"/>
      <c r="F536" s="164" t="str">
        <f>IF($E536="","",VLOOKUP($E536,競技者!$A$5:$I$1004,2,FALSE))</f>
        <v/>
      </c>
      <c r="G536" s="164" t="str">
        <f>IF($E536="","",_xlfn.CONCAT(VLOOKUP($E536,競技者!$A$5:$I$1004,3,FALSE),VLOOKUP($E536,競技者!$A$5:$I$1004,4,FALSE)))</f>
        <v/>
      </c>
      <c r="H536" s="137"/>
      <c r="I536" s="164" t="str">
        <f>IF($H536="","",VLOOKUP($H536,競技者!$A$5:$I$1004,2,FALSE))</f>
        <v/>
      </c>
      <c r="J536" s="164" t="str">
        <f>IF($H536="","",_xlfn.CONCAT(VLOOKUP($H536,競技者!$A$5:$I$1004,3,FALSE),VLOOKUP($H536,競技者!$A$5:$I$1004,4,FALSE)))</f>
        <v/>
      </c>
      <c r="K536" s="137"/>
      <c r="L536" s="164" t="str">
        <f>IF($K536="","",VLOOKUP($K536,競技者!$A$5:$I$1004,2,FALSE))</f>
        <v/>
      </c>
      <c r="M536" s="164" t="str">
        <f>IF($K536="","",_xlfn.CONCAT(VLOOKUP($K536,競技者!$A$5:$I$1004,3,FALSE),VLOOKUP($K536,競技者!$A$5:$I$1004,4,FALSE)))</f>
        <v/>
      </c>
      <c r="N536" s="164" t="str">
        <f>IF(OR($B536="",$E536="",$H536="",$K536=""),"",SUM(VLOOKUP($B536,競技者!$A$5:$I$1004,9,FALSE),VLOOKUP($E536,競技者!$A$5:$I$1004,9,FALSE),VLOOKUP($H536,競技者!$A$5:$I$1004,9,FALSE),VLOOKUP($K536,競技者!$A$5:$I$1004,9,FALSE)))</f>
        <v/>
      </c>
      <c r="O536" s="137"/>
      <c r="P536" s="135"/>
      <c r="Q536" s="136" t="str">
        <f t="shared" si="40"/>
        <v/>
      </c>
      <c r="R536" s="137"/>
      <c r="S536" s="137" t="str">
        <f t="shared" si="41"/>
        <v/>
      </c>
      <c r="T536" s="137"/>
      <c r="U536" s="137" t="str">
        <f t="shared" si="42"/>
        <v/>
      </c>
      <c r="V536" s="138"/>
      <c r="W536" s="138"/>
      <c r="X536" s="267"/>
      <c r="Y536" s="148" t="str">
        <f t="shared" si="43"/>
        <v/>
      </c>
      <c r="Z536" s="160" t="str">
        <f t="shared" si="44"/>
        <v/>
      </c>
      <c r="AA536" s="137"/>
      <c r="AB536" s="242"/>
      <c r="AC536" s="153"/>
    </row>
    <row r="537" spans="1:29">
      <c r="A537" s="170">
        <v>532</v>
      </c>
      <c r="B537" s="196"/>
      <c r="C537" s="164" t="str">
        <f>IF($B537="","",VLOOKUP($B537,競技者!$A$5:$I$1004,2,FALSE))</f>
        <v/>
      </c>
      <c r="D537" s="164" t="str">
        <f>IF($B537="","",_xlfn.CONCAT(VLOOKUP($B537,競技者!$A$5:$I$1004,3,FALSE),VLOOKUP($B537,競技者!$A$5:$I$1004,4,FALSE)))</f>
        <v/>
      </c>
      <c r="E537" s="137"/>
      <c r="F537" s="164" t="str">
        <f>IF($E537="","",VLOOKUP($E537,競技者!$A$5:$I$1004,2,FALSE))</f>
        <v/>
      </c>
      <c r="G537" s="164" t="str">
        <f>IF($E537="","",_xlfn.CONCAT(VLOOKUP($E537,競技者!$A$5:$I$1004,3,FALSE),VLOOKUP($E537,競技者!$A$5:$I$1004,4,FALSE)))</f>
        <v/>
      </c>
      <c r="H537" s="137"/>
      <c r="I537" s="164" t="str">
        <f>IF($H537="","",VLOOKUP($H537,競技者!$A$5:$I$1004,2,FALSE))</f>
        <v/>
      </c>
      <c r="J537" s="164" t="str">
        <f>IF($H537="","",_xlfn.CONCAT(VLOOKUP($H537,競技者!$A$5:$I$1004,3,FALSE),VLOOKUP($H537,競技者!$A$5:$I$1004,4,FALSE)))</f>
        <v/>
      </c>
      <c r="K537" s="137"/>
      <c r="L537" s="164" t="str">
        <f>IF($K537="","",VLOOKUP($K537,競技者!$A$5:$I$1004,2,FALSE))</f>
        <v/>
      </c>
      <c r="M537" s="164" t="str">
        <f>IF($K537="","",_xlfn.CONCAT(VLOOKUP($K537,競技者!$A$5:$I$1004,3,FALSE),VLOOKUP($K537,競技者!$A$5:$I$1004,4,FALSE)))</f>
        <v/>
      </c>
      <c r="N537" s="164" t="str">
        <f>IF(OR($B537="",$E537="",$H537="",$K537=""),"",SUM(VLOOKUP($B537,競技者!$A$5:$I$1004,9,FALSE),VLOOKUP($E537,競技者!$A$5:$I$1004,9,FALSE),VLOOKUP($H537,競技者!$A$5:$I$1004,9,FALSE),VLOOKUP($K537,競技者!$A$5:$I$1004,9,FALSE)))</f>
        <v/>
      </c>
      <c r="O537" s="137"/>
      <c r="P537" s="135"/>
      <c r="Q537" s="136" t="str">
        <f t="shared" si="40"/>
        <v/>
      </c>
      <c r="R537" s="137"/>
      <c r="S537" s="137" t="str">
        <f t="shared" si="41"/>
        <v/>
      </c>
      <c r="T537" s="137"/>
      <c r="U537" s="137" t="str">
        <f t="shared" si="42"/>
        <v/>
      </c>
      <c r="V537" s="138"/>
      <c r="W537" s="138"/>
      <c r="X537" s="267"/>
      <c r="Y537" s="148" t="str">
        <f t="shared" si="43"/>
        <v/>
      </c>
      <c r="Z537" s="160" t="str">
        <f t="shared" si="44"/>
        <v/>
      </c>
      <c r="AA537" s="137"/>
      <c r="AB537" s="242"/>
      <c r="AC537" s="153"/>
    </row>
    <row r="538" spans="1:29">
      <c r="A538" s="170">
        <v>533</v>
      </c>
      <c r="B538" s="196"/>
      <c r="C538" s="164" t="str">
        <f>IF($B538="","",VLOOKUP($B538,競技者!$A$5:$I$1004,2,FALSE))</f>
        <v/>
      </c>
      <c r="D538" s="164" t="str">
        <f>IF($B538="","",_xlfn.CONCAT(VLOOKUP($B538,競技者!$A$5:$I$1004,3,FALSE),VLOOKUP($B538,競技者!$A$5:$I$1004,4,FALSE)))</f>
        <v/>
      </c>
      <c r="E538" s="137"/>
      <c r="F538" s="164" t="str">
        <f>IF($E538="","",VLOOKUP($E538,競技者!$A$5:$I$1004,2,FALSE))</f>
        <v/>
      </c>
      <c r="G538" s="164" t="str">
        <f>IF($E538="","",_xlfn.CONCAT(VLOOKUP($E538,競技者!$A$5:$I$1004,3,FALSE),VLOOKUP($E538,競技者!$A$5:$I$1004,4,FALSE)))</f>
        <v/>
      </c>
      <c r="H538" s="137"/>
      <c r="I538" s="164" t="str">
        <f>IF($H538="","",VLOOKUP($H538,競技者!$A$5:$I$1004,2,FALSE))</f>
        <v/>
      </c>
      <c r="J538" s="164" t="str">
        <f>IF($H538="","",_xlfn.CONCAT(VLOOKUP($H538,競技者!$A$5:$I$1004,3,FALSE),VLOOKUP($H538,競技者!$A$5:$I$1004,4,FALSE)))</f>
        <v/>
      </c>
      <c r="K538" s="137"/>
      <c r="L538" s="164" t="str">
        <f>IF($K538="","",VLOOKUP($K538,競技者!$A$5:$I$1004,2,FALSE))</f>
        <v/>
      </c>
      <c r="M538" s="164" t="str">
        <f>IF($K538="","",_xlfn.CONCAT(VLOOKUP($K538,競技者!$A$5:$I$1004,3,FALSE),VLOOKUP($K538,競技者!$A$5:$I$1004,4,FALSE)))</f>
        <v/>
      </c>
      <c r="N538" s="164" t="str">
        <f>IF(OR($B538="",$E538="",$H538="",$K538=""),"",SUM(VLOOKUP($B538,競技者!$A$5:$I$1004,9,FALSE),VLOOKUP($E538,競技者!$A$5:$I$1004,9,FALSE),VLOOKUP($H538,競技者!$A$5:$I$1004,9,FALSE),VLOOKUP($K538,競技者!$A$5:$I$1004,9,FALSE)))</f>
        <v/>
      </c>
      <c r="O538" s="137"/>
      <c r="P538" s="135"/>
      <c r="Q538" s="136" t="str">
        <f t="shared" si="40"/>
        <v/>
      </c>
      <c r="R538" s="137"/>
      <c r="S538" s="137" t="str">
        <f t="shared" si="41"/>
        <v/>
      </c>
      <c r="T538" s="137"/>
      <c r="U538" s="137" t="str">
        <f t="shared" si="42"/>
        <v/>
      </c>
      <c r="V538" s="138"/>
      <c r="W538" s="138"/>
      <c r="X538" s="267"/>
      <c r="Y538" s="148" t="str">
        <f t="shared" si="43"/>
        <v/>
      </c>
      <c r="Z538" s="160" t="str">
        <f t="shared" si="44"/>
        <v/>
      </c>
      <c r="AA538" s="137"/>
      <c r="AB538" s="242"/>
      <c r="AC538" s="153"/>
    </row>
    <row r="539" spans="1:29">
      <c r="A539" s="170">
        <v>534</v>
      </c>
      <c r="B539" s="196"/>
      <c r="C539" s="164" t="str">
        <f>IF($B539="","",VLOOKUP($B539,競技者!$A$5:$I$1004,2,FALSE))</f>
        <v/>
      </c>
      <c r="D539" s="164" t="str">
        <f>IF($B539="","",_xlfn.CONCAT(VLOOKUP($B539,競技者!$A$5:$I$1004,3,FALSE),VLOOKUP($B539,競技者!$A$5:$I$1004,4,FALSE)))</f>
        <v/>
      </c>
      <c r="E539" s="137"/>
      <c r="F539" s="164" t="str">
        <f>IF($E539="","",VLOOKUP($E539,競技者!$A$5:$I$1004,2,FALSE))</f>
        <v/>
      </c>
      <c r="G539" s="164" t="str">
        <f>IF($E539="","",_xlfn.CONCAT(VLOOKUP($E539,競技者!$A$5:$I$1004,3,FALSE),VLOOKUP($E539,競技者!$A$5:$I$1004,4,FALSE)))</f>
        <v/>
      </c>
      <c r="H539" s="137"/>
      <c r="I539" s="164" t="str">
        <f>IF($H539="","",VLOOKUP($H539,競技者!$A$5:$I$1004,2,FALSE))</f>
        <v/>
      </c>
      <c r="J539" s="164" t="str">
        <f>IF($H539="","",_xlfn.CONCAT(VLOOKUP($H539,競技者!$A$5:$I$1004,3,FALSE),VLOOKUP($H539,競技者!$A$5:$I$1004,4,FALSE)))</f>
        <v/>
      </c>
      <c r="K539" s="137"/>
      <c r="L539" s="164" t="str">
        <f>IF($K539="","",VLOOKUP($K539,競技者!$A$5:$I$1004,2,FALSE))</f>
        <v/>
      </c>
      <c r="M539" s="164" t="str">
        <f>IF($K539="","",_xlfn.CONCAT(VLOOKUP($K539,競技者!$A$5:$I$1004,3,FALSE),VLOOKUP($K539,競技者!$A$5:$I$1004,4,FALSE)))</f>
        <v/>
      </c>
      <c r="N539" s="164" t="str">
        <f>IF(OR($B539="",$E539="",$H539="",$K539=""),"",SUM(VLOOKUP($B539,競技者!$A$5:$I$1004,9,FALSE),VLOOKUP($E539,競技者!$A$5:$I$1004,9,FALSE),VLOOKUP($H539,競技者!$A$5:$I$1004,9,FALSE),VLOOKUP($K539,競技者!$A$5:$I$1004,9,FALSE)))</f>
        <v/>
      </c>
      <c r="O539" s="137"/>
      <c r="P539" s="135"/>
      <c r="Q539" s="136" t="str">
        <f t="shared" si="40"/>
        <v/>
      </c>
      <c r="R539" s="137"/>
      <c r="S539" s="137" t="str">
        <f t="shared" si="41"/>
        <v/>
      </c>
      <c r="T539" s="137"/>
      <c r="U539" s="137" t="str">
        <f t="shared" si="42"/>
        <v/>
      </c>
      <c r="V539" s="138"/>
      <c r="W539" s="138"/>
      <c r="X539" s="267"/>
      <c r="Y539" s="148" t="str">
        <f t="shared" si="43"/>
        <v/>
      </c>
      <c r="Z539" s="160" t="str">
        <f t="shared" si="44"/>
        <v/>
      </c>
      <c r="AA539" s="137"/>
      <c r="AB539" s="242"/>
      <c r="AC539" s="153"/>
    </row>
    <row r="540" spans="1:29">
      <c r="A540" s="170">
        <v>535</v>
      </c>
      <c r="B540" s="196"/>
      <c r="C540" s="164" t="str">
        <f>IF($B540="","",VLOOKUP($B540,競技者!$A$5:$I$1004,2,FALSE))</f>
        <v/>
      </c>
      <c r="D540" s="164" t="str">
        <f>IF($B540="","",_xlfn.CONCAT(VLOOKUP($B540,競技者!$A$5:$I$1004,3,FALSE),VLOOKUP($B540,競技者!$A$5:$I$1004,4,FALSE)))</f>
        <v/>
      </c>
      <c r="E540" s="137"/>
      <c r="F540" s="164" t="str">
        <f>IF($E540="","",VLOOKUP($E540,競技者!$A$5:$I$1004,2,FALSE))</f>
        <v/>
      </c>
      <c r="G540" s="164" t="str">
        <f>IF($E540="","",_xlfn.CONCAT(VLOOKUP($E540,競技者!$A$5:$I$1004,3,FALSE),VLOOKUP($E540,競技者!$A$5:$I$1004,4,FALSE)))</f>
        <v/>
      </c>
      <c r="H540" s="137"/>
      <c r="I540" s="164" t="str">
        <f>IF($H540="","",VLOOKUP($H540,競技者!$A$5:$I$1004,2,FALSE))</f>
        <v/>
      </c>
      <c r="J540" s="164" t="str">
        <f>IF($H540="","",_xlfn.CONCAT(VLOOKUP($H540,競技者!$A$5:$I$1004,3,FALSE),VLOOKUP($H540,競技者!$A$5:$I$1004,4,FALSE)))</f>
        <v/>
      </c>
      <c r="K540" s="137"/>
      <c r="L540" s="164" t="str">
        <f>IF($K540="","",VLOOKUP($K540,競技者!$A$5:$I$1004,2,FALSE))</f>
        <v/>
      </c>
      <c r="M540" s="164" t="str">
        <f>IF($K540="","",_xlfn.CONCAT(VLOOKUP($K540,競技者!$A$5:$I$1004,3,FALSE),VLOOKUP($K540,競技者!$A$5:$I$1004,4,FALSE)))</f>
        <v/>
      </c>
      <c r="N540" s="164" t="str">
        <f>IF(OR($B540="",$E540="",$H540="",$K540=""),"",SUM(VLOOKUP($B540,競技者!$A$5:$I$1004,9,FALSE),VLOOKUP($E540,競技者!$A$5:$I$1004,9,FALSE),VLOOKUP($H540,競技者!$A$5:$I$1004,9,FALSE),VLOOKUP($K540,競技者!$A$5:$I$1004,9,FALSE)))</f>
        <v/>
      </c>
      <c r="O540" s="137"/>
      <c r="P540" s="135"/>
      <c r="Q540" s="136" t="str">
        <f t="shared" si="40"/>
        <v/>
      </c>
      <c r="R540" s="137"/>
      <c r="S540" s="137" t="str">
        <f t="shared" si="41"/>
        <v/>
      </c>
      <c r="T540" s="137"/>
      <c r="U540" s="137" t="str">
        <f t="shared" si="42"/>
        <v/>
      </c>
      <c r="V540" s="138"/>
      <c r="W540" s="138"/>
      <c r="X540" s="267"/>
      <c r="Y540" s="148" t="str">
        <f t="shared" si="43"/>
        <v/>
      </c>
      <c r="Z540" s="160" t="str">
        <f t="shared" si="44"/>
        <v/>
      </c>
      <c r="AA540" s="137"/>
      <c r="AB540" s="242"/>
      <c r="AC540" s="153"/>
    </row>
    <row r="541" spans="1:29">
      <c r="A541" s="170">
        <v>536</v>
      </c>
      <c r="B541" s="196"/>
      <c r="C541" s="164" t="str">
        <f>IF($B541="","",VLOOKUP($B541,競技者!$A$5:$I$1004,2,FALSE))</f>
        <v/>
      </c>
      <c r="D541" s="164" t="str">
        <f>IF($B541="","",_xlfn.CONCAT(VLOOKUP($B541,競技者!$A$5:$I$1004,3,FALSE),VLOOKUP($B541,競技者!$A$5:$I$1004,4,FALSE)))</f>
        <v/>
      </c>
      <c r="E541" s="137"/>
      <c r="F541" s="164" t="str">
        <f>IF($E541="","",VLOOKUP($E541,競技者!$A$5:$I$1004,2,FALSE))</f>
        <v/>
      </c>
      <c r="G541" s="164" t="str">
        <f>IF($E541="","",_xlfn.CONCAT(VLOOKUP($E541,競技者!$A$5:$I$1004,3,FALSE),VLOOKUP($E541,競技者!$A$5:$I$1004,4,FALSE)))</f>
        <v/>
      </c>
      <c r="H541" s="137"/>
      <c r="I541" s="164" t="str">
        <f>IF($H541="","",VLOOKUP($H541,競技者!$A$5:$I$1004,2,FALSE))</f>
        <v/>
      </c>
      <c r="J541" s="164" t="str">
        <f>IF($H541="","",_xlfn.CONCAT(VLOOKUP($H541,競技者!$A$5:$I$1004,3,FALSE),VLOOKUP($H541,競技者!$A$5:$I$1004,4,FALSE)))</f>
        <v/>
      </c>
      <c r="K541" s="137"/>
      <c r="L541" s="164" t="str">
        <f>IF($K541="","",VLOOKUP($K541,競技者!$A$5:$I$1004,2,FALSE))</f>
        <v/>
      </c>
      <c r="M541" s="164" t="str">
        <f>IF($K541="","",_xlfn.CONCAT(VLOOKUP($K541,競技者!$A$5:$I$1004,3,FALSE),VLOOKUP($K541,競技者!$A$5:$I$1004,4,FALSE)))</f>
        <v/>
      </c>
      <c r="N541" s="164" t="str">
        <f>IF(OR($B541="",$E541="",$H541="",$K541=""),"",SUM(VLOOKUP($B541,競技者!$A$5:$I$1004,9,FALSE),VLOOKUP($E541,競技者!$A$5:$I$1004,9,FALSE),VLOOKUP($H541,競技者!$A$5:$I$1004,9,FALSE),VLOOKUP($K541,競技者!$A$5:$I$1004,9,FALSE)))</f>
        <v/>
      </c>
      <c r="O541" s="137"/>
      <c r="P541" s="135"/>
      <c r="Q541" s="136" t="str">
        <f t="shared" si="40"/>
        <v/>
      </c>
      <c r="R541" s="137"/>
      <c r="S541" s="137" t="str">
        <f t="shared" si="41"/>
        <v/>
      </c>
      <c r="T541" s="137"/>
      <c r="U541" s="137" t="str">
        <f t="shared" si="42"/>
        <v/>
      </c>
      <c r="V541" s="138"/>
      <c r="W541" s="138"/>
      <c r="X541" s="267"/>
      <c r="Y541" s="148" t="str">
        <f t="shared" si="43"/>
        <v/>
      </c>
      <c r="Z541" s="160" t="str">
        <f t="shared" si="44"/>
        <v/>
      </c>
      <c r="AA541" s="137"/>
      <c r="AB541" s="242"/>
      <c r="AC541" s="153"/>
    </row>
    <row r="542" spans="1:29">
      <c r="A542" s="170">
        <v>537</v>
      </c>
      <c r="B542" s="196"/>
      <c r="C542" s="164" t="str">
        <f>IF($B542="","",VLOOKUP($B542,競技者!$A$5:$I$1004,2,FALSE))</f>
        <v/>
      </c>
      <c r="D542" s="164" t="str">
        <f>IF($B542="","",_xlfn.CONCAT(VLOOKUP($B542,競技者!$A$5:$I$1004,3,FALSE),VLOOKUP($B542,競技者!$A$5:$I$1004,4,FALSE)))</f>
        <v/>
      </c>
      <c r="E542" s="137"/>
      <c r="F542" s="164" t="str">
        <f>IF($E542="","",VLOOKUP($E542,競技者!$A$5:$I$1004,2,FALSE))</f>
        <v/>
      </c>
      <c r="G542" s="164" t="str">
        <f>IF($E542="","",_xlfn.CONCAT(VLOOKUP($E542,競技者!$A$5:$I$1004,3,FALSE),VLOOKUP($E542,競技者!$A$5:$I$1004,4,FALSE)))</f>
        <v/>
      </c>
      <c r="H542" s="137"/>
      <c r="I542" s="164" t="str">
        <f>IF($H542="","",VLOOKUP($H542,競技者!$A$5:$I$1004,2,FALSE))</f>
        <v/>
      </c>
      <c r="J542" s="164" t="str">
        <f>IF($H542="","",_xlfn.CONCAT(VLOOKUP($H542,競技者!$A$5:$I$1004,3,FALSE),VLOOKUP($H542,競技者!$A$5:$I$1004,4,FALSE)))</f>
        <v/>
      </c>
      <c r="K542" s="137"/>
      <c r="L542" s="164" t="str">
        <f>IF($K542="","",VLOOKUP($K542,競技者!$A$5:$I$1004,2,FALSE))</f>
        <v/>
      </c>
      <c r="M542" s="164" t="str">
        <f>IF($K542="","",_xlfn.CONCAT(VLOOKUP($K542,競技者!$A$5:$I$1004,3,FALSE),VLOOKUP($K542,競技者!$A$5:$I$1004,4,FALSE)))</f>
        <v/>
      </c>
      <c r="N542" s="164" t="str">
        <f>IF(OR($B542="",$E542="",$H542="",$K542=""),"",SUM(VLOOKUP($B542,競技者!$A$5:$I$1004,9,FALSE),VLOOKUP($E542,競技者!$A$5:$I$1004,9,FALSE),VLOOKUP($H542,競技者!$A$5:$I$1004,9,FALSE),VLOOKUP($K542,競技者!$A$5:$I$1004,9,FALSE)))</f>
        <v/>
      </c>
      <c r="O542" s="137"/>
      <c r="P542" s="135"/>
      <c r="Q542" s="136" t="str">
        <f t="shared" si="40"/>
        <v/>
      </c>
      <c r="R542" s="137"/>
      <c r="S542" s="137" t="str">
        <f t="shared" si="41"/>
        <v/>
      </c>
      <c r="T542" s="137"/>
      <c r="U542" s="137" t="str">
        <f t="shared" si="42"/>
        <v/>
      </c>
      <c r="V542" s="138"/>
      <c r="W542" s="138"/>
      <c r="X542" s="267"/>
      <c r="Y542" s="148" t="str">
        <f t="shared" si="43"/>
        <v/>
      </c>
      <c r="Z542" s="160" t="str">
        <f t="shared" si="44"/>
        <v/>
      </c>
      <c r="AA542" s="137"/>
      <c r="AB542" s="242"/>
      <c r="AC542" s="153"/>
    </row>
    <row r="543" spans="1:29">
      <c r="A543" s="170">
        <v>538</v>
      </c>
      <c r="B543" s="196"/>
      <c r="C543" s="164" t="str">
        <f>IF($B543="","",VLOOKUP($B543,競技者!$A$5:$I$1004,2,FALSE))</f>
        <v/>
      </c>
      <c r="D543" s="164" t="str">
        <f>IF($B543="","",_xlfn.CONCAT(VLOOKUP($B543,競技者!$A$5:$I$1004,3,FALSE),VLOOKUP($B543,競技者!$A$5:$I$1004,4,FALSE)))</f>
        <v/>
      </c>
      <c r="E543" s="137"/>
      <c r="F543" s="164" t="str">
        <f>IF($E543="","",VLOOKUP($E543,競技者!$A$5:$I$1004,2,FALSE))</f>
        <v/>
      </c>
      <c r="G543" s="164" t="str">
        <f>IF($E543="","",_xlfn.CONCAT(VLOOKUP($E543,競技者!$A$5:$I$1004,3,FALSE),VLOOKUP($E543,競技者!$A$5:$I$1004,4,FALSE)))</f>
        <v/>
      </c>
      <c r="H543" s="137"/>
      <c r="I543" s="164" t="str">
        <f>IF($H543="","",VLOOKUP($H543,競技者!$A$5:$I$1004,2,FALSE))</f>
        <v/>
      </c>
      <c r="J543" s="164" t="str">
        <f>IF($H543="","",_xlfn.CONCAT(VLOOKUP($H543,競技者!$A$5:$I$1004,3,FALSE),VLOOKUP($H543,競技者!$A$5:$I$1004,4,FALSE)))</f>
        <v/>
      </c>
      <c r="K543" s="137"/>
      <c r="L543" s="164" t="str">
        <f>IF($K543="","",VLOOKUP($K543,競技者!$A$5:$I$1004,2,FALSE))</f>
        <v/>
      </c>
      <c r="M543" s="164" t="str">
        <f>IF($K543="","",_xlfn.CONCAT(VLOOKUP($K543,競技者!$A$5:$I$1004,3,FALSE),VLOOKUP($K543,競技者!$A$5:$I$1004,4,FALSE)))</f>
        <v/>
      </c>
      <c r="N543" s="164" t="str">
        <f>IF(OR($B543="",$E543="",$H543="",$K543=""),"",SUM(VLOOKUP($B543,競技者!$A$5:$I$1004,9,FALSE),VLOOKUP($E543,競技者!$A$5:$I$1004,9,FALSE),VLOOKUP($H543,競技者!$A$5:$I$1004,9,FALSE),VLOOKUP($K543,競技者!$A$5:$I$1004,9,FALSE)))</f>
        <v/>
      </c>
      <c r="O543" s="137"/>
      <c r="P543" s="135"/>
      <c r="Q543" s="136" t="str">
        <f t="shared" si="40"/>
        <v/>
      </c>
      <c r="R543" s="137"/>
      <c r="S543" s="137" t="str">
        <f t="shared" si="41"/>
        <v/>
      </c>
      <c r="T543" s="137"/>
      <c r="U543" s="137" t="str">
        <f t="shared" si="42"/>
        <v/>
      </c>
      <c r="V543" s="138"/>
      <c r="W543" s="138"/>
      <c r="X543" s="267"/>
      <c r="Y543" s="148" t="str">
        <f t="shared" si="43"/>
        <v/>
      </c>
      <c r="Z543" s="160" t="str">
        <f t="shared" si="44"/>
        <v/>
      </c>
      <c r="AA543" s="137"/>
      <c r="AB543" s="242"/>
      <c r="AC543" s="153"/>
    </row>
    <row r="544" spans="1:29">
      <c r="A544" s="170">
        <v>539</v>
      </c>
      <c r="B544" s="196"/>
      <c r="C544" s="164" t="str">
        <f>IF($B544="","",VLOOKUP($B544,競技者!$A$5:$I$1004,2,FALSE))</f>
        <v/>
      </c>
      <c r="D544" s="164" t="str">
        <f>IF($B544="","",_xlfn.CONCAT(VLOOKUP($B544,競技者!$A$5:$I$1004,3,FALSE),VLOOKUP($B544,競技者!$A$5:$I$1004,4,FALSE)))</f>
        <v/>
      </c>
      <c r="E544" s="137"/>
      <c r="F544" s="164" t="str">
        <f>IF($E544="","",VLOOKUP($E544,競技者!$A$5:$I$1004,2,FALSE))</f>
        <v/>
      </c>
      <c r="G544" s="164" t="str">
        <f>IF($E544="","",_xlfn.CONCAT(VLOOKUP($E544,競技者!$A$5:$I$1004,3,FALSE),VLOOKUP($E544,競技者!$A$5:$I$1004,4,FALSE)))</f>
        <v/>
      </c>
      <c r="H544" s="137"/>
      <c r="I544" s="164" t="str">
        <f>IF($H544="","",VLOOKUP($H544,競技者!$A$5:$I$1004,2,FALSE))</f>
        <v/>
      </c>
      <c r="J544" s="164" t="str">
        <f>IF($H544="","",_xlfn.CONCAT(VLOOKUP($H544,競技者!$A$5:$I$1004,3,FALSE),VLOOKUP($H544,競技者!$A$5:$I$1004,4,FALSE)))</f>
        <v/>
      </c>
      <c r="K544" s="137"/>
      <c r="L544" s="164" t="str">
        <f>IF($K544="","",VLOOKUP($K544,競技者!$A$5:$I$1004,2,FALSE))</f>
        <v/>
      </c>
      <c r="M544" s="164" t="str">
        <f>IF($K544="","",_xlfn.CONCAT(VLOOKUP($K544,競技者!$A$5:$I$1004,3,FALSE),VLOOKUP($K544,競技者!$A$5:$I$1004,4,FALSE)))</f>
        <v/>
      </c>
      <c r="N544" s="164" t="str">
        <f>IF(OR($B544="",$E544="",$H544="",$K544=""),"",SUM(VLOOKUP($B544,競技者!$A$5:$I$1004,9,FALSE),VLOOKUP($E544,競技者!$A$5:$I$1004,9,FALSE),VLOOKUP($H544,競技者!$A$5:$I$1004,9,FALSE),VLOOKUP($K544,競技者!$A$5:$I$1004,9,FALSE)))</f>
        <v/>
      </c>
      <c r="O544" s="137"/>
      <c r="P544" s="135"/>
      <c r="Q544" s="136" t="str">
        <f t="shared" si="40"/>
        <v/>
      </c>
      <c r="R544" s="137"/>
      <c r="S544" s="137" t="str">
        <f t="shared" si="41"/>
        <v/>
      </c>
      <c r="T544" s="137"/>
      <c r="U544" s="137" t="str">
        <f t="shared" si="42"/>
        <v/>
      </c>
      <c r="V544" s="138"/>
      <c r="W544" s="138"/>
      <c r="X544" s="267"/>
      <c r="Y544" s="148" t="str">
        <f t="shared" si="43"/>
        <v/>
      </c>
      <c r="Z544" s="160" t="str">
        <f t="shared" si="44"/>
        <v/>
      </c>
      <c r="AA544" s="137"/>
      <c r="AB544" s="242"/>
      <c r="AC544" s="153"/>
    </row>
    <row r="545" spans="1:29">
      <c r="A545" s="170">
        <v>540</v>
      </c>
      <c r="B545" s="196"/>
      <c r="C545" s="164" t="str">
        <f>IF($B545="","",VLOOKUP($B545,競技者!$A$5:$I$1004,2,FALSE))</f>
        <v/>
      </c>
      <c r="D545" s="164" t="str">
        <f>IF($B545="","",_xlfn.CONCAT(VLOOKUP($B545,競技者!$A$5:$I$1004,3,FALSE),VLOOKUP($B545,競技者!$A$5:$I$1004,4,FALSE)))</f>
        <v/>
      </c>
      <c r="E545" s="137"/>
      <c r="F545" s="164" t="str">
        <f>IF($E545="","",VLOOKUP($E545,競技者!$A$5:$I$1004,2,FALSE))</f>
        <v/>
      </c>
      <c r="G545" s="164" t="str">
        <f>IF($E545="","",_xlfn.CONCAT(VLOOKUP($E545,競技者!$A$5:$I$1004,3,FALSE),VLOOKUP($E545,競技者!$A$5:$I$1004,4,FALSE)))</f>
        <v/>
      </c>
      <c r="H545" s="137"/>
      <c r="I545" s="164" t="str">
        <f>IF($H545="","",VLOOKUP($H545,競技者!$A$5:$I$1004,2,FALSE))</f>
        <v/>
      </c>
      <c r="J545" s="164" t="str">
        <f>IF($H545="","",_xlfn.CONCAT(VLOOKUP($H545,競技者!$A$5:$I$1004,3,FALSE),VLOOKUP($H545,競技者!$A$5:$I$1004,4,FALSE)))</f>
        <v/>
      </c>
      <c r="K545" s="137"/>
      <c r="L545" s="164" t="str">
        <f>IF($K545="","",VLOOKUP($K545,競技者!$A$5:$I$1004,2,FALSE))</f>
        <v/>
      </c>
      <c r="M545" s="164" t="str">
        <f>IF($K545="","",_xlfn.CONCAT(VLOOKUP($K545,競技者!$A$5:$I$1004,3,FALSE),VLOOKUP($K545,競技者!$A$5:$I$1004,4,FALSE)))</f>
        <v/>
      </c>
      <c r="N545" s="164" t="str">
        <f>IF(OR($B545="",$E545="",$H545="",$K545=""),"",SUM(VLOOKUP($B545,競技者!$A$5:$I$1004,9,FALSE),VLOOKUP($E545,競技者!$A$5:$I$1004,9,FALSE),VLOOKUP($H545,競技者!$A$5:$I$1004,9,FALSE),VLOOKUP($K545,競技者!$A$5:$I$1004,9,FALSE)))</f>
        <v/>
      </c>
      <c r="O545" s="137"/>
      <c r="P545" s="135"/>
      <c r="Q545" s="136" t="str">
        <f t="shared" si="40"/>
        <v/>
      </c>
      <c r="R545" s="137"/>
      <c r="S545" s="137" t="str">
        <f t="shared" si="41"/>
        <v/>
      </c>
      <c r="T545" s="137"/>
      <c r="U545" s="137" t="str">
        <f t="shared" si="42"/>
        <v/>
      </c>
      <c r="V545" s="138"/>
      <c r="W545" s="138"/>
      <c r="X545" s="267"/>
      <c r="Y545" s="148" t="str">
        <f t="shared" si="43"/>
        <v/>
      </c>
      <c r="Z545" s="160" t="str">
        <f t="shared" si="44"/>
        <v/>
      </c>
      <c r="AA545" s="137"/>
      <c r="AB545" s="242"/>
      <c r="AC545" s="153"/>
    </row>
    <row r="546" spans="1:29">
      <c r="A546" s="170">
        <v>541</v>
      </c>
      <c r="B546" s="196"/>
      <c r="C546" s="164" t="str">
        <f>IF($B546="","",VLOOKUP($B546,競技者!$A$5:$I$1004,2,FALSE))</f>
        <v/>
      </c>
      <c r="D546" s="164" t="str">
        <f>IF($B546="","",_xlfn.CONCAT(VLOOKUP($B546,競技者!$A$5:$I$1004,3,FALSE),VLOOKUP($B546,競技者!$A$5:$I$1004,4,FALSE)))</f>
        <v/>
      </c>
      <c r="E546" s="137"/>
      <c r="F546" s="164" t="str">
        <f>IF($E546="","",VLOOKUP($E546,競技者!$A$5:$I$1004,2,FALSE))</f>
        <v/>
      </c>
      <c r="G546" s="164" t="str">
        <f>IF($E546="","",_xlfn.CONCAT(VLOOKUP($E546,競技者!$A$5:$I$1004,3,FALSE),VLOOKUP($E546,競技者!$A$5:$I$1004,4,FALSE)))</f>
        <v/>
      </c>
      <c r="H546" s="137"/>
      <c r="I546" s="164" t="str">
        <f>IF($H546="","",VLOOKUP($H546,競技者!$A$5:$I$1004,2,FALSE))</f>
        <v/>
      </c>
      <c r="J546" s="164" t="str">
        <f>IF($H546="","",_xlfn.CONCAT(VLOOKUP($H546,競技者!$A$5:$I$1004,3,FALSE),VLOOKUP($H546,競技者!$A$5:$I$1004,4,FALSE)))</f>
        <v/>
      </c>
      <c r="K546" s="137"/>
      <c r="L546" s="164" t="str">
        <f>IF($K546="","",VLOOKUP($K546,競技者!$A$5:$I$1004,2,FALSE))</f>
        <v/>
      </c>
      <c r="M546" s="164" t="str">
        <f>IF($K546="","",_xlfn.CONCAT(VLOOKUP($K546,競技者!$A$5:$I$1004,3,FALSE),VLOOKUP($K546,競技者!$A$5:$I$1004,4,FALSE)))</f>
        <v/>
      </c>
      <c r="N546" s="164" t="str">
        <f>IF(OR($B546="",$E546="",$H546="",$K546=""),"",SUM(VLOOKUP($B546,競技者!$A$5:$I$1004,9,FALSE),VLOOKUP($E546,競技者!$A$5:$I$1004,9,FALSE),VLOOKUP($H546,競技者!$A$5:$I$1004,9,FALSE),VLOOKUP($K546,競技者!$A$5:$I$1004,9,FALSE)))</f>
        <v/>
      </c>
      <c r="O546" s="137"/>
      <c r="P546" s="135"/>
      <c r="Q546" s="136" t="str">
        <f t="shared" si="40"/>
        <v/>
      </c>
      <c r="R546" s="137"/>
      <c r="S546" s="137" t="str">
        <f t="shared" si="41"/>
        <v/>
      </c>
      <c r="T546" s="137"/>
      <c r="U546" s="137" t="str">
        <f t="shared" si="42"/>
        <v/>
      </c>
      <c r="V546" s="138"/>
      <c r="W546" s="138"/>
      <c r="X546" s="267"/>
      <c r="Y546" s="148" t="str">
        <f t="shared" si="43"/>
        <v/>
      </c>
      <c r="Z546" s="160" t="str">
        <f t="shared" si="44"/>
        <v/>
      </c>
      <c r="AA546" s="137"/>
      <c r="AB546" s="242"/>
      <c r="AC546" s="153"/>
    </row>
    <row r="547" spans="1:29">
      <c r="A547" s="170">
        <v>542</v>
      </c>
      <c r="B547" s="196"/>
      <c r="C547" s="164" t="str">
        <f>IF($B547="","",VLOOKUP($B547,競技者!$A$5:$I$1004,2,FALSE))</f>
        <v/>
      </c>
      <c r="D547" s="164" t="str">
        <f>IF($B547="","",_xlfn.CONCAT(VLOOKUP($B547,競技者!$A$5:$I$1004,3,FALSE),VLOOKUP($B547,競技者!$A$5:$I$1004,4,FALSE)))</f>
        <v/>
      </c>
      <c r="E547" s="137"/>
      <c r="F547" s="164" t="str">
        <f>IF($E547="","",VLOOKUP($E547,競技者!$A$5:$I$1004,2,FALSE))</f>
        <v/>
      </c>
      <c r="G547" s="164" t="str">
        <f>IF($E547="","",_xlfn.CONCAT(VLOOKUP($E547,競技者!$A$5:$I$1004,3,FALSE),VLOOKUP($E547,競技者!$A$5:$I$1004,4,FALSE)))</f>
        <v/>
      </c>
      <c r="H547" s="137"/>
      <c r="I547" s="164" t="str">
        <f>IF($H547="","",VLOOKUP($H547,競技者!$A$5:$I$1004,2,FALSE))</f>
        <v/>
      </c>
      <c r="J547" s="164" t="str">
        <f>IF($H547="","",_xlfn.CONCAT(VLOOKUP($H547,競技者!$A$5:$I$1004,3,FALSE),VLOOKUP($H547,競技者!$A$5:$I$1004,4,FALSE)))</f>
        <v/>
      </c>
      <c r="K547" s="137"/>
      <c r="L547" s="164" t="str">
        <f>IF($K547="","",VLOOKUP($K547,競技者!$A$5:$I$1004,2,FALSE))</f>
        <v/>
      </c>
      <c r="M547" s="164" t="str">
        <f>IF($K547="","",_xlfn.CONCAT(VLOOKUP($K547,競技者!$A$5:$I$1004,3,FALSE),VLOOKUP($K547,競技者!$A$5:$I$1004,4,FALSE)))</f>
        <v/>
      </c>
      <c r="N547" s="164" t="str">
        <f>IF(OR($B547="",$E547="",$H547="",$K547=""),"",SUM(VLOOKUP($B547,競技者!$A$5:$I$1004,9,FALSE),VLOOKUP($E547,競技者!$A$5:$I$1004,9,FALSE),VLOOKUP($H547,競技者!$A$5:$I$1004,9,FALSE),VLOOKUP($K547,競技者!$A$5:$I$1004,9,FALSE)))</f>
        <v/>
      </c>
      <c r="O547" s="137"/>
      <c r="P547" s="135"/>
      <c r="Q547" s="136" t="str">
        <f t="shared" si="40"/>
        <v/>
      </c>
      <c r="R547" s="137"/>
      <c r="S547" s="137" t="str">
        <f t="shared" si="41"/>
        <v/>
      </c>
      <c r="T547" s="137"/>
      <c r="U547" s="137" t="str">
        <f t="shared" si="42"/>
        <v/>
      </c>
      <c r="V547" s="138"/>
      <c r="W547" s="138"/>
      <c r="X547" s="267"/>
      <c r="Y547" s="148" t="str">
        <f t="shared" si="43"/>
        <v/>
      </c>
      <c r="Z547" s="160" t="str">
        <f t="shared" si="44"/>
        <v/>
      </c>
      <c r="AA547" s="137"/>
      <c r="AB547" s="242"/>
      <c r="AC547" s="153"/>
    </row>
    <row r="548" spans="1:29">
      <c r="A548" s="170">
        <v>543</v>
      </c>
      <c r="B548" s="196"/>
      <c r="C548" s="164" t="str">
        <f>IF($B548="","",VLOOKUP($B548,競技者!$A$5:$I$1004,2,FALSE))</f>
        <v/>
      </c>
      <c r="D548" s="164" t="str">
        <f>IF($B548="","",_xlfn.CONCAT(VLOOKUP($B548,競技者!$A$5:$I$1004,3,FALSE),VLOOKUP($B548,競技者!$A$5:$I$1004,4,FALSE)))</f>
        <v/>
      </c>
      <c r="E548" s="137"/>
      <c r="F548" s="164" t="str">
        <f>IF($E548="","",VLOOKUP($E548,競技者!$A$5:$I$1004,2,FALSE))</f>
        <v/>
      </c>
      <c r="G548" s="164" t="str">
        <f>IF($E548="","",_xlfn.CONCAT(VLOOKUP($E548,競技者!$A$5:$I$1004,3,FALSE),VLOOKUP($E548,競技者!$A$5:$I$1004,4,FALSE)))</f>
        <v/>
      </c>
      <c r="H548" s="137"/>
      <c r="I548" s="164" t="str">
        <f>IF($H548="","",VLOOKUP($H548,競技者!$A$5:$I$1004,2,FALSE))</f>
        <v/>
      </c>
      <c r="J548" s="164" t="str">
        <f>IF($H548="","",_xlfn.CONCAT(VLOOKUP($H548,競技者!$A$5:$I$1004,3,FALSE),VLOOKUP($H548,競技者!$A$5:$I$1004,4,FALSE)))</f>
        <v/>
      </c>
      <c r="K548" s="137"/>
      <c r="L548" s="164" t="str">
        <f>IF($K548="","",VLOOKUP($K548,競技者!$A$5:$I$1004,2,FALSE))</f>
        <v/>
      </c>
      <c r="M548" s="164" t="str">
        <f>IF($K548="","",_xlfn.CONCAT(VLOOKUP($K548,競技者!$A$5:$I$1004,3,FALSE),VLOOKUP($K548,競技者!$A$5:$I$1004,4,FALSE)))</f>
        <v/>
      </c>
      <c r="N548" s="164" t="str">
        <f>IF(OR($B548="",$E548="",$H548="",$K548=""),"",SUM(VLOOKUP($B548,競技者!$A$5:$I$1004,9,FALSE),VLOOKUP($E548,競技者!$A$5:$I$1004,9,FALSE),VLOOKUP($H548,競技者!$A$5:$I$1004,9,FALSE),VLOOKUP($K548,競技者!$A$5:$I$1004,9,FALSE)))</f>
        <v/>
      </c>
      <c r="O548" s="137"/>
      <c r="P548" s="135"/>
      <c r="Q548" s="136" t="str">
        <f t="shared" si="40"/>
        <v/>
      </c>
      <c r="R548" s="137"/>
      <c r="S548" s="137" t="str">
        <f t="shared" si="41"/>
        <v/>
      </c>
      <c r="T548" s="137"/>
      <c r="U548" s="137" t="str">
        <f t="shared" si="42"/>
        <v/>
      </c>
      <c r="V548" s="138"/>
      <c r="W548" s="138"/>
      <c r="X548" s="267"/>
      <c r="Y548" s="148" t="str">
        <f t="shared" si="43"/>
        <v/>
      </c>
      <c r="Z548" s="160" t="str">
        <f t="shared" si="44"/>
        <v/>
      </c>
      <c r="AA548" s="137"/>
      <c r="AB548" s="242"/>
      <c r="AC548" s="153"/>
    </row>
    <row r="549" spans="1:29">
      <c r="A549" s="170">
        <v>544</v>
      </c>
      <c r="B549" s="196"/>
      <c r="C549" s="164" t="str">
        <f>IF($B549="","",VLOOKUP($B549,競技者!$A$5:$I$1004,2,FALSE))</f>
        <v/>
      </c>
      <c r="D549" s="164" t="str">
        <f>IF($B549="","",_xlfn.CONCAT(VLOOKUP($B549,競技者!$A$5:$I$1004,3,FALSE),VLOOKUP($B549,競技者!$A$5:$I$1004,4,FALSE)))</f>
        <v/>
      </c>
      <c r="E549" s="137"/>
      <c r="F549" s="164" t="str">
        <f>IF($E549="","",VLOOKUP($E549,競技者!$A$5:$I$1004,2,FALSE))</f>
        <v/>
      </c>
      <c r="G549" s="164" t="str">
        <f>IF($E549="","",_xlfn.CONCAT(VLOOKUP($E549,競技者!$A$5:$I$1004,3,FALSE),VLOOKUP($E549,競技者!$A$5:$I$1004,4,FALSE)))</f>
        <v/>
      </c>
      <c r="H549" s="137"/>
      <c r="I549" s="164" t="str">
        <f>IF($H549="","",VLOOKUP($H549,競技者!$A$5:$I$1004,2,FALSE))</f>
        <v/>
      </c>
      <c r="J549" s="164" t="str">
        <f>IF($H549="","",_xlfn.CONCAT(VLOOKUP($H549,競技者!$A$5:$I$1004,3,FALSE),VLOOKUP($H549,競技者!$A$5:$I$1004,4,FALSE)))</f>
        <v/>
      </c>
      <c r="K549" s="137"/>
      <c r="L549" s="164" t="str">
        <f>IF($K549="","",VLOOKUP($K549,競技者!$A$5:$I$1004,2,FALSE))</f>
        <v/>
      </c>
      <c r="M549" s="164" t="str">
        <f>IF($K549="","",_xlfn.CONCAT(VLOOKUP($K549,競技者!$A$5:$I$1004,3,FALSE),VLOOKUP($K549,競技者!$A$5:$I$1004,4,FALSE)))</f>
        <v/>
      </c>
      <c r="N549" s="164" t="str">
        <f>IF(OR($B549="",$E549="",$H549="",$K549=""),"",SUM(VLOOKUP($B549,競技者!$A$5:$I$1004,9,FALSE),VLOOKUP($E549,競技者!$A$5:$I$1004,9,FALSE),VLOOKUP($H549,競技者!$A$5:$I$1004,9,FALSE),VLOOKUP($K549,競技者!$A$5:$I$1004,9,FALSE)))</f>
        <v/>
      </c>
      <c r="O549" s="137"/>
      <c r="P549" s="135"/>
      <c r="Q549" s="136" t="str">
        <f t="shared" si="40"/>
        <v/>
      </c>
      <c r="R549" s="137"/>
      <c r="S549" s="137" t="str">
        <f t="shared" si="41"/>
        <v/>
      </c>
      <c r="T549" s="137"/>
      <c r="U549" s="137" t="str">
        <f t="shared" si="42"/>
        <v/>
      </c>
      <c r="V549" s="138"/>
      <c r="W549" s="138"/>
      <c r="X549" s="267"/>
      <c r="Y549" s="148" t="str">
        <f t="shared" si="43"/>
        <v/>
      </c>
      <c r="Z549" s="160" t="str">
        <f t="shared" si="44"/>
        <v/>
      </c>
      <c r="AA549" s="137"/>
      <c r="AB549" s="242"/>
      <c r="AC549" s="153"/>
    </row>
    <row r="550" spans="1:29">
      <c r="A550" s="170">
        <v>545</v>
      </c>
      <c r="B550" s="196"/>
      <c r="C550" s="164" t="str">
        <f>IF($B550="","",VLOOKUP($B550,競技者!$A$5:$I$1004,2,FALSE))</f>
        <v/>
      </c>
      <c r="D550" s="164" t="str">
        <f>IF($B550="","",_xlfn.CONCAT(VLOOKUP($B550,競技者!$A$5:$I$1004,3,FALSE),VLOOKUP($B550,競技者!$A$5:$I$1004,4,FALSE)))</f>
        <v/>
      </c>
      <c r="E550" s="137"/>
      <c r="F550" s="164" t="str">
        <f>IF($E550="","",VLOOKUP($E550,競技者!$A$5:$I$1004,2,FALSE))</f>
        <v/>
      </c>
      <c r="G550" s="164" t="str">
        <f>IF($E550="","",_xlfn.CONCAT(VLOOKUP($E550,競技者!$A$5:$I$1004,3,FALSE),VLOOKUP($E550,競技者!$A$5:$I$1004,4,FALSE)))</f>
        <v/>
      </c>
      <c r="H550" s="137"/>
      <c r="I550" s="164" t="str">
        <f>IF($H550="","",VLOOKUP($H550,競技者!$A$5:$I$1004,2,FALSE))</f>
        <v/>
      </c>
      <c r="J550" s="164" t="str">
        <f>IF($H550="","",_xlfn.CONCAT(VLOOKUP($H550,競技者!$A$5:$I$1004,3,FALSE),VLOOKUP($H550,競技者!$A$5:$I$1004,4,FALSE)))</f>
        <v/>
      </c>
      <c r="K550" s="137"/>
      <c r="L550" s="164" t="str">
        <f>IF($K550="","",VLOOKUP($K550,競技者!$A$5:$I$1004,2,FALSE))</f>
        <v/>
      </c>
      <c r="M550" s="164" t="str">
        <f>IF($K550="","",_xlfn.CONCAT(VLOOKUP($K550,競技者!$A$5:$I$1004,3,FALSE),VLOOKUP($K550,競技者!$A$5:$I$1004,4,FALSE)))</f>
        <v/>
      </c>
      <c r="N550" s="164" t="str">
        <f>IF(OR($B550="",$E550="",$H550="",$K550=""),"",SUM(VLOOKUP($B550,競技者!$A$5:$I$1004,9,FALSE),VLOOKUP($E550,競技者!$A$5:$I$1004,9,FALSE),VLOOKUP($H550,競技者!$A$5:$I$1004,9,FALSE),VLOOKUP($K550,競技者!$A$5:$I$1004,9,FALSE)))</f>
        <v/>
      </c>
      <c r="O550" s="137"/>
      <c r="P550" s="135"/>
      <c r="Q550" s="136" t="str">
        <f t="shared" si="40"/>
        <v/>
      </c>
      <c r="R550" s="137"/>
      <c r="S550" s="137" t="str">
        <f t="shared" si="41"/>
        <v/>
      </c>
      <c r="T550" s="137"/>
      <c r="U550" s="137" t="str">
        <f t="shared" si="42"/>
        <v/>
      </c>
      <c r="V550" s="138"/>
      <c r="W550" s="138"/>
      <c r="X550" s="267"/>
      <c r="Y550" s="148" t="str">
        <f t="shared" si="43"/>
        <v/>
      </c>
      <c r="Z550" s="160" t="str">
        <f t="shared" si="44"/>
        <v/>
      </c>
      <c r="AA550" s="137"/>
      <c r="AB550" s="242"/>
      <c r="AC550" s="153"/>
    </row>
    <row r="551" spans="1:29">
      <c r="A551" s="170">
        <v>546</v>
      </c>
      <c r="B551" s="196"/>
      <c r="C551" s="164" t="str">
        <f>IF($B551="","",VLOOKUP($B551,競技者!$A$5:$I$1004,2,FALSE))</f>
        <v/>
      </c>
      <c r="D551" s="164" t="str">
        <f>IF($B551="","",_xlfn.CONCAT(VLOOKUP($B551,競技者!$A$5:$I$1004,3,FALSE),VLOOKUP($B551,競技者!$A$5:$I$1004,4,FALSE)))</f>
        <v/>
      </c>
      <c r="E551" s="137"/>
      <c r="F551" s="164" t="str">
        <f>IF($E551="","",VLOOKUP($E551,競技者!$A$5:$I$1004,2,FALSE))</f>
        <v/>
      </c>
      <c r="G551" s="164" t="str">
        <f>IF($E551="","",_xlfn.CONCAT(VLOOKUP($E551,競技者!$A$5:$I$1004,3,FALSE),VLOOKUP($E551,競技者!$A$5:$I$1004,4,FALSE)))</f>
        <v/>
      </c>
      <c r="H551" s="137"/>
      <c r="I551" s="164" t="str">
        <f>IF($H551="","",VLOOKUP($H551,競技者!$A$5:$I$1004,2,FALSE))</f>
        <v/>
      </c>
      <c r="J551" s="164" t="str">
        <f>IF($H551="","",_xlfn.CONCAT(VLOOKUP($H551,競技者!$A$5:$I$1004,3,FALSE),VLOOKUP($H551,競技者!$A$5:$I$1004,4,FALSE)))</f>
        <v/>
      </c>
      <c r="K551" s="137"/>
      <c r="L551" s="164" t="str">
        <f>IF($K551="","",VLOOKUP($K551,競技者!$A$5:$I$1004,2,FALSE))</f>
        <v/>
      </c>
      <c r="M551" s="164" t="str">
        <f>IF($K551="","",_xlfn.CONCAT(VLOOKUP($K551,競技者!$A$5:$I$1004,3,FALSE),VLOOKUP($K551,競技者!$A$5:$I$1004,4,FALSE)))</f>
        <v/>
      </c>
      <c r="N551" s="164" t="str">
        <f>IF(OR($B551="",$E551="",$H551="",$K551=""),"",SUM(VLOOKUP($B551,競技者!$A$5:$I$1004,9,FALSE),VLOOKUP($E551,競技者!$A$5:$I$1004,9,FALSE),VLOOKUP($H551,競技者!$A$5:$I$1004,9,FALSE),VLOOKUP($K551,競技者!$A$5:$I$1004,9,FALSE)))</f>
        <v/>
      </c>
      <c r="O551" s="137"/>
      <c r="P551" s="135"/>
      <c r="Q551" s="136" t="str">
        <f t="shared" si="40"/>
        <v/>
      </c>
      <c r="R551" s="137"/>
      <c r="S551" s="137" t="str">
        <f t="shared" si="41"/>
        <v/>
      </c>
      <c r="T551" s="137"/>
      <c r="U551" s="137" t="str">
        <f t="shared" si="42"/>
        <v/>
      </c>
      <c r="V551" s="138"/>
      <c r="W551" s="138"/>
      <c r="X551" s="267"/>
      <c r="Y551" s="148" t="str">
        <f t="shared" si="43"/>
        <v/>
      </c>
      <c r="Z551" s="160" t="str">
        <f t="shared" si="44"/>
        <v/>
      </c>
      <c r="AA551" s="137"/>
      <c r="AB551" s="242"/>
      <c r="AC551" s="153"/>
    </row>
    <row r="552" spans="1:29">
      <c r="A552" s="170">
        <v>547</v>
      </c>
      <c r="B552" s="196"/>
      <c r="C552" s="164" t="str">
        <f>IF($B552="","",VLOOKUP($B552,競技者!$A$5:$I$1004,2,FALSE))</f>
        <v/>
      </c>
      <c r="D552" s="164" t="str">
        <f>IF($B552="","",_xlfn.CONCAT(VLOOKUP($B552,競技者!$A$5:$I$1004,3,FALSE),VLOOKUP($B552,競技者!$A$5:$I$1004,4,FALSE)))</f>
        <v/>
      </c>
      <c r="E552" s="137"/>
      <c r="F552" s="164" t="str">
        <f>IF($E552="","",VLOOKUP($E552,競技者!$A$5:$I$1004,2,FALSE))</f>
        <v/>
      </c>
      <c r="G552" s="164" t="str">
        <f>IF($E552="","",_xlfn.CONCAT(VLOOKUP($E552,競技者!$A$5:$I$1004,3,FALSE),VLOOKUP($E552,競技者!$A$5:$I$1004,4,FALSE)))</f>
        <v/>
      </c>
      <c r="H552" s="137"/>
      <c r="I552" s="164" t="str">
        <f>IF($H552="","",VLOOKUP($H552,競技者!$A$5:$I$1004,2,FALSE))</f>
        <v/>
      </c>
      <c r="J552" s="164" t="str">
        <f>IF($H552="","",_xlfn.CONCAT(VLOOKUP($H552,競技者!$A$5:$I$1004,3,FALSE),VLOOKUP($H552,競技者!$A$5:$I$1004,4,FALSE)))</f>
        <v/>
      </c>
      <c r="K552" s="137"/>
      <c r="L552" s="164" t="str">
        <f>IF($K552="","",VLOOKUP($K552,競技者!$A$5:$I$1004,2,FALSE))</f>
        <v/>
      </c>
      <c r="M552" s="164" t="str">
        <f>IF($K552="","",_xlfn.CONCAT(VLOOKUP($K552,競技者!$A$5:$I$1004,3,FALSE),VLOOKUP($K552,競技者!$A$5:$I$1004,4,FALSE)))</f>
        <v/>
      </c>
      <c r="N552" s="164" t="str">
        <f>IF(OR($B552="",$E552="",$H552="",$K552=""),"",SUM(VLOOKUP($B552,競技者!$A$5:$I$1004,9,FALSE),VLOOKUP($E552,競技者!$A$5:$I$1004,9,FALSE),VLOOKUP($H552,競技者!$A$5:$I$1004,9,FALSE),VLOOKUP($K552,競技者!$A$5:$I$1004,9,FALSE)))</f>
        <v/>
      </c>
      <c r="O552" s="137"/>
      <c r="P552" s="135"/>
      <c r="Q552" s="136" t="str">
        <f t="shared" si="40"/>
        <v/>
      </c>
      <c r="R552" s="137"/>
      <c r="S552" s="137" t="str">
        <f t="shared" si="41"/>
        <v/>
      </c>
      <c r="T552" s="137"/>
      <c r="U552" s="137" t="str">
        <f t="shared" si="42"/>
        <v/>
      </c>
      <c r="V552" s="138"/>
      <c r="W552" s="138"/>
      <c r="X552" s="267"/>
      <c r="Y552" s="148" t="str">
        <f t="shared" si="43"/>
        <v/>
      </c>
      <c r="Z552" s="160" t="str">
        <f t="shared" si="44"/>
        <v/>
      </c>
      <c r="AA552" s="137"/>
      <c r="AB552" s="242"/>
      <c r="AC552" s="153"/>
    </row>
    <row r="553" spans="1:29">
      <c r="A553" s="170">
        <v>548</v>
      </c>
      <c r="B553" s="196"/>
      <c r="C553" s="164" t="str">
        <f>IF($B553="","",VLOOKUP($B553,競技者!$A$5:$I$1004,2,FALSE))</f>
        <v/>
      </c>
      <c r="D553" s="164" t="str">
        <f>IF($B553="","",_xlfn.CONCAT(VLOOKUP($B553,競技者!$A$5:$I$1004,3,FALSE),VLOOKUP($B553,競技者!$A$5:$I$1004,4,FALSE)))</f>
        <v/>
      </c>
      <c r="E553" s="137"/>
      <c r="F553" s="164" t="str">
        <f>IF($E553="","",VLOOKUP($E553,競技者!$A$5:$I$1004,2,FALSE))</f>
        <v/>
      </c>
      <c r="G553" s="164" t="str">
        <f>IF($E553="","",_xlfn.CONCAT(VLOOKUP($E553,競技者!$A$5:$I$1004,3,FALSE),VLOOKUP($E553,競技者!$A$5:$I$1004,4,FALSE)))</f>
        <v/>
      </c>
      <c r="H553" s="137"/>
      <c r="I553" s="164" t="str">
        <f>IF($H553="","",VLOOKUP($H553,競技者!$A$5:$I$1004,2,FALSE))</f>
        <v/>
      </c>
      <c r="J553" s="164" t="str">
        <f>IF($H553="","",_xlfn.CONCAT(VLOOKUP($H553,競技者!$A$5:$I$1004,3,FALSE),VLOOKUP($H553,競技者!$A$5:$I$1004,4,FALSE)))</f>
        <v/>
      </c>
      <c r="K553" s="137"/>
      <c r="L553" s="164" t="str">
        <f>IF($K553="","",VLOOKUP($K553,競技者!$A$5:$I$1004,2,FALSE))</f>
        <v/>
      </c>
      <c r="M553" s="164" t="str">
        <f>IF($K553="","",_xlfn.CONCAT(VLOOKUP($K553,競技者!$A$5:$I$1004,3,FALSE),VLOOKUP($K553,競技者!$A$5:$I$1004,4,FALSE)))</f>
        <v/>
      </c>
      <c r="N553" s="164" t="str">
        <f>IF(OR($B553="",$E553="",$H553="",$K553=""),"",SUM(VLOOKUP($B553,競技者!$A$5:$I$1004,9,FALSE),VLOOKUP($E553,競技者!$A$5:$I$1004,9,FALSE),VLOOKUP($H553,競技者!$A$5:$I$1004,9,FALSE),VLOOKUP($K553,競技者!$A$5:$I$1004,9,FALSE)))</f>
        <v/>
      </c>
      <c r="O553" s="137"/>
      <c r="P553" s="135"/>
      <c r="Q553" s="136" t="str">
        <f t="shared" si="40"/>
        <v/>
      </c>
      <c r="R553" s="137"/>
      <c r="S553" s="137" t="str">
        <f t="shared" si="41"/>
        <v/>
      </c>
      <c r="T553" s="137"/>
      <c r="U553" s="137" t="str">
        <f t="shared" si="42"/>
        <v/>
      </c>
      <c r="V553" s="138"/>
      <c r="W553" s="138"/>
      <c r="X553" s="267"/>
      <c r="Y553" s="148" t="str">
        <f t="shared" si="43"/>
        <v/>
      </c>
      <c r="Z553" s="160" t="str">
        <f t="shared" si="44"/>
        <v/>
      </c>
      <c r="AA553" s="137"/>
      <c r="AB553" s="242"/>
      <c r="AC553" s="153"/>
    </row>
    <row r="554" spans="1:29">
      <c r="A554" s="170">
        <v>549</v>
      </c>
      <c r="B554" s="196"/>
      <c r="C554" s="164" t="str">
        <f>IF($B554="","",VLOOKUP($B554,競技者!$A$5:$I$1004,2,FALSE))</f>
        <v/>
      </c>
      <c r="D554" s="164" t="str">
        <f>IF($B554="","",_xlfn.CONCAT(VLOOKUP($B554,競技者!$A$5:$I$1004,3,FALSE),VLOOKUP($B554,競技者!$A$5:$I$1004,4,FALSE)))</f>
        <v/>
      </c>
      <c r="E554" s="137"/>
      <c r="F554" s="164" t="str">
        <f>IF($E554="","",VLOOKUP($E554,競技者!$A$5:$I$1004,2,FALSE))</f>
        <v/>
      </c>
      <c r="G554" s="164" t="str">
        <f>IF($E554="","",_xlfn.CONCAT(VLOOKUP($E554,競技者!$A$5:$I$1004,3,FALSE),VLOOKUP($E554,競技者!$A$5:$I$1004,4,FALSE)))</f>
        <v/>
      </c>
      <c r="H554" s="137"/>
      <c r="I554" s="164" t="str">
        <f>IF($H554="","",VLOOKUP($H554,競技者!$A$5:$I$1004,2,FALSE))</f>
        <v/>
      </c>
      <c r="J554" s="164" t="str">
        <f>IF($H554="","",_xlfn.CONCAT(VLOOKUP($H554,競技者!$A$5:$I$1004,3,FALSE),VLOOKUP($H554,競技者!$A$5:$I$1004,4,FALSE)))</f>
        <v/>
      </c>
      <c r="K554" s="137"/>
      <c r="L554" s="164" t="str">
        <f>IF($K554="","",VLOOKUP($K554,競技者!$A$5:$I$1004,2,FALSE))</f>
        <v/>
      </c>
      <c r="M554" s="164" t="str">
        <f>IF($K554="","",_xlfn.CONCAT(VLOOKUP($K554,競技者!$A$5:$I$1004,3,FALSE),VLOOKUP($K554,競技者!$A$5:$I$1004,4,FALSE)))</f>
        <v/>
      </c>
      <c r="N554" s="164" t="str">
        <f>IF(OR($B554="",$E554="",$H554="",$K554=""),"",SUM(VLOOKUP($B554,競技者!$A$5:$I$1004,9,FALSE),VLOOKUP($E554,競技者!$A$5:$I$1004,9,FALSE),VLOOKUP($H554,競技者!$A$5:$I$1004,9,FALSE),VLOOKUP($K554,競技者!$A$5:$I$1004,9,FALSE)))</f>
        <v/>
      </c>
      <c r="O554" s="137"/>
      <c r="P554" s="135"/>
      <c r="Q554" s="136" t="str">
        <f t="shared" si="40"/>
        <v/>
      </c>
      <c r="R554" s="137"/>
      <c r="S554" s="137" t="str">
        <f t="shared" si="41"/>
        <v/>
      </c>
      <c r="T554" s="137"/>
      <c r="U554" s="137" t="str">
        <f t="shared" si="42"/>
        <v/>
      </c>
      <c r="V554" s="138"/>
      <c r="W554" s="138"/>
      <c r="X554" s="267"/>
      <c r="Y554" s="148" t="str">
        <f t="shared" si="43"/>
        <v/>
      </c>
      <c r="Z554" s="160" t="str">
        <f t="shared" si="44"/>
        <v/>
      </c>
      <c r="AA554" s="137"/>
      <c r="AB554" s="242"/>
      <c r="AC554" s="153"/>
    </row>
    <row r="555" spans="1:29">
      <c r="A555" s="170">
        <v>550</v>
      </c>
      <c r="B555" s="196"/>
      <c r="C555" s="164" t="str">
        <f>IF($B555="","",VLOOKUP($B555,競技者!$A$5:$I$1004,2,FALSE))</f>
        <v/>
      </c>
      <c r="D555" s="164" t="str">
        <f>IF($B555="","",_xlfn.CONCAT(VLOOKUP($B555,競技者!$A$5:$I$1004,3,FALSE),VLOOKUP($B555,競技者!$A$5:$I$1004,4,FALSE)))</f>
        <v/>
      </c>
      <c r="E555" s="137"/>
      <c r="F555" s="164" t="str">
        <f>IF($E555="","",VLOOKUP($E555,競技者!$A$5:$I$1004,2,FALSE))</f>
        <v/>
      </c>
      <c r="G555" s="164" t="str">
        <f>IF($E555="","",_xlfn.CONCAT(VLOOKUP($E555,競技者!$A$5:$I$1004,3,FALSE),VLOOKUP($E555,競技者!$A$5:$I$1004,4,FALSE)))</f>
        <v/>
      </c>
      <c r="H555" s="137"/>
      <c r="I555" s="164" t="str">
        <f>IF($H555="","",VLOOKUP($H555,競技者!$A$5:$I$1004,2,FALSE))</f>
        <v/>
      </c>
      <c r="J555" s="164" t="str">
        <f>IF($H555="","",_xlfn.CONCAT(VLOOKUP($H555,競技者!$A$5:$I$1004,3,FALSE),VLOOKUP($H555,競技者!$A$5:$I$1004,4,FALSE)))</f>
        <v/>
      </c>
      <c r="K555" s="137"/>
      <c r="L555" s="164" t="str">
        <f>IF($K555="","",VLOOKUP($K555,競技者!$A$5:$I$1004,2,FALSE))</f>
        <v/>
      </c>
      <c r="M555" s="164" t="str">
        <f>IF($K555="","",_xlfn.CONCAT(VLOOKUP($K555,競技者!$A$5:$I$1004,3,FALSE),VLOOKUP($K555,競技者!$A$5:$I$1004,4,FALSE)))</f>
        <v/>
      </c>
      <c r="N555" s="164" t="str">
        <f>IF(OR($B555="",$E555="",$H555="",$K555=""),"",SUM(VLOOKUP($B555,競技者!$A$5:$I$1004,9,FALSE),VLOOKUP($E555,競技者!$A$5:$I$1004,9,FALSE),VLOOKUP($H555,競技者!$A$5:$I$1004,9,FALSE),VLOOKUP($K555,競技者!$A$5:$I$1004,9,FALSE)))</f>
        <v/>
      </c>
      <c r="O555" s="137"/>
      <c r="P555" s="135"/>
      <c r="Q555" s="136" t="str">
        <f t="shared" si="40"/>
        <v/>
      </c>
      <c r="R555" s="137"/>
      <c r="S555" s="137" t="str">
        <f t="shared" si="41"/>
        <v/>
      </c>
      <c r="T555" s="137"/>
      <c r="U555" s="137" t="str">
        <f t="shared" si="42"/>
        <v/>
      </c>
      <c r="V555" s="138"/>
      <c r="W555" s="138"/>
      <c r="X555" s="267"/>
      <c r="Y555" s="148" t="str">
        <f t="shared" si="43"/>
        <v/>
      </c>
      <c r="Z555" s="160" t="str">
        <f t="shared" si="44"/>
        <v/>
      </c>
      <c r="AA555" s="137"/>
      <c r="AB555" s="242"/>
      <c r="AC555" s="153"/>
    </row>
    <row r="556" spans="1:29">
      <c r="A556" s="170">
        <v>551</v>
      </c>
      <c r="B556" s="196"/>
      <c r="C556" s="164" t="str">
        <f>IF($B556="","",VLOOKUP($B556,競技者!$A$5:$I$1004,2,FALSE))</f>
        <v/>
      </c>
      <c r="D556" s="164" t="str">
        <f>IF($B556="","",_xlfn.CONCAT(VLOOKUP($B556,競技者!$A$5:$I$1004,3,FALSE),VLOOKUP($B556,競技者!$A$5:$I$1004,4,FALSE)))</f>
        <v/>
      </c>
      <c r="E556" s="137"/>
      <c r="F556" s="164" t="str">
        <f>IF($E556="","",VLOOKUP($E556,競技者!$A$5:$I$1004,2,FALSE))</f>
        <v/>
      </c>
      <c r="G556" s="164" t="str">
        <f>IF($E556="","",_xlfn.CONCAT(VLOOKUP($E556,競技者!$A$5:$I$1004,3,FALSE),VLOOKUP($E556,競技者!$A$5:$I$1004,4,FALSE)))</f>
        <v/>
      </c>
      <c r="H556" s="137"/>
      <c r="I556" s="164" t="str">
        <f>IF($H556="","",VLOOKUP($H556,競技者!$A$5:$I$1004,2,FALSE))</f>
        <v/>
      </c>
      <c r="J556" s="164" t="str">
        <f>IF($H556="","",_xlfn.CONCAT(VLOOKUP($H556,競技者!$A$5:$I$1004,3,FALSE),VLOOKUP($H556,競技者!$A$5:$I$1004,4,FALSE)))</f>
        <v/>
      </c>
      <c r="K556" s="137"/>
      <c r="L556" s="164" t="str">
        <f>IF($K556="","",VLOOKUP($K556,競技者!$A$5:$I$1004,2,FALSE))</f>
        <v/>
      </c>
      <c r="M556" s="164" t="str">
        <f>IF($K556="","",_xlfn.CONCAT(VLOOKUP($K556,競技者!$A$5:$I$1004,3,FALSE),VLOOKUP($K556,競技者!$A$5:$I$1004,4,FALSE)))</f>
        <v/>
      </c>
      <c r="N556" s="164" t="str">
        <f>IF(OR($B556="",$E556="",$H556="",$K556=""),"",SUM(VLOOKUP($B556,競技者!$A$5:$I$1004,9,FALSE),VLOOKUP($E556,競技者!$A$5:$I$1004,9,FALSE),VLOOKUP($H556,競技者!$A$5:$I$1004,9,FALSE),VLOOKUP($K556,競技者!$A$5:$I$1004,9,FALSE)))</f>
        <v/>
      </c>
      <c r="O556" s="137"/>
      <c r="P556" s="135"/>
      <c r="Q556" s="136" t="str">
        <f t="shared" si="40"/>
        <v/>
      </c>
      <c r="R556" s="137"/>
      <c r="S556" s="137" t="str">
        <f t="shared" si="41"/>
        <v/>
      </c>
      <c r="T556" s="137"/>
      <c r="U556" s="137" t="str">
        <f t="shared" si="42"/>
        <v/>
      </c>
      <c r="V556" s="138"/>
      <c r="W556" s="138"/>
      <c r="X556" s="267"/>
      <c r="Y556" s="148" t="str">
        <f t="shared" si="43"/>
        <v/>
      </c>
      <c r="Z556" s="160" t="str">
        <f t="shared" si="44"/>
        <v/>
      </c>
      <c r="AA556" s="137"/>
      <c r="AB556" s="242"/>
      <c r="AC556" s="153"/>
    </row>
    <row r="557" spans="1:29">
      <c r="A557" s="170">
        <v>552</v>
      </c>
      <c r="B557" s="196"/>
      <c r="C557" s="164" t="str">
        <f>IF($B557="","",VLOOKUP($B557,競技者!$A$5:$I$1004,2,FALSE))</f>
        <v/>
      </c>
      <c r="D557" s="164" t="str">
        <f>IF($B557="","",_xlfn.CONCAT(VLOOKUP($B557,競技者!$A$5:$I$1004,3,FALSE),VLOOKUP($B557,競技者!$A$5:$I$1004,4,FALSE)))</f>
        <v/>
      </c>
      <c r="E557" s="137"/>
      <c r="F557" s="164" t="str">
        <f>IF($E557="","",VLOOKUP($E557,競技者!$A$5:$I$1004,2,FALSE))</f>
        <v/>
      </c>
      <c r="G557" s="164" t="str">
        <f>IF($E557="","",_xlfn.CONCAT(VLOOKUP($E557,競技者!$A$5:$I$1004,3,FALSE),VLOOKUP($E557,競技者!$A$5:$I$1004,4,FALSE)))</f>
        <v/>
      </c>
      <c r="H557" s="137"/>
      <c r="I557" s="164" t="str">
        <f>IF($H557="","",VLOOKUP($H557,競技者!$A$5:$I$1004,2,FALSE))</f>
        <v/>
      </c>
      <c r="J557" s="164" t="str">
        <f>IF($H557="","",_xlfn.CONCAT(VLOOKUP($H557,競技者!$A$5:$I$1004,3,FALSE),VLOOKUP($H557,競技者!$A$5:$I$1004,4,FALSE)))</f>
        <v/>
      </c>
      <c r="K557" s="137"/>
      <c r="L557" s="164" t="str">
        <f>IF($K557="","",VLOOKUP($K557,競技者!$A$5:$I$1004,2,FALSE))</f>
        <v/>
      </c>
      <c r="M557" s="164" t="str">
        <f>IF($K557="","",_xlfn.CONCAT(VLOOKUP($K557,競技者!$A$5:$I$1004,3,FALSE),VLOOKUP($K557,競技者!$A$5:$I$1004,4,FALSE)))</f>
        <v/>
      </c>
      <c r="N557" s="164" t="str">
        <f>IF(OR($B557="",$E557="",$H557="",$K557=""),"",SUM(VLOOKUP($B557,競技者!$A$5:$I$1004,9,FALSE),VLOOKUP($E557,競技者!$A$5:$I$1004,9,FALSE),VLOOKUP($H557,競技者!$A$5:$I$1004,9,FALSE),VLOOKUP($K557,競技者!$A$5:$I$1004,9,FALSE)))</f>
        <v/>
      </c>
      <c r="O557" s="137"/>
      <c r="P557" s="135"/>
      <c r="Q557" s="136" t="str">
        <f t="shared" si="40"/>
        <v/>
      </c>
      <c r="R557" s="137"/>
      <c r="S557" s="137" t="str">
        <f t="shared" si="41"/>
        <v/>
      </c>
      <c r="T557" s="137"/>
      <c r="U557" s="137" t="str">
        <f t="shared" si="42"/>
        <v/>
      </c>
      <c r="V557" s="138"/>
      <c r="W557" s="138"/>
      <c r="X557" s="267"/>
      <c r="Y557" s="148" t="str">
        <f t="shared" si="43"/>
        <v/>
      </c>
      <c r="Z557" s="160" t="str">
        <f t="shared" si="44"/>
        <v/>
      </c>
      <c r="AA557" s="137"/>
      <c r="AB557" s="242"/>
      <c r="AC557" s="153"/>
    </row>
    <row r="558" spans="1:29">
      <c r="A558" s="170">
        <v>553</v>
      </c>
      <c r="B558" s="196"/>
      <c r="C558" s="164" t="str">
        <f>IF($B558="","",VLOOKUP($B558,競技者!$A$5:$I$1004,2,FALSE))</f>
        <v/>
      </c>
      <c r="D558" s="164" t="str">
        <f>IF($B558="","",_xlfn.CONCAT(VLOOKUP($B558,競技者!$A$5:$I$1004,3,FALSE),VLOOKUP($B558,競技者!$A$5:$I$1004,4,FALSE)))</f>
        <v/>
      </c>
      <c r="E558" s="137"/>
      <c r="F558" s="164" t="str">
        <f>IF($E558="","",VLOOKUP($E558,競技者!$A$5:$I$1004,2,FALSE))</f>
        <v/>
      </c>
      <c r="G558" s="164" t="str">
        <f>IF($E558="","",_xlfn.CONCAT(VLOOKUP($E558,競技者!$A$5:$I$1004,3,FALSE),VLOOKUP($E558,競技者!$A$5:$I$1004,4,FALSE)))</f>
        <v/>
      </c>
      <c r="H558" s="137"/>
      <c r="I558" s="164" t="str">
        <f>IF($H558="","",VLOOKUP($H558,競技者!$A$5:$I$1004,2,FALSE))</f>
        <v/>
      </c>
      <c r="J558" s="164" t="str">
        <f>IF($H558="","",_xlfn.CONCAT(VLOOKUP($H558,競技者!$A$5:$I$1004,3,FALSE),VLOOKUP($H558,競技者!$A$5:$I$1004,4,FALSE)))</f>
        <v/>
      </c>
      <c r="K558" s="137"/>
      <c r="L558" s="164" t="str">
        <f>IF($K558="","",VLOOKUP($K558,競技者!$A$5:$I$1004,2,FALSE))</f>
        <v/>
      </c>
      <c r="M558" s="164" t="str">
        <f>IF($K558="","",_xlfn.CONCAT(VLOOKUP($K558,競技者!$A$5:$I$1004,3,FALSE),VLOOKUP($K558,競技者!$A$5:$I$1004,4,FALSE)))</f>
        <v/>
      </c>
      <c r="N558" s="164" t="str">
        <f>IF(OR($B558="",$E558="",$H558="",$K558=""),"",SUM(VLOOKUP($B558,競技者!$A$5:$I$1004,9,FALSE),VLOOKUP($E558,競技者!$A$5:$I$1004,9,FALSE),VLOOKUP($H558,競技者!$A$5:$I$1004,9,FALSE),VLOOKUP($K558,競技者!$A$5:$I$1004,9,FALSE)))</f>
        <v/>
      </c>
      <c r="O558" s="137"/>
      <c r="P558" s="135"/>
      <c r="Q558" s="136" t="str">
        <f t="shared" si="40"/>
        <v/>
      </c>
      <c r="R558" s="137"/>
      <c r="S558" s="137" t="str">
        <f t="shared" si="41"/>
        <v/>
      </c>
      <c r="T558" s="137"/>
      <c r="U558" s="137" t="str">
        <f t="shared" si="42"/>
        <v/>
      </c>
      <c r="V558" s="138"/>
      <c r="W558" s="138"/>
      <c r="X558" s="267"/>
      <c r="Y558" s="148" t="str">
        <f t="shared" si="43"/>
        <v/>
      </c>
      <c r="Z558" s="160" t="str">
        <f t="shared" si="44"/>
        <v/>
      </c>
      <c r="AA558" s="137"/>
      <c r="AB558" s="242"/>
      <c r="AC558" s="153"/>
    </row>
    <row r="559" spans="1:29">
      <c r="A559" s="170">
        <v>554</v>
      </c>
      <c r="B559" s="196"/>
      <c r="C559" s="164" t="str">
        <f>IF($B559="","",VLOOKUP($B559,競技者!$A$5:$I$1004,2,FALSE))</f>
        <v/>
      </c>
      <c r="D559" s="164" t="str">
        <f>IF($B559="","",_xlfn.CONCAT(VLOOKUP($B559,競技者!$A$5:$I$1004,3,FALSE),VLOOKUP($B559,競技者!$A$5:$I$1004,4,FALSE)))</f>
        <v/>
      </c>
      <c r="E559" s="137"/>
      <c r="F559" s="164" t="str">
        <f>IF($E559="","",VLOOKUP($E559,競技者!$A$5:$I$1004,2,FALSE))</f>
        <v/>
      </c>
      <c r="G559" s="164" t="str">
        <f>IF($E559="","",_xlfn.CONCAT(VLOOKUP($E559,競技者!$A$5:$I$1004,3,FALSE),VLOOKUP($E559,競技者!$A$5:$I$1004,4,FALSE)))</f>
        <v/>
      </c>
      <c r="H559" s="137"/>
      <c r="I559" s="164" t="str">
        <f>IF($H559="","",VLOOKUP($H559,競技者!$A$5:$I$1004,2,FALSE))</f>
        <v/>
      </c>
      <c r="J559" s="164" t="str">
        <f>IF($H559="","",_xlfn.CONCAT(VLOOKUP($H559,競技者!$A$5:$I$1004,3,FALSE),VLOOKUP($H559,競技者!$A$5:$I$1004,4,FALSE)))</f>
        <v/>
      </c>
      <c r="K559" s="137"/>
      <c r="L559" s="164" t="str">
        <f>IF($K559="","",VLOOKUP($K559,競技者!$A$5:$I$1004,2,FALSE))</f>
        <v/>
      </c>
      <c r="M559" s="164" t="str">
        <f>IF($K559="","",_xlfn.CONCAT(VLOOKUP($K559,競技者!$A$5:$I$1004,3,FALSE),VLOOKUP($K559,競技者!$A$5:$I$1004,4,FALSE)))</f>
        <v/>
      </c>
      <c r="N559" s="164" t="str">
        <f>IF(OR($B559="",$E559="",$H559="",$K559=""),"",SUM(VLOOKUP($B559,競技者!$A$5:$I$1004,9,FALSE),VLOOKUP($E559,競技者!$A$5:$I$1004,9,FALSE),VLOOKUP($H559,競技者!$A$5:$I$1004,9,FALSE),VLOOKUP($K559,競技者!$A$5:$I$1004,9,FALSE)))</f>
        <v/>
      </c>
      <c r="O559" s="137"/>
      <c r="P559" s="135"/>
      <c r="Q559" s="136" t="str">
        <f t="shared" si="40"/>
        <v/>
      </c>
      <c r="R559" s="137"/>
      <c r="S559" s="137" t="str">
        <f t="shared" si="41"/>
        <v/>
      </c>
      <c r="T559" s="137"/>
      <c r="U559" s="137" t="str">
        <f t="shared" si="42"/>
        <v/>
      </c>
      <c r="V559" s="138"/>
      <c r="W559" s="138"/>
      <c r="X559" s="267"/>
      <c r="Y559" s="148" t="str">
        <f t="shared" si="43"/>
        <v/>
      </c>
      <c r="Z559" s="160" t="str">
        <f t="shared" si="44"/>
        <v/>
      </c>
      <c r="AA559" s="137"/>
      <c r="AB559" s="242"/>
      <c r="AC559" s="153"/>
    </row>
    <row r="560" spans="1:29">
      <c r="A560" s="170">
        <v>555</v>
      </c>
      <c r="B560" s="196"/>
      <c r="C560" s="164" t="str">
        <f>IF($B560="","",VLOOKUP($B560,競技者!$A$5:$I$1004,2,FALSE))</f>
        <v/>
      </c>
      <c r="D560" s="164" t="str">
        <f>IF($B560="","",_xlfn.CONCAT(VLOOKUP($B560,競技者!$A$5:$I$1004,3,FALSE),VLOOKUP($B560,競技者!$A$5:$I$1004,4,FALSE)))</f>
        <v/>
      </c>
      <c r="E560" s="137"/>
      <c r="F560" s="164" t="str">
        <f>IF($E560="","",VLOOKUP($E560,競技者!$A$5:$I$1004,2,FALSE))</f>
        <v/>
      </c>
      <c r="G560" s="164" t="str">
        <f>IF($E560="","",_xlfn.CONCAT(VLOOKUP($E560,競技者!$A$5:$I$1004,3,FALSE),VLOOKUP($E560,競技者!$A$5:$I$1004,4,FALSE)))</f>
        <v/>
      </c>
      <c r="H560" s="137"/>
      <c r="I560" s="164" t="str">
        <f>IF($H560="","",VLOOKUP($H560,競技者!$A$5:$I$1004,2,FALSE))</f>
        <v/>
      </c>
      <c r="J560" s="164" t="str">
        <f>IF($H560="","",_xlfn.CONCAT(VLOOKUP($H560,競技者!$A$5:$I$1004,3,FALSE),VLOOKUP($H560,競技者!$A$5:$I$1004,4,FALSE)))</f>
        <v/>
      </c>
      <c r="K560" s="137"/>
      <c r="L560" s="164" t="str">
        <f>IF($K560="","",VLOOKUP($K560,競技者!$A$5:$I$1004,2,FALSE))</f>
        <v/>
      </c>
      <c r="M560" s="164" t="str">
        <f>IF($K560="","",_xlfn.CONCAT(VLOOKUP($K560,競技者!$A$5:$I$1004,3,FALSE),VLOOKUP($K560,競技者!$A$5:$I$1004,4,FALSE)))</f>
        <v/>
      </c>
      <c r="N560" s="164" t="str">
        <f>IF(OR($B560="",$E560="",$H560="",$K560=""),"",SUM(VLOOKUP($B560,競技者!$A$5:$I$1004,9,FALSE),VLOOKUP($E560,競技者!$A$5:$I$1004,9,FALSE),VLOOKUP($H560,競技者!$A$5:$I$1004,9,FALSE),VLOOKUP($K560,競技者!$A$5:$I$1004,9,FALSE)))</f>
        <v/>
      </c>
      <c r="O560" s="137"/>
      <c r="P560" s="135"/>
      <c r="Q560" s="136" t="str">
        <f t="shared" si="40"/>
        <v/>
      </c>
      <c r="R560" s="137"/>
      <c r="S560" s="137" t="str">
        <f t="shared" si="41"/>
        <v/>
      </c>
      <c r="T560" s="137"/>
      <c r="U560" s="137" t="str">
        <f t="shared" si="42"/>
        <v/>
      </c>
      <c r="V560" s="138"/>
      <c r="W560" s="138"/>
      <c r="X560" s="267"/>
      <c r="Y560" s="148" t="str">
        <f t="shared" si="43"/>
        <v/>
      </c>
      <c r="Z560" s="160" t="str">
        <f t="shared" si="44"/>
        <v/>
      </c>
      <c r="AA560" s="137"/>
      <c r="AB560" s="242"/>
      <c r="AC560" s="153"/>
    </row>
    <row r="561" spans="1:29">
      <c r="A561" s="170">
        <v>556</v>
      </c>
      <c r="B561" s="196"/>
      <c r="C561" s="164" t="str">
        <f>IF($B561="","",VLOOKUP($B561,競技者!$A$5:$I$1004,2,FALSE))</f>
        <v/>
      </c>
      <c r="D561" s="164" t="str">
        <f>IF($B561="","",_xlfn.CONCAT(VLOOKUP($B561,競技者!$A$5:$I$1004,3,FALSE),VLOOKUP($B561,競技者!$A$5:$I$1004,4,FALSE)))</f>
        <v/>
      </c>
      <c r="E561" s="137"/>
      <c r="F561" s="164" t="str">
        <f>IF($E561="","",VLOOKUP($E561,競技者!$A$5:$I$1004,2,FALSE))</f>
        <v/>
      </c>
      <c r="G561" s="164" t="str">
        <f>IF($E561="","",_xlfn.CONCAT(VLOOKUP($E561,競技者!$A$5:$I$1004,3,FALSE),VLOOKUP($E561,競技者!$A$5:$I$1004,4,FALSE)))</f>
        <v/>
      </c>
      <c r="H561" s="137"/>
      <c r="I561" s="164" t="str">
        <f>IF($H561="","",VLOOKUP($H561,競技者!$A$5:$I$1004,2,FALSE))</f>
        <v/>
      </c>
      <c r="J561" s="164" t="str">
        <f>IF($H561="","",_xlfn.CONCAT(VLOOKUP($H561,競技者!$A$5:$I$1004,3,FALSE),VLOOKUP($H561,競技者!$A$5:$I$1004,4,FALSE)))</f>
        <v/>
      </c>
      <c r="K561" s="137"/>
      <c r="L561" s="164" t="str">
        <f>IF($K561="","",VLOOKUP($K561,競技者!$A$5:$I$1004,2,FALSE))</f>
        <v/>
      </c>
      <c r="M561" s="164" t="str">
        <f>IF($K561="","",_xlfn.CONCAT(VLOOKUP($K561,競技者!$A$5:$I$1004,3,FALSE),VLOOKUP($K561,競技者!$A$5:$I$1004,4,FALSE)))</f>
        <v/>
      </c>
      <c r="N561" s="164" t="str">
        <f>IF(OR($B561="",$E561="",$H561="",$K561=""),"",SUM(VLOOKUP($B561,競技者!$A$5:$I$1004,9,FALSE),VLOOKUP($E561,競技者!$A$5:$I$1004,9,FALSE),VLOOKUP($H561,競技者!$A$5:$I$1004,9,FALSE),VLOOKUP($K561,競技者!$A$5:$I$1004,9,FALSE)))</f>
        <v/>
      </c>
      <c r="O561" s="137"/>
      <c r="P561" s="135"/>
      <c r="Q561" s="136" t="str">
        <f t="shared" si="40"/>
        <v/>
      </c>
      <c r="R561" s="137"/>
      <c r="S561" s="137" t="str">
        <f t="shared" si="41"/>
        <v/>
      </c>
      <c r="T561" s="137"/>
      <c r="U561" s="137" t="str">
        <f t="shared" si="42"/>
        <v/>
      </c>
      <c r="V561" s="138"/>
      <c r="W561" s="138"/>
      <c r="X561" s="267"/>
      <c r="Y561" s="148" t="str">
        <f t="shared" si="43"/>
        <v/>
      </c>
      <c r="Z561" s="160" t="str">
        <f t="shared" si="44"/>
        <v/>
      </c>
      <c r="AA561" s="137"/>
      <c r="AB561" s="242"/>
      <c r="AC561" s="153"/>
    </row>
    <row r="562" spans="1:29">
      <c r="A562" s="170">
        <v>557</v>
      </c>
      <c r="B562" s="196"/>
      <c r="C562" s="164" t="str">
        <f>IF($B562="","",VLOOKUP($B562,競技者!$A$5:$I$1004,2,FALSE))</f>
        <v/>
      </c>
      <c r="D562" s="164" t="str">
        <f>IF($B562="","",_xlfn.CONCAT(VLOOKUP($B562,競技者!$A$5:$I$1004,3,FALSE),VLOOKUP($B562,競技者!$A$5:$I$1004,4,FALSE)))</f>
        <v/>
      </c>
      <c r="E562" s="137"/>
      <c r="F562" s="164" t="str">
        <f>IF($E562="","",VLOOKUP($E562,競技者!$A$5:$I$1004,2,FALSE))</f>
        <v/>
      </c>
      <c r="G562" s="164" t="str">
        <f>IF($E562="","",_xlfn.CONCAT(VLOOKUP($E562,競技者!$A$5:$I$1004,3,FALSE),VLOOKUP($E562,競技者!$A$5:$I$1004,4,FALSE)))</f>
        <v/>
      </c>
      <c r="H562" s="137"/>
      <c r="I562" s="164" t="str">
        <f>IF($H562="","",VLOOKUP($H562,競技者!$A$5:$I$1004,2,FALSE))</f>
        <v/>
      </c>
      <c r="J562" s="164" t="str">
        <f>IF($H562="","",_xlfn.CONCAT(VLOOKUP($H562,競技者!$A$5:$I$1004,3,FALSE),VLOOKUP($H562,競技者!$A$5:$I$1004,4,FALSE)))</f>
        <v/>
      </c>
      <c r="K562" s="137"/>
      <c r="L562" s="164" t="str">
        <f>IF($K562="","",VLOOKUP($K562,競技者!$A$5:$I$1004,2,FALSE))</f>
        <v/>
      </c>
      <c r="M562" s="164" t="str">
        <f>IF($K562="","",_xlfn.CONCAT(VLOOKUP($K562,競技者!$A$5:$I$1004,3,FALSE),VLOOKUP($K562,競技者!$A$5:$I$1004,4,FALSE)))</f>
        <v/>
      </c>
      <c r="N562" s="164" t="str">
        <f>IF(OR($B562="",$E562="",$H562="",$K562=""),"",SUM(VLOOKUP($B562,競技者!$A$5:$I$1004,9,FALSE),VLOOKUP($E562,競技者!$A$5:$I$1004,9,FALSE),VLOOKUP($H562,競技者!$A$5:$I$1004,9,FALSE),VLOOKUP($K562,競技者!$A$5:$I$1004,9,FALSE)))</f>
        <v/>
      </c>
      <c r="O562" s="137"/>
      <c r="P562" s="135"/>
      <c r="Q562" s="136" t="str">
        <f t="shared" si="40"/>
        <v/>
      </c>
      <c r="R562" s="137"/>
      <c r="S562" s="137" t="str">
        <f t="shared" si="41"/>
        <v/>
      </c>
      <c r="T562" s="137"/>
      <c r="U562" s="137" t="str">
        <f t="shared" si="42"/>
        <v/>
      </c>
      <c r="V562" s="138"/>
      <c r="W562" s="138"/>
      <c r="X562" s="267"/>
      <c r="Y562" s="148" t="str">
        <f t="shared" si="43"/>
        <v/>
      </c>
      <c r="Z562" s="160" t="str">
        <f t="shared" si="44"/>
        <v/>
      </c>
      <c r="AA562" s="137"/>
      <c r="AB562" s="242"/>
      <c r="AC562" s="153"/>
    </row>
    <row r="563" spans="1:29">
      <c r="A563" s="170">
        <v>558</v>
      </c>
      <c r="B563" s="196"/>
      <c r="C563" s="164" t="str">
        <f>IF($B563="","",VLOOKUP($B563,競技者!$A$5:$I$1004,2,FALSE))</f>
        <v/>
      </c>
      <c r="D563" s="164" t="str">
        <f>IF($B563="","",_xlfn.CONCAT(VLOOKUP($B563,競技者!$A$5:$I$1004,3,FALSE),VLOOKUP($B563,競技者!$A$5:$I$1004,4,FALSE)))</f>
        <v/>
      </c>
      <c r="E563" s="137"/>
      <c r="F563" s="164" t="str">
        <f>IF($E563="","",VLOOKUP($E563,競技者!$A$5:$I$1004,2,FALSE))</f>
        <v/>
      </c>
      <c r="G563" s="164" t="str">
        <f>IF($E563="","",_xlfn.CONCAT(VLOOKUP($E563,競技者!$A$5:$I$1004,3,FALSE),VLOOKUP($E563,競技者!$A$5:$I$1004,4,FALSE)))</f>
        <v/>
      </c>
      <c r="H563" s="137"/>
      <c r="I563" s="164" t="str">
        <f>IF($H563="","",VLOOKUP($H563,競技者!$A$5:$I$1004,2,FALSE))</f>
        <v/>
      </c>
      <c r="J563" s="164" t="str">
        <f>IF($H563="","",_xlfn.CONCAT(VLOOKUP($H563,競技者!$A$5:$I$1004,3,FALSE),VLOOKUP($H563,競技者!$A$5:$I$1004,4,FALSE)))</f>
        <v/>
      </c>
      <c r="K563" s="137"/>
      <c r="L563" s="164" t="str">
        <f>IF($K563="","",VLOOKUP($K563,競技者!$A$5:$I$1004,2,FALSE))</f>
        <v/>
      </c>
      <c r="M563" s="164" t="str">
        <f>IF($K563="","",_xlfn.CONCAT(VLOOKUP($K563,競技者!$A$5:$I$1004,3,FALSE),VLOOKUP($K563,競技者!$A$5:$I$1004,4,FALSE)))</f>
        <v/>
      </c>
      <c r="N563" s="164" t="str">
        <f>IF(OR($B563="",$E563="",$H563="",$K563=""),"",SUM(VLOOKUP($B563,競技者!$A$5:$I$1004,9,FALSE),VLOOKUP($E563,競技者!$A$5:$I$1004,9,FALSE),VLOOKUP($H563,競技者!$A$5:$I$1004,9,FALSE),VLOOKUP($K563,競技者!$A$5:$I$1004,9,FALSE)))</f>
        <v/>
      </c>
      <c r="O563" s="137"/>
      <c r="P563" s="135"/>
      <c r="Q563" s="136" t="str">
        <f t="shared" si="40"/>
        <v/>
      </c>
      <c r="R563" s="137"/>
      <c r="S563" s="137" t="str">
        <f t="shared" si="41"/>
        <v/>
      </c>
      <c r="T563" s="137"/>
      <c r="U563" s="137" t="str">
        <f t="shared" si="42"/>
        <v/>
      </c>
      <c r="V563" s="138"/>
      <c r="W563" s="138"/>
      <c r="X563" s="267"/>
      <c r="Y563" s="148" t="str">
        <f t="shared" si="43"/>
        <v/>
      </c>
      <c r="Z563" s="160" t="str">
        <f t="shared" si="44"/>
        <v/>
      </c>
      <c r="AA563" s="137"/>
      <c r="AB563" s="242"/>
      <c r="AC563" s="153"/>
    </row>
    <row r="564" spans="1:29">
      <c r="A564" s="170">
        <v>559</v>
      </c>
      <c r="B564" s="196"/>
      <c r="C564" s="164" t="str">
        <f>IF($B564="","",VLOOKUP($B564,競技者!$A$5:$I$1004,2,FALSE))</f>
        <v/>
      </c>
      <c r="D564" s="164" t="str">
        <f>IF($B564="","",_xlfn.CONCAT(VLOOKUP($B564,競技者!$A$5:$I$1004,3,FALSE),VLOOKUP($B564,競技者!$A$5:$I$1004,4,FALSE)))</f>
        <v/>
      </c>
      <c r="E564" s="137"/>
      <c r="F564" s="164" t="str">
        <f>IF($E564="","",VLOOKUP($E564,競技者!$A$5:$I$1004,2,FALSE))</f>
        <v/>
      </c>
      <c r="G564" s="164" t="str">
        <f>IF($E564="","",_xlfn.CONCAT(VLOOKUP($E564,競技者!$A$5:$I$1004,3,FALSE),VLOOKUP($E564,競技者!$A$5:$I$1004,4,FALSE)))</f>
        <v/>
      </c>
      <c r="H564" s="137"/>
      <c r="I564" s="164" t="str">
        <f>IF($H564="","",VLOOKUP($H564,競技者!$A$5:$I$1004,2,FALSE))</f>
        <v/>
      </c>
      <c r="J564" s="164" t="str">
        <f>IF($H564="","",_xlfn.CONCAT(VLOOKUP($H564,競技者!$A$5:$I$1004,3,FALSE),VLOOKUP($H564,競技者!$A$5:$I$1004,4,FALSE)))</f>
        <v/>
      </c>
      <c r="K564" s="137"/>
      <c r="L564" s="164" t="str">
        <f>IF($K564="","",VLOOKUP($K564,競技者!$A$5:$I$1004,2,FALSE))</f>
        <v/>
      </c>
      <c r="M564" s="164" t="str">
        <f>IF($K564="","",_xlfn.CONCAT(VLOOKUP($K564,競技者!$A$5:$I$1004,3,FALSE),VLOOKUP($K564,競技者!$A$5:$I$1004,4,FALSE)))</f>
        <v/>
      </c>
      <c r="N564" s="164" t="str">
        <f>IF(OR($B564="",$E564="",$H564="",$K564=""),"",SUM(VLOOKUP($B564,競技者!$A$5:$I$1004,9,FALSE),VLOOKUP($E564,競技者!$A$5:$I$1004,9,FALSE),VLOOKUP($H564,競技者!$A$5:$I$1004,9,FALSE),VLOOKUP($K564,競技者!$A$5:$I$1004,9,FALSE)))</f>
        <v/>
      </c>
      <c r="O564" s="137"/>
      <c r="P564" s="135"/>
      <c r="Q564" s="136" t="str">
        <f t="shared" si="40"/>
        <v/>
      </c>
      <c r="R564" s="137"/>
      <c r="S564" s="137" t="str">
        <f t="shared" si="41"/>
        <v/>
      </c>
      <c r="T564" s="137"/>
      <c r="U564" s="137" t="str">
        <f t="shared" si="42"/>
        <v/>
      </c>
      <c r="V564" s="138"/>
      <c r="W564" s="138"/>
      <c r="X564" s="267"/>
      <c r="Y564" s="148" t="str">
        <f t="shared" si="43"/>
        <v/>
      </c>
      <c r="Z564" s="160" t="str">
        <f t="shared" si="44"/>
        <v/>
      </c>
      <c r="AA564" s="137"/>
      <c r="AB564" s="242"/>
      <c r="AC564" s="153"/>
    </row>
    <row r="565" spans="1:29">
      <c r="A565" s="170">
        <v>560</v>
      </c>
      <c r="B565" s="196"/>
      <c r="C565" s="164" t="str">
        <f>IF($B565="","",VLOOKUP($B565,競技者!$A$5:$I$1004,2,FALSE))</f>
        <v/>
      </c>
      <c r="D565" s="164" t="str">
        <f>IF($B565="","",_xlfn.CONCAT(VLOOKUP($B565,競技者!$A$5:$I$1004,3,FALSE),VLOOKUP($B565,競技者!$A$5:$I$1004,4,FALSE)))</f>
        <v/>
      </c>
      <c r="E565" s="137"/>
      <c r="F565" s="164" t="str">
        <f>IF($E565="","",VLOOKUP($E565,競技者!$A$5:$I$1004,2,FALSE))</f>
        <v/>
      </c>
      <c r="G565" s="164" t="str">
        <f>IF($E565="","",_xlfn.CONCAT(VLOOKUP($E565,競技者!$A$5:$I$1004,3,FALSE),VLOOKUP($E565,競技者!$A$5:$I$1004,4,FALSE)))</f>
        <v/>
      </c>
      <c r="H565" s="137"/>
      <c r="I565" s="164" t="str">
        <f>IF($H565="","",VLOOKUP($H565,競技者!$A$5:$I$1004,2,FALSE))</f>
        <v/>
      </c>
      <c r="J565" s="164" t="str">
        <f>IF($H565="","",_xlfn.CONCAT(VLOOKUP($H565,競技者!$A$5:$I$1004,3,FALSE),VLOOKUP($H565,競技者!$A$5:$I$1004,4,FALSE)))</f>
        <v/>
      </c>
      <c r="K565" s="137"/>
      <c r="L565" s="164" t="str">
        <f>IF($K565="","",VLOOKUP($K565,競技者!$A$5:$I$1004,2,FALSE))</f>
        <v/>
      </c>
      <c r="M565" s="164" t="str">
        <f>IF($K565="","",_xlfn.CONCAT(VLOOKUP($K565,競技者!$A$5:$I$1004,3,FALSE),VLOOKUP($K565,競技者!$A$5:$I$1004,4,FALSE)))</f>
        <v/>
      </c>
      <c r="N565" s="164" t="str">
        <f>IF(OR($B565="",$E565="",$H565="",$K565=""),"",SUM(VLOOKUP($B565,競技者!$A$5:$I$1004,9,FALSE),VLOOKUP($E565,競技者!$A$5:$I$1004,9,FALSE),VLOOKUP($H565,競技者!$A$5:$I$1004,9,FALSE),VLOOKUP($K565,競技者!$A$5:$I$1004,9,FALSE)))</f>
        <v/>
      </c>
      <c r="O565" s="137"/>
      <c r="P565" s="135"/>
      <c r="Q565" s="136" t="str">
        <f t="shared" si="40"/>
        <v/>
      </c>
      <c r="R565" s="137"/>
      <c r="S565" s="137" t="str">
        <f t="shared" si="41"/>
        <v/>
      </c>
      <c r="T565" s="137"/>
      <c r="U565" s="137" t="str">
        <f t="shared" si="42"/>
        <v/>
      </c>
      <c r="V565" s="138"/>
      <c r="W565" s="138"/>
      <c r="X565" s="267"/>
      <c r="Y565" s="148" t="str">
        <f t="shared" si="43"/>
        <v/>
      </c>
      <c r="Z565" s="160" t="str">
        <f t="shared" si="44"/>
        <v/>
      </c>
      <c r="AA565" s="137"/>
      <c r="AB565" s="242"/>
      <c r="AC565" s="153"/>
    </row>
    <row r="566" spans="1:29">
      <c r="A566" s="170">
        <v>561</v>
      </c>
      <c r="B566" s="196"/>
      <c r="C566" s="164" t="str">
        <f>IF($B566="","",VLOOKUP($B566,競技者!$A$5:$I$1004,2,FALSE))</f>
        <v/>
      </c>
      <c r="D566" s="164" t="str">
        <f>IF($B566="","",_xlfn.CONCAT(VLOOKUP($B566,競技者!$A$5:$I$1004,3,FALSE),VLOOKUP($B566,競技者!$A$5:$I$1004,4,FALSE)))</f>
        <v/>
      </c>
      <c r="E566" s="137"/>
      <c r="F566" s="164" t="str">
        <f>IF($E566="","",VLOOKUP($E566,競技者!$A$5:$I$1004,2,FALSE))</f>
        <v/>
      </c>
      <c r="G566" s="164" t="str">
        <f>IF($E566="","",_xlfn.CONCAT(VLOOKUP($E566,競技者!$A$5:$I$1004,3,FALSE),VLOOKUP($E566,競技者!$A$5:$I$1004,4,FALSE)))</f>
        <v/>
      </c>
      <c r="H566" s="137"/>
      <c r="I566" s="164" t="str">
        <f>IF($H566="","",VLOOKUP($H566,競技者!$A$5:$I$1004,2,FALSE))</f>
        <v/>
      </c>
      <c r="J566" s="164" t="str">
        <f>IF($H566="","",_xlfn.CONCAT(VLOOKUP($H566,競技者!$A$5:$I$1004,3,FALSE),VLOOKUP($H566,競技者!$A$5:$I$1004,4,FALSE)))</f>
        <v/>
      </c>
      <c r="K566" s="137"/>
      <c r="L566" s="164" t="str">
        <f>IF($K566="","",VLOOKUP($K566,競技者!$A$5:$I$1004,2,FALSE))</f>
        <v/>
      </c>
      <c r="M566" s="164" t="str">
        <f>IF($K566="","",_xlfn.CONCAT(VLOOKUP($K566,競技者!$A$5:$I$1004,3,FALSE),VLOOKUP($K566,競技者!$A$5:$I$1004,4,FALSE)))</f>
        <v/>
      </c>
      <c r="N566" s="164" t="str">
        <f>IF(OR($B566="",$E566="",$H566="",$K566=""),"",SUM(VLOOKUP($B566,競技者!$A$5:$I$1004,9,FALSE),VLOOKUP($E566,競技者!$A$5:$I$1004,9,FALSE),VLOOKUP($H566,競技者!$A$5:$I$1004,9,FALSE),VLOOKUP($K566,競技者!$A$5:$I$1004,9,FALSE)))</f>
        <v/>
      </c>
      <c r="O566" s="137"/>
      <c r="P566" s="135"/>
      <c r="Q566" s="136" t="str">
        <f t="shared" si="40"/>
        <v/>
      </c>
      <c r="R566" s="137"/>
      <c r="S566" s="137" t="str">
        <f t="shared" si="41"/>
        <v/>
      </c>
      <c r="T566" s="137"/>
      <c r="U566" s="137" t="str">
        <f t="shared" si="42"/>
        <v/>
      </c>
      <c r="V566" s="138"/>
      <c r="W566" s="138"/>
      <c r="X566" s="267"/>
      <c r="Y566" s="148" t="str">
        <f t="shared" si="43"/>
        <v/>
      </c>
      <c r="Z566" s="160" t="str">
        <f t="shared" si="44"/>
        <v/>
      </c>
      <c r="AA566" s="137"/>
      <c r="AB566" s="242"/>
      <c r="AC566" s="153"/>
    </row>
    <row r="567" spans="1:29">
      <c r="A567" s="170">
        <v>562</v>
      </c>
      <c r="B567" s="196"/>
      <c r="C567" s="164" t="str">
        <f>IF($B567="","",VLOOKUP($B567,競技者!$A$5:$I$1004,2,FALSE))</f>
        <v/>
      </c>
      <c r="D567" s="164" t="str">
        <f>IF($B567="","",_xlfn.CONCAT(VLOOKUP($B567,競技者!$A$5:$I$1004,3,FALSE),VLOOKUP($B567,競技者!$A$5:$I$1004,4,FALSE)))</f>
        <v/>
      </c>
      <c r="E567" s="137"/>
      <c r="F567" s="164" t="str">
        <f>IF($E567="","",VLOOKUP($E567,競技者!$A$5:$I$1004,2,FALSE))</f>
        <v/>
      </c>
      <c r="G567" s="164" t="str">
        <f>IF($E567="","",_xlfn.CONCAT(VLOOKUP($E567,競技者!$A$5:$I$1004,3,FALSE),VLOOKUP($E567,競技者!$A$5:$I$1004,4,FALSE)))</f>
        <v/>
      </c>
      <c r="H567" s="137"/>
      <c r="I567" s="164" t="str">
        <f>IF($H567="","",VLOOKUP($H567,競技者!$A$5:$I$1004,2,FALSE))</f>
        <v/>
      </c>
      <c r="J567" s="164" t="str">
        <f>IF($H567="","",_xlfn.CONCAT(VLOOKUP($H567,競技者!$A$5:$I$1004,3,FALSE),VLOOKUP($H567,競技者!$A$5:$I$1004,4,FALSE)))</f>
        <v/>
      </c>
      <c r="K567" s="137"/>
      <c r="L567" s="164" t="str">
        <f>IF($K567="","",VLOOKUP($K567,競技者!$A$5:$I$1004,2,FALSE))</f>
        <v/>
      </c>
      <c r="M567" s="164" t="str">
        <f>IF($K567="","",_xlfn.CONCAT(VLOOKUP($K567,競技者!$A$5:$I$1004,3,FALSE),VLOOKUP($K567,競技者!$A$5:$I$1004,4,FALSE)))</f>
        <v/>
      </c>
      <c r="N567" s="164" t="str">
        <f>IF(OR($B567="",$E567="",$H567="",$K567=""),"",SUM(VLOOKUP($B567,競技者!$A$5:$I$1004,9,FALSE),VLOOKUP($E567,競技者!$A$5:$I$1004,9,FALSE),VLOOKUP($H567,競技者!$A$5:$I$1004,9,FALSE),VLOOKUP($K567,競技者!$A$5:$I$1004,9,FALSE)))</f>
        <v/>
      </c>
      <c r="O567" s="137"/>
      <c r="P567" s="135"/>
      <c r="Q567" s="136" t="str">
        <f t="shared" si="40"/>
        <v/>
      </c>
      <c r="R567" s="137"/>
      <c r="S567" s="137" t="str">
        <f t="shared" si="41"/>
        <v/>
      </c>
      <c r="T567" s="137"/>
      <c r="U567" s="137" t="str">
        <f t="shared" si="42"/>
        <v/>
      </c>
      <c r="V567" s="138"/>
      <c r="W567" s="138"/>
      <c r="X567" s="267"/>
      <c r="Y567" s="148" t="str">
        <f t="shared" si="43"/>
        <v/>
      </c>
      <c r="Z567" s="160" t="str">
        <f t="shared" si="44"/>
        <v/>
      </c>
      <c r="AA567" s="137"/>
      <c r="AB567" s="242"/>
      <c r="AC567" s="153"/>
    </row>
    <row r="568" spans="1:29">
      <c r="A568" s="170">
        <v>563</v>
      </c>
      <c r="B568" s="196"/>
      <c r="C568" s="164" t="str">
        <f>IF($B568="","",VLOOKUP($B568,競技者!$A$5:$I$1004,2,FALSE))</f>
        <v/>
      </c>
      <c r="D568" s="164" t="str">
        <f>IF($B568="","",_xlfn.CONCAT(VLOOKUP($B568,競技者!$A$5:$I$1004,3,FALSE),VLOOKUP($B568,競技者!$A$5:$I$1004,4,FALSE)))</f>
        <v/>
      </c>
      <c r="E568" s="137"/>
      <c r="F568" s="164" t="str">
        <f>IF($E568="","",VLOOKUP($E568,競技者!$A$5:$I$1004,2,FALSE))</f>
        <v/>
      </c>
      <c r="G568" s="164" t="str">
        <f>IF($E568="","",_xlfn.CONCAT(VLOOKUP($E568,競技者!$A$5:$I$1004,3,FALSE),VLOOKUP($E568,競技者!$A$5:$I$1004,4,FALSE)))</f>
        <v/>
      </c>
      <c r="H568" s="137"/>
      <c r="I568" s="164" t="str">
        <f>IF($H568="","",VLOOKUP($H568,競技者!$A$5:$I$1004,2,FALSE))</f>
        <v/>
      </c>
      <c r="J568" s="164" t="str">
        <f>IF($H568="","",_xlfn.CONCAT(VLOOKUP($H568,競技者!$A$5:$I$1004,3,FALSE),VLOOKUP($H568,競技者!$A$5:$I$1004,4,FALSE)))</f>
        <v/>
      </c>
      <c r="K568" s="137"/>
      <c r="L568" s="164" t="str">
        <f>IF($K568="","",VLOOKUP($K568,競技者!$A$5:$I$1004,2,FALSE))</f>
        <v/>
      </c>
      <c r="M568" s="164" t="str">
        <f>IF($K568="","",_xlfn.CONCAT(VLOOKUP($K568,競技者!$A$5:$I$1004,3,FALSE),VLOOKUP($K568,競技者!$A$5:$I$1004,4,FALSE)))</f>
        <v/>
      </c>
      <c r="N568" s="164" t="str">
        <f>IF(OR($B568="",$E568="",$H568="",$K568=""),"",SUM(VLOOKUP($B568,競技者!$A$5:$I$1004,9,FALSE),VLOOKUP($E568,競技者!$A$5:$I$1004,9,FALSE),VLOOKUP($H568,競技者!$A$5:$I$1004,9,FALSE),VLOOKUP($K568,競技者!$A$5:$I$1004,9,FALSE)))</f>
        <v/>
      </c>
      <c r="O568" s="137"/>
      <c r="P568" s="135"/>
      <c r="Q568" s="136" t="str">
        <f t="shared" si="40"/>
        <v/>
      </c>
      <c r="R568" s="137"/>
      <c r="S568" s="137" t="str">
        <f t="shared" si="41"/>
        <v/>
      </c>
      <c r="T568" s="137"/>
      <c r="U568" s="137" t="str">
        <f t="shared" si="42"/>
        <v/>
      </c>
      <c r="V568" s="138"/>
      <c r="W568" s="138"/>
      <c r="X568" s="267"/>
      <c r="Y568" s="148" t="str">
        <f t="shared" si="43"/>
        <v/>
      </c>
      <c r="Z568" s="160" t="str">
        <f t="shared" si="44"/>
        <v/>
      </c>
      <c r="AA568" s="137"/>
      <c r="AB568" s="242"/>
      <c r="AC568" s="153"/>
    </row>
    <row r="569" spans="1:29">
      <c r="A569" s="170">
        <v>564</v>
      </c>
      <c r="B569" s="196"/>
      <c r="C569" s="164" t="str">
        <f>IF($B569="","",VLOOKUP($B569,競技者!$A$5:$I$1004,2,FALSE))</f>
        <v/>
      </c>
      <c r="D569" s="164" t="str">
        <f>IF($B569="","",_xlfn.CONCAT(VLOOKUP($B569,競技者!$A$5:$I$1004,3,FALSE),VLOOKUP($B569,競技者!$A$5:$I$1004,4,FALSE)))</f>
        <v/>
      </c>
      <c r="E569" s="137"/>
      <c r="F569" s="164" t="str">
        <f>IF($E569="","",VLOOKUP($E569,競技者!$A$5:$I$1004,2,FALSE))</f>
        <v/>
      </c>
      <c r="G569" s="164" t="str">
        <f>IF($E569="","",_xlfn.CONCAT(VLOOKUP($E569,競技者!$A$5:$I$1004,3,FALSE),VLOOKUP($E569,競技者!$A$5:$I$1004,4,FALSE)))</f>
        <v/>
      </c>
      <c r="H569" s="137"/>
      <c r="I569" s="164" t="str">
        <f>IF($H569="","",VLOOKUP($H569,競技者!$A$5:$I$1004,2,FALSE))</f>
        <v/>
      </c>
      <c r="J569" s="164" t="str">
        <f>IF($H569="","",_xlfn.CONCAT(VLOOKUP($H569,競技者!$A$5:$I$1004,3,FALSE),VLOOKUP($H569,競技者!$A$5:$I$1004,4,FALSE)))</f>
        <v/>
      </c>
      <c r="K569" s="137"/>
      <c r="L569" s="164" t="str">
        <f>IF($K569="","",VLOOKUP($K569,競技者!$A$5:$I$1004,2,FALSE))</f>
        <v/>
      </c>
      <c r="M569" s="164" t="str">
        <f>IF($K569="","",_xlfn.CONCAT(VLOOKUP($K569,競技者!$A$5:$I$1004,3,FALSE),VLOOKUP($K569,競技者!$A$5:$I$1004,4,FALSE)))</f>
        <v/>
      </c>
      <c r="N569" s="164" t="str">
        <f>IF(OR($B569="",$E569="",$H569="",$K569=""),"",SUM(VLOOKUP($B569,競技者!$A$5:$I$1004,9,FALSE),VLOOKUP($E569,競技者!$A$5:$I$1004,9,FALSE),VLOOKUP($H569,競技者!$A$5:$I$1004,9,FALSE),VLOOKUP($K569,競技者!$A$5:$I$1004,9,FALSE)))</f>
        <v/>
      </c>
      <c r="O569" s="137"/>
      <c r="P569" s="135"/>
      <c r="Q569" s="136" t="str">
        <f t="shared" si="40"/>
        <v/>
      </c>
      <c r="R569" s="137"/>
      <c r="S569" s="137" t="str">
        <f t="shared" si="41"/>
        <v/>
      </c>
      <c r="T569" s="137"/>
      <c r="U569" s="137" t="str">
        <f t="shared" si="42"/>
        <v/>
      </c>
      <c r="V569" s="138"/>
      <c r="W569" s="138"/>
      <c r="X569" s="267"/>
      <c r="Y569" s="148" t="str">
        <f t="shared" si="43"/>
        <v/>
      </c>
      <c r="Z569" s="160" t="str">
        <f t="shared" si="44"/>
        <v/>
      </c>
      <c r="AA569" s="137"/>
      <c r="AB569" s="242"/>
      <c r="AC569" s="153"/>
    </row>
    <row r="570" spans="1:29">
      <c r="A570" s="170">
        <v>565</v>
      </c>
      <c r="B570" s="196"/>
      <c r="C570" s="164" t="str">
        <f>IF($B570="","",VLOOKUP($B570,競技者!$A$5:$I$1004,2,FALSE))</f>
        <v/>
      </c>
      <c r="D570" s="164" t="str">
        <f>IF($B570="","",_xlfn.CONCAT(VLOOKUP($B570,競技者!$A$5:$I$1004,3,FALSE),VLOOKUP($B570,競技者!$A$5:$I$1004,4,FALSE)))</f>
        <v/>
      </c>
      <c r="E570" s="137"/>
      <c r="F570" s="164" t="str">
        <f>IF($E570="","",VLOOKUP($E570,競技者!$A$5:$I$1004,2,FALSE))</f>
        <v/>
      </c>
      <c r="G570" s="164" t="str">
        <f>IF($E570="","",_xlfn.CONCAT(VLOOKUP($E570,競技者!$A$5:$I$1004,3,FALSE),VLOOKUP($E570,競技者!$A$5:$I$1004,4,FALSE)))</f>
        <v/>
      </c>
      <c r="H570" s="137"/>
      <c r="I570" s="164" t="str">
        <f>IF($H570="","",VLOOKUP($H570,競技者!$A$5:$I$1004,2,FALSE))</f>
        <v/>
      </c>
      <c r="J570" s="164" t="str">
        <f>IF($H570="","",_xlfn.CONCAT(VLOOKUP($H570,競技者!$A$5:$I$1004,3,FALSE),VLOOKUP($H570,競技者!$A$5:$I$1004,4,FALSE)))</f>
        <v/>
      </c>
      <c r="K570" s="137"/>
      <c r="L570" s="164" t="str">
        <f>IF($K570="","",VLOOKUP($K570,競技者!$A$5:$I$1004,2,FALSE))</f>
        <v/>
      </c>
      <c r="M570" s="164" t="str">
        <f>IF($K570="","",_xlfn.CONCAT(VLOOKUP($K570,競技者!$A$5:$I$1004,3,FALSE),VLOOKUP($K570,競技者!$A$5:$I$1004,4,FALSE)))</f>
        <v/>
      </c>
      <c r="N570" s="164" t="str">
        <f>IF(OR($B570="",$E570="",$H570="",$K570=""),"",SUM(VLOOKUP($B570,競技者!$A$5:$I$1004,9,FALSE),VLOOKUP($E570,競技者!$A$5:$I$1004,9,FALSE),VLOOKUP($H570,競技者!$A$5:$I$1004,9,FALSE),VLOOKUP($K570,競技者!$A$5:$I$1004,9,FALSE)))</f>
        <v/>
      </c>
      <c r="O570" s="137"/>
      <c r="P570" s="135"/>
      <c r="Q570" s="136" t="str">
        <f t="shared" si="40"/>
        <v/>
      </c>
      <c r="R570" s="137"/>
      <c r="S570" s="137" t="str">
        <f t="shared" si="41"/>
        <v/>
      </c>
      <c r="T570" s="137"/>
      <c r="U570" s="137" t="str">
        <f t="shared" si="42"/>
        <v/>
      </c>
      <c r="V570" s="138"/>
      <c r="W570" s="138"/>
      <c r="X570" s="267"/>
      <c r="Y570" s="148" t="str">
        <f t="shared" si="43"/>
        <v/>
      </c>
      <c r="Z570" s="160" t="str">
        <f t="shared" si="44"/>
        <v/>
      </c>
      <c r="AA570" s="137"/>
      <c r="AB570" s="242"/>
      <c r="AC570" s="153"/>
    </row>
    <row r="571" spans="1:29">
      <c r="A571" s="170">
        <v>566</v>
      </c>
      <c r="B571" s="196"/>
      <c r="C571" s="164" t="str">
        <f>IF($B571="","",VLOOKUP($B571,競技者!$A$5:$I$1004,2,FALSE))</f>
        <v/>
      </c>
      <c r="D571" s="164" t="str">
        <f>IF($B571="","",_xlfn.CONCAT(VLOOKUP($B571,競技者!$A$5:$I$1004,3,FALSE),VLOOKUP($B571,競技者!$A$5:$I$1004,4,FALSE)))</f>
        <v/>
      </c>
      <c r="E571" s="137"/>
      <c r="F571" s="164" t="str">
        <f>IF($E571="","",VLOOKUP($E571,競技者!$A$5:$I$1004,2,FALSE))</f>
        <v/>
      </c>
      <c r="G571" s="164" t="str">
        <f>IF($E571="","",_xlfn.CONCAT(VLOOKUP($E571,競技者!$A$5:$I$1004,3,FALSE),VLOOKUP($E571,競技者!$A$5:$I$1004,4,FALSE)))</f>
        <v/>
      </c>
      <c r="H571" s="137"/>
      <c r="I571" s="164" t="str">
        <f>IF($H571="","",VLOOKUP($H571,競技者!$A$5:$I$1004,2,FALSE))</f>
        <v/>
      </c>
      <c r="J571" s="164" t="str">
        <f>IF($H571="","",_xlfn.CONCAT(VLOOKUP($H571,競技者!$A$5:$I$1004,3,FALSE),VLOOKUP($H571,競技者!$A$5:$I$1004,4,FALSE)))</f>
        <v/>
      </c>
      <c r="K571" s="137"/>
      <c r="L571" s="164" t="str">
        <f>IF($K571="","",VLOOKUP($K571,競技者!$A$5:$I$1004,2,FALSE))</f>
        <v/>
      </c>
      <c r="M571" s="164" t="str">
        <f>IF($K571="","",_xlfn.CONCAT(VLOOKUP($K571,競技者!$A$5:$I$1004,3,FALSE),VLOOKUP($K571,競技者!$A$5:$I$1004,4,FALSE)))</f>
        <v/>
      </c>
      <c r="N571" s="164" t="str">
        <f>IF(OR($B571="",$E571="",$H571="",$K571=""),"",SUM(VLOOKUP($B571,競技者!$A$5:$I$1004,9,FALSE),VLOOKUP($E571,競技者!$A$5:$I$1004,9,FALSE),VLOOKUP($H571,競技者!$A$5:$I$1004,9,FALSE),VLOOKUP($K571,競技者!$A$5:$I$1004,9,FALSE)))</f>
        <v/>
      </c>
      <c r="O571" s="137"/>
      <c r="P571" s="135"/>
      <c r="Q571" s="136" t="str">
        <f t="shared" si="40"/>
        <v/>
      </c>
      <c r="R571" s="137"/>
      <c r="S571" s="137" t="str">
        <f t="shared" si="41"/>
        <v/>
      </c>
      <c r="T571" s="137"/>
      <c r="U571" s="137" t="str">
        <f t="shared" si="42"/>
        <v/>
      </c>
      <c r="V571" s="138"/>
      <c r="W571" s="138"/>
      <c r="X571" s="267"/>
      <c r="Y571" s="148" t="str">
        <f t="shared" si="43"/>
        <v/>
      </c>
      <c r="Z571" s="160" t="str">
        <f t="shared" si="44"/>
        <v/>
      </c>
      <c r="AA571" s="137"/>
      <c r="AB571" s="242"/>
      <c r="AC571" s="153"/>
    </row>
    <row r="572" spans="1:29">
      <c r="A572" s="170">
        <v>567</v>
      </c>
      <c r="B572" s="196"/>
      <c r="C572" s="164" t="str">
        <f>IF($B572="","",VLOOKUP($B572,競技者!$A$5:$I$1004,2,FALSE))</f>
        <v/>
      </c>
      <c r="D572" s="164" t="str">
        <f>IF($B572="","",_xlfn.CONCAT(VLOOKUP($B572,競技者!$A$5:$I$1004,3,FALSE),VLOOKUP($B572,競技者!$A$5:$I$1004,4,FALSE)))</f>
        <v/>
      </c>
      <c r="E572" s="137"/>
      <c r="F572" s="164" t="str">
        <f>IF($E572="","",VLOOKUP($E572,競技者!$A$5:$I$1004,2,FALSE))</f>
        <v/>
      </c>
      <c r="G572" s="164" t="str">
        <f>IF($E572="","",_xlfn.CONCAT(VLOOKUP($E572,競技者!$A$5:$I$1004,3,FALSE),VLOOKUP($E572,競技者!$A$5:$I$1004,4,FALSE)))</f>
        <v/>
      </c>
      <c r="H572" s="137"/>
      <c r="I572" s="164" t="str">
        <f>IF($H572="","",VLOOKUP($H572,競技者!$A$5:$I$1004,2,FALSE))</f>
        <v/>
      </c>
      <c r="J572" s="164" t="str">
        <f>IF($H572="","",_xlfn.CONCAT(VLOOKUP($H572,競技者!$A$5:$I$1004,3,FALSE),VLOOKUP($H572,競技者!$A$5:$I$1004,4,FALSE)))</f>
        <v/>
      </c>
      <c r="K572" s="137"/>
      <c r="L572" s="164" t="str">
        <f>IF($K572="","",VLOOKUP($K572,競技者!$A$5:$I$1004,2,FALSE))</f>
        <v/>
      </c>
      <c r="M572" s="164" t="str">
        <f>IF($K572="","",_xlfn.CONCAT(VLOOKUP($K572,競技者!$A$5:$I$1004,3,FALSE),VLOOKUP($K572,競技者!$A$5:$I$1004,4,FALSE)))</f>
        <v/>
      </c>
      <c r="N572" s="164" t="str">
        <f>IF(OR($B572="",$E572="",$H572="",$K572=""),"",SUM(VLOOKUP($B572,競技者!$A$5:$I$1004,9,FALSE),VLOOKUP($E572,競技者!$A$5:$I$1004,9,FALSE),VLOOKUP($H572,競技者!$A$5:$I$1004,9,FALSE),VLOOKUP($K572,競技者!$A$5:$I$1004,9,FALSE)))</f>
        <v/>
      </c>
      <c r="O572" s="137"/>
      <c r="P572" s="135"/>
      <c r="Q572" s="136" t="str">
        <f t="shared" si="40"/>
        <v/>
      </c>
      <c r="R572" s="137"/>
      <c r="S572" s="137" t="str">
        <f t="shared" si="41"/>
        <v/>
      </c>
      <c r="T572" s="137"/>
      <c r="U572" s="137" t="str">
        <f t="shared" si="42"/>
        <v/>
      </c>
      <c r="V572" s="138"/>
      <c r="W572" s="138"/>
      <c r="X572" s="267"/>
      <c r="Y572" s="148" t="str">
        <f t="shared" si="43"/>
        <v/>
      </c>
      <c r="Z572" s="160" t="str">
        <f t="shared" si="44"/>
        <v/>
      </c>
      <c r="AA572" s="137"/>
      <c r="AB572" s="242"/>
      <c r="AC572" s="153"/>
    </row>
    <row r="573" spans="1:29">
      <c r="A573" s="170">
        <v>568</v>
      </c>
      <c r="B573" s="196"/>
      <c r="C573" s="164" t="str">
        <f>IF($B573="","",VLOOKUP($B573,競技者!$A$5:$I$1004,2,FALSE))</f>
        <v/>
      </c>
      <c r="D573" s="164" t="str">
        <f>IF($B573="","",_xlfn.CONCAT(VLOOKUP($B573,競技者!$A$5:$I$1004,3,FALSE),VLOOKUP($B573,競技者!$A$5:$I$1004,4,FALSE)))</f>
        <v/>
      </c>
      <c r="E573" s="137"/>
      <c r="F573" s="164" t="str">
        <f>IF($E573="","",VLOOKUP($E573,競技者!$A$5:$I$1004,2,FALSE))</f>
        <v/>
      </c>
      <c r="G573" s="164" t="str">
        <f>IF($E573="","",_xlfn.CONCAT(VLOOKUP($E573,競技者!$A$5:$I$1004,3,FALSE),VLOOKUP($E573,競技者!$A$5:$I$1004,4,FALSE)))</f>
        <v/>
      </c>
      <c r="H573" s="137"/>
      <c r="I573" s="164" t="str">
        <f>IF($H573="","",VLOOKUP($H573,競技者!$A$5:$I$1004,2,FALSE))</f>
        <v/>
      </c>
      <c r="J573" s="164" t="str">
        <f>IF($H573="","",_xlfn.CONCAT(VLOOKUP($H573,競技者!$A$5:$I$1004,3,FALSE),VLOOKUP($H573,競技者!$A$5:$I$1004,4,FALSE)))</f>
        <v/>
      </c>
      <c r="K573" s="137"/>
      <c r="L573" s="164" t="str">
        <f>IF($K573="","",VLOOKUP($K573,競技者!$A$5:$I$1004,2,FALSE))</f>
        <v/>
      </c>
      <c r="M573" s="164" t="str">
        <f>IF($K573="","",_xlfn.CONCAT(VLOOKUP($K573,競技者!$A$5:$I$1004,3,FALSE),VLOOKUP($K573,競技者!$A$5:$I$1004,4,FALSE)))</f>
        <v/>
      </c>
      <c r="N573" s="164" t="str">
        <f>IF(OR($B573="",$E573="",$H573="",$K573=""),"",SUM(VLOOKUP($B573,競技者!$A$5:$I$1004,9,FALSE),VLOOKUP($E573,競技者!$A$5:$I$1004,9,FALSE),VLOOKUP($H573,競技者!$A$5:$I$1004,9,FALSE),VLOOKUP($K573,競技者!$A$5:$I$1004,9,FALSE)))</f>
        <v/>
      </c>
      <c r="O573" s="137"/>
      <c r="P573" s="135"/>
      <c r="Q573" s="136" t="str">
        <f t="shared" si="40"/>
        <v/>
      </c>
      <c r="R573" s="137"/>
      <c r="S573" s="137" t="str">
        <f t="shared" si="41"/>
        <v/>
      </c>
      <c r="T573" s="137"/>
      <c r="U573" s="137" t="str">
        <f t="shared" si="42"/>
        <v/>
      </c>
      <c r="V573" s="138"/>
      <c r="W573" s="138"/>
      <c r="X573" s="267"/>
      <c r="Y573" s="148" t="str">
        <f t="shared" si="43"/>
        <v/>
      </c>
      <c r="Z573" s="160" t="str">
        <f t="shared" si="44"/>
        <v/>
      </c>
      <c r="AA573" s="137"/>
      <c r="AB573" s="242"/>
      <c r="AC573" s="153"/>
    </row>
    <row r="574" spans="1:29">
      <c r="A574" s="170">
        <v>569</v>
      </c>
      <c r="B574" s="196"/>
      <c r="C574" s="164" t="str">
        <f>IF($B574="","",VLOOKUP($B574,競技者!$A$5:$I$1004,2,FALSE))</f>
        <v/>
      </c>
      <c r="D574" s="164" t="str">
        <f>IF($B574="","",_xlfn.CONCAT(VLOOKUP($B574,競技者!$A$5:$I$1004,3,FALSE),VLOOKUP($B574,競技者!$A$5:$I$1004,4,FALSE)))</f>
        <v/>
      </c>
      <c r="E574" s="137"/>
      <c r="F574" s="164" t="str">
        <f>IF($E574="","",VLOOKUP($E574,競技者!$A$5:$I$1004,2,FALSE))</f>
        <v/>
      </c>
      <c r="G574" s="164" t="str">
        <f>IF($E574="","",_xlfn.CONCAT(VLOOKUP($E574,競技者!$A$5:$I$1004,3,FALSE),VLOOKUP($E574,競技者!$A$5:$I$1004,4,FALSE)))</f>
        <v/>
      </c>
      <c r="H574" s="137"/>
      <c r="I574" s="164" t="str">
        <f>IF($H574="","",VLOOKUP($H574,競技者!$A$5:$I$1004,2,FALSE))</f>
        <v/>
      </c>
      <c r="J574" s="164" t="str">
        <f>IF($H574="","",_xlfn.CONCAT(VLOOKUP($H574,競技者!$A$5:$I$1004,3,FALSE),VLOOKUP($H574,競技者!$A$5:$I$1004,4,FALSE)))</f>
        <v/>
      </c>
      <c r="K574" s="137"/>
      <c r="L574" s="164" t="str">
        <f>IF($K574="","",VLOOKUP($K574,競技者!$A$5:$I$1004,2,FALSE))</f>
        <v/>
      </c>
      <c r="M574" s="164" t="str">
        <f>IF($K574="","",_xlfn.CONCAT(VLOOKUP($K574,競技者!$A$5:$I$1004,3,FALSE),VLOOKUP($K574,競技者!$A$5:$I$1004,4,FALSE)))</f>
        <v/>
      </c>
      <c r="N574" s="164" t="str">
        <f>IF(OR($B574="",$E574="",$H574="",$K574=""),"",SUM(VLOOKUP($B574,競技者!$A$5:$I$1004,9,FALSE),VLOOKUP($E574,競技者!$A$5:$I$1004,9,FALSE),VLOOKUP($H574,競技者!$A$5:$I$1004,9,FALSE),VLOOKUP($K574,競技者!$A$5:$I$1004,9,FALSE)))</f>
        <v/>
      </c>
      <c r="O574" s="137"/>
      <c r="P574" s="135"/>
      <c r="Q574" s="136" t="str">
        <f t="shared" si="40"/>
        <v/>
      </c>
      <c r="R574" s="137"/>
      <c r="S574" s="137" t="str">
        <f t="shared" si="41"/>
        <v/>
      </c>
      <c r="T574" s="137"/>
      <c r="U574" s="137" t="str">
        <f t="shared" si="42"/>
        <v/>
      </c>
      <c r="V574" s="138"/>
      <c r="W574" s="138"/>
      <c r="X574" s="267"/>
      <c r="Y574" s="148" t="str">
        <f t="shared" si="43"/>
        <v/>
      </c>
      <c r="Z574" s="160" t="str">
        <f t="shared" si="44"/>
        <v/>
      </c>
      <c r="AA574" s="137"/>
      <c r="AB574" s="242"/>
      <c r="AC574" s="153"/>
    </row>
    <row r="575" spans="1:29">
      <c r="A575" s="170">
        <v>570</v>
      </c>
      <c r="B575" s="196"/>
      <c r="C575" s="164" t="str">
        <f>IF($B575="","",VLOOKUP($B575,競技者!$A$5:$I$1004,2,FALSE))</f>
        <v/>
      </c>
      <c r="D575" s="164" t="str">
        <f>IF($B575="","",_xlfn.CONCAT(VLOOKUP($B575,競技者!$A$5:$I$1004,3,FALSE),VLOOKUP($B575,競技者!$A$5:$I$1004,4,FALSE)))</f>
        <v/>
      </c>
      <c r="E575" s="137"/>
      <c r="F575" s="164" t="str">
        <f>IF($E575="","",VLOOKUP($E575,競技者!$A$5:$I$1004,2,FALSE))</f>
        <v/>
      </c>
      <c r="G575" s="164" t="str">
        <f>IF($E575="","",_xlfn.CONCAT(VLOOKUP($E575,競技者!$A$5:$I$1004,3,FALSE),VLOOKUP($E575,競技者!$A$5:$I$1004,4,FALSE)))</f>
        <v/>
      </c>
      <c r="H575" s="137"/>
      <c r="I575" s="164" t="str">
        <f>IF($H575="","",VLOOKUP($H575,競技者!$A$5:$I$1004,2,FALSE))</f>
        <v/>
      </c>
      <c r="J575" s="164" t="str">
        <f>IF($H575="","",_xlfn.CONCAT(VLOOKUP($H575,競技者!$A$5:$I$1004,3,FALSE),VLOOKUP($H575,競技者!$A$5:$I$1004,4,FALSE)))</f>
        <v/>
      </c>
      <c r="K575" s="137"/>
      <c r="L575" s="164" t="str">
        <f>IF($K575="","",VLOOKUP($K575,競技者!$A$5:$I$1004,2,FALSE))</f>
        <v/>
      </c>
      <c r="M575" s="164" t="str">
        <f>IF($K575="","",_xlfn.CONCAT(VLOOKUP($K575,競技者!$A$5:$I$1004,3,FALSE),VLOOKUP($K575,競技者!$A$5:$I$1004,4,FALSE)))</f>
        <v/>
      </c>
      <c r="N575" s="164" t="str">
        <f>IF(OR($B575="",$E575="",$H575="",$K575=""),"",SUM(VLOOKUP($B575,競技者!$A$5:$I$1004,9,FALSE),VLOOKUP($E575,競技者!$A$5:$I$1004,9,FALSE),VLOOKUP($H575,競技者!$A$5:$I$1004,9,FALSE),VLOOKUP($K575,競技者!$A$5:$I$1004,9,FALSE)))</f>
        <v/>
      </c>
      <c r="O575" s="137"/>
      <c r="P575" s="135"/>
      <c r="Q575" s="136" t="str">
        <f t="shared" si="40"/>
        <v/>
      </c>
      <c r="R575" s="137"/>
      <c r="S575" s="137" t="str">
        <f t="shared" si="41"/>
        <v/>
      </c>
      <c r="T575" s="137"/>
      <c r="U575" s="137" t="str">
        <f t="shared" si="42"/>
        <v/>
      </c>
      <c r="V575" s="138"/>
      <c r="W575" s="138"/>
      <c r="X575" s="267"/>
      <c r="Y575" s="148" t="str">
        <f t="shared" si="43"/>
        <v/>
      </c>
      <c r="Z575" s="160" t="str">
        <f t="shared" si="44"/>
        <v/>
      </c>
      <c r="AA575" s="137"/>
      <c r="AB575" s="242"/>
      <c r="AC575" s="153"/>
    </row>
    <row r="576" spans="1:29">
      <c r="A576" s="170">
        <v>571</v>
      </c>
      <c r="B576" s="196"/>
      <c r="C576" s="164" t="str">
        <f>IF($B576="","",VLOOKUP($B576,競技者!$A$5:$I$1004,2,FALSE))</f>
        <v/>
      </c>
      <c r="D576" s="164" t="str">
        <f>IF($B576="","",_xlfn.CONCAT(VLOOKUP($B576,競技者!$A$5:$I$1004,3,FALSE),VLOOKUP($B576,競技者!$A$5:$I$1004,4,FALSE)))</f>
        <v/>
      </c>
      <c r="E576" s="137"/>
      <c r="F576" s="164" t="str">
        <f>IF($E576="","",VLOOKUP($E576,競技者!$A$5:$I$1004,2,FALSE))</f>
        <v/>
      </c>
      <c r="G576" s="164" t="str">
        <f>IF($E576="","",_xlfn.CONCAT(VLOOKUP($E576,競技者!$A$5:$I$1004,3,FALSE),VLOOKUP($E576,競技者!$A$5:$I$1004,4,FALSE)))</f>
        <v/>
      </c>
      <c r="H576" s="137"/>
      <c r="I576" s="164" t="str">
        <f>IF($H576="","",VLOOKUP($H576,競技者!$A$5:$I$1004,2,FALSE))</f>
        <v/>
      </c>
      <c r="J576" s="164" t="str">
        <f>IF($H576="","",_xlfn.CONCAT(VLOOKUP($H576,競技者!$A$5:$I$1004,3,FALSE),VLOOKUP($H576,競技者!$A$5:$I$1004,4,FALSE)))</f>
        <v/>
      </c>
      <c r="K576" s="137"/>
      <c r="L576" s="164" t="str">
        <f>IF($K576="","",VLOOKUP($K576,競技者!$A$5:$I$1004,2,FALSE))</f>
        <v/>
      </c>
      <c r="M576" s="164" t="str">
        <f>IF($K576="","",_xlfn.CONCAT(VLOOKUP($K576,競技者!$A$5:$I$1004,3,FALSE),VLOOKUP($K576,競技者!$A$5:$I$1004,4,FALSE)))</f>
        <v/>
      </c>
      <c r="N576" s="164" t="str">
        <f>IF(OR($B576="",$E576="",$H576="",$K576=""),"",SUM(VLOOKUP($B576,競技者!$A$5:$I$1004,9,FALSE),VLOOKUP($E576,競技者!$A$5:$I$1004,9,FALSE),VLOOKUP($H576,競技者!$A$5:$I$1004,9,FALSE),VLOOKUP($K576,競技者!$A$5:$I$1004,9,FALSE)))</f>
        <v/>
      </c>
      <c r="O576" s="137"/>
      <c r="P576" s="135"/>
      <c r="Q576" s="136" t="str">
        <f t="shared" si="40"/>
        <v/>
      </c>
      <c r="R576" s="137"/>
      <c r="S576" s="137" t="str">
        <f t="shared" si="41"/>
        <v/>
      </c>
      <c r="T576" s="137"/>
      <c r="U576" s="137" t="str">
        <f t="shared" si="42"/>
        <v/>
      </c>
      <c r="V576" s="138"/>
      <c r="W576" s="138"/>
      <c r="X576" s="267"/>
      <c r="Y576" s="148" t="str">
        <f t="shared" si="43"/>
        <v/>
      </c>
      <c r="Z576" s="160" t="str">
        <f t="shared" si="44"/>
        <v/>
      </c>
      <c r="AA576" s="137"/>
      <c r="AB576" s="242"/>
      <c r="AC576" s="153"/>
    </row>
    <row r="577" spans="1:29">
      <c r="A577" s="170">
        <v>572</v>
      </c>
      <c r="B577" s="196"/>
      <c r="C577" s="164" t="str">
        <f>IF($B577="","",VLOOKUP($B577,競技者!$A$5:$I$1004,2,FALSE))</f>
        <v/>
      </c>
      <c r="D577" s="164" t="str">
        <f>IF($B577="","",_xlfn.CONCAT(VLOOKUP($B577,競技者!$A$5:$I$1004,3,FALSE),VLOOKUP($B577,競技者!$A$5:$I$1004,4,FALSE)))</f>
        <v/>
      </c>
      <c r="E577" s="137"/>
      <c r="F577" s="164" t="str">
        <f>IF($E577="","",VLOOKUP($E577,競技者!$A$5:$I$1004,2,FALSE))</f>
        <v/>
      </c>
      <c r="G577" s="164" t="str">
        <f>IF($E577="","",_xlfn.CONCAT(VLOOKUP($E577,競技者!$A$5:$I$1004,3,FALSE),VLOOKUP($E577,競技者!$A$5:$I$1004,4,FALSE)))</f>
        <v/>
      </c>
      <c r="H577" s="137"/>
      <c r="I577" s="164" t="str">
        <f>IF($H577="","",VLOOKUP($H577,競技者!$A$5:$I$1004,2,FALSE))</f>
        <v/>
      </c>
      <c r="J577" s="164" t="str">
        <f>IF($H577="","",_xlfn.CONCAT(VLOOKUP($H577,競技者!$A$5:$I$1004,3,FALSE),VLOOKUP($H577,競技者!$A$5:$I$1004,4,FALSE)))</f>
        <v/>
      </c>
      <c r="K577" s="137"/>
      <c r="L577" s="164" t="str">
        <f>IF($K577="","",VLOOKUP($K577,競技者!$A$5:$I$1004,2,FALSE))</f>
        <v/>
      </c>
      <c r="M577" s="164" t="str">
        <f>IF($K577="","",_xlfn.CONCAT(VLOOKUP($K577,競技者!$A$5:$I$1004,3,FALSE),VLOOKUP($K577,競技者!$A$5:$I$1004,4,FALSE)))</f>
        <v/>
      </c>
      <c r="N577" s="164" t="str">
        <f>IF(OR($B577="",$E577="",$H577="",$K577=""),"",SUM(VLOOKUP($B577,競技者!$A$5:$I$1004,9,FALSE),VLOOKUP($E577,競技者!$A$5:$I$1004,9,FALSE),VLOOKUP($H577,競技者!$A$5:$I$1004,9,FALSE),VLOOKUP($K577,競技者!$A$5:$I$1004,9,FALSE)))</f>
        <v/>
      </c>
      <c r="O577" s="137"/>
      <c r="P577" s="135"/>
      <c r="Q577" s="136" t="str">
        <f t="shared" si="40"/>
        <v/>
      </c>
      <c r="R577" s="137"/>
      <c r="S577" s="137" t="str">
        <f t="shared" si="41"/>
        <v/>
      </c>
      <c r="T577" s="137"/>
      <c r="U577" s="137" t="str">
        <f t="shared" si="42"/>
        <v/>
      </c>
      <c r="V577" s="138"/>
      <c r="W577" s="138"/>
      <c r="X577" s="267"/>
      <c r="Y577" s="148" t="str">
        <f t="shared" si="43"/>
        <v/>
      </c>
      <c r="Z577" s="160" t="str">
        <f t="shared" si="44"/>
        <v/>
      </c>
      <c r="AA577" s="137"/>
      <c r="AB577" s="242"/>
      <c r="AC577" s="153"/>
    </row>
    <row r="578" spans="1:29">
      <c r="A578" s="170">
        <v>573</v>
      </c>
      <c r="B578" s="196"/>
      <c r="C578" s="164" t="str">
        <f>IF($B578="","",VLOOKUP($B578,競技者!$A$5:$I$1004,2,FALSE))</f>
        <v/>
      </c>
      <c r="D578" s="164" t="str">
        <f>IF($B578="","",_xlfn.CONCAT(VLOOKUP($B578,競技者!$A$5:$I$1004,3,FALSE),VLOOKUP($B578,競技者!$A$5:$I$1004,4,FALSE)))</f>
        <v/>
      </c>
      <c r="E578" s="137"/>
      <c r="F578" s="164" t="str">
        <f>IF($E578="","",VLOOKUP($E578,競技者!$A$5:$I$1004,2,FALSE))</f>
        <v/>
      </c>
      <c r="G578" s="164" t="str">
        <f>IF($E578="","",_xlfn.CONCAT(VLOOKUP($E578,競技者!$A$5:$I$1004,3,FALSE),VLOOKUP($E578,競技者!$A$5:$I$1004,4,FALSE)))</f>
        <v/>
      </c>
      <c r="H578" s="137"/>
      <c r="I578" s="164" t="str">
        <f>IF($H578="","",VLOOKUP($H578,競技者!$A$5:$I$1004,2,FALSE))</f>
        <v/>
      </c>
      <c r="J578" s="164" t="str">
        <f>IF($H578="","",_xlfn.CONCAT(VLOOKUP($H578,競技者!$A$5:$I$1004,3,FALSE),VLOOKUP($H578,競技者!$A$5:$I$1004,4,FALSE)))</f>
        <v/>
      </c>
      <c r="K578" s="137"/>
      <c r="L578" s="164" t="str">
        <f>IF($K578="","",VLOOKUP($K578,競技者!$A$5:$I$1004,2,FALSE))</f>
        <v/>
      </c>
      <c r="M578" s="164" t="str">
        <f>IF($K578="","",_xlfn.CONCAT(VLOOKUP($K578,競技者!$A$5:$I$1004,3,FALSE),VLOOKUP($K578,競技者!$A$5:$I$1004,4,FALSE)))</f>
        <v/>
      </c>
      <c r="N578" s="164" t="str">
        <f>IF(OR($B578="",$E578="",$H578="",$K578=""),"",SUM(VLOOKUP($B578,競技者!$A$5:$I$1004,9,FALSE),VLOOKUP($E578,競技者!$A$5:$I$1004,9,FALSE),VLOOKUP($H578,競技者!$A$5:$I$1004,9,FALSE),VLOOKUP($K578,競技者!$A$5:$I$1004,9,FALSE)))</f>
        <v/>
      </c>
      <c r="O578" s="137"/>
      <c r="P578" s="135"/>
      <c r="Q578" s="136" t="str">
        <f t="shared" si="40"/>
        <v/>
      </c>
      <c r="R578" s="137"/>
      <c r="S578" s="137" t="str">
        <f t="shared" si="41"/>
        <v/>
      </c>
      <c r="T578" s="137"/>
      <c r="U578" s="137" t="str">
        <f t="shared" si="42"/>
        <v/>
      </c>
      <c r="V578" s="138"/>
      <c r="W578" s="138"/>
      <c r="X578" s="267"/>
      <c r="Y578" s="148" t="str">
        <f t="shared" si="43"/>
        <v/>
      </c>
      <c r="Z578" s="160" t="str">
        <f t="shared" si="44"/>
        <v/>
      </c>
      <c r="AA578" s="137"/>
      <c r="AB578" s="242"/>
      <c r="AC578" s="153"/>
    </row>
    <row r="579" spans="1:29">
      <c r="A579" s="170">
        <v>574</v>
      </c>
      <c r="B579" s="196"/>
      <c r="C579" s="164" t="str">
        <f>IF($B579="","",VLOOKUP($B579,競技者!$A$5:$I$1004,2,FALSE))</f>
        <v/>
      </c>
      <c r="D579" s="164" t="str">
        <f>IF($B579="","",_xlfn.CONCAT(VLOOKUP($B579,競技者!$A$5:$I$1004,3,FALSE),VLOOKUP($B579,競技者!$A$5:$I$1004,4,FALSE)))</f>
        <v/>
      </c>
      <c r="E579" s="137"/>
      <c r="F579" s="164" t="str">
        <f>IF($E579="","",VLOOKUP($E579,競技者!$A$5:$I$1004,2,FALSE))</f>
        <v/>
      </c>
      <c r="G579" s="164" t="str">
        <f>IF($E579="","",_xlfn.CONCAT(VLOOKUP($E579,競技者!$A$5:$I$1004,3,FALSE),VLOOKUP($E579,競技者!$A$5:$I$1004,4,FALSE)))</f>
        <v/>
      </c>
      <c r="H579" s="137"/>
      <c r="I579" s="164" t="str">
        <f>IF($H579="","",VLOOKUP($H579,競技者!$A$5:$I$1004,2,FALSE))</f>
        <v/>
      </c>
      <c r="J579" s="164" t="str">
        <f>IF($H579="","",_xlfn.CONCAT(VLOOKUP($H579,競技者!$A$5:$I$1004,3,FALSE),VLOOKUP($H579,競技者!$A$5:$I$1004,4,FALSE)))</f>
        <v/>
      </c>
      <c r="K579" s="137"/>
      <c r="L579" s="164" t="str">
        <f>IF($K579="","",VLOOKUP($K579,競技者!$A$5:$I$1004,2,FALSE))</f>
        <v/>
      </c>
      <c r="M579" s="164" t="str">
        <f>IF($K579="","",_xlfn.CONCAT(VLOOKUP($K579,競技者!$A$5:$I$1004,3,FALSE),VLOOKUP($K579,競技者!$A$5:$I$1004,4,FALSE)))</f>
        <v/>
      </c>
      <c r="N579" s="164" t="str">
        <f>IF(OR($B579="",$E579="",$H579="",$K579=""),"",SUM(VLOOKUP($B579,競技者!$A$5:$I$1004,9,FALSE),VLOOKUP($E579,競技者!$A$5:$I$1004,9,FALSE),VLOOKUP($H579,競技者!$A$5:$I$1004,9,FALSE),VLOOKUP($K579,競技者!$A$5:$I$1004,9,FALSE)))</f>
        <v/>
      </c>
      <c r="O579" s="137"/>
      <c r="P579" s="135"/>
      <c r="Q579" s="136" t="str">
        <f t="shared" si="40"/>
        <v/>
      </c>
      <c r="R579" s="137"/>
      <c r="S579" s="137" t="str">
        <f t="shared" si="41"/>
        <v/>
      </c>
      <c r="T579" s="137"/>
      <c r="U579" s="137" t="str">
        <f t="shared" si="42"/>
        <v/>
      </c>
      <c r="V579" s="138"/>
      <c r="W579" s="138"/>
      <c r="X579" s="267"/>
      <c r="Y579" s="148" t="str">
        <f t="shared" si="43"/>
        <v/>
      </c>
      <c r="Z579" s="160" t="str">
        <f t="shared" si="44"/>
        <v/>
      </c>
      <c r="AA579" s="137"/>
      <c r="AB579" s="242"/>
      <c r="AC579" s="153"/>
    </row>
    <row r="580" spans="1:29">
      <c r="A580" s="170">
        <v>575</v>
      </c>
      <c r="B580" s="196"/>
      <c r="C580" s="164" t="str">
        <f>IF($B580="","",VLOOKUP($B580,競技者!$A$5:$I$1004,2,FALSE))</f>
        <v/>
      </c>
      <c r="D580" s="164" t="str">
        <f>IF($B580="","",_xlfn.CONCAT(VLOOKUP($B580,競技者!$A$5:$I$1004,3,FALSE),VLOOKUP($B580,競技者!$A$5:$I$1004,4,FALSE)))</f>
        <v/>
      </c>
      <c r="E580" s="137"/>
      <c r="F580" s="164" t="str">
        <f>IF($E580="","",VLOOKUP($E580,競技者!$A$5:$I$1004,2,FALSE))</f>
        <v/>
      </c>
      <c r="G580" s="164" t="str">
        <f>IF($E580="","",_xlfn.CONCAT(VLOOKUP($E580,競技者!$A$5:$I$1004,3,FALSE),VLOOKUP($E580,競技者!$A$5:$I$1004,4,FALSE)))</f>
        <v/>
      </c>
      <c r="H580" s="137"/>
      <c r="I580" s="164" t="str">
        <f>IF($H580="","",VLOOKUP($H580,競技者!$A$5:$I$1004,2,FALSE))</f>
        <v/>
      </c>
      <c r="J580" s="164" t="str">
        <f>IF($H580="","",_xlfn.CONCAT(VLOOKUP($H580,競技者!$A$5:$I$1004,3,FALSE),VLOOKUP($H580,競技者!$A$5:$I$1004,4,FALSE)))</f>
        <v/>
      </c>
      <c r="K580" s="137"/>
      <c r="L580" s="164" t="str">
        <f>IF($K580="","",VLOOKUP($K580,競技者!$A$5:$I$1004,2,FALSE))</f>
        <v/>
      </c>
      <c r="M580" s="164" t="str">
        <f>IF($K580="","",_xlfn.CONCAT(VLOOKUP($K580,競技者!$A$5:$I$1004,3,FALSE),VLOOKUP($K580,競技者!$A$5:$I$1004,4,FALSE)))</f>
        <v/>
      </c>
      <c r="N580" s="164" t="str">
        <f>IF(OR($B580="",$E580="",$H580="",$K580=""),"",SUM(VLOOKUP($B580,競技者!$A$5:$I$1004,9,FALSE),VLOOKUP($E580,競技者!$A$5:$I$1004,9,FALSE),VLOOKUP($H580,競技者!$A$5:$I$1004,9,FALSE),VLOOKUP($K580,競技者!$A$5:$I$1004,9,FALSE)))</f>
        <v/>
      </c>
      <c r="O580" s="137"/>
      <c r="P580" s="135"/>
      <c r="Q580" s="136" t="str">
        <f t="shared" si="40"/>
        <v/>
      </c>
      <c r="R580" s="137"/>
      <c r="S580" s="137" t="str">
        <f t="shared" si="41"/>
        <v/>
      </c>
      <c r="T580" s="137"/>
      <c r="U580" s="137" t="str">
        <f t="shared" si="42"/>
        <v/>
      </c>
      <c r="V580" s="138"/>
      <c r="W580" s="138"/>
      <c r="X580" s="267"/>
      <c r="Y580" s="148" t="str">
        <f t="shared" si="43"/>
        <v/>
      </c>
      <c r="Z580" s="160" t="str">
        <f t="shared" si="44"/>
        <v/>
      </c>
      <c r="AA580" s="137"/>
      <c r="AB580" s="242"/>
      <c r="AC580" s="153"/>
    </row>
    <row r="581" spans="1:29">
      <c r="A581" s="170">
        <v>576</v>
      </c>
      <c r="B581" s="196"/>
      <c r="C581" s="164" t="str">
        <f>IF($B581="","",VLOOKUP($B581,競技者!$A$5:$I$1004,2,FALSE))</f>
        <v/>
      </c>
      <c r="D581" s="164" t="str">
        <f>IF($B581="","",_xlfn.CONCAT(VLOOKUP($B581,競技者!$A$5:$I$1004,3,FALSE),VLOOKUP($B581,競技者!$A$5:$I$1004,4,FALSE)))</f>
        <v/>
      </c>
      <c r="E581" s="137"/>
      <c r="F581" s="164" t="str">
        <f>IF($E581="","",VLOOKUP($E581,競技者!$A$5:$I$1004,2,FALSE))</f>
        <v/>
      </c>
      <c r="G581" s="164" t="str">
        <f>IF($E581="","",_xlfn.CONCAT(VLOOKUP($E581,競技者!$A$5:$I$1004,3,FALSE),VLOOKUP($E581,競技者!$A$5:$I$1004,4,FALSE)))</f>
        <v/>
      </c>
      <c r="H581" s="137"/>
      <c r="I581" s="164" t="str">
        <f>IF($H581="","",VLOOKUP($H581,競技者!$A$5:$I$1004,2,FALSE))</f>
        <v/>
      </c>
      <c r="J581" s="164" t="str">
        <f>IF($H581="","",_xlfn.CONCAT(VLOOKUP($H581,競技者!$A$5:$I$1004,3,FALSE),VLOOKUP($H581,競技者!$A$5:$I$1004,4,FALSE)))</f>
        <v/>
      </c>
      <c r="K581" s="137"/>
      <c r="L581" s="164" t="str">
        <f>IF($K581="","",VLOOKUP($K581,競技者!$A$5:$I$1004,2,FALSE))</f>
        <v/>
      </c>
      <c r="M581" s="164" t="str">
        <f>IF($K581="","",_xlfn.CONCAT(VLOOKUP($K581,競技者!$A$5:$I$1004,3,FALSE),VLOOKUP($K581,競技者!$A$5:$I$1004,4,FALSE)))</f>
        <v/>
      </c>
      <c r="N581" s="164" t="str">
        <f>IF(OR($B581="",$E581="",$H581="",$K581=""),"",SUM(VLOOKUP($B581,競技者!$A$5:$I$1004,9,FALSE),VLOOKUP($E581,競技者!$A$5:$I$1004,9,FALSE),VLOOKUP($H581,競技者!$A$5:$I$1004,9,FALSE),VLOOKUP($K581,競技者!$A$5:$I$1004,9,FALSE)))</f>
        <v/>
      </c>
      <c r="O581" s="137"/>
      <c r="P581" s="135"/>
      <c r="Q581" s="136" t="str">
        <f t="shared" si="40"/>
        <v/>
      </c>
      <c r="R581" s="137"/>
      <c r="S581" s="137" t="str">
        <f t="shared" si="41"/>
        <v/>
      </c>
      <c r="T581" s="137"/>
      <c r="U581" s="137" t="str">
        <f t="shared" si="42"/>
        <v/>
      </c>
      <c r="V581" s="138"/>
      <c r="W581" s="138"/>
      <c r="X581" s="267"/>
      <c r="Y581" s="148" t="str">
        <f t="shared" si="43"/>
        <v/>
      </c>
      <c r="Z581" s="160" t="str">
        <f t="shared" si="44"/>
        <v/>
      </c>
      <c r="AA581" s="137"/>
      <c r="AB581" s="242"/>
      <c r="AC581" s="153"/>
    </row>
    <row r="582" spans="1:29">
      <c r="A582" s="170">
        <v>577</v>
      </c>
      <c r="B582" s="196"/>
      <c r="C582" s="164" t="str">
        <f>IF($B582="","",VLOOKUP($B582,競技者!$A$5:$I$1004,2,FALSE))</f>
        <v/>
      </c>
      <c r="D582" s="164" t="str">
        <f>IF($B582="","",_xlfn.CONCAT(VLOOKUP($B582,競技者!$A$5:$I$1004,3,FALSE),VLOOKUP($B582,競技者!$A$5:$I$1004,4,FALSE)))</f>
        <v/>
      </c>
      <c r="E582" s="137"/>
      <c r="F582" s="164" t="str">
        <f>IF($E582="","",VLOOKUP($E582,競技者!$A$5:$I$1004,2,FALSE))</f>
        <v/>
      </c>
      <c r="G582" s="164" t="str">
        <f>IF($E582="","",_xlfn.CONCAT(VLOOKUP($E582,競技者!$A$5:$I$1004,3,FALSE),VLOOKUP($E582,競技者!$A$5:$I$1004,4,FALSE)))</f>
        <v/>
      </c>
      <c r="H582" s="137"/>
      <c r="I582" s="164" t="str">
        <f>IF($H582="","",VLOOKUP($H582,競技者!$A$5:$I$1004,2,FALSE))</f>
        <v/>
      </c>
      <c r="J582" s="164" t="str">
        <f>IF($H582="","",_xlfn.CONCAT(VLOOKUP($H582,競技者!$A$5:$I$1004,3,FALSE),VLOOKUP($H582,競技者!$A$5:$I$1004,4,FALSE)))</f>
        <v/>
      </c>
      <c r="K582" s="137"/>
      <c r="L582" s="164" t="str">
        <f>IF($K582="","",VLOOKUP($K582,競技者!$A$5:$I$1004,2,FALSE))</f>
        <v/>
      </c>
      <c r="M582" s="164" t="str">
        <f>IF($K582="","",_xlfn.CONCAT(VLOOKUP($K582,競技者!$A$5:$I$1004,3,FALSE),VLOOKUP($K582,競技者!$A$5:$I$1004,4,FALSE)))</f>
        <v/>
      </c>
      <c r="N582" s="164" t="str">
        <f>IF(OR($B582="",$E582="",$H582="",$K582=""),"",SUM(VLOOKUP($B582,競技者!$A$5:$I$1004,9,FALSE),VLOOKUP($E582,競技者!$A$5:$I$1004,9,FALSE),VLOOKUP($H582,競技者!$A$5:$I$1004,9,FALSE),VLOOKUP($K582,競技者!$A$5:$I$1004,9,FALSE)))</f>
        <v/>
      </c>
      <c r="O582" s="137"/>
      <c r="P582" s="135"/>
      <c r="Q582" s="136" t="str">
        <f t="shared" si="40"/>
        <v/>
      </c>
      <c r="R582" s="137"/>
      <c r="S582" s="137" t="str">
        <f t="shared" si="41"/>
        <v/>
      </c>
      <c r="T582" s="137"/>
      <c r="U582" s="137" t="str">
        <f t="shared" si="42"/>
        <v/>
      </c>
      <c r="V582" s="138"/>
      <c r="W582" s="138"/>
      <c r="X582" s="267"/>
      <c r="Y582" s="148" t="str">
        <f t="shared" si="43"/>
        <v/>
      </c>
      <c r="Z582" s="160" t="str">
        <f t="shared" si="44"/>
        <v/>
      </c>
      <c r="AA582" s="137"/>
      <c r="AB582" s="242"/>
      <c r="AC582" s="153"/>
    </row>
    <row r="583" spans="1:29">
      <c r="A583" s="170">
        <v>578</v>
      </c>
      <c r="B583" s="196"/>
      <c r="C583" s="164" t="str">
        <f>IF($B583="","",VLOOKUP($B583,競技者!$A$5:$I$1004,2,FALSE))</f>
        <v/>
      </c>
      <c r="D583" s="164" t="str">
        <f>IF($B583="","",_xlfn.CONCAT(VLOOKUP($B583,競技者!$A$5:$I$1004,3,FALSE),VLOOKUP($B583,競技者!$A$5:$I$1004,4,FALSE)))</f>
        <v/>
      </c>
      <c r="E583" s="137"/>
      <c r="F583" s="164" t="str">
        <f>IF($E583="","",VLOOKUP($E583,競技者!$A$5:$I$1004,2,FALSE))</f>
        <v/>
      </c>
      <c r="G583" s="164" t="str">
        <f>IF($E583="","",_xlfn.CONCAT(VLOOKUP($E583,競技者!$A$5:$I$1004,3,FALSE),VLOOKUP($E583,競技者!$A$5:$I$1004,4,FALSE)))</f>
        <v/>
      </c>
      <c r="H583" s="137"/>
      <c r="I583" s="164" t="str">
        <f>IF($H583="","",VLOOKUP($H583,競技者!$A$5:$I$1004,2,FALSE))</f>
        <v/>
      </c>
      <c r="J583" s="164" t="str">
        <f>IF($H583="","",_xlfn.CONCAT(VLOOKUP($H583,競技者!$A$5:$I$1004,3,FALSE),VLOOKUP($H583,競技者!$A$5:$I$1004,4,FALSE)))</f>
        <v/>
      </c>
      <c r="K583" s="137"/>
      <c r="L583" s="164" t="str">
        <f>IF($K583="","",VLOOKUP($K583,競技者!$A$5:$I$1004,2,FALSE))</f>
        <v/>
      </c>
      <c r="M583" s="164" t="str">
        <f>IF($K583="","",_xlfn.CONCAT(VLOOKUP($K583,競技者!$A$5:$I$1004,3,FALSE),VLOOKUP($K583,競技者!$A$5:$I$1004,4,FALSE)))</f>
        <v/>
      </c>
      <c r="N583" s="164" t="str">
        <f>IF(OR($B583="",$E583="",$H583="",$K583=""),"",SUM(VLOOKUP($B583,競技者!$A$5:$I$1004,9,FALSE),VLOOKUP($E583,競技者!$A$5:$I$1004,9,FALSE),VLOOKUP($H583,競技者!$A$5:$I$1004,9,FALSE),VLOOKUP($K583,競技者!$A$5:$I$1004,9,FALSE)))</f>
        <v/>
      </c>
      <c r="O583" s="137"/>
      <c r="P583" s="135"/>
      <c r="Q583" s="136" t="str">
        <f t="shared" ref="Q583:Q604" si="45">IF(P583="50ｍ（長水路）","LC",IF(P583="","","SC"))</f>
        <v/>
      </c>
      <c r="R583" s="137"/>
      <c r="S583" s="137" t="str">
        <f t="shared" ref="S583:S604" si="46">IF(R583="","",IF(R583="フリーリレー",6,7))</f>
        <v/>
      </c>
      <c r="T583" s="137"/>
      <c r="U583" s="137" t="str">
        <f t="shared" ref="U583:U604" si="47">IF(T583="25m",1,IF(T583="50m",2,IF(T583="100m",3,IF(T583="200m",4,IF(T583="400m",5,IF(T583="800m",6,IF(T583="1500m",7,"")))))))</f>
        <v/>
      </c>
      <c r="V583" s="138"/>
      <c r="W583" s="138"/>
      <c r="X583" s="267"/>
      <c r="Y583" s="148" t="str">
        <f t="shared" ref="Y583:Y604" si="48">IF(X583="","",IF(V583="",TEXT(W583&amp;"."&amp;X583,"00.00"),TIMEVALUE(V583&amp;":"&amp;W583&amp;"."&amp;X583)))</f>
        <v/>
      </c>
      <c r="Z583" s="160" t="str">
        <f t="shared" ref="Z583:Z604" si="49">IF(X583="","",V583*60+W583+X583/100)</f>
        <v/>
      </c>
      <c r="AA583" s="137"/>
      <c r="AB583" s="242"/>
      <c r="AC583" s="153"/>
    </row>
    <row r="584" spans="1:29">
      <c r="A584" s="170">
        <v>579</v>
      </c>
      <c r="B584" s="196"/>
      <c r="C584" s="164" t="str">
        <f>IF($B584="","",VLOOKUP($B584,競技者!$A$5:$I$1004,2,FALSE))</f>
        <v/>
      </c>
      <c r="D584" s="164" t="str">
        <f>IF($B584="","",_xlfn.CONCAT(VLOOKUP($B584,競技者!$A$5:$I$1004,3,FALSE),VLOOKUP($B584,競技者!$A$5:$I$1004,4,FALSE)))</f>
        <v/>
      </c>
      <c r="E584" s="137"/>
      <c r="F584" s="164" t="str">
        <f>IF($E584="","",VLOOKUP($E584,競技者!$A$5:$I$1004,2,FALSE))</f>
        <v/>
      </c>
      <c r="G584" s="164" t="str">
        <f>IF($E584="","",_xlfn.CONCAT(VLOOKUP($E584,競技者!$A$5:$I$1004,3,FALSE),VLOOKUP($E584,競技者!$A$5:$I$1004,4,FALSE)))</f>
        <v/>
      </c>
      <c r="H584" s="137"/>
      <c r="I584" s="164" t="str">
        <f>IF($H584="","",VLOOKUP($H584,競技者!$A$5:$I$1004,2,FALSE))</f>
        <v/>
      </c>
      <c r="J584" s="164" t="str">
        <f>IF($H584="","",_xlfn.CONCAT(VLOOKUP($H584,競技者!$A$5:$I$1004,3,FALSE),VLOOKUP($H584,競技者!$A$5:$I$1004,4,FALSE)))</f>
        <v/>
      </c>
      <c r="K584" s="137"/>
      <c r="L584" s="164" t="str">
        <f>IF($K584="","",VLOOKUP($K584,競技者!$A$5:$I$1004,2,FALSE))</f>
        <v/>
      </c>
      <c r="M584" s="164" t="str">
        <f>IF($K584="","",_xlfn.CONCAT(VLOOKUP($K584,競技者!$A$5:$I$1004,3,FALSE),VLOOKUP($K584,競技者!$A$5:$I$1004,4,FALSE)))</f>
        <v/>
      </c>
      <c r="N584" s="164" t="str">
        <f>IF(OR($B584="",$E584="",$H584="",$K584=""),"",SUM(VLOOKUP($B584,競技者!$A$5:$I$1004,9,FALSE),VLOOKUP($E584,競技者!$A$5:$I$1004,9,FALSE),VLOOKUP($H584,競技者!$A$5:$I$1004,9,FALSE),VLOOKUP($K584,競技者!$A$5:$I$1004,9,FALSE)))</f>
        <v/>
      </c>
      <c r="O584" s="137"/>
      <c r="P584" s="135"/>
      <c r="Q584" s="136" t="str">
        <f t="shared" si="45"/>
        <v/>
      </c>
      <c r="R584" s="137"/>
      <c r="S584" s="137" t="str">
        <f t="shared" si="46"/>
        <v/>
      </c>
      <c r="T584" s="137"/>
      <c r="U584" s="137" t="str">
        <f t="shared" si="47"/>
        <v/>
      </c>
      <c r="V584" s="138"/>
      <c r="W584" s="138"/>
      <c r="X584" s="267"/>
      <c r="Y584" s="148" t="str">
        <f t="shared" si="48"/>
        <v/>
      </c>
      <c r="Z584" s="160" t="str">
        <f t="shared" si="49"/>
        <v/>
      </c>
      <c r="AA584" s="137"/>
      <c r="AB584" s="242"/>
      <c r="AC584" s="153"/>
    </row>
    <row r="585" spans="1:29">
      <c r="A585" s="170">
        <v>580</v>
      </c>
      <c r="B585" s="196"/>
      <c r="C585" s="164" t="str">
        <f>IF($B585="","",VLOOKUP($B585,競技者!$A$5:$I$1004,2,FALSE))</f>
        <v/>
      </c>
      <c r="D585" s="164" t="str">
        <f>IF($B585="","",_xlfn.CONCAT(VLOOKUP($B585,競技者!$A$5:$I$1004,3,FALSE),VLOOKUP($B585,競技者!$A$5:$I$1004,4,FALSE)))</f>
        <v/>
      </c>
      <c r="E585" s="137"/>
      <c r="F585" s="164" t="str">
        <f>IF($E585="","",VLOOKUP($E585,競技者!$A$5:$I$1004,2,FALSE))</f>
        <v/>
      </c>
      <c r="G585" s="164" t="str">
        <f>IF($E585="","",_xlfn.CONCAT(VLOOKUP($E585,競技者!$A$5:$I$1004,3,FALSE),VLOOKUP($E585,競技者!$A$5:$I$1004,4,FALSE)))</f>
        <v/>
      </c>
      <c r="H585" s="137"/>
      <c r="I585" s="164" t="str">
        <f>IF($H585="","",VLOOKUP($H585,競技者!$A$5:$I$1004,2,FALSE))</f>
        <v/>
      </c>
      <c r="J585" s="164" t="str">
        <f>IF($H585="","",_xlfn.CONCAT(VLOOKUP($H585,競技者!$A$5:$I$1004,3,FALSE),VLOOKUP($H585,競技者!$A$5:$I$1004,4,FALSE)))</f>
        <v/>
      </c>
      <c r="K585" s="137"/>
      <c r="L585" s="164" t="str">
        <f>IF($K585="","",VLOOKUP($K585,競技者!$A$5:$I$1004,2,FALSE))</f>
        <v/>
      </c>
      <c r="M585" s="164" t="str">
        <f>IF($K585="","",_xlfn.CONCAT(VLOOKUP($K585,競技者!$A$5:$I$1004,3,FALSE),VLOOKUP($K585,競技者!$A$5:$I$1004,4,FALSE)))</f>
        <v/>
      </c>
      <c r="N585" s="164" t="str">
        <f>IF(OR($B585="",$E585="",$H585="",$K585=""),"",SUM(VLOOKUP($B585,競技者!$A$5:$I$1004,9,FALSE),VLOOKUP($E585,競技者!$A$5:$I$1004,9,FALSE),VLOOKUP($H585,競技者!$A$5:$I$1004,9,FALSE),VLOOKUP($K585,競技者!$A$5:$I$1004,9,FALSE)))</f>
        <v/>
      </c>
      <c r="O585" s="137"/>
      <c r="P585" s="135"/>
      <c r="Q585" s="136" t="str">
        <f t="shared" si="45"/>
        <v/>
      </c>
      <c r="R585" s="137"/>
      <c r="S585" s="137" t="str">
        <f t="shared" si="46"/>
        <v/>
      </c>
      <c r="T585" s="137"/>
      <c r="U585" s="137" t="str">
        <f t="shared" si="47"/>
        <v/>
      </c>
      <c r="V585" s="138"/>
      <c r="W585" s="138"/>
      <c r="X585" s="267"/>
      <c r="Y585" s="148" t="str">
        <f t="shared" si="48"/>
        <v/>
      </c>
      <c r="Z585" s="160" t="str">
        <f t="shared" si="49"/>
        <v/>
      </c>
      <c r="AA585" s="137"/>
      <c r="AB585" s="242"/>
      <c r="AC585" s="153"/>
    </row>
    <row r="586" spans="1:29">
      <c r="A586" s="170">
        <v>581</v>
      </c>
      <c r="B586" s="196"/>
      <c r="C586" s="164" t="str">
        <f>IF($B586="","",VLOOKUP($B586,競技者!$A$5:$I$1004,2,FALSE))</f>
        <v/>
      </c>
      <c r="D586" s="164" t="str">
        <f>IF($B586="","",_xlfn.CONCAT(VLOOKUP($B586,競技者!$A$5:$I$1004,3,FALSE),VLOOKUP($B586,競技者!$A$5:$I$1004,4,FALSE)))</f>
        <v/>
      </c>
      <c r="E586" s="137"/>
      <c r="F586" s="164" t="str">
        <f>IF($E586="","",VLOOKUP($E586,競技者!$A$5:$I$1004,2,FALSE))</f>
        <v/>
      </c>
      <c r="G586" s="164" t="str">
        <f>IF($E586="","",_xlfn.CONCAT(VLOOKUP($E586,競技者!$A$5:$I$1004,3,FALSE),VLOOKUP($E586,競技者!$A$5:$I$1004,4,FALSE)))</f>
        <v/>
      </c>
      <c r="H586" s="137"/>
      <c r="I586" s="164" t="str">
        <f>IF($H586="","",VLOOKUP($H586,競技者!$A$5:$I$1004,2,FALSE))</f>
        <v/>
      </c>
      <c r="J586" s="164" t="str">
        <f>IF($H586="","",_xlfn.CONCAT(VLOOKUP($H586,競技者!$A$5:$I$1004,3,FALSE),VLOOKUP($H586,競技者!$A$5:$I$1004,4,FALSE)))</f>
        <v/>
      </c>
      <c r="K586" s="137"/>
      <c r="L586" s="164" t="str">
        <f>IF($K586="","",VLOOKUP($K586,競技者!$A$5:$I$1004,2,FALSE))</f>
        <v/>
      </c>
      <c r="M586" s="164" t="str">
        <f>IF($K586="","",_xlfn.CONCAT(VLOOKUP($K586,競技者!$A$5:$I$1004,3,FALSE),VLOOKUP($K586,競技者!$A$5:$I$1004,4,FALSE)))</f>
        <v/>
      </c>
      <c r="N586" s="164" t="str">
        <f>IF(OR($B586="",$E586="",$H586="",$K586=""),"",SUM(VLOOKUP($B586,競技者!$A$5:$I$1004,9,FALSE),VLOOKUP($E586,競技者!$A$5:$I$1004,9,FALSE),VLOOKUP($H586,競技者!$A$5:$I$1004,9,FALSE),VLOOKUP($K586,競技者!$A$5:$I$1004,9,FALSE)))</f>
        <v/>
      </c>
      <c r="O586" s="137"/>
      <c r="P586" s="135"/>
      <c r="Q586" s="136" t="str">
        <f t="shared" si="45"/>
        <v/>
      </c>
      <c r="R586" s="137"/>
      <c r="S586" s="137" t="str">
        <f t="shared" si="46"/>
        <v/>
      </c>
      <c r="T586" s="137"/>
      <c r="U586" s="137" t="str">
        <f t="shared" si="47"/>
        <v/>
      </c>
      <c r="V586" s="138"/>
      <c r="W586" s="138"/>
      <c r="X586" s="267"/>
      <c r="Y586" s="148" t="str">
        <f t="shared" si="48"/>
        <v/>
      </c>
      <c r="Z586" s="160" t="str">
        <f t="shared" si="49"/>
        <v/>
      </c>
      <c r="AA586" s="137"/>
      <c r="AB586" s="242"/>
      <c r="AC586" s="153"/>
    </row>
    <row r="587" spans="1:29">
      <c r="A587" s="170">
        <v>582</v>
      </c>
      <c r="B587" s="196"/>
      <c r="C587" s="164" t="str">
        <f>IF($B587="","",VLOOKUP($B587,競技者!$A$5:$I$1004,2,FALSE))</f>
        <v/>
      </c>
      <c r="D587" s="164" t="str">
        <f>IF($B587="","",_xlfn.CONCAT(VLOOKUP($B587,競技者!$A$5:$I$1004,3,FALSE),VLOOKUP($B587,競技者!$A$5:$I$1004,4,FALSE)))</f>
        <v/>
      </c>
      <c r="E587" s="137"/>
      <c r="F587" s="164" t="str">
        <f>IF($E587="","",VLOOKUP($E587,競技者!$A$5:$I$1004,2,FALSE))</f>
        <v/>
      </c>
      <c r="G587" s="164" t="str">
        <f>IF($E587="","",_xlfn.CONCAT(VLOOKUP($E587,競技者!$A$5:$I$1004,3,FALSE),VLOOKUP($E587,競技者!$A$5:$I$1004,4,FALSE)))</f>
        <v/>
      </c>
      <c r="H587" s="137"/>
      <c r="I587" s="164" t="str">
        <f>IF($H587="","",VLOOKUP($H587,競技者!$A$5:$I$1004,2,FALSE))</f>
        <v/>
      </c>
      <c r="J587" s="164" t="str">
        <f>IF($H587="","",_xlfn.CONCAT(VLOOKUP($H587,競技者!$A$5:$I$1004,3,FALSE),VLOOKUP($H587,競技者!$A$5:$I$1004,4,FALSE)))</f>
        <v/>
      </c>
      <c r="K587" s="137"/>
      <c r="L587" s="164" t="str">
        <f>IF($K587="","",VLOOKUP($K587,競技者!$A$5:$I$1004,2,FALSE))</f>
        <v/>
      </c>
      <c r="M587" s="164" t="str">
        <f>IF($K587="","",_xlfn.CONCAT(VLOOKUP($K587,競技者!$A$5:$I$1004,3,FALSE),VLOOKUP($K587,競技者!$A$5:$I$1004,4,FALSE)))</f>
        <v/>
      </c>
      <c r="N587" s="164" t="str">
        <f>IF(OR($B587="",$E587="",$H587="",$K587=""),"",SUM(VLOOKUP($B587,競技者!$A$5:$I$1004,9,FALSE),VLOOKUP($E587,競技者!$A$5:$I$1004,9,FALSE),VLOOKUP($H587,競技者!$A$5:$I$1004,9,FALSE),VLOOKUP($K587,競技者!$A$5:$I$1004,9,FALSE)))</f>
        <v/>
      </c>
      <c r="O587" s="137"/>
      <c r="P587" s="135"/>
      <c r="Q587" s="136" t="str">
        <f t="shared" si="45"/>
        <v/>
      </c>
      <c r="R587" s="137"/>
      <c r="S587" s="137" t="str">
        <f t="shared" si="46"/>
        <v/>
      </c>
      <c r="T587" s="137"/>
      <c r="U587" s="137" t="str">
        <f t="shared" si="47"/>
        <v/>
      </c>
      <c r="V587" s="138"/>
      <c r="W587" s="138"/>
      <c r="X587" s="267"/>
      <c r="Y587" s="148" t="str">
        <f t="shared" si="48"/>
        <v/>
      </c>
      <c r="Z587" s="160" t="str">
        <f t="shared" si="49"/>
        <v/>
      </c>
      <c r="AA587" s="137"/>
      <c r="AB587" s="242"/>
      <c r="AC587" s="153"/>
    </row>
    <row r="588" spans="1:29">
      <c r="A588" s="170">
        <v>583</v>
      </c>
      <c r="B588" s="196"/>
      <c r="C588" s="164" t="str">
        <f>IF($B588="","",VLOOKUP($B588,競技者!$A$5:$I$1004,2,FALSE))</f>
        <v/>
      </c>
      <c r="D588" s="164" t="str">
        <f>IF($B588="","",_xlfn.CONCAT(VLOOKUP($B588,競技者!$A$5:$I$1004,3,FALSE),VLOOKUP($B588,競技者!$A$5:$I$1004,4,FALSE)))</f>
        <v/>
      </c>
      <c r="E588" s="137"/>
      <c r="F588" s="164" t="str">
        <f>IF($E588="","",VLOOKUP($E588,競技者!$A$5:$I$1004,2,FALSE))</f>
        <v/>
      </c>
      <c r="G588" s="164" t="str">
        <f>IF($E588="","",_xlfn.CONCAT(VLOOKUP($E588,競技者!$A$5:$I$1004,3,FALSE),VLOOKUP($E588,競技者!$A$5:$I$1004,4,FALSE)))</f>
        <v/>
      </c>
      <c r="H588" s="137"/>
      <c r="I588" s="164" t="str">
        <f>IF($H588="","",VLOOKUP($H588,競技者!$A$5:$I$1004,2,FALSE))</f>
        <v/>
      </c>
      <c r="J588" s="164" t="str">
        <f>IF($H588="","",_xlfn.CONCAT(VLOOKUP($H588,競技者!$A$5:$I$1004,3,FALSE),VLOOKUP($H588,競技者!$A$5:$I$1004,4,FALSE)))</f>
        <v/>
      </c>
      <c r="K588" s="137"/>
      <c r="L588" s="164" t="str">
        <f>IF($K588="","",VLOOKUP($K588,競技者!$A$5:$I$1004,2,FALSE))</f>
        <v/>
      </c>
      <c r="M588" s="164" t="str">
        <f>IF($K588="","",_xlfn.CONCAT(VLOOKUP($K588,競技者!$A$5:$I$1004,3,FALSE),VLOOKUP($K588,競技者!$A$5:$I$1004,4,FALSE)))</f>
        <v/>
      </c>
      <c r="N588" s="164" t="str">
        <f>IF(OR($B588="",$E588="",$H588="",$K588=""),"",SUM(VLOOKUP($B588,競技者!$A$5:$I$1004,9,FALSE),VLOOKUP($E588,競技者!$A$5:$I$1004,9,FALSE),VLOOKUP($H588,競技者!$A$5:$I$1004,9,FALSE),VLOOKUP($K588,競技者!$A$5:$I$1004,9,FALSE)))</f>
        <v/>
      </c>
      <c r="O588" s="137"/>
      <c r="P588" s="135"/>
      <c r="Q588" s="136" t="str">
        <f t="shared" si="45"/>
        <v/>
      </c>
      <c r="R588" s="137"/>
      <c r="S588" s="137" t="str">
        <f t="shared" si="46"/>
        <v/>
      </c>
      <c r="T588" s="137"/>
      <c r="U588" s="137" t="str">
        <f t="shared" si="47"/>
        <v/>
      </c>
      <c r="V588" s="138"/>
      <c r="W588" s="138"/>
      <c r="X588" s="267"/>
      <c r="Y588" s="148" t="str">
        <f t="shared" si="48"/>
        <v/>
      </c>
      <c r="Z588" s="160" t="str">
        <f t="shared" si="49"/>
        <v/>
      </c>
      <c r="AA588" s="137"/>
      <c r="AB588" s="242"/>
      <c r="AC588" s="153"/>
    </row>
    <row r="589" spans="1:29">
      <c r="A589" s="170">
        <v>584</v>
      </c>
      <c r="B589" s="196"/>
      <c r="C589" s="164" t="str">
        <f>IF($B589="","",VLOOKUP($B589,競技者!$A$5:$I$1004,2,FALSE))</f>
        <v/>
      </c>
      <c r="D589" s="164" t="str">
        <f>IF($B589="","",_xlfn.CONCAT(VLOOKUP($B589,競技者!$A$5:$I$1004,3,FALSE),VLOOKUP($B589,競技者!$A$5:$I$1004,4,FALSE)))</f>
        <v/>
      </c>
      <c r="E589" s="137"/>
      <c r="F589" s="164" t="str">
        <f>IF($E589="","",VLOOKUP($E589,競技者!$A$5:$I$1004,2,FALSE))</f>
        <v/>
      </c>
      <c r="G589" s="164" t="str">
        <f>IF($E589="","",_xlfn.CONCAT(VLOOKUP($E589,競技者!$A$5:$I$1004,3,FALSE),VLOOKUP($E589,競技者!$A$5:$I$1004,4,FALSE)))</f>
        <v/>
      </c>
      <c r="H589" s="137"/>
      <c r="I589" s="164" t="str">
        <f>IF($H589="","",VLOOKUP($H589,競技者!$A$5:$I$1004,2,FALSE))</f>
        <v/>
      </c>
      <c r="J589" s="164" t="str">
        <f>IF($H589="","",_xlfn.CONCAT(VLOOKUP($H589,競技者!$A$5:$I$1004,3,FALSE),VLOOKUP($H589,競技者!$A$5:$I$1004,4,FALSE)))</f>
        <v/>
      </c>
      <c r="K589" s="137"/>
      <c r="L589" s="164" t="str">
        <f>IF($K589="","",VLOOKUP($K589,競技者!$A$5:$I$1004,2,FALSE))</f>
        <v/>
      </c>
      <c r="M589" s="164" t="str">
        <f>IF($K589="","",_xlfn.CONCAT(VLOOKUP($K589,競技者!$A$5:$I$1004,3,FALSE),VLOOKUP($K589,競技者!$A$5:$I$1004,4,FALSE)))</f>
        <v/>
      </c>
      <c r="N589" s="164" t="str">
        <f>IF(OR($B589="",$E589="",$H589="",$K589=""),"",SUM(VLOOKUP($B589,競技者!$A$5:$I$1004,9,FALSE),VLOOKUP($E589,競技者!$A$5:$I$1004,9,FALSE),VLOOKUP($H589,競技者!$A$5:$I$1004,9,FALSE),VLOOKUP($K589,競技者!$A$5:$I$1004,9,FALSE)))</f>
        <v/>
      </c>
      <c r="O589" s="137"/>
      <c r="P589" s="135"/>
      <c r="Q589" s="136" t="str">
        <f t="shared" si="45"/>
        <v/>
      </c>
      <c r="R589" s="137"/>
      <c r="S589" s="137" t="str">
        <f t="shared" si="46"/>
        <v/>
      </c>
      <c r="T589" s="137"/>
      <c r="U589" s="137" t="str">
        <f t="shared" si="47"/>
        <v/>
      </c>
      <c r="V589" s="138"/>
      <c r="W589" s="138"/>
      <c r="X589" s="267"/>
      <c r="Y589" s="148" t="str">
        <f t="shared" si="48"/>
        <v/>
      </c>
      <c r="Z589" s="160" t="str">
        <f t="shared" si="49"/>
        <v/>
      </c>
      <c r="AA589" s="137"/>
      <c r="AB589" s="242"/>
      <c r="AC589" s="153"/>
    </row>
    <row r="590" spans="1:29">
      <c r="A590" s="170">
        <v>585</v>
      </c>
      <c r="B590" s="196"/>
      <c r="C590" s="164" t="str">
        <f>IF($B590="","",VLOOKUP($B590,競技者!$A$5:$I$1004,2,FALSE))</f>
        <v/>
      </c>
      <c r="D590" s="164" t="str">
        <f>IF($B590="","",_xlfn.CONCAT(VLOOKUP($B590,競技者!$A$5:$I$1004,3,FALSE),VLOOKUP($B590,競技者!$A$5:$I$1004,4,FALSE)))</f>
        <v/>
      </c>
      <c r="E590" s="137"/>
      <c r="F590" s="164" t="str">
        <f>IF($E590="","",VLOOKUP($E590,競技者!$A$5:$I$1004,2,FALSE))</f>
        <v/>
      </c>
      <c r="G590" s="164" t="str">
        <f>IF($E590="","",_xlfn.CONCAT(VLOOKUP($E590,競技者!$A$5:$I$1004,3,FALSE),VLOOKUP($E590,競技者!$A$5:$I$1004,4,FALSE)))</f>
        <v/>
      </c>
      <c r="H590" s="137"/>
      <c r="I590" s="164" t="str">
        <f>IF($H590="","",VLOOKUP($H590,競技者!$A$5:$I$1004,2,FALSE))</f>
        <v/>
      </c>
      <c r="J590" s="164" t="str">
        <f>IF($H590="","",_xlfn.CONCAT(VLOOKUP($H590,競技者!$A$5:$I$1004,3,FALSE),VLOOKUP($H590,競技者!$A$5:$I$1004,4,FALSE)))</f>
        <v/>
      </c>
      <c r="K590" s="137"/>
      <c r="L590" s="164" t="str">
        <f>IF($K590="","",VLOOKUP($K590,競技者!$A$5:$I$1004,2,FALSE))</f>
        <v/>
      </c>
      <c r="M590" s="164" t="str">
        <f>IF($K590="","",_xlfn.CONCAT(VLOOKUP($K590,競技者!$A$5:$I$1004,3,FALSE),VLOOKUP($K590,競技者!$A$5:$I$1004,4,FALSE)))</f>
        <v/>
      </c>
      <c r="N590" s="164" t="str">
        <f>IF(OR($B590="",$E590="",$H590="",$K590=""),"",SUM(VLOOKUP($B590,競技者!$A$5:$I$1004,9,FALSE),VLOOKUP($E590,競技者!$A$5:$I$1004,9,FALSE),VLOOKUP($H590,競技者!$A$5:$I$1004,9,FALSE),VLOOKUP($K590,競技者!$A$5:$I$1004,9,FALSE)))</f>
        <v/>
      </c>
      <c r="O590" s="137"/>
      <c r="P590" s="135"/>
      <c r="Q590" s="136" t="str">
        <f t="shared" si="45"/>
        <v/>
      </c>
      <c r="R590" s="137"/>
      <c r="S590" s="137" t="str">
        <f t="shared" si="46"/>
        <v/>
      </c>
      <c r="T590" s="137"/>
      <c r="U590" s="137" t="str">
        <f t="shared" si="47"/>
        <v/>
      </c>
      <c r="V590" s="138"/>
      <c r="W590" s="138"/>
      <c r="X590" s="267"/>
      <c r="Y590" s="148" t="str">
        <f t="shared" si="48"/>
        <v/>
      </c>
      <c r="Z590" s="160" t="str">
        <f t="shared" si="49"/>
        <v/>
      </c>
      <c r="AA590" s="137"/>
      <c r="AB590" s="242"/>
      <c r="AC590" s="153"/>
    </row>
    <row r="591" spans="1:29">
      <c r="A591" s="170">
        <v>586</v>
      </c>
      <c r="B591" s="196"/>
      <c r="C591" s="164" t="str">
        <f>IF($B591="","",VLOOKUP($B591,競技者!$A$5:$I$1004,2,FALSE))</f>
        <v/>
      </c>
      <c r="D591" s="164" t="str">
        <f>IF($B591="","",_xlfn.CONCAT(VLOOKUP($B591,競技者!$A$5:$I$1004,3,FALSE),VLOOKUP($B591,競技者!$A$5:$I$1004,4,FALSE)))</f>
        <v/>
      </c>
      <c r="E591" s="137"/>
      <c r="F591" s="164" t="str">
        <f>IF($E591="","",VLOOKUP($E591,競技者!$A$5:$I$1004,2,FALSE))</f>
        <v/>
      </c>
      <c r="G591" s="164" t="str">
        <f>IF($E591="","",_xlfn.CONCAT(VLOOKUP($E591,競技者!$A$5:$I$1004,3,FALSE),VLOOKUP($E591,競技者!$A$5:$I$1004,4,FALSE)))</f>
        <v/>
      </c>
      <c r="H591" s="137"/>
      <c r="I591" s="164" t="str">
        <f>IF($H591="","",VLOOKUP($H591,競技者!$A$5:$I$1004,2,FALSE))</f>
        <v/>
      </c>
      <c r="J591" s="164" t="str">
        <f>IF($H591="","",_xlfn.CONCAT(VLOOKUP($H591,競技者!$A$5:$I$1004,3,FALSE),VLOOKUP($H591,競技者!$A$5:$I$1004,4,FALSE)))</f>
        <v/>
      </c>
      <c r="K591" s="137"/>
      <c r="L591" s="164" t="str">
        <f>IF($K591="","",VLOOKUP($K591,競技者!$A$5:$I$1004,2,FALSE))</f>
        <v/>
      </c>
      <c r="M591" s="164" t="str">
        <f>IF($K591="","",_xlfn.CONCAT(VLOOKUP($K591,競技者!$A$5:$I$1004,3,FALSE),VLOOKUP($K591,競技者!$A$5:$I$1004,4,FALSE)))</f>
        <v/>
      </c>
      <c r="N591" s="164" t="str">
        <f>IF(OR($B591="",$E591="",$H591="",$K591=""),"",SUM(VLOOKUP($B591,競技者!$A$5:$I$1004,9,FALSE),VLOOKUP($E591,競技者!$A$5:$I$1004,9,FALSE),VLOOKUP($H591,競技者!$A$5:$I$1004,9,FALSE),VLOOKUP($K591,競技者!$A$5:$I$1004,9,FALSE)))</f>
        <v/>
      </c>
      <c r="O591" s="137"/>
      <c r="P591" s="135"/>
      <c r="Q591" s="136" t="str">
        <f t="shared" si="45"/>
        <v/>
      </c>
      <c r="R591" s="137"/>
      <c r="S591" s="137" t="str">
        <f t="shared" si="46"/>
        <v/>
      </c>
      <c r="T591" s="137"/>
      <c r="U591" s="137" t="str">
        <f t="shared" si="47"/>
        <v/>
      </c>
      <c r="V591" s="138"/>
      <c r="W591" s="138"/>
      <c r="X591" s="267"/>
      <c r="Y591" s="148" t="str">
        <f t="shared" si="48"/>
        <v/>
      </c>
      <c r="Z591" s="160" t="str">
        <f t="shared" si="49"/>
        <v/>
      </c>
      <c r="AA591" s="137"/>
      <c r="AB591" s="242"/>
      <c r="AC591" s="153"/>
    </row>
    <row r="592" spans="1:29">
      <c r="A592" s="170">
        <v>587</v>
      </c>
      <c r="B592" s="196"/>
      <c r="C592" s="164" t="str">
        <f>IF($B592="","",VLOOKUP($B592,競技者!$A$5:$I$1004,2,FALSE))</f>
        <v/>
      </c>
      <c r="D592" s="164" t="str">
        <f>IF($B592="","",_xlfn.CONCAT(VLOOKUP($B592,競技者!$A$5:$I$1004,3,FALSE),VLOOKUP($B592,競技者!$A$5:$I$1004,4,FALSE)))</f>
        <v/>
      </c>
      <c r="E592" s="137"/>
      <c r="F592" s="164" t="str">
        <f>IF($E592="","",VLOOKUP($E592,競技者!$A$5:$I$1004,2,FALSE))</f>
        <v/>
      </c>
      <c r="G592" s="164" t="str">
        <f>IF($E592="","",_xlfn.CONCAT(VLOOKUP($E592,競技者!$A$5:$I$1004,3,FALSE),VLOOKUP($E592,競技者!$A$5:$I$1004,4,FALSE)))</f>
        <v/>
      </c>
      <c r="H592" s="137"/>
      <c r="I592" s="164" t="str">
        <f>IF($H592="","",VLOOKUP($H592,競技者!$A$5:$I$1004,2,FALSE))</f>
        <v/>
      </c>
      <c r="J592" s="164" t="str">
        <f>IF($H592="","",_xlfn.CONCAT(VLOOKUP($H592,競技者!$A$5:$I$1004,3,FALSE),VLOOKUP($H592,競技者!$A$5:$I$1004,4,FALSE)))</f>
        <v/>
      </c>
      <c r="K592" s="137"/>
      <c r="L592" s="164" t="str">
        <f>IF($K592="","",VLOOKUP($K592,競技者!$A$5:$I$1004,2,FALSE))</f>
        <v/>
      </c>
      <c r="M592" s="164" t="str">
        <f>IF($K592="","",_xlfn.CONCAT(VLOOKUP($K592,競技者!$A$5:$I$1004,3,FALSE),VLOOKUP($K592,競技者!$A$5:$I$1004,4,FALSE)))</f>
        <v/>
      </c>
      <c r="N592" s="164" t="str">
        <f>IF(OR($B592="",$E592="",$H592="",$K592=""),"",SUM(VLOOKUP($B592,競技者!$A$5:$I$1004,9,FALSE),VLOOKUP($E592,競技者!$A$5:$I$1004,9,FALSE),VLOOKUP($H592,競技者!$A$5:$I$1004,9,FALSE),VLOOKUP($K592,競技者!$A$5:$I$1004,9,FALSE)))</f>
        <v/>
      </c>
      <c r="O592" s="137"/>
      <c r="P592" s="135"/>
      <c r="Q592" s="136" t="str">
        <f t="shared" si="45"/>
        <v/>
      </c>
      <c r="R592" s="137"/>
      <c r="S592" s="137" t="str">
        <f t="shared" si="46"/>
        <v/>
      </c>
      <c r="T592" s="137"/>
      <c r="U592" s="137" t="str">
        <f t="shared" si="47"/>
        <v/>
      </c>
      <c r="V592" s="138"/>
      <c r="W592" s="138"/>
      <c r="X592" s="267"/>
      <c r="Y592" s="148" t="str">
        <f t="shared" si="48"/>
        <v/>
      </c>
      <c r="Z592" s="160" t="str">
        <f t="shared" si="49"/>
        <v/>
      </c>
      <c r="AA592" s="137"/>
      <c r="AB592" s="242"/>
      <c r="AC592" s="153"/>
    </row>
    <row r="593" spans="1:29">
      <c r="A593" s="170">
        <v>588</v>
      </c>
      <c r="B593" s="196"/>
      <c r="C593" s="164" t="str">
        <f>IF($B593="","",VLOOKUP($B593,競技者!$A$5:$I$1004,2,FALSE))</f>
        <v/>
      </c>
      <c r="D593" s="164" t="str">
        <f>IF($B593="","",_xlfn.CONCAT(VLOOKUP($B593,競技者!$A$5:$I$1004,3,FALSE),VLOOKUP($B593,競技者!$A$5:$I$1004,4,FALSE)))</f>
        <v/>
      </c>
      <c r="E593" s="137"/>
      <c r="F593" s="164" t="str">
        <f>IF($E593="","",VLOOKUP($E593,競技者!$A$5:$I$1004,2,FALSE))</f>
        <v/>
      </c>
      <c r="G593" s="164" t="str">
        <f>IF($E593="","",_xlfn.CONCAT(VLOOKUP($E593,競技者!$A$5:$I$1004,3,FALSE),VLOOKUP($E593,競技者!$A$5:$I$1004,4,FALSE)))</f>
        <v/>
      </c>
      <c r="H593" s="137"/>
      <c r="I593" s="164" t="str">
        <f>IF($H593="","",VLOOKUP($H593,競技者!$A$5:$I$1004,2,FALSE))</f>
        <v/>
      </c>
      <c r="J593" s="164" t="str">
        <f>IF($H593="","",_xlfn.CONCAT(VLOOKUP($H593,競技者!$A$5:$I$1004,3,FALSE),VLOOKUP($H593,競技者!$A$5:$I$1004,4,FALSE)))</f>
        <v/>
      </c>
      <c r="K593" s="137"/>
      <c r="L593" s="164" t="str">
        <f>IF($K593="","",VLOOKUP($K593,競技者!$A$5:$I$1004,2,FALSE))</f>
        <v/>
      </c>
      <c r="M593" s="164" t="str">
        <f>IF($K593="","",_xlfn.CONCAT(VLOOKUP($K593,競技者!$A$5:$I$1004,3,FALSE),VLOOKUP($K593,競技者!$A$5:$I$1004,4,FALSE)))</f>
        <v/>
      </c>
      <c r="N593" s="164" t="str">
        <f>IF(OR($B593="",$E593="",$H593="",$K593=""),"",SUM(VLOOKUP($B593,競技者!$A$5:$I$1004,9,FALSE),VLOOKUP($E593,競技者!$A$5:$I$1004,9,FALSE),VLOOKUP($H593,競技者!$A$5:$I$1004,9,FALSE),VLOOKUP($K593,競技者!$A$5:$I$1004,9,FALSE)))</f>
        <v/>
      </c>
      <c r="O593" s="137"/>
      <c r="P593" s="135"/>
      <c r="Q593" s="136" t="str">
        <f t="shared" si="45"/>
        <v/>
      </c>
      <c r="R593" s="137"/>
      <c r="S593" s="137" t="str">
        <f t="shared" si="46"/>
        <v/>
      </c>
      <c r="T593" s="137"/>
      <c r="U593" s="137" t="str">
        <f t="shared" si="47"/>
        <v/>
      </c>
      <c r="V593" s="138"/>
      <c r="W593" s="138"/>
      <c r="X593" s="267"/>
      <c r="Y593" s="148" t="str">
        <f t="shared" si="48"/>
        <v/>
      </c>
      <c r="Z593" s="160" t="str">
        <f t="shared" si="49"/>
        <v/>
      </c>
      <c r="AA593" s="137"/>
      <c r="AB593" s="242"/>
      <c r="AC593" s="153"/>
    </row>
    <row r="594" spans="1:29">
      <c r="A594" s="170">
        <v>589</v>
      </c>
      <c r="B594" s="196"/>
      <c r="C594" s="164" t="str">
        <f>IF($B594="","",VLOOKUP($B594,競技者!$A$5:$I$1004,2,FALSE))</f>
        <v/>
      </c>
      <c r="D594" s="164" t="str">
        <f>IF($B594="","",_xlfn.CONCAT(VLOOKUP($B594,競技者!$A$5:$I$1004,3,FALSE),VLOOKUP($B594,競技者!$A$5:$I$1004,4,FALSE)))</f>
        <v/>
      </c>
      <c r="E594" s="137"/>
      <c r="F594" s="164" t="str">
        <f>IF($E594="","",VLOOKUP($E594,競技者!$A$5:$I$1004,2,FALSE))</f>
        <v/>
      </c>
      <c r="G594" s="164" t="str">
        <f>IF($E594="","",_xlfn.CONCAT(VLOOKUP($E594,競技者!$A$5:$I$1004,3,FALSE),VLOOKUP($E594,競技者!$A$5:$I$1004,4,FALSE)))</f>
        <v/>
      </c>
      <c r="H594" s="137"/>
      <c r="I594" s="164" t="str">
        <f>IF($H594="","",VLOOKUP($H594,競技者!$A$5:$I$1004,2,FALSE))</f>
        <v/>
      </c>
      <c r="J594" s="164" t="str">
        <f>IF($H594="","",_xlfn.CONCAT(VLOOKUP($H594,競技者!$A$5:$I$1004,3,FALSE),VLOOKUP($H594,競技者!$A$5:$I$1004,4,FALSE)))</f>
        <v/>
      </c>
      <c r="K594" s="137"/>
      <c r="L594" s="164" t="str">
        <f>IF($K594="","",VLOOKUP($K594,競技者!$A$5:$I$1004,2,FALSE))</f>
        <v/>
      </c>
      <c r="M594" s="164" t="str">
        <f>IF($K594="","",_xlfn.CONCAT(VLOOKUP($K594,競技者!$A$5:$I$1004,3,FALSE),VLOOKUP($K594,競技者!$A$5:$I$1004,4,FALSE)))</f>
        <v/>
      </c>
      <c r="N594" s="164" t="str">
        <f>IF(OR($B594="",$E594="",$H594="",$K594=""),"",SUM(VLOOKUP($B594,競技者!$A$5:$I$1004,9,FALSE),VLOOKUP($E594,競技者!$A$5:$I$1004,9,FALSE),VLOOKUP($H594,競技者!$A$5:$I$1004,9,FALSE),VLOOKUP($K594,競技者!$A$5:$I$1004,9,FALSE)))</f>
        <v/>
      </c>
      <c r="O594" s="137"/>
      <c r="P594" s="135"/>
      <c r="Q594" s="136" t="str">
        <f t="shared" si="45"/>
        <v/>
      </c>
      <c r="R594" s="137"/>
      <c r="S594" s="137" t="str">
        <f t="shared" si="46"/>
        <v/>
      </c>
      <c r="T594" s="137"/>
      <c r="U594" s="137" t="str">
        <f t="shared" si="47"/>
        <v/>
      </c>
      <c r="V594" s="138"/>
      <c r="W594" s="138"/>
      <c r="X594" s="267"/>
      <c r="Y594" s="148" t="str">
        <f t="shared" si="48"/>
        <v/>
      </c>
      <c r="Z594" s="160" t="str">
        <f t="shared" si="49"/>
        <v/>
      </c>
      <c r="AA594" s="137"/>
      <c r="AB594" s="242"/>
      <c r="AC594" s="153"/>
    </row>
    <row r="595" spans="1:29">
      <c r="A595" s="170">
        <v>590</v>
      </c>
      <c r="B595" s="196"/>
      <c r="C595" s="164" t="str">
        <f>IF($B595="","",VLOOKUP($B595,競技者!$A$5:$I$1004,2,FALSE))</f>
        <v/>
      </c>
      <c r="D595" s="164" t="str">
        <f>IF($B595="","",_xlfn.CONCAT(VLOOKUP($B595,競技者!$A$5:$I$1004,3,FALSE),VLOOKUP($B595,競技者!$A$5:$I$1004,4,FALSE)))</f>
        <v/>
      </c>
      <c r="E595" s="137"/>
      <c r="F595" s="164" t="str">
        <f>IF($E595="","",VLOOKUP($E595,競技者!$A$5:$I$1004,2,FALSE))</f>
        <v/>
      </c>
      <c r="G595" s="164" t="str">
        <f>IF($E595="","",_xlfn.CONCAT(VLOOKUP($E595,競技者!$A$5:$I$1004,3,FALSE),VLOOKUP($E595,競技者!$A$5:$I$1004,4,FALSE)))</f>
        <v/>
      </c>
      <c r="H595" s="137"/>
      <c r="I595" s="164" t="str">
        <f>IF($H595="","",VLOOKUP($H595,競技者!$A$5:$I$1004,2,FALSE))</f>
        <v/>
      </c>
      <c r="J595" s="164" t="str">
        <f>IF($H595="","",_xlfn.CONCAT(VLOOKUP($H595,競技者!$A$5:$I$1004,3,FALSE),VLOOKUP($H595,競技者!$A$5:$I$1004,4,FALSE)))</f>
        <v/>
      </c>
      <c r="K595" s="137"/>
      <c r="L595" s="164" t="str">
        <f>IF($K595="","",VLOOKUP($K595,競技者!$A$5:$I$1004,2,FALSE))</f>
        <v/>
      </c>
      <c r="M595" s="164" t="str">
        <f>IF($K595="","",_xlfn.CONCAT(VLOOKUP($K595,競技者!$A$5:$I$1004,3,FALSE),VLOOKUP($K595,競技者!$A$5:$I$1004,4,FALSE)))</f>
        <v/>
      </c>
      <c r="N595" s="164" t="str">
        <f>IF(OR($B595="",$E595="",$H595="",$K595=""),"",SUM(VLOOKUP($B595,競技者!$A$5:$I$1004,9,FALSE),VLOOKUP($E595,競技者!$A$5:$I$1004,9,FALSE),VLOOKUP($H595,競技者!$A$5:$I$1004,9,FALSE),VLOOKUP($K595,競技者!$A$5:$I$1004,9,FALSE)))</f>
        <v/>
      </c>
      <c r="O595" s="137"/>
      <c r="P595" s="135"/>
      <c r="Q595" s="136" t="str">
        <f t="shared" si="45"/>
        <v/>
      </c>
      <c r="R595" s="137"/>
      <c r="S595" s="137" t="str">
        <f t="shared" si="46"/>
        <v/>
      </c>
      <c r="T595" s="137"/>
      <c r="U595" s="137" t="str">
        <f t="shared" si="47"/>
        <v/>
      </c>
      <c r="V595" s="138"/>
      <c r="W595" s="138"/>
      <c r="X595" s="267"/>
      <c r="Y595" s="148" t="str">
        <f t="shared" si="48"/>
        <v/>
      </c>
      <c r="Z595" s="160" t="str">
        <f t="shared" si="49"/>
        <v/>
      </c>
      <c r="AA595" s="137"/>
      <c r="AB595" s="242"/>
      <c r="AC595" s="153"/>
    </row>
    <row r="596" spans="1:29">
      <c r="A596" s="170">
        <v>591</v>
      </c>
      <c r="B596" s="196"/>
      <c r="C596" s="164" t="str">
        <f>IF($B596="","",VLOOKUP($B596,競技者!$A$5:$I$1004,2,FALSE))</f>
        <v/>
      </c>
      <c r="D596" s="164" t="str">
        <f>IF($B596="","",_xlfn.CONCAT(VLOOKUP($B596,競技者!$A$5:$I$1004,3,FALSE),VLOOKUP($B596,競技者!$A$5:$I$1004,4,FALSE)))</f>
        <v/>
      </c>
      <c r="E596" s="137"/>
      <c r="F596" s="164" t="str">
        <f>IF($E596="","",VLOOKUP($E596,競技者!$A$5:$I$1004,2,FALSE))</f>
        <v/>
      </c>
      <c r="G596" s="164" t="str">
        <f>IF($E596="","",_xlfn.CONCAT(VLOOKUP($E596,競技者!$A$5:$I$1004,3,FALSE),VLOOKUP($E596,競技者!$A$5:$I$1004,4,FALSE)))</f>
        <v/>
      </c>
      <c r="H596" s="137"/>
      <c r="I596" s="164" t="str">
        <f>IF($H596="","",VLOOKUP($H596,競技者!$A$5:$I$1004,2,FALSE))</f>
        <v/>
      </c>
      <c r="J596" s="164" t="str">
        <f>IF($H596="","",_xlfn.CONCAT(VLOOKUP($H596,競技者!$A$5:$I$1004,3,FALSE),VLOOKUP($H596,競技者!$A$5:$I$1004,4,FALSE)))</f>
        <v/>
      </c>
      <c r="K596" s="137"/>
      <c r="L596" s="164" t="str">
        <f>IF($K596="","",VLOOKUP($K596,競技者!$A$5:$I$1004,2,FALSE))</f>
        <v/>
      </c>
      <c r="M596" s="164" t="str">
        <f>IF($K596="","",_xlfn.CONCAT(VLOOKUP($K596,競技者!$A$5:$I$1004,3,FALSE),VLOOKUP($K596,競技者!$A$5:$I$1004,4,FALSE)))</f>
        <v/>
      </c>
      <c r="N596" s="164" t="str">
        <f>IF(OR($B596="",$E596="",$H596="",$K596=""),"",SUM(VLOOKUP($B596,競技者!$A$5:$I$1004,9,FALSE),VLOOKUP($E596,競技者!$A$5:$I$1004,9,FALSE),VLOOKUP($H596,競技者!$A$5:$I$1004,9,FALSE),VLOOKUP($K596,競技者!$A$5:$I$1004,9,FALSE)))</f>
        <v/>
      </c>
      <c r="O596" s="137"/>
      <c r="P596" s="135"/>
      <c r="Q596" s="136" t="str">
        <f t="shared" si="45"/>
        <v/>
      </c>
      <c r="R596" s="137"/>
      <c r="S596" s="137" t="str">
        <f t="shared" si="46"/>
        <v/>
      </c>
      <c r="T596" s="137"/>
      <c r="U596" s="137" t="str">
        <f t="shared" si="47"/>
        <v/>
      </c>
      <c r="V596" s="138"/>
      <c r="W596" s="138"/>
      <c r="X596" s="267"/>
      <c r="Y596" s="148" t="str">
        <f t="shared" si="48"/>
        <v/>
      </c>
      <c r="Z596" s="160" t="str">
        <f t="shared" si="49"/>
        <v/>
      </c>
      <c r="AA596" s="137"/>
      <c r="AB596" s="242"/>
      <c r="AC596" s="153"/>
    </row>
    <row r="597" spans="1:29">
      <c r="A597" s="170">
        <v>592</v>
      </c>
      <c r="B597" s="196"/>
      <c r="C597" s="164" t="str">
        <f>IF($B597="","",VLOOKUP($B597,競技者!$A$5:$I$1004,2,FALSE))</f>
        <v/>
      </c>
      <c r="D597" s="164" t="str">
        <f>IF($B597="","",_xlfn.CONCAT(VLOOKUP($B597,競技者!$A$5:$I$1004,3,FALSE),VLOOKUP($B597,競技者!$A$5:$I$1004,4,FALSE)))</f>
        <v/>
      </c>
      <c r="E597" s="137"/>
      <c r="F597" s="164" t="str">
        <f>IF($E597="","",VLOOKUP($E597,競技者!$A$5:$I$1004,2,FALSE))</f>
        <v/>
      </c>
      <c r="G597" s="164" t="str">
        <f>IF($E597="","",_xlfn.CONCAT(VLOOKUP($E597,競技者!$A$5:$I$1004,3,FALSE),VLOOKUP($E597,競技者!$A$5:$I$1004,4,FALSE)))</f>
        <v/>
      </c>
      <c r="H597" s="137"/>
      <c r="I597" s="164" t="str">
        <f>IF($H597="","",VLOOKUP($H597,競技者!$A$5:$I$1004,2,FALSE))</f>
        <v/>
      </c>
      <c r="J597" s="164" t="str">
        <f>IF($H597="","",_xlfn.CONCAT(VLOOKUP($H597,競技者!$A$5:$I$1004,3,FALSE),VLOOKUP($H597,競技者!$A$5:$I$1004,4,FALSE)))</f>
        <v/>
      </c>
      <c r="K597" s="137"/>
      <c r="L597" s="164" t="str">
        <f>IF($K597="","",VLOOKUP($K597,競技者!$A$5:$I$1004,2,FALSE))</f>
        <v/>
      </c>
      <c r="M597" s="164" t="str">
        <f>IF($K597="","",_xlfn.CONCAT(VLOOKUP($K597,競技者!$A$5:$I$1004,3,FALSE),VLOOKUP($K597,競技者!$A$5:$I$1004,4,FALSE)))</f>
        <v/>
      </c>
      <c r="N597" s="164" t="str">
        <f>IF(OR($B597="",$E597="",$H597="",$K597=""),"",SUM(VLOOKUP($B597,競技者!$A$5:$I$1004,9,FALSE),VLOOKUP($E597,競技者!$A$5:$I$1004,9,FALSE),VLOOKUP($H597,競技者!$A$5:$I$1004,9,FALSE),VLOOKUP($K597,競技者!$A$5:$I$1004,9,FALSE)))</f>
        <v/>
      </c>
      <c r="O597" s="137"/>
      <c r="P597" s="135"/>
      <c r="Q597" s="136" t="str">
        <f t="shared" si="45"/>
        <v/>
      </c>
      <c r="R597" s="137"/>
      <c r="S597" s="137" t="str">
        <f t="shared" si="46"/>
        <v/>
      </c>
      <c r="T597" s="137"/>
      <c r="U597" s="137" t="str">
        <f t="shared" si="47"/>
        <v/>
      </c>
      <c r="V597" s="138"/>
      <c r="W597" s="138"/>
      <c r="X597" s="267"/>
      <c r="Y597" s="148" t="str">
        <f t="shared" si="48"/>
        <v/>
      </c>
      <c r="Z597" s="160" t="str">
        <f t="shared" si="49"/>
        <v/>
      </c>
      <c r="AA597" s="137"/>
      <c r="AB597" s="242"/>
      <c r="AC597" s="153"/>
    </row>
    <row r="598" spans="1:29">
      <c r="A598" s="170">
        <v>593</v>
      </c>
      <c r="B598" s="196"/>
      <c r="C598" s="164" t="str">
        <f>IF($B598="","",VLOOKUP($B598,競技者!$A$5:$I$1004,2,FALSE))</f>
        <v/>
      </c>
      <c r="D598" s="164" t="str">
        <f>IF($B598="","",_xlfn.CONCAT(VLOOKUP($B598,競技者!$A$5:$I$1004,3,FALSE),VLOOKUP($B598,競技者!$A$5:$I$1004,4,FALSE)))</f>
        <v/>
      </c>
      <c r="E598" s="137"/>
      <c r="F598" s="164" t="str">
        <f>IF($E598="","",VLOOKUP($E598,競技者!$A$5:$I$1004,2,FALSE))</f>
        <v/>
      </c>
      <c r="G598" s="164" t="str">
        <f>IF($E598="","",_xlfn.CONCAT(VLOOKUP($E598,競技者!$A$5:$I$1004,3,FALSE),VLOOKUP($E598,競技者!$A$5:$I$1004,4,FALSE)))</f>
        <v/>
      </c>
      <c r="H598" s="137"/>
      <c r="I598" s="164" t="str">
        <f>IF($H598="","",VLOOKUP($H598,競技者!$A$5:$I$1004,2,FALSE))</f>
        <v/>
      </c>
      <c r="J598" s="164" t="str">
        <f>IF($H598="","",_xlfn.CONCAT(VLOOKUP($H598,競技者!$A$5:$I$1004,3,FALSE),VLOOKUP($H598,競技者!$A$5:$I$1004,4,FALSE)))</f>
        <v/>
      </c>
      <c r="K598" s="137"/>
      <c r="L598" s="164" t="str">
        <f>IF($K598="","",VLOOKUP($K598,競技者!$A$5:$I$1004,2,FALSE))</f>
        <v/>
      </c>
      <c r="M598" s="164" t="str">
        <f>IF($K598="","",_xlfn.CONCAT(VLOOKUP($K598,競技者!$A$5:$I$1004,3,FALSE),VLOOKUP($K598,競技者!$A$5:$I$1004,4,FALSE)))</f>
        <v/>
      </c>
      <c r="N598" s="164" t="str">
        <f>IF(OR($B598="",$E598="",$H598="",$K598=""),"",SUM(VLOOKUP($B598,競技者!$A$5:$I$1004,9,FALSE),VLOOKUP($E598,競技者!$A$5:$I$1004,9,FALSE),VLOOKUP($H598,競技者!$A$5:$I$1004,9,FALSE),VLOOKUP($K598,競技者!$A$5:$I$1004,9,FALSE)))</f>
        <v/>
      </c>
      <c r="O598" s="137"/>
      <c r="P598" s="135"/>
      <c r="Q598" s="136" t="str">
        <f t="shared" si="45"/>
        <v/>
      </c>
      <c r="R598" s="137"/>
      <c r="S598" s="137" t="str">
        <f t="shared" si="46"/>
        <v/>
      </c>
      <c r="T598" s="137"/>
      <c r="U598" s="137" t="str">
        <f t="shared" si="47"/>
        <v/>
      </c>
      <c r="V598" s="138"/>
      <c r="W598" s="138"/>
      <c r="X598" s="267"/>
      <c r="Y598" s="148" t="str">
        <f t="shared" si="48"/>
        <v/>
      </c>
      <c r="Z598" s="160" t="str">
        <f t="shared" si="49"/>
        <v/>
      </c>
      <c r="AA598" s="137"/>
      <c r="AB598" s="242"/>
      <c r="AC598" s="153"/>
    </row>
    <row r="599" spans="1:29">
      <c r="A599" s="170">
        <v>594</v>
      </c>
      <c r="B599" s="196"/>
      <c r="C599" s="164" t="str">
        <f>IF($B599="","",VLOOKUP($B599,競技者!$A$5:$I$1004,2,FALSE))</f>
        <v/>
      </c>
      <c r="D599" s="164" t="str">
        <f>IF($B599="","",_xlfn.CONCAT(VLOOKUP($B599,競技者!$A$5:$I$1004,3,FALSE),VLOOKUP($B599,競技者!$A$5:$I$1004,4,FALSE)))</f>
        <v/>
      </c>
      <c r="E599" s="137"/>
      <c r="F599" s="164" t="str">
        <f>IF($E599="","",VLOOKUP($E599,競技者!$A$5:$I$1004,2,FALSE))</f>
        <v/>
      </c>
      <c r="G599" s="164" t="str">
        <f>IF($E599="","",_xlfn.CONCAT(VLOOKUP($E599,競技者!$A$5:$I$1004,3,FALSE),VLOOKUP($E599,競技者!$A$5:$I$1004,4,FALSE)))</f>
        <v/>
      </c>
      <c r="H599" s="137"/>
      <c r="I599" s="164" t="str">
        <f>IF($H599="","",VLOOKUP($H599,競技者!$A$5:$I$1004,2,FALSE))</f>
        <v/>
      </c>
      <c r="J599" s="164" t="str">
        <f>IF($H599="","",_xlfn.CONCAT(VLOOKUP($H599,競技者!$A$5:$I$1004,3,FALSE),VLOOKUP($H599,競技者!$A$5:$I$1004,4,FALSE)))</f>
        <v/>
      </c>
      <c r="K599" s="137"/>
      <c r="L599" s="164" t="str">
        <f>IF($K599="","",VLOOKUP($K599,競技者!$A$5:$I$1004,2,FALSE))</f>
        <v/>
      </c>
      <c r="M599" s="164" t="str">
        <f>IF($K599="","",_xlfn.CONCAT(VLOOKUP($K599,競技者!$A$5:$I$1004,3,FALSE),VLOOKUP($K599,競技者!$A$5:$I$1004,4,FALSE)))</f>
        <v/>
      </c>
      <c r="N599" s="164" t="str">
        <f>IF(OR($B599="",$E599="",$H599="",$K599=""),"",SUM(VLOOKUP($B599,競技者!$A$5:$I$1004,9,FALSE),VLOOKUP($E599,競技者!$A$5:$I$1004,9,FALSE),VLOOKUP($H599,競技者!$A$5:$I$1004,9,FALSE),VLOOKUP($K599,競技者!$A$5:$I$1004,9,FALSE)))</f>
        <v/>
      </c>
      <c r="O599" s="137"/>
      <c r="P599" s="135"/>
      <c r="Q599" s="136" t="str">
        <f t="shared" si="45"/>
        <v/>
      </c>
      <c r="R599" s="137"/>
      <c r="S599" s="137" t="str">
        <f t="shared" si="46"/>
        <v/>
      </c>
      <c r="T599" s="137"/>
      <c r="U599" s="137" t="str">
        <f t="shared" si="47"/>
        <v/>
      </c>
      <c r="V599" s="138"/>
      <c r="W599" s="138"/>
      <c r="X599" s="267"/>
      <c r="Y599" s="148" t="str">
        <f t="shared" si="48"/>
        <v/>
      </c>
      <c r="Z599" s="160" t="str">
        <f t="shared" si="49"/>
        <v/>
      </c>
      <c r="AA599" s="137"/>
      <c r="AB599" s="242"/>
      <c r="AC599" s="153"/>
    </row>
    <row r="600" spans="1:29">
      <c r="A600" s="170">
        <v>595</v>
      </c>
      <c r="B600" s="196"/>
      <c r="C600" s="164" t="str">
        <f>IF($B600="","",VLOOKUP($B600,競技者!$A$5:$I$1004,2,FALSE))</f>
        <v/>
      </c>
      <c r="D600" s="164" t="str">
        <f>IF($B600="","",_xlfn.CONCAT(VLOOKUP($B600,競技者!$A$5:$I$1004,3,FALSE),VLOOKUP($B600,競技者!$A$5:$I$1004,4,FALSE)))</f>
        <v/>
      </c>
      <c r="E600" s="137"/>
      <c r="F600" s="164" t="str">
        <f>IF($E600="","",VLOOKUP($E600,競技者!$A$5:$I$1004,2,FALSE))</f>
        <v/>
      </c>
      <c r="G600" s="164" t="str">
        <f>IF($E600="","",_xlfn.CONCAT(VLOOKUP($E600,競技者!$A$5:$I$1004,3,FALSE),VLOOKUP($E600,競技者!$A$5:$I$1004,4,FALSE)))</f>
        <v/>
      </c>
      <c r="H600" s="137"/>
      <c r="I600" s="164" t="str">
        <f>IF($H600="","",VLOOKUP($H600,競技者!$A$5:$I$1004,2,FALSE))</f>
        <v/>
      </c>
      <c r="J600" s="164" t="str">
        <f>IF($H600="","",_xlfn.CONCAT(VLOOKUP($H600,競技者!$A$5:$I$1004,3,FALSE),VLOOKUP($H600,競技者!$A$5:$I$1004,4,FALSE)))</f>
        <v/>
      </c>
      <c r="K600" s="137"/>
      <c r="L600" s="164" t="str">
        <f>IF($K600="","",VLOOKUP($K600,競技者!$A$5:$I$1004,2,FALSE))</f>
        <v/>
      </c>
      <c r="M600" s="164" t="str">
        <f>IF($K600="","",_xlfn.CONCAT(VLOOKUP($K600,競技者!$A$5:$I$1004,3,FALSE),VLOOKUP($K600,競技者!$A$5:$I$1004,4,FALSE)))</f>
        <v/>
      </c>
      <c r="N600" s="164" t="str">
        <f>IF(OR($B600="",$E600="",$H600="",$K600=""),"",SUM(VLOOKUP($B600,競技者!$A$5:$I$1004,9,FALSE),VLOOKUP($E600,競技者!$A$5:$I$1004,9,FALSE),VLOOKUP($H600,競技者!$A$5:$I$1004,9,FALSE),VLOOKUP($K600,競技者!$A$5:$I$1004,9,FALSE)))</f>
        <v/>
      </c>
      <c r="O600" s="137"/>
      <c r="P600" s="135"/>
      <c r="Q600" s="136" t="str">
        <f t="shared" si="45"/>
        <v/>
      </c>
      <c r="R600" s="137"/>
      <c r="S600" s="137" t="str">
        <f t="shared" si="46"/>
        <v/>
      </c>
      <c r="T600" s="137"/>
      <c r="U600" s="137" t="str">
        <f t="shared" si="47"/>
        <v/>
      </c>
      <c r="V600" s="138"/>
      <c r="W600" s="138"/>
      <c r="X600" s="267"/>
      <c r="Y600" s="148" t="str">
        <f t="shared" si="48"/>
        <v/>
      </c>
      <c r="Z600" s="160" t="str">
        <f t="shared" si="49"/>
        <v/>
      </c>
      <c r="AA600" s="137"/>
      <c r="AB600" s="242"/>
      <c r="AC600" s="153"/>
    </row>
    <row r="601" spans="1:29">
      <c r="A601" s="170">
        <v>596</v>
      </c>
      <c r="B601" s="196"/>
      <c r="C601" s="164" t="str">
        <f>IF($B601="","",VLOOKUP($B601,競技者!$A$5:$I$1004,2,FALSE))</f>
        <v/>
      </c>
      <c r="D601" s="164" t="str">
        <f>IF($B601="","",_xlfn.CONCAT(VLOOKUP($B601,競技者!$A$5:$I$1004,3,FALSE),VLOOKUP($B601,競技者!$A$5:$I$1004,4,FALSE)))</f>
        <v/>
      </c>
      <c r="E601" s="137"/>
      <c r="F601" s="164" t="str">
        <f>IF($E601="","",VLOOKUP($E601,競技者!$A$5:$I$1004,2,FALSE))</f>
        <v/>
      </c>
      <c r="G601" s="164" t="str">
        <f>IF($E601="","",_xlfn.CONCAT(VLOOKUP($E601,競技者!$A$5:$I$1004,3,FALSE),VLOOKUP($E601,競技者!$A$5:$I$1004,4,FALSE)))</f>
        <v/>
      </c>
      <c r="H601" s="137"/>
      <c r="I601" s="164" t="str">
        <f>IF($H601="","",VLOOKUP($H601,競技者!$A$5:$I$1004,2,FALSE))</f>
        <v/>
      </c>
      <c r="J601" s="164" t="str">
        <f>IF($H601="","",_xlfn.CONCAT(VLOOKUP($H601,競技者!$A$5:$I$1004,3,FALSE),VLOOKUP($H601,競技者!$A$5:$I$1004,4,FALSE)))</f>
        <v/>
      </c>
      <c r="K601" s="137"/>
      <c r="L601" s="164" t="str">
        <f>IF($K601="","",VLOOKUP($K601,競技者!$A$5:$I$1004,2,FALSE))</f>
        <v/>
      </c>
      <c r="M601" s="164" t="str">
        <f>IF($K601="","",_xlfn.CONCAT(VLOOKUP($K601,競技者!$A$5:$I$1004,3,FALSE),VLOOKUP($K601,競技者!$A$5:$I$1004,4,FALSE)))</f>
        <v/>
      </c>
      <c r="N601" s="164" t="str">
        <f>IF(OR($B601="",$E601="",$H601="",$K601=""),"",SUM(VLOOKUP($B601,競技者!$A$5:$I$1004,9,FALSE),VLOOKUP($E601,競技者!$A$5:$I$1004,9,FALSE),VLOOKUP($H601,競技者!$A$5:$I$1004,9,FALSE),VLOOKUP($K601,競技者!$A$5:$I$1004,9,FALSE)))</f>
        <v/>
      </c>
      <c r="O601" s="137"/>
      <c r="P601" s="135"/>
      <c r="Q601" s="136" t="str">
        <f t="shared" si="45"/>
        <v/>
      </c>
      <c r="R601" s="137"/>
      <c r="S601" s="137" t="str">
        <f t="shared" si="46"/>
        <v/>
      </c>
      <c r="T601" s="137"/>
      <c r="U601" s="137" t="str">
        <f t="shared" si="47"/>
        <v/>
      </c>
      <c r="V601" s="138"/>
      <c r="W601" s="138"/>
      <c r="X601" s="267"/>
      <c r="Y601" s="148" t="str">
        <f t="shared" si="48"/>
        <v/>
      </c>
      <c r="Z601" s="160" t="str">
        <f t="shared" si="49"/>
        <v/>
      </c>
      <c r="AA601" s="137"/>
      <c r="AB601" s="242"/>
      <c r="AC601" s="153"/>
    </row>
    <row r="602" spans="1:29">
      <c r="A602" s="170">
        <v>597</v>
      </c>
      <c r="B602" s="196"/>
      <c r="C602" s="164" t="str">
        <f>IF($B602="","",VLOOKUP($B602,競技者!$A$5:$I$1004,2,FALSE))</f>
        <v/>
      </c>
      <c r="D602" s="164" t="str">
        <f>IF($B602="","",_xlfn.CONCAT(VLOOKUP($B602,競技者!$A$5:$I$1004,3,FALSE),VLOOKUP($B602,競技者!$A$5:$I$1004,4,FALSE)))</f>
        <v/>
      </c>
      <c r="E602" s="137"/>
      <c r="F602" s="164" t="str">
        <f>IF($E602="","",VLOOKUP($E602,競技者!$A$5:$I$1004,2,FALSE))</f>
        <v/>
      </c>
      <c r="G602" s="164" t="str">
        <f>IF($E602="","",_xlfn.CONCAT(VLOOKUP($E602,競技者!$A$5:$I$1004,3,FALSE),VLOOKUP($E602,競技者!$A$5:$I$1004,4,FALSE)))</f>
        <v/>
      </c>
      <c r="H602" s="137"/>
      <c r="I602" s="164" t="str">
        <f>IF($H602="","",VLOOKUP($H602,競技者!$A$5:$I$1004,2,FALSE))</f>
        <v/>
      </c>
      <c r="J602" s="164" t="str">
        <f>IF($H602="","",_xlfn.CONCAT(VLOOKUP($H602,競技者!$A$5:$I$1004,3,FALSE),VLOOKUP($H602,競技者!$A$5:$I$1004,4,FALSE)))</f>
        <v/>
      </c>
      <c r="K602" s="137"/>
      <c r="L602" s="164" t="str">
        <f>IF($K602="","",VLOOKUP($K602,競技者!$A$5:$I$1004,2,FALSE))</f>
        <v/>
      </c>
      <c r="M602" s="164" t="str">
        <f>IF($K602="","",_xlfn.CONCAT(VLOOKUP($K602,競技者!$A$5:$I$1004,3,FALSE),VLOOKUP($K602,競技者!$A$5:$I$1004,4,FALSE)))</f>
        <v/>
      </c>
      <c r="N602" s="164" t="str">
        <f>IF(OR($B602="",$E602="",$H602="",$K602=""),"",SUM(VLOOKUP($B602,競技者!$A$5:$I$1004,9,FALSE),VLOOKUP($E602,競技者!$A$5:$I$1004,9,FALSE),VLOOKUP($H602,競技者!$A$5:$I$1004,9,FALSE),VLOOKUP($K602,競技者!$A$5:$I$1004,9,FALSE)))</f>
        <v/>
      </c>
      <c r="O602" s="137"/>
      <c r="P602" s="135"/>
      <c r="Q602" s="136" t="str">
        <f t="shared" si="45"/>
        <v/>
      </c>
      <c r="R602" s="137"/>
      <c r="S602" s="137" t="str">
        <f t="shared" si="46"/>
        <v/>
      </c>
      <c r="T602" s="137"/>
      <c r="U602" s="137" t="str">
        <f t="shared" si="47"/>
        <v/>
      </c>
      <c r="V602" s="138"/>
      <c r="W602" s="138"/>
      <c r="X602" s="267"/>
      <c r="Y602" s="148" t="str">
        <f t="shared" si="48"/>
        <v/>
      </c>
      <c r="Z602" s="160" t="str">
        <f t="shared" si="49"/>
        <v/>
      </c>
      <c r="AA602" s="137"/>
      <c r="AB602" s="242"/>
      <c r="AC602" s="153"/>
    </row>
    <row r="603" spans="1:29">
      <c r="A603" s="170">
        <v>598</v>
      </c>
      <c r="B603" s="196"/>
      <c r="C603" s="164" t="str">
        <f>IF($B603="","",VLOOKUP($B603,競技者!$A$5:$I$1004,2,FALSE))</f>
        <v/>
      </c>
      <c r="D603" s="164" t="str">
        <f>IF($B603="","",_xlfn.CONCAT(VLOOKUP($B603,競技者!$A$5:$I$1004,3,FALSE),VLOOKUP($B603,競技者!$A$5:$I$1004,4,FALSE)))</f>
        <v/>
      </c>
      <c r="E603" s="137"/>
      <c r="F603" s="164" t="str">
        <f>IF($E603="","",VLOOKUP($E603,競技者!$A$5:$I$1004,2,FALSE))</f>
        <v/>
      </c>
      <c r="G603" s="164" t="str">
        <f>IF($E603="","",_xlfn.CONCAT(VLOOKUP($E603,競技者!$A$5:$I$1004,3,FALSE),VLOOKUP($E603,競技者!$A$5:$I$1004,4,FALSE)))</f>
        <v/>
      </c>
      <c r="H603" s="137"/>
      <c r="I603" s="164" t="str">
        <f>IF($H603="","",VLOOKUP($H603,競技者!$A$5:$I$1004,2,FALSE))</f>
        <v/>
      </c>
      <c r="J603" s="164" t="str">
        <f>IF($H603="","",_xlfn.CONCAT(VLOOKUP($H603,競技者!$A$5:$I$1004,3,FALSE),VLOOKUP($H603,競技者!$A$5:$I$1004,4,FALSE)))</f>
        <v/>
      </c>
      <c r="K603" s="137"/>
      <c r="L603" s="164" t="str">
        <f>IF($K603="","",VLOOKUP($K603,競技者!$A$5:$I$1004,2,FALSE))</f>
        <v/>
      </c>
      <c r="M603" s="164" t="str">
        <f>IF($K603="","",_xlfn.CONCAT(VLOOKUP($K603,競技者!$A$5:$I$1004,3,FALSE),VLOOKUP($K603,競技者!$A$5:$I$1004,4,FALSE)))</f>
        <v/>
      </c>
      <c r="N603" s="164" t="str">
        <f>IF(OR($B603="",$E603="",$H603="",$K603=""),"",SUM(VLOOKUP($B603,競技者!$A$5:$I$1004,9,FALSE),VLOOKUP($E603,競技者!$A$5:$I$1004,9,FALSE),VLOOKUP($H603,競技者!$A$5:$I$1004,9,FALSE),VLOOKUP($K603,競技者!$A$5:$I$1004,9,FALSE)))</f>
        <v/>
      </c>
      <c r="O603" s="137"/>
      <c r="P603" s="135"/>
      <c r="Q603" s="136" t="str">
        <f t="shared" si="45"/>
        <v/>
      </c>
      <c r="R603" s="137"/>
      <c r="S603" s="137" t="str">
        <f t="shared" si="46"/>
        <v/>
      </c>
      <c r="T603" s="137"/>
      <c r="U603" s="137" t="str">
        <f t="shared" si="47"/>
        <v/>
      </c>
      <c r="V603" s="138"/>
      <c r="W603" s="138"/>
      <c r="X603" s="267"/>
      <c r="Y603" s="148" t="str">
        <f t="shared" si="48"/>
        <v/>
      </c>
      <c r="Z603" s="160" t="str">
        <f t="shared" si="49"/>
        <v/>
      </c>
      <c r="AA603" s="137"/>
      <c r="AB603" s="242"/>
      <c r="AC603" s="153"/>
    </row>
    <row r="604" spans="1:29">
      <c r="A604" s="170">
        <v>599</v>
      </c>
      <c r="B604" s="196"/>
      <c r="C604" s="164" t="str">
        <f>IF($B604="","",VLOOKUP($B604,競技者!$A$5:$I$1004,2,FALSE))</f>
        <v/>
      </c>
      <c r="D604" s="164" t="str">
        <f>IF($B604="","",_xlfn.CONCAT(VLOOKUP($B604,競技者!$A$5:$I$1004,3,FALSE),VLOOKUP($B604,競技者!$A$5:$I$1004,4,FALSE)))</f>
        <v/>
      </c>
      <c r="E604" s="137"/>
      <c r="F604" s="164" t="str">
        <f>IF($E604="","",VLOOKUP($E604,競技者!$A$5:$I$1004,2,FALSE))</f>
        <v/>
      </c>
      <c r="G604" s="164" t="str">
        <f>IF($E604="","",_xlfn.CONCAT(VLOOKUP($E604,競技者!$A$5:$I$1004,3,FALSE),VLOOKUP($E604,競技者!$A$5:$I$1004,4,FALSE)))</f>
        <v/>
      </c>
      <c r="H604" s="137"/>
      <c r="I604" s="164" t="str">
        <f>IF($H604="","",VLOOKUP($H604,競技者!$A$5:$I$1004,2,FALSE))</f>
        <v/>
      </c>
      <c r="J604" s="164" t="str">
        <f>IF($H604="","",_xlfn.CONCAT(VLOOKUP($H604,競技者!$A$5:$I$1004,3,FALSE),VLOOKUP($H604,競技者!$A$5:$I$1004,4,FALSE)))</f>
        <v/>
      </c>
      <c r="K604" s="137"/>
      <c r="L604" s="164" t="str">
        <f>IF($K604="","",VLOOKUP($K604,競技者!$A$5:$I$1004,2,FALSE))</f>
        <v/>
      </c>
      <c r="M604" s="164" t="str">
        <f>IF($K604="","",_xlfn.CONCAT(VLOOKUP($K604,競技者!$A$5:$I$1004,3,FALSE),VLOOKUP($K604,競技者!$A$5:$I$1004,4,FALSE)))</f>
        <v/>
      </c>
      <c r="N604" s="164" t="str">
        <f>IF(OR($B604="",$E604="",$H604="",$K604=""),"",SUM(VLOOKUP($B604,競技者!$A$5:$I$1004,9,FALSE),VLOOKUP($E604,競技者!$A$5:$I$1004,9,FALSE),VLOOKUP($H604,競技者!$A$5:$I$1004,9,FALSE),VLOOKUP($K604,競技者!$A$5:$I$1004,9,FALSE)))</f>
        <v/>
      </c>
      <c r="O604" s="137"/>
      <c r="P604" s="135"/>
      <c r="Q604" s="136" t="str">
        <f t="shared" si="45"/>
        <v/>
      </c>
      <c r="R604" s="137"/>
      <c r="S604" s="137" t="str">
        <f t="shared" si="46"/>
        <v/>
      </c>
      <c r="T604" s="137"/>
      <c r="U604" s="137" t="str">
        <f t="shared" si="47"/>
        <v/>
      </c>
      <c r="V604" s="138"/>
      <c r="W604" s="138"/>
      <c r="X604" s="267"/>
      <c r="Y604" s="148" t="str">
        <f t="shared" si="48"/>
        <v/>
      </c>
      <c r="Z604" s="160" t="str">
        <f t="shared" si="49"/>
        <v/>
      </c>
      <c r="AA604" s="137"/>
      <c r="AB604" s="242"/>
      <c r="AC604" s="153"/>
    </row>
    <row r="605" spans="1:29" ht="12.6" thickBot="1">
      <c r="A605" s="171">
        <v>600</v>
      </c>
      <c r="B605" s="197"/>
      <c r="C605" s="165" t="str">
        <f>IF($B605="","",VLOOKUP($B605,競技者!$A$5:$I$1004,2,FALSE))</f>
        <v/>
      </c>
      <c r="D605" s="165" t="str">
        <f>IF($B605="","",_xlfn.CONCAT(VLOOKUP($B605,競技者!$A$5:$I$1004,3,FALSE),VLOOKUP($B605,競技者!$A$5:$I$1004,4,FALSE)))</f>
        <v/>
      </c>
      <c r="E605" s="141"/>
      <c r="F605" s="165" t="str">
        <f>IF($E605="","",VLOOKUP($E605,競技者!$A$5:$I$1004,2,FALSE))</f>
        <v/>
      </c>
      <c r="G605" s="165" t="str">
        <f>IF($E605="","",_xlfn.CONCAT(VLOOKUP($E605,競技者!$A$5:$I$1004,3,FALSE),VLOOKUP($E605,競技者!$A$5:$I$1004,4,FALSE)))</f>
        <v/>
      </c>
      <c r="H605" s="141"/>
      <c r="I605" s="165" t="str">
        <f>IF($H605="","",VLOOKUP($H605,競技者!$A$5:$I$1004,2,FALSE))</f>
        <v/>
      </c>
      <c r="J605" s="165" t="str">
        <f>IF($H605="","",_xlfn.CONCAT(VLOOKUP($H605,競技者!$A$5:$I$1004,3,FALSE),VLOOKUP($H605,競技者!$A$5:$I$1004,4,FALSE)))</f>
        <v/>
      </c>
      <c r="K605" s="141"/>
      <c r="L605" s="165" t="str">
        <f>IF($K605="","",VLOOKUP($K605,競技者!$A$5:$I$1004,2,FALSE))</f>
        <v/>
      </c>
      <c r="M605" s="165" t="str">
        <f>IF($K605="","",_xlfn.CONCAT(VLOOKUP($K605,競技者!$A$5:$I$1004,3,FALSE),VLOOKUP($K605,競技者!$A$5:$I$1004,4,FALSE)))</f>
        <v/>
      </c>
      <c r="N605" s="165" t="str">
        <f>IF(OR($B605="",$E605="",$H605="",$K605=""),"",SUM(VLOOKUP($B605,競技者!$A$5:$I$1004,9,FALSE),VLOOKUP($E605,競技者!$A$5:$I$1004,9,FALSE),VLOOKUP($H605,競技者!$A$5:$I$1004,9,FALSE),VLOOKUP($K605,競技者!$A$5:$I$1004,9,FALSE)))</f>
        <v/>
      </c>
      <c r="O605" s="141"/>
      <c r="P605" s="139"/>
      <c r="Q605" s="140" t="str">
        <f t="shared" ref="Q605" si="50">IF(P605="50ｍ（長水路）","LC",IF(P605="","","SC"))</f>
        <v/>
      </c>
      <c r="R605" s="141"/>
      <c r="S605" s="141" t="str">
        <f t="shared" ref="S605" si="51">IF(R605="","",IF(R605="フリーリレー",6,7))</f>
        <v/>
      </c>
      <c r="T605" s="141"/>
      <c r="U605" s="141" t="str">
        <f t="shared" ref="U605" si="52">IF(T605="25m",1,IF(T605="50m",2,IF(T605="100m",3,IF(T605="200m",4,IF(T605="400m",5,IF(T605="800m",6,IF(T605="1500m",7,"")))))))</f>
        <v/>
      </c>
      <c r="V605" s="269"/>
      <c r="W605" s="269"/>
      <c r="X605" s="268"/>
      <c r="Y605" s="149" t="str">
        <f t="shared" ref="Y605" si="53">IF(X605="","",IF(V605="",TEXT(W605&amp;"."&amp;X605,"00.00"),TIMEVALUE(V605&amp;":"&amp;W605&amp;"."&amp;X605)))</f>
        <v/>
      </c>
      <c r="Z605" s="161" t="str">
        <f t="shared" ref="Z605" si="54">IF(X605="","",V605*60+W605+X605/100)</f>
        <v/>
      </c>
      <c r="AA605" s="141"/>
      <c r="AB605" s="243"/>
      <c r="AC605" s="154"/>
    </row>
    <row r="606" spans="1:29" ht="12.6" hidden="1" thickTop="1"/>
    <row r="607" spans="1:29" ht="12.6" hidden="1" thickTop="1"/>
    <row r="608" spans="1:29" ht="12.6" hidden="1" thickTop="1"/>
    <row r="609" ht="12.6" hidden="1" thickTop="1"/>
    <row r="610" ht="12.6" hidden="1" thickTop="1"/>
    <row r="611" ht="12.6" hidden="1" thickTop="1"/>
    <row r="612" ht="12.6" hidden="1" thickTop="1"/>
    <row r="613" ht="12.6" hidden="1" thickTop="1"/>
    <row r="614" ht="12.6" hidden="1" thickTop="1"/>
    <row r="615" ht="12.6" hidden="1" thickTop="1"/>
    <row r="616" ht="12.6" hidden="1" thickTop="1"/>
    <row r="617" ht="12.6" hidden="1" thickTop="1"/>
    <row r="618" ht="12.6" hidden="1" thickTop="1"/>
    <row r="619" ht="12.6" hidden="1" thickTop="1"/>
    <row r="620" ht="12.6" hidden="1" thickTop="1"/>
    <row r="621" ht="12.6" hidden="1" thickTop="1"/>
    <row r="622" ht="12.6" hidden="1" thickTop="1"/>
    <row r="623" ht="12.6" hidden="1" thickTop="1"/>
    <row r="624" ht="12.6" hidden="1" thickTop="1"/>
    <row r="625" ht="12.6" hidden="1" thickTop="1"/>
    <row r="626" ht="12.6" hidden="1" thickTop="1"/>
    <row r="627" ht="12.6" hidden="1" thickTop="1"/>
    <row r="628" ht="12.6" hidden="1" thickTop="1"/>
    <row r="629" ht="12.6" hidden="1" thickTop="1"/>
    <row r="630" ht="12.6" hidden="1" thickTop="1"/>
    <row r="631" ht="12.6" hidden="1" thickTop="1"/>
    <row r="632" ht="12.6" hidden="1" thickTop="1"/>
    <row r="633" ht="12.6" hidden="1" thickTop="1"/>
    <row r="634" ht="12.6" hidden="1" thickTop="1"/>
    <row r="635" ht="12.6" hidden="1" thickTop="1"/>
    <row r="636" ht="12.6" hidden="1" thickTop="1"/>
    <row r="637" ht="12.6" hidden="1" thickTop="1"/>
    <row r="638" ht="12.6" hidden="1" thickTop="1"/>
    <row r="639" ht="12.6" hidden="1" thickTop="1"/>
    <row r="640" ht="12.6" hidden="1" thickTop="1"/>
    <row r="641" ht="12.6" hidden="1" thickTop="1"/>
    <row r="642" ht="12.6" hidden="1" thickTop="1"/>
    <row r="643" ht="12.6" hidden="1" thickTop="1"/>
    <row r="644" ht="12.6" hidden="1" thickTop="1"/>
    <row r="645" ht="12.6" hidden="1" thickTop="1"/>
    <row r="646" ht="12.6" hidden="1" thickTop="1"/>
    <row r="647" ht="12.6" hidden="1" thickTop="1"/>
    <row r="648" ht="12.6" hidden="1" thickTop="1"/>
    <row r="649" ht="12.6" hidden="1" thickTop="1"/>
    <row r="650" ht="12.6" hidden="1" thickTop="1"/>
    <row r="651" ht="12.6" hidden="1" thickTop="1"/>
    <row r="652" ht="12.6" hidden="1" thickTop="1"/>
    <row r="653" ht="12.6" hidden="1" thickTop="1"/>
    <row r="654" ht="12.6" hidden="1" thickTop="1"/>
    <row r="655" ht="12.6" hidden="1" thickTop="1"/>
    <row r="656" ht="12.6" hidden="1" thickTop="1"/>
    <row r="657" ht="12.6" hidden="1" thickTop="1"/>
    <row r="658" ht="12.6" hidden="1" thickTop="1"/>
    <row r="659" ht="12.6" hidden="1" thickTop="1"/>
    <row r="660" ht="12.6" hidden="1" thickTop="1"/>
    <row r="661" ht="12.6" hidden="1" thickTop="1"/>
    <row r="662" ht="12.6" hidden="1" thickTop="1"/>
    <row r="663" ht="12.6" hidden="1" thickTop="1"/>
    <row r="664" ht="12.6" hidden="1" thickTop="1"/>
    <row r="665" ht="12.6" hidden="1" thickTop="1"/>
    <row r="666" ht="12.6" hidden="1" thickTop="1"/>
    <row r="667" ht="12.6" hidden="1" thickTop="1"/>
    <row r="668" ht="12.6" hidden="1" thickTop="1"/>
    <row r="669" ht="12.6" hidden="1" thickTop="1"/>
    <row r="670" ht="12.6" hidden="1" thickTop="1"/>
    <row r="671" ht="12.6" hidden="1" thickTop="1"/>
    <row r="672" ht="12.6" hidden="1" thickTop="1"/>
    <row r="673" ht="12.6" hidden="1" thickTop="1"/>
    <row r="674" ht="12.6" hidden="1" thickTop="1"/>
    <row r="675" ht="12.6" hidden="1" thickTop="1"/>
    <row r="676" ht="12.6" hidden="1" thickTop="1"/>
    <row r="677" ht="12.6" hidden="1" thickTop="1"/>
    <row r="678" ht="12.6" hidden="1" thickTop="1"/>
    <row r="679" ht="12.6" hidden="1" thickTop="1"/>
    <row r="680" ht="12.6" hidden="1" thickTop="1"/>
    <row r="681" ht="12.6" hidden="1" thickTop="1"/>
    <row r="682" ht="12.6" hidden="1" thickTop="1"/>
    <row r="683" ht="12.6" hidden="1" thickTop="1"/>
    <row r="684" ht="12.6" hidden="1" thickTop="1"/>
    <row r="685" ht="12.6" hidden="1" thickTop="1"/>
    <row r="686" ht="12.6" hidden="1" thickTop="1"/>
    <row r="687" ht="12.6" hidden="1" thickTop="1"/>
    <row r="688" ht="12.6" hidden="1" thickTop="1"/>
    <row r="689" ht="12.6" hidden="1" thickTop="1"/>
    <row r="690" ht="12.6" hidden="1" thickTop="1"/>
    <row r="691" ht="12.6" hidden="1" thickTop="1"/>
    <row r="692" ht="12.6" hidden="1" thickTop="1"/>
    <row r="693" ht="12.6" hidden="1" thickTop="1"/>
    <row r="694" ht="12.6" hidden="1" thickTop="1"/>
    <row r="695" ht="12.6" hidden="1" thickTop="1"/>
    <row r="696" ht="12.6" hidden="1" thickTop="1"/>
    <row r="697" ht="12.6" hidden="1" thickTop="1"/>
    <row r="698" ht="12.6" hidden="1" thickTop="1"/>
    <row r="699" ht="12.6" hidden="1" thickTop="1"/>
    <row r="700" ht="12.6" hidden="1" thickTop="1"/>
    <row r="701" ht="12.6" hidden="1" thickTop="1"/>
    <row r="702" ht="12.6" hidden="1" thickTop="1"/>
    <row r="703" ht="12.6" hidden="1" thickTop="1"/>
    <row r="704" ht="12.6" hidden="1" thickTop="1"/>
    <row r="705" ht="12.6" hidden="1" thickTop="1"/>
    <row r="706" ht="12.6" hidden="1" thickTop="1"/>
    <row r="707" ht="12.6" hidden="1" thickTop="1"/>
    <row r="708" ht="12.6" hidden="1" thickTop="1"/>
    <row r="709" ht="12.6" hidden="1" thickTop="1"/>
    <row r="710" ht="12.6" hidden="1" thickTop="1"/>
    <row r="711" ht="12.6" hidden="1" thickTop="1"/>
    <row r="712" ht="12.6" hidden="1" thickTop="1"/>
    <row r="713" ht="12.6" hidden="1" thickTop="1"/>
    <row r="714" ht="12.6" hidden="1" thickTop="1"/>
    <row r="715" ht="12.6" hidden="1" thickTop="1"/>
    <row r="716" ht="12.6" hidden="1" thickTop="1"/>
    <row r="717" ht="12.6" hidden="1" thickTop="1"/>
    <row r="718" ht="12.6" hidden="1" thickTop="1"/>
    <row r="719" ht="12.6" hidden="1" thickTop="1"/>
    <row r="720" ht="12.6" hidden="1" thickTop="1"/>
    <row r="721" ht="12.6" hidden="1" thickTop="1"/>
    <row r="722" ht="12.6" hidden="1" thickTop="1"/>
    <row r="723" ht="12.6" hidden="1" thickTop="1"/>
    <row r="724" ht="12.6" hidden="1" thickTop="1"/>
    <row r="725" ht="12.6" hidden="1" thickTop="1"/>
    <row r="726" ht="12.6" hidden="1" thickTop="1"/>
    <row r="727" ht="12.6" hidden="1" thickTop="1"/>
    <row r="728" ht="12.6" hidden="1" thickTop="1"/>
    <row r="729" ht="12.6" hidden="1" thickTop="1"/>
    <row r="730" ht="12.6" hidden="1" thickTop="1"/>
    <row r="731" ht="12.6" hidden="1" thickTop="1"/>
    <row r="732" ht="12.6" hidden="1" thickTop="1"/>
    <row r="733" ht="12.6" hidden="1" thickTop="1"/>
    <row r="734" ht="12.6" hidden="1" thickTop="1"/>
    <row r="735" ht="12.6" hidden="1" thickTop="1"/>
    <row r="736" ht="12.6" hidden="1" thickTop="1"/>
    <row r="737" ht="12.6" hidden="1" thickTop="1"/>
    <row r="738" ht="12.6" hidden="1" thickTop="1"/>
    <row r="739" ht="12.6" hidden="1" thickTop="1"/>
    <row r="740" ht="12.6" hidden="1" thickTop="1"/>
    <row r="741" ht="12.6" hidden="1" thickTop="1"/>
    <row r="742" ht="12.6" hidden="1" thickTop="1"/>
    <row r="743" ht="12.6" hidden="1" thickTop="1"/>
    <row r="744" ht="12.6" hidden="1" thickTop="1"/>
    <row r="745" ht="12.6" hidden="1" thickTop="1"/>
    <row r="746" ht="12.6" hidden="1" thickTop="1"/>
    <row r="747" ht="12.6" hidden="1" thickTop="1"/>
    <row r="748" ht="12.6" hidden="1" thickTop="1"/>
    <row r="749" ht="12.6" hidden="1" thickTop="1"/>
    <row r="750" ht="12.6" hidden="1" thickTop="1"/>
    <row r="751" ht="12.6" hidden="1" thickTop="1"/>
    <row r="752" ht="12.6" hidden="1" thickTop="1"/>
    <row r="753" ht="12.6" hidden="1" thickTop="1"/>
    <row r="754" ht="12.6" hidden="1" thickTop="1"/>
    <row r="755" ht="12.6" hidden="1" thickTop="1"/>
    <row r="756" ht="12.6" hidden="1" thickTop="1"/>
    <row r="757" ht="12.6" hidden="1" thickTop="1"/>
    <row r="758" ht="12.6" hidden="1" thickTop="1"/>
    <row r="759" ht="12.6" hidden="1" thickTop="1"/>
    <row r="760" ht="12.6" hidden="1" thickTop="1"/>
    <row r="761" ht="12.6" hidden="1" thickTop="1"/>
    <row r="762" ht="12.6" hidden="1" thickTop="1"/>
    <row r="763" ht="12.6" hidden="1" thickTop="1"/>
    <row r="764" ht="12.6" hidden="1" thickTop="1"/>
    <row r="765" ht="12.6" hidden="1" thickTop="1"/>
    <row r="766" ht="12.6" hidden="1" thickTop="1"/>
    <row r="767" ht="12.6" hidden="1" thickTop="1"/>
    <row r="768" ht="12.6" hidden="1" thickTop="1"/>
    <row r="769" ht="12.6" hidden="1" thickTop="1"/>
    <row r="770" ht="12.6" hidden="1" thickTop="1"/>
    <row r="771" ht="12.6" hidden="1" thickTop="1"/>
    <row r="772" ht="12.6" hidden="1" thickTop="1"/>
    <row r="773" ht="12.6" hidden="1" thickTop="1"/>
    <row r="774" ht="12.6" hidden="1" thickTop="1"/>
    <row r="775" ht="12.6" hidden="1" thickTop="1"/>
    <row r="776" ht="12.6" hidden="1" thickTop="1"/>
    <row r="777" ht="12.6" hidden="1" thickTop="1"/>
    <row r="778" ht="12.6" hidden="1" thickTop="1"/>
    <row r="779" ht="12.6" hidden="1" thickTop="1"/>
    <row r="780" ht="12.6" hidden="1" thickTop="1"/>
    <row r="781" ht="12.6" hidden="1" thickTop="1"/>
    <row r="782" ht="12.6" hidden="1" thickTop="1"/>
    <row r="783" ht="12.6" hidden="1" thickTop="1"/>
    <row r="784" ht="12.6" hidden="1" thickTop="1"/>
    <row r="785" ht="12.6" hidden="1" thickTop="1"/>
    <row r="786" ht="12.6" hidden="1" thickTop="1"/>
    <row r="787" ht="12.6" hidden="1" thickTop="1"/>
    <row r="788" ht="12.6" hidden="1" thickTop="1"/>
    <row r="789" ht="12.6" hidden="1" thickTop="1"/>
    <row r="790" ht="12.6" hidden="1" thickTop="1"/>
    <row r="791" ht="12.6" hidden="1" thickTop="1"/>
    <row r="792" ht="12.6" hidden="1" thickTop="1"/>
    <row r="793" ht="12.6" hidden="1" thickTop="1"/>
    <row r="794" ht="12.6" hidden="1" thickTop="1"/>
    <row r="795" ht="12.6" hidden="1" thickTop="1"/>
    <row r="796" ht="12.6" hidden="1" thickTop="1"/>
    <row r="797" ht="12.6" hidden="1" thickTop="1"/>
    <row r="798" ht="12.6" hidden="1" thickTop="1"/>
    <row r="799" ht="12.6" hidden="1" thickTop="1"/>
    <row r="800" ht="12.6" hidden="1" thickTop="1"/>
    <row r="801" ht="12.6" hidden="1" thickTop="1"/>
    <row r="802" ht="12.6" hidden="1" thickTop="1"/>
    <row r="803" ht="12.6" hidden="1" thickTop="1"/>
    <row r="804" ht="12.6" hidden="1" thickTop="1"/>
    <row r="805" ht="12.6" hidden="1" thickTop="1"/>
    <row r="806" ht="12.6" hidden="1" thickTop="1"/>
    <row r="807" ht="12.6" hidden="1" thickTop="1"/>
    <row r="808" ht="12.6" hidden="1" thickTop="1"/>
    <row r="809" ht="12.6" hidden="1" thickTop="1"/>
    <row r="810" ht="12.6" hidden="1" thickTop="1"/>
    <row r="811" ht="12.6" hidden="1" thickTop="1"/>
    <row r="812" ht="12.6" hidden="1" thickTop="1"/>
    <row r="813" ht="12.6" hidden="1" thickTop="1"/>
    <row r="814" ht="12.6" hidden="1" thickTop="1"/>
    <row r="815" ht="12.6" hidden="1" thickTop="1"/>
    <row r="816" ht="12.6" hidden="1" thickTop="1"/>
    <row r="817" ht="12.6" hidden="1" thickTop="1"/>
    <row r="818" ht="12.6" hidden="1" thickTop="1"/>
    <row r="819" ht="12.6" hidden="1" thickTop="1"/>
    <row r="820" ht="12.6" hidden="1" thickTop="1"/>
    <row r="821" ht="12.6" hidden="1" thickTop="1"/>
    <row r="822" ht="12.6" hidden="1" thickTop="1"/>
    <row r="823" ht="12.6" hidden="1" thickTop="1"/>
    <row r="824" ht="12.6" hidden="1" thickTop="1"/>
    <row r="825" ht="12.6" hidden="1" thickTop="1"/>
    <row r="826" ht="12.6" hidden="1" thickTop="1"/>
    <row r="827" ht="12.6" hidden="1" thickTop="1"/>
    <row r="828" ht="12.6" hidden="1" thickTop="1"/>
    <row r="829" ht="12.6" hidden="1" thickTop="1"/>
    <row r="830" ht="12.6" hidden="1" thickTop="1"/>
    <row r="831" ht="12.6" hidden="1" thickTop="1"/>
    <row r="832" ht="12.6" hidden="1" thickTop="1"/>
    <row r="833" ht="12.6" hidden="1" thickTop="1"/>
    <row r="834" ht="12.6" hidden="1" thickTop="1"/>
    <row r="835" ht="12.6" hidden="1" thickTop="1"/>
    <row r="836" ht="12.6" hidden="1" thickTop="1"/>
    <row r="837" ht="12.6" hidden="1" thickTop="1"/>
    <row r="838" ht="12.6" hidden="1" thickTop="1"/>
    <row r="839" ht="12.6" hidden="1" thickTop="1"/>
    <row r="840" ht="12.6" hidden="1" thickTop="1"/>
    <row r="841" ht="12.6" hidden="1" thickTop="1"/>
    <row r="842" ht="12.6" hidden="1" thickTop="1"/>
    <row r="843" ht="12.6" hidden="1" thickTop="1"/>
    <row r="844" ht="12.6" hidden="1" thickTop="1"/>
    <row r="845" ht="12.6" hidden="1" thickTop="1"/>
    <row r="846" ht="12.6" hidden="1" thickTop="1"/>
    <row r="847" ht="12.6" hidden="1" thickTop="1"/>
    <row r="848" ht="12.6" hidden="1" thickTop="1"/>
    <row r="849" ht="12.6" hidden="1" thickTop="1"/>
    <row r="850" ht="12.6" hidden="1" thickTop="1"/>
    <row r="851" ht="12.6" hidden="1" thickTop="1"/>
    <row r="852" ht="12.6" hidden="1" thickTop="1"/>
    <row r="853" ht="12.6" hidden="1" thickTop="1"/>
    <row r="854" ht="12.6" hidden="1" thickTop="1"/>
    <row r="855" ht="12.6" hidden="1" thickTop="1"/>
    <row r="856" ht="12.6" hidden="1" thickTop="1"/>
    <row r="857" ht="12.6" hidden="1" thickTop="1"/>
    <row r="858" ht="12.6" hidden="1" thickTop="1"/>
    <row r="859" ht="12.6" hidden="1" thickTop="1"/>
    <row r="860" ht="12.6" hidden="1" thickTop="1"/>
    <row r="861" ht="12.6" hidden="1" thickTop="1"/>
    <row r="862" ht="12.6" hidden="1" thickTop="1"/>
    <row r="863" ht="12.6" hidden="1" thickTop="1"/>
    <row r="864" ht="12.6" hidden="1" thickTop="1"/>
    <row r="865" ht="12.6" hidden="1" thickTop="1"/>
    <row r="866" ht="12.6" hidden="1" thickTop="1"/>
    <row r="867" ht="12.6" hidden="1" thickTop="1"/>
    <row r="868" ht="12.6" hidden="1" thickTop="1"/>
    <row r="869" ht="12.6" hidden="1" thickTop="1"/>
    <row r="870" ht="12.6" hidden="1" thickTop="1"/>
    <row r="871" ht="12.6" hidden="1" thickTop="1"/>
    <row r="872" ht="12.6" hidden="1" thickTop="1"/>
    <row r="873" ht="12.6" hidden="1" thickTop="1"/>
    <row r="874" ht="12.6" hidden="1" thickTop="1"/>
    <row r="875" ht="12.6" hidden="1" thickTop="1"/>
    <row r="876" ht="12.6" hidden="1" thickTop="1"/>
    <row r="877" ht="12.6" hidden="1" thickTop="1"/>
    <row r="878" ht="12.6" hidden="1" thickTop="1"/>
    <row r="879" ht="12.6" hidden="1" thickTop="1"/>
    <row r="880" ht="12.6" hidden="1" thickTop="1"/>
    <row r="881" ht="12.6" hidden="1" thickTop="1"/>
    <row r="882" ht="12.6" hidden="1" thickTop="1"/>
    <row r="883" ht="12.6" hidden="1" thickTop="1"/>
    <row r="884" ht="12.6" hidden="1" thickTop="1"/>
    <row r="885" ht="12.6" hidden="1" thickTop="1"/>
    <row r="886" ht="12.6" hidden="1" thickTop="1"/>
    <row r="887" ht="12.6" hidden="1" thickTop="1"/>
    <row r="888" ht="12.6" hidden="1" thickTop="1"/>
    <row r="889" ht="12.6" hidden="1" thickTop="1"/>
    <row r="890" ht="12.6" hidden="1" thickTop="1"/>
    <row r="891" ht="12.6" hidden="1" thickTop="1"/>
    <row r="892" ht="12.6" hidden="1" thickTop="1"/>
    <row r="893" ht="12.6" hidden="1" thickTop="1"/>
    <row r="894" ht="12.6" hidden="1" thickTop="1"/>
    <row r="895" ht="12.6" hidden="1" thickTop="1"/>
    <row r="896" ht="12.6" hidden="1" thickTop="1"/>
    <row r="897" ht="12.6" hidden="1" thickTop="1"/>
    <row r="898" ht="12.6" hidden="1" thickTop="1"/>
    <row r="899" ht="12.6" hidden="1" thickTop="1"/>
    <row r="900" ht="12.6" hidden="1" thickTop="1"/>
    <row r="901" ht="12.6" hidden="1" thickTop="1"/>
    <row r="902" ht="12.6" hidden="1" thickTop="1"/>
    <row r="903" ht="12.6" hidden="1" thickTop="1"/>
    <row r="904" ht="12.6" hidden="1" thickTop="1"/>
    <row r="905" ht="12.6" hidden="1" thickTop="1"/>
    <row r="906" ht="12.6" hidden="1" thickTop="1"/>
    <row r="907" ht="12.6" hidden="1" thickTop="1"/>
    <row r="908" ht="12.6" hidden="1" thickTop="1"/>
    <row r="909" ht="12.6" hidden="1" thickTop="1"/>
    <row r="910" ht="12.6" hidden="1" thickTop="1"/>
    <row r="911" ht="12.6" hidden="1" thickTop="1"/>
    <row r="912" ht="12.6" hidden="1" thickTop="1"/>
    <row r="913" ht="12.6" hidden="1" thickTop="1"/>
    <row r="914" ht="12.6" hidden="1" thickTop="1"/>
    <row r="915" ht="12.6" hidden="1" thickTop="1"/>
    <row r="916" ht="12.6" hidden="1" thickTop="1"/>
    <row r="917" ht="12.6" hidden="1" thickTop="1"/>
    <row r="918" ht="12.6" hidden="1" thickTop="1"/>
    <row r="919" ht="12.6" hidden="1" thickTop="1"/>
    <row r="920" ht="12.6" hidden="1" thickTop="1"/>
    <row r="921" ht="12.6" hidden="1" thickTop="1"/>
    <row r="922" ht="12.6" hidden="1" thickTop="1"/>
    <row r="923" ht="12.6" hidden="1" thickTop="1"/>
    <row r="924" ht="12.6" hidden="1" thickTop="1"/>
    <row r="925" ht="12.6" hidden="1" thickTop="1"/>
    <row r="926" ht="12.6" hidden="1" thickTop="1"/>
    <row r="927" ht="12.6" hidden="1" thickTop="1"/>
    <row r="928" ht="12.6" hidden="1" thickTop="1"/>
    <row r="929" ht="12.6" hidden="1" thickTop="1"/>
    <row r="930" ht="12.6" hidden="1" thickTop="1"/>
    <row r="931" ht="12.6" hidden="1" thickTop="1"/>
    <row r="932" ht="12.6" hidden="1" thickTop="1"/>
    <row r="933" ht="12.6" hidden="1" thickTop="1"/>
    <row r="934" ht="12.6" hidden="1" thickTop="1"/>
    <row r="935" ht="12.6" hidden="1" thickTop="1"/>
    <row r="936" ht="12.6" hidden="1" thickTop="1"/>
    <row r="937" ht="12.6" hidden="1" thickTop="1"/>
    <row r="938" ht="12.6" hidden="1" thickTop="1"/>
    <row r="939" ht="12.6" hidden="1" thickTop="1"/>
    <row r="940" ht="12.6" hidden="1" thickTop="1"/>
    <row r="941" ht="12.6" hidden="1" thickTop="1"/>
    <row r="942" ht="12.6" hidden="1" thickTop="1"/>
    <row r="943" ht="12.6" hidden="1" thickTop="1"/>
    <row r="944" ht="12.6" hidden="1" thickTop="1"/>
    <row r="945" ht="12.6" hidden="1" thickTop="1"/>
    <row r="946" ht="12.6" hidden="1" thickTop="1"/>
    <row r="947" ht="12.6" hidden="1" thickTop="1"/>
    <row r="948" ht="12.6" hidden="1" thickTop="1"/>
    <row r="949" ht="12.6" hidden="1" thickTop="1"/>
    <row r="950" ht="12.6" hidden="1" thickTop="1"/>
    <row r="951" ht="12.6" hidden="1" thickTop="1"/>
    <row r="952" ht="12.6" hidden="1" thickTop="1"/>
    <row r="953" ht="12.6" hidden="1" thickTop="1"/>
    <row r="954" ht="12.6" hidden="1" thickTop="1"/>
    <row r="955" ht="12.6" hidden="1" thickTop="1"/>
    <row r="956" ht="12.6" hidden="1" thickTop="1"/>
    <row r="957" ht="12.6" hidden="1" thickTop="1"/>
    <row r="958" ht="12.6" hidden="1" thickTop="1"/>
    <row r="959" ht="12.6" hidden="1" thickTop="1"/>
    <row r="960" ht="12.6" hidden="1" thickTop="1"/>
    <row r="961" ht="12.6" hidden="1" thickTop="1"/>
    <row r="962" ht="12.6" hidden="1" thickTop="1"/>
    <row r="963" ht="12.6" hidden="1" thickTop="1"/>
    <row r="964" ht="12.6" hidden="1" thickTop="1"/>
    <row r="965" ht="12.6" hidden="1" thickTop="1"/>
    <row r="966" ht="12.6" hidden="1" thickTop="1"/>
    <row r="967" ht="12.6" hidden="1" thickTop="1"/>
    <row r="968" ht="12.6" hidden="1" thickTop="1"/>
    <row r="969" ht="12.6" hidden="1" thickTop="1"/>
    <row r="970" ht="12.6" hidden="1" thickTop="1"/>
    <row r="971" ht="12.6" hidden="1" thickTop="1"/>
    <row r="972" ht="12.6" hidden="1" thickTop="1"/>
    <row r="973" ht="12.6" hidden="1" thickTop="1"/>
    <row r="974" ht="12.6" hidden="1" thickTop="1"/>
    <row r="975" ht="12.6" hidden="1" thickTop="1"/>
    <row r="976" ht="12.6" hidden="1" thickTop="1"/>
    <row r="977" ht="12.6" hidden="1" thickTop="1"/>
    <row r="978" ht="12.6" hidden="1" thickTop="1"/>
    <row r="979" ht="12.6" hidden="1" thickTop="1"/>
    <row r="980" ht="12.6" hidden="1" thickTop="1"/>
    <row r="981" ht="12.6" hidden="1" thickTop="1"/>
    <row r="982" ht="12.6" hidden="1" thickTop="1"/>
    <row r="983" ht="12.6" hidden="1" thickTop="1"/>
    <row r="984" ht="12.6" hidden="1" thickTop="1"/>
    <row r="985" ht="12.6" hidden="1" thickTop="1"/>
    <row r="986" ht="12.6" hidden="1" thickTop="1"/>
    <row r="987" ht="12.6" hidden="1" thickTop="1"/>
    <row r="988" ht="12.6" hidden="1" thickTop="1"/>
    <row r="989" ht="12.6" hidden="1" thickTop="1"/>
    <row r="990" ht="12.6" hidden="1" thickTop="1"/>
    <row r="991" ht="12.6" hidden="1" thickTop="1"/>
    <row r="992" ht="12.6" hidden="1" thickTop="1"/>
    <row r="993" ht="12.6" hidden="1" thickTop="1"/>
    <row r="994" ht="12.6" hidden="1" thickTop="1"/>
    <row r="995" ht="12.6" hidden="1" thickTop="1"/>
    <row r="996" ht="12.6" hidden="1" thickTop="1"/>
    <row r="997" ht="12.6" hidden="1" thickTop="1"/>
    <row r="998" ht="12.6" hidden="1" thickTop="1"/>
    <row r="999" ht="12.6" hidden="1" thickTop="1"/>
    <row r="1000" ht="12.6" hidden="1" thickTop="1"/>
    <row r="1001" ht="12.6" hidden="1" thickTop="1"/>
    <row r="1002" ht="12.6" hidden="1" thickTop="1"/>
    <row r="1003" ht="12.6" hidden="1" thickTop="1"/>
    <row r="1004" ht="12.6" hidden="1" thickTop="1"/>
    <row r="1005" ht="12.6" hidden="1" thickTop="1"/>
    <row r="1006" ht="12.6" hidden="1" thickTop="1"/>
    <row r="1007" ht="12.6" hidden="1" thickTop="1"/>
    <row r="1008" ht="12.6" hidden="1" thickTop="1"/>
    <row r="1009" ht="12.6" hidden="1" thickTop="1"/>
    <row r="1010" ht="12.6" hidden="1" thickTop="1"/>
    <row r="1011" ht="12.6" hidden="1" thickTop="1"/>
    <row r="1012" ht="12.6" hidden="1" thickTop="1"/>
    <row r="1013" ht="12.6" hidden="1" thickTop="1"/>
    <row r="1014" ht="12.6" hidden="1" thickTop="1"/>
    <row r="1015" ht="12.6" hidden="1" thickTop="1"/>
    <row r="1016" ht="12.6" hidden="1" thickTop="1"/>
    <row r="1017" ht="12.6" hidden="1" thickTop="1"/>
    <row r="1018" ht="12.6" hidden="1" thickTop="1"/>
    <row r="1019" ht="12.6" hidden="1" thickTop="1"/>
    <row r="1020" ht="12.6" hidden="1" thickTop="1"/>
    <row r="1021" ht="12.6" hidden="1" thickTop="1"/>
    <row r="1022" ht="12.6" hidden="1" thickTop="1"/>
    <row r="1023" ht="12.6" hidden="1" thickTop="1"/>
    <row r="1024" ht="12.6" hidden="1" thickTop="1"/>
    <row r="1025" ht="12.6" hidden="1" thickTop="1"/>
    <row r="1026" ht="12.6" hidden="1" thickTop="1"/>
    <row r="1027" ht="12.6" hidden="1" thickTop="1"/>
    <row r="1028" ht="12.6" hidden="1" thickTop="1"/>
    <row r="1029" ht="12.6" hidden="1" thickTop="1"/>
    <row r="1030" ht="12.6" hidden="1" thickTop="1"/>
    <row r="1031" ht="12.6" hidden="1" thickTop="1"/>
    <row r="1032" ht="12.6" hidden="1" thickTop="1"/>
    <row r="1033" ht="12.6" hidden="1" thickTop="1"/>
    <row r="1034" ht="12.6" hidden="1" thickTop="1"/>
    <row r="1035" ht="12.6" hidden="1" thickTop="1"/>
    <row r="1036" ht="12.6" hidden="1" thickTop="1"/>
    <row r="1037" ht="12.6" hidden="1" thickTop="1"/>
    <row r="1038" ht="12.6" hidden="1" thickTop="1"/>
    <row r="1039" ht="12.6" hidden="1" thickTop="1"/>
    <row r="1040" ht="12.6" hidden="1" thickTop="1"/>
    <row r="1041" ht="12.6" hidden="1" thickTop="1"/>
    <row r="1042" ht="12.6" hidden="1" thickTop="1"/>
    <row r="1043" ht="12.6" hidden="1" thickTop="1"/>
    <row r="1044" ht="12.6" hidden="1" thickTop="1"/>
    <row r="1045" ht="12.6" hidden="1" thickTop="1"/>
    <row r="1046" ht="12.6" hidden="1" thickTop="1"/>
    <row r="1047" ht="12.6" hidden="1" thickTop="1"/>
    <row r="1048" ht="12.6" hidden="1" thickTop="1"/>
    <row r="1049" ht="12.6" hidden="1" thickTop="1"/>
    <row r="1050" ht="12.6" hidden="1" thickTop="1"/>
    <row r="1051" ht="12.6" hidden="1" thickTop="1"/>
    <row r="1052" ht="12.6" hidden="1" thickTop="1"/>
    <row r="1053" ht="12.6" hidden="1" thickTop="1"/>
    <row r="1054" ht="12.6" hidden="1" thickTop="1"/>
    <row r="1055" ht="12.6" hidden="1" thickTop="1"/>
    <row r="1056" ht="12.6" hidden="1" thickTop="1"/>
    <row r="1057" ht="12.6" hidden="1" thickTop="1"/>
    <row r="1058" ht="12.6" hidden="1" thickTop="1"/>
    <row r="1059" ht="12.6" hidden="1" thickTop="1"/>
    <row r="1060" ht="12.6" hidden="1" thickTop="1"/>
    <row r="1061" ht="12.6" hidden="1" thickTop="1"/>
    <row r="1062" ht="12.6" hidden="1" thickTop="1"/>
    <row r="1063" ht="12.6" hidden="1" thickTop="1"/>
    <row r="1064" ht="12.6" hidden="1" thickTop="1"/>
    <row r="1065" ht="12.6" hidden="1" thickTop="1"/>
    <row r="1066" ht="12.6" hidden="1" thickTop="1"/>
    <row r="1067" ht="12.6" hidden="1" thickTop="1"/>
    <row r="1068" ht="12.6" hidden="1" thickTop="1"/>
    <row r="1069" ht="12.6" hidden="1" thickTop="1"/>
    <row r="1070" ht="12.6" hidden="1" thickTop="1"/>
    <row r="1071" ht="12.6" hidden="1" thickTop="1"/>
    <row r="1072" ht="12.6" hidden="1" thickTop="1"/>
    <row r="1073" ht="12.6" hidden="1" thickTop="1"/>
    <row r="1074" ht="12.6" hidden="1" thickTop="1"/>
    <row r="1075" ht="12.6" hidden="1" thickTop="1"/>
    <row r="1076" ht="12.6" hidden="1" thickTop="1"/>
    <row r="1077" ht="12.6" hidden="1" thickTop="1"/>
    <row r="1078" ht="12.6" hidden="1" thickTop="1"/>
    <row r="1079" ht="12.6" hidden="1" thickTop="1"/>
    <row r="1080" ht="12.6" hidden="1" thickTop="1"/>
    <row r="1081" ht="12.6" hidden="1" thickTop="1"/>
    <row r="1082" ht="12.6" hidden="1" thickTop="1"/>
    <row r="1083" ht="12.6" hidden="1" thickTop="1"/>
    <row r="1084" ht="12.6" hidden="1" thickTop="1"/>
    <row r="1085" ht="12.6" hidden="1" thickTop="1"/>
    <row r="1086" ht="12.6" hidden="1" thickTop="1"/>
    <row r="1087" ht="12.6" hidden="1" thickTop="1"/>
    <row r="1088" ht="12.6" hidden="1" thickTop="1"/>
    <row r="1089" ht="12.6" hidden="1" thickTop="1"/>
    <row r="1090" ht="12.6" hidden="1" thickTop="1"/>
    <row r="1091" ht="12.6" hidden="1" thickTop="1"/>
    <row r="1092" ht="12.6" hidden="1" thickTop="1"/>
    <row r="1093" ht="12.6" hidden="1" thickTop="1"/>
    <row r="1094" ht="12.6" hidden="1" thickTop="1"/>
    <row r="1095" ht="12.6" hidden="1" thickTop="1"/>
    <row r="1096" ht="12.6" hidden="1" thickTop="1"/>
    <row r="1097" ht="12.6" hidden="1" thickTop="1"/>
    <row r="1098" ht="12.6" hidden="1" thickTop="1"/>
    <row r="1099" ht="12.6" hidden="1" thickTop="1"/>
    <row r="1100" ht="12.6" hidden="1" thickTop="1"/>
    <row r="1101" ht="12.6" hidden="1" thickTop="1"/>
    <row r="1102" ht="12.6" hidden="1" thickTop="1"/>
    <row r="1103" ht="12.6" hidden="1" thickTop="1"/>
    <row r="1104" ht="12.6" hidden="1" thickTop="1"/>
    <row r="1105" ht="12.6" hidden="1" thickTop="1"/>
    <row r="1106" ht="12.6" hidden="1" thickTop="1"/>
    <row r="1107" ht="12.6" hidden="1" thickTop="1"/>
    <row r="1108" ht="12.6" hidden="1" thickTop="1"/>
    <row r="1109" ht="12.6" hidden="1" thickTop="1"/>
    <row r="1110" ht="12.6" hidden="1" thickTop="1"/>
    <row r="1111" ht="12.6" hidden="1" thickTop="1"/>
    <row r="1112" ht="12.6" hidden="1" thickTop="1"/>
    <row r="1113" ht="12.6" hidden="1" thickTop="1"/>
    <row r="1114" ht="12.6" hidden="1" thickTop="1"/>
    <row r="1115" ht="12.6" hidden="1" thickTop="1"/>
    <row r="1116" ht="12.6" hidden="1" thickTop="1"/>
    <row r="1117" ht="12.6" hidden="1" thickTop="1"/>
    <row r="1118" ht="12.6" hidden="1" thickTop="1"/>
    <row r="1119" ht="12.6" hidden="1" thickTop="1"/>
    <row r="1120" ht="12.6" hidden="1" thickTop="1"/>
    <row r="1121" ht="12.6" hidden="1" thickTop="1"/>
    <row r="1122" ht="12.6" hidden="1" thickTop="1"/>
    <row r="1123" ht="12.6" hidden="1" thickTop="1"/>
    <row r="1124" ht="12.6" hidden="1" thickTop="1"/>
    <row r="1125" ht="12.6" hidden="1" thickTop="1"/>
    <row r="1126" ht="12.6" hidden="1" thickTop="1"/>
    <row r="1127" ht="12.6" hidden="1" thickTop="1"/>
    <row r="1128" ht="12.6" hidden="1" thickTop="1"/>
    <row r="1129" ht="12.6" hidden="1" thickTop="1"/>
    <row r="1130" ht="12.6" hidden="1" thickTop="1"/>
    <row r="1131" ht="12.6" hidden="1" thickTop="1"/>
    <row r="1132" ht="12.6" hidden="1" thickTop="1"/>
    <row r="1133" ht="12.6" hidden="1" thickTop="1"/>
    <row r="1134" ht="12.6" hidden="1" thickTop="1"/>
    <row r="1135" ht="12.6" hidden="1" thickTop="1"/>
    <row r="1136" ht="12.6" hidden="1" thickTop="1"/>
    <row r="1137" ht="12.6" hidden="1" thickTop="1"/>
    <row r="1138" ht="12.6" hidden="1" thickTop="1"/>
    <row r="1139" ht="12.6" hidden="1" thickTop="1"/>
    <row r="1140" ht="12.6" hidden="1" thickTop="1"/>
    <row r="1141" ht="12.6" hidden="1" thickTop="1"/>
    <row r="1142" ht="12.6" hidden="1" thickTop="1"/>
    <row r="1143" ht="12.6" hidden="1" thickTop="1"/>
    <row r="1144" ht="12.6" hidden="1" thickTop="1"/>
    <row r="1145" ht="12.6" hidden="1" thickTop="1"/>
    <row r="1146" ht="12.6" hidden="1" thickTop="1"/>
    <row r="1147" ht="12.6" hidden="1" thickTop="1"/>
    <row r="1148" ht="12.6" hidden="1" thickTop="1"/>
    <row r="1149" ht="12.6" hidden="1" thickTop="1"/>
    <row r="1150" ht="12.6" hidden="1" thickTop="1"/>
    <row r="1151" ht="12.6" hidden="1" thickTop="1"/>
    <row r="1152" ht="12.6" hidden="1" thickTop="1"/>
    <row r="1153" ht="12.6" hidden="1" thickTop="1"/>
    <row r="1154" ht="12.6" hidden="1" thickTop="1"/>
    <row r="1155" ht="12.6" hidden="1" thickTop="1"/>
    <row r="1156" ht="12.6" hidden="1" thickTop="1"/>
    <row r="1157" ht="12.6" hidden="1" thickTop="1"/>
    <row r="1158" ht="12.6" hidden="1" thickTop="1"/>
    <row r="1159" ht="12.6" hidden="1" thickTop="1"/>
    <row r="1160" ht="12.6" hidden="1" thickTop="1"/>
    <row r="1161" ht="12.6" hidden="1" thickTop="1"/>
    <row r="1162" ht="12.6" hidden="1" thickTop="1"/>
    <row r="1163" ht="12.6" hidden="1" thickTop="1"/>
    <row r="1164" ht="12.6" hidden="1" thickTop="1"/>
    <row r="1165" ht="12.6" hidden="1" thickTop="1"/>
    <row r="1166" ht="12.6" hidden="1" thickTop="1"/>
    <row r="1167" ht="12.6" hidden="1" thickTop="1"/>
    <row r="1168" ht="12.6" hidden="1" thickTop="1"/>
    <row r="1169" ht="12.6" hidden="1" thickTop="1"/>
    <row r="1170" ht="12.6" hidden="1" thickTop="1"/>
    <row r="1171" ht="12.6" hidden="1" thickTop="1"/>
    <row r="1172" ht="12.6" hidden="1" thickTop="1"/>
    <row r="1173" ht="12.6" hidden="1" thickTop="1"/>
    <row r="1174" ht="12.6" hidden="1" thickTop="1"/>
    <row r="1175" ht="12.6" hidden="1" thickTop="1"/>
    <row r="1176" ht="12.6" hidden="1" thickTop="1"/>
    <row r="1177" ht="12.6" hidden="1" thickTop="1"/>
    <row r="1178" ht="12.6" hidden="1" thickTop="1"/>
    <row r="1179" ht="12.6" hidden="1" thickTop="1"/>
    <row r="1180" ht="12.6" hidden="1" thickTop="1"/>
    <row r="1181" ht="12.6" hidden="1" thickTop="1"/>
    <row r="1182" ht="12.6" hidden="1" thickTop="1"/>
    <row r="1183" ht="12.6" hidden="1" thickTop="1"/>
    <row r="1184" ht="12.6" hidden="1" thickTop="1"/>
    <row r="1185" ht="12.6" hidden="1" thickTop="1"/>
    <row r="1186" ht="12.6" hidden="1" thickTop="1"/>
    <row r="1187" ht="12.6" hidden="1" thickTop="1"/>
    <row r="1188" ht="12.6" hidden="1" thickTop="1"/>
    <row r="1189" ht="12.6" hidden="1" thickTop="1"/>
    <row r="1190" ht="12.6" hidden="1" thickTop="1"/>
    <row r="1191" ht="12.6" hidden="1" thickTop="1"/>
    <row r="1192" ht="12.6" hidden="1" thickTop="1"/>
    <row r="1193" ht="12.6" hidden="1" thickTop="1"/>
    <row r="1194" ht="12.6" hidden="1" thickTop="1"/>
    <row r="1195" ht="12.6" hidden="1" thickTop="1"/>
    <row r="1196" ht="12.6" hidden="1" thickTop="1"/>
    <row r="1197" ht="12.6" hidden="1" thickTop="1"/>
    <row r="1198" ht="12.6" hidden="1" thickTop="1"/>
    <row r="1199" ht="12.6" hidden="1" thickTop="1"/>
    <row r="1200" ht="12.6" hidden="1" thickTop="1"/>
    <row r="1201" ht="12.6" hidden="1" thickTop="1"/>
    <row r="1202" ht="12.6" hidden="1" thickTop="1"/>
    <row r="1203" ht="12.6" hidden="1" thickTop="1"/>
    <row r="1204" ht="12.6" hidden="1" thickTop="1"/>
    <row r="1205" ht="12.6" hidden="1" thickTop="1"/>
    <row r="1206" ht="12.6" hidden="1" thickTop="1"/>
    <row r="1207" ht="12.6" hidden="1" thickTop="1"/>
    <row r="1208" ht="12.6" hidden="1" thickTop="1"/>
    <row r="1209" ht="12.6" hidden="1" thickTop="1"/>
    <row r="1210" ht="12.6" hidden="1" thickTop="1"/>
    <row r="1211" ht="12.6" hidden="1" thickTop="1"/>
    <row r="1212" ht="12.6" hidden="1" thickTop="1"/>
    <row r="1213" ht="12.6" hidden="1" thickTop="1"/>
    <row r="1214" ht="12.6" hidden="1" thickTop="1"/>
    <row r="1215" ht="12.6" hidden="1" thickTop="1"/>
    <row r="1216" ht="12.6" hidden="1" thickTop="1"/>
    <row r="1217" ht="12.6" hidden="1" thickTop="1"/>
    <row r="1218" ht="12.6" hidden="1" thickTop="1"/>
    <row r="1219" ht="12.6" hidden="1" thickTop="1"/>
    <row r="1220" ht="12.6" hidden="1" thickTop="1"/>
    <row r="1221" ht="12.6" hidden="1" thickTop="1"/>
    <row r="1222" ht="12.6" hidden="1" thickTop="1"/>
    <row r="1223" ht="12.6" hidden="1" thickTop="1"/>
    <row r="1224" ht="12.6" hidden="1" thickTop="1"/>
    <row r="1225" ht="12.6" hidden="1" thickTop="1"/>
    <row r="1226" ht="12.6" hidden="1" thickTop="1"/>
    <row r="1227" ht="12.6" hidden="1" thickTop="1"/>
    <row r="1228" ht="12.6" hidden="1" thickTop="1"/>
    <row r="1229" ht="12.6" hidden="1" thickTop="1"/>
    <row r="1230" ht="12.6" hidden="1" thickTop="1"/>
    <row r="1231" ht="12.6" hidden="1" thickTop="1"/>
    <row r="1232" ht="12.6" hidden="1" thickTop="1"/>
    <row r="1233" ht="12.6" hidden="1" thickTop="1"/>
    <row r="1234" ht="12.6" hidden="1" thickTop="1"/>
    <row r="1235" ht="12.6" hidden="1" thickTop="1"/>
    <row r="1236" ht="12.6" hidden="1" thickTop="1"/>
    <row r="1237" ht="12.6" hidden="1" thickTop="1"/>
    <row r="1238" ht="12.6" hidden="1" thickTop="1"/>
    <row r="1239" ht="12.6" hidden="1" thickTop="1"/>
    <row r="1240" ht="12.6" hidden="1" thickTop="1"/>
    <row r="1241" ht="12.6" hidden="1" thickTop="1"/>
    <row r="1242" ht="12.6" hidden="1" thickTop="1"/>
    <row r="1243" ht="12.6" hidden="1" thickTop="1"/>
    <row r="1244" ht="12.6" hidden="1" thickTop="1"/>
    <row r="1245" ht="12.6" hidden="1" thickTop="1"/>
    <row r="1246" ht="12.6" hidden="1" thickTop="1"/>
    <row r="1247" ht="12.6" hidden="1" thickTop="1"/>
    <row r="1248" ht="12.6" hidden="1" thickTop="1"/>
    <row r="1249" ht="12.6" hidden="1" thickTop="1"/>
    <row r="1250" ht="12.6" hidden="1" thickTop="1"/>
    <row r="1251" ht="12.6" hidden="1" thickTop="1"/>
    <row r="1252" ht="12.6" hidden="1" thickTop="1"/>
    <row r="1253" ht="12.6" hidden="1" thickTop="1"/>
    <row r="1254" ht="12.6" hidden="1" thickTop="1"/>
    <row r="1255" ht="12.6" hidden="1" thickTop="1"/>
    <row r="1256" ht="12.6" hidden="1" thickTop="1"/>
    <row r="1257" ht="12.6" hidden="1" thickTop="1"/>
    <row r="1258" ht="12.6" hidden="1" thickTop="1"/>
    <row r="1259" ht="12.6" hidden="1" thickTop="1"/>
    <row r="1260" ht="12.6" hidden="1" thickTop="1"/>
    <row r="1261" ht="12.6" hidden="1" thickTop="1"/>
    <row r="1262" ht="12.6" hidden="1" thickTop="1"/>
    <row r="1263" ht="12.6" hidden="1" thickTop="1"/>
    <row r="1264" ht="12.6" hidden="1" thickTop="1"/>
    <row r="1265" ht="12.6" hidden="1" thickTop="1"/>
    <row r="1266" ht="12.6" hidden="1" thickTop="1"/>
    <row r="1267" ht="12.6" hidden="1" thickTop="1"/>
    <row r="1268" ht="12.6" hidden="1" thickTop="1"/>
    <row r="1269" ht="12.6" hidden="1" thickTop="1"/>
    <row r="1270" ht="12.6" hidden="1" thickTop="1"/>
    <row r="1271" ht="12.6" hidden="1" thickTop="1"/>
    <row r="1272" ht="12.6" hidden="1" thickTop="1"/>
    <row r="1273" ht="12.6" hidden="1" thickTop="1"/>
    <row r="1274" ht="12.6" hidden="1" thickTop="1"/>
    <row r="1275" ht="12.6" hidden="1" thickTop="1"/>
    <row r="1276" ht="12.6" hidden="1" thickTop="1"/>
    <row r="1277" ht="12.6" hidden="1" thickTop="1"/>
    <row r="1278" ht="12.6" hidden="1" thickTop="1"/>
    <row r="1279" ht="12.6" hidden="1" thickTop="1"/>
    <row r="1280" ht="12.6" hidden="1" thickTop="1"/>
    <row r="1281" ht="12.6" hidden="1" thickTop="1"/>
    <row r="1282" ht="12.6" hidden="1" thickTop="1"/>
    <row r="1283" ht="12.6" hidden="1" thickTop="1"/>
    <row r="1284" ht="12.6" hidden="1" thickTop="1"/>
    <row r="1285" ht="12.6" hidden="1" thickTop="1"/>
    <row r="1286" ht="12.6" hidden="1" thickTop="1"/>
    <row r="1287" ht="12.6" hidden="1" thickTop="1"/>
    <row r="1288" ht="12.6" hidden="1" thickTop="1"/>
    <row r="1289" ht="12.6" hidden="1" thickTop="1"/>
    <row r="1290" ht="12.6" hidden="1" thickTop="1"/>
    <row r="1291" ht="12.6" hidden="1" thickTop="1"/>
    <row r="1292" ht="12.6" hidden="1" thickTop="1"/>
    <row r="1293" ht="12.6" hidden="1" thickTop="1"/>
    <row r="1294" ht="12.6" hidden="1" thickTop="1"/>
    <row r="1295" ht="12.6" hidden="1" thickTop="1"/>
    <row r="1296" ht="12.6" hidden="1" thickTop="1"/>
    <row r="1297" ht="12.6" hidden="1" thickTop="1"/>
    <row r="1298" ht="12.6" hidden="1" thickTop="1"/>
    <row r="1299" ht="12.6" hidden="1" thickTop="1"/>
    <row r="1300" ht="12.6" hidden="1" thickTop="1"/>
    <row r="1301" ht="12.6" hidden="1" thickTop="1"/>
    <row r="1302" ht="12.6" hidden="1" thickTop="1"/>
    <row r="1303" ht="12.6" hidden="1" thickTop="1"/>
    <row r="1304" ht="12.6" hidden="1" thickTop="1"/>
    <row r="1305" ht="12.6" hidden="1" thickTop="1"/>
    <row r="1306" ht="12.6" hidden="1" thickTop="1"/>
    <row r="1307" ht="12.6" hidden="1" thickTop="1"/>
    <row r="1308" ht="12.6" hidden="1" thickTop="1"/>
    <row r="1309" ht="12.6" hidden="1" thickTop="1"/>
    <row r="1310" ht="12.6" hidden="1" thickTop="1"/>
    <row r="1311" ht="12.6" hidden="1" thickTop="1"/>
    <row r="1312" ht="12.6" hidden="1" thickTop="1"/>
    <row r="1313" ht="12.6" hidden="1" thickTop="1"/>
    <row r="1314" ht="12.6" hidden="1" thickTop="1"/>
    <row r="1315" ht="12.6" hidden="1" thickTop="1"/>
    <row r="1316" ht="12.6" hidden="1" thickTop="1"/>
    <row r="1317" ht="12.6" hidden="1" thickTop="1"/>
    <row r="1318" ht="12.6" hidden="1" thickTop="1"/>
    <row r="1319" ht="12.6" hidden="1" thickTop="1"/>
    <row r="1320" ht="12.6" hidden="1" thickTop="1"/>
    <row r="1321" ht="12.6" hidden="1" thickTop="1"/>
    <row r="1322" ht="12.6" hidden="1" thickTop="1"/>
    <row r="1323" ht="12.6" hidden="1" thickTop="1"/>
    <row r="1324" ht="12.6" hidden="1" thickTop="1"/>
    <row r="1325" ht="12.6" hidden="1" thickTop="1"/>
    <row r="1326" ht="12.6" hidden="1" thickTop="1"/>
    <row r="1327" ht="12.6" hidden="1" thickTop="1"/>
    <row r="1328" ht="12.6" hidden="1" thickTop="1"/>
    <row r="1329" ht="12.6" hidden="1" thickTop="1"/>
    <row r="1330" ht="12.6" hidden="1" thickTop="1"/>
    <row r="1331" ht="12.6" hidden="1" thickTop="1"/>
    <row r="1332" ht="12.6" hidden="1" thickTop="1"/>
    <row r="1333" ht="12.6" hidden="1" thickTop="1"/>
    <row r="1334" ht="12.6" hidden="1" thickTop="1"/>
    <row r="1335" ht="12.6" hidden="1" thickTop="1"/>
    <row r="1336" ht="12.6" hidden="1" thickTop="1"/>
    <row r="1337" ht="12.6" hidden="1" thickTop="1"/>
    <row r="1338" ht="12.6" hidden="1" thickTop="1"/>
    <row r="1339" ht="12.6" hidden="1" thickTop="1"/>
    <row r="1340" ht="12.6" hidden="1" thickTop="1"/>
    <row r="1341" ht="12.6" hidden="1" thickTop="1"/>
    <row r="1342" ht="12.6" hidden="1" thickTop="1"/>
    <row r="1343" ht="12.6" hidden="1" thickTop="1"/>
    <row r="1344" ht="12.6" hidden="1" thickTop="1"/>
    <row r="1345" ht="12.6" hidden="1" thickTop="1"/>
    <row r="1346" ht="12.6" hidden="1" thickTop="1"/>
    <row r="1347" ht="12.6" hidden="1" thickTop="1"/>
    <row r="1348" ht="12.6" hidden="1" thickTop="1"/>
    <row r="1349" ht="12.6" hidden="1" thickTop="1"/>
    <row r="1350" ht="12.6" hidden="1" thickTop="1"/>
    <row r="1351" ht="12.6" hidden="1" thickTop="1"/>
    <row r="1352" ht="12.6" hidden="1" thickTop="1"/>
    <row r="1353" ht="12.6" hidden="1" thickTop="1"/>
    <row r="1354" ht="12.6" hidden="1" thickTop="1"/>
    <row r="1355" ht="12.6" hidden="1" thickTop="1"/>
    <row r="1356" ht="12.6" hidden="1" thickTop="1"/>
    <row r="1357" ht="12.6" hidden="1" thickTop="1"/>
    <row r="1358" ht="12.6" hidden="1" thickTop="1"/>
    <row r="1359" ht="12.6" hidden="1" thickTop="1"/>
    <row r="1360" ht="12.6" hidden="1" thickTop="1"/>
    <row r="1361" ht="12.6" hidden="1" thickTop="1"/>
    <row r="1362" ht="12.6" hidden="1" thickTop="1"/>
    <row r="1363" ht="12.6" hidden="1" thickTop="1"/>
    <row r="1364" ht="12.6" hidden="1" thickTop="1"/>
    <row r="1365" ht="12.6" hidden="1" thickTop="1"/>
    <row r="1366" ht="12.6" hidden="1" thickTop="1"/>
    <row r="1367" ht="12.6" hidden="1" thickTop="1"/>
    <row r="1368" ht="12.6" hidden="1" thickTop="1"/>
    <row r="1369" ht="12.6" hidden="1" thickTop="1"/>
    <row r="1370" ht="12.6" hidden="1" thickTop="1"/>
    <row r="1371" ht="12.6" hidden="1" thickTop="1"/>
    <row r="1372" ht="12.6" hidden="1" thickTop="1"/>
    <row r="1373" ht="12.6" hidden="1" thickTop="1"/>
    <row r="1374" ht="12.6" hidden="1" thickTop="1"/>
    <row r="1375" ht="12.6" hidden="1" thickTop="1"/>
    <row r="1376" ht="12.6" hidden="1" thickTop="1"/>
    <row r="1377" ht="12.6" hidden="1" thickTop="1"/>
    <row r="1378" ht="12.6" hidden="1" thickTop="1"/>
    <row r="1379" ht="12.6" hidden="1" thickTop="1"/>
    <row r="1380" ht="12.6" hidden="1" thickTop="1"/>
    <row r="1381" ht="12.6" hidden="1" thickTop="1"/>
    <row r="1382" ht="12.6" hidden="1" thickTop="1"/>
    <row r="1383" ht="12.6" hidden="1" thickTop="1"/>
    <row r="1384" ht="12.6" hidden="1" thickTop="1"/>
    <row r="1385" ht="12.6" hidden="1" thickTop="1"/>
    <row r="1386" ht="12.6" hidden="1" thickTop="1"/>
    <row r="1387" ht="12.6" hidden="1" thickTop="1"/>
    <row r="1388" ht="12.6" hidden="1" thickTop="1"/>
    <row r="1389" ht="12.6" hidden="1" thickTop="1"/>
    <row r="1390" ht="12.6" hidden="1" thickTop="1"/>
    <row r="1391" ht="12.6" hidden="1" thickTop="1"/>
    <row r="1392" ht="12.6" hidden="1" thickTop="1"/>
    <row r="1393" ht="12.6" hidden="1" thickTop="1"/>
    <row r="1394" ht="12.6" hidden="1" thickTop="1"/>
    <row r="1395" ht="12.6" hidden="1" thickTop="1"/>
    <row r="1396" ht="12.6" hidden="1" thickTop="1"/>
    <row r="1397" ht="12.6" hidden="1" thickTop="1"/>
    <row r="1398" ht="12.6" hidden="1" thickTop="1"/>
    <row r="1399" ht="12.6" hidden="1" thickTop="1"/>
    <row r="1400" ht="12.6" hidden="1" thickTop="1"/>
    <row r="1401" ht="12.6" hidden="1" thickTop="1"/>
    <row r="1402" ht="12.6" hidden="1" thickTop="1"/>
    <row r="1403" ht="12.6" hidden="1" thickTop="1"/>
    <row r="1404" ht="12.6" hidden="1" thickTop="1"/>
    <row r="1405" ht="12.6" hidden="1" thickTop="1"/>
    <row r="1406" ht="12.6" hidden="1" thickTop="1"/>
    <row r="1407" ht="12.6" hidden="1" thickTop="1"/>
    <row r="1408" ht="12.6" hidden="1" thickTop="1"/>
    <row r="1409" ht="12.6" hidden="1" thickTop="1"/>
    <row r="1410" ht="12.6" hidden="1" thickTop="1"/>
    <row r="1411" ht="12.6" hidden="1" thickTop="1"/>
    <row r="1412" ht="12.6" hidden="1" thickTop="1"/>
    <row r="1413" ht="12.6" hidden="1" thickTop="1"/>
    <row r="1414" ht="12.6" hidden="1" thickTop="1"/>
    <row r="1415" ht="12.6" hidden="1" thickTop="1"/>
    <row r="1416" ht="12.6" hidden="1" thickTop="1"/>
    <row r="1417" ht="12.6" hidden="1" thickTop="1"/>
    <row r="1418" ht="12.6" hidden="1" thickTop="1"/>
    <row r="1419" ht="12.6" hidden="1" thickTop="1"/>
    <row r="1420" ht="12.6" hidden="1" thickTop="1"/>
    <row r="1421" ht="12.6" hidden="1" thickTop="1"/>
    <row r="1422" ht="12.6" hidden="1" thickTop="1"/>
    <row r="1423" ht="12.6" hidden="1" thickTop="1"/>
    <row r="1424" ht="12.6" hidden="1" thickTop="1"/>
    <row r="1425" ht="12.6" hidden="1" thickTop="1"/>
    <row r="1426" ht="12.6" hidden="1" thickTop="1"/>
    <row r="1427" ht="12.6" hidden="1" thickTop="1"/>
    <row r="1428" ht="12.6" hidden="1" thickTop="1"/>
    <row r="1429" ht="12.6" hidden="1" thickTop="1"/>
    <row r="1430" ht="12.6" hidden="1" thickTop="1"/>
    <row r="1431" ht="12.6" hidden="1" thickTop="1"/>
    <row r="1432" ht="12.6" hidden="1" thickTop="1"/>
    <row r="1433" ht="12.6" hidden="1" thickTop="1"/>
    <row r="1434" ht="12.6" hidden="1" thickTop="1"/>
    <row r="1435" ht="12.6" hidden="1" thickTop="1"/>
    <row r="1436" ht="12.6" hidden="1" thickTop="1"/>
    <row r="1437" ht="12.6" hidden="1" thickTop="1"/>
    <row r="1438" ht="12.6" hidden="1" thickTop="1"/>
    <row r="1439" ht="12.6" hidden="1" thickTop="1"/>
    <row r="1440" ht="12.6" hidden="1" thickTop="1"/>
    <row r="1441" ht="12.6" hidden="1" thickTop="1"/>
    <row r="1442" ht="12.6" hidden="1" thickTop="1"/>
    <row r="1443" ht="12.6" hidden="1" thickTop="1"/>
    <row r="1444" ht="12.6" hidden="1" thickTop="1"/>
    <row r="1445" ht="12.6" hidden="1" thickTop="1"/>
    <row r="1446" ht="12.6" hidden="1" thickTop="1"/>
    <row r="1447" ht="12.6" hidden="1" thickTop="1"/>
    <row r="1448" ht="12.6" hidden="1" thickTop="1"/>
    <row r="1449" ht="12.6" hidden="1" thickTop="1"/>
    <row r="1450" ht="12.6" hidden="1" thickTop="1"/>
    <row r="1451" ht="12.6" hidden="1" thickTop="1"/>
    <row r="1452" ht="12.6" hidden="1" thickTop="1"/>
    <row r="1453" ht="12.6" hidden="1" thickTop="1"/>
    <row r="1454" ht="12.6" hidden="1" thickTop="1"/>
    <row r="1455" ht="12.6" hidden="1" thickTop="1"/>
    <row r="1456" ht="12.6" hidden="1" thickTop="1"/>
    <row r="1457" ht="12.6" hidden="1" thickTop="1"/>
    <row r="1458" ht="12.6" hidden="1" thickTop="1"/>
    <row r="1459" ht="12.6" hidden="1" thickTop="1"/>
    <row r="1460" ht="12.6" hidden="1" thickTop="1"/>
    <row r="1461" ht="12.6" hidden="1" thickTop="1"/>
    <row r="1462" ht="12.6" hidden="1" thickTop="1"/>
    <row r="1463" ht="12.6" hidden="1" thickTop="1"/>
    <row r="1464" ht="12.6" hidden="1" thickTop="1"/>
    <row r="1465" ht="12.6" hidden="1" thickTop="1"/>
    <row r="1466" ht="12.6" hidden="1" thickTop="1"/>
    <row r="1467" ht="12.6" hidden="1" thickTop="1"/>
    <row r="1468" ht="12.6" hidden="1" thickTop="1"/>
    <row r="1469" ht="12.6" hidden="1" thickTop="1"/>
    <row r="1470" ht="12.6" hidden="1" thickTop="1"/>
    <row r="1471" ht="12.6" hidden="1" thickTop="1"/>
    <row r="1472" ht="12.6" hidden="1" thickTop="1"/>
    <row r="1473" ht="12.6" hidden="1" thickTop="1"/>
    <row r="1474" ht="12.6" hidden="1" thickTop="1"/>
    <row r="1475" ht="12.6" hidden="1" thickTop="1"/>
    <row r="1476" ht="12.6" hidden="1" thickTop="1"/>
    <row r="1477" ht="12.6" hidden="1" thickTop="1"/>
    <row r="1478" ht="12.6" hidden="1" thickTop="1"/>
    <row r="1479" ht="12.6" hidden="1" thickTop="1"/>
    <row r="1480" ht="12.6" hidden="1" thickTop="1"/>
    <row r="1481" ht="12.6" hidden="1" thickTop="1"/>
    <row r="1482" ht="12.6" hidden="1" thickTop="1"/>
    <row r="1483" ht="12.6" hidden="1" thickTop="1"/>
    <row r="1484" ht="12.6" hidden="1" thickTop="1"/>
    <row r="1485" ht="12.6" hidden="1" thickTop="1"/>
    <row r="1486" ht="12.6" hidden="1" thickTop="1"/>
    <row r="1487" ht="12.6" hidden="1" thickTop="1"/>
    <row r="1488" ht="12.6" hidden="1" thickTop="1"/>
    <row r="1489" ht="12.6" hidden="1" thickTop="1"/>
    <row r="1490" ht="12.6" hidden="1" thickTop="1"/>
    <row r="1491" ht="12.6" hidden="1" thickTop="1"/>
    <row r="1492" ht="12.6" hidden="1" thickTop="1"/>
    <row r="1493" ht="12.6" hidden="1" thickTop="1"/>
    <row r="1494" ht="12.6" hidden="1" thickTop="1"/>
    <row r="1495" ht="12.6" hidden="1" thickTop="1"/>
    <row r="1496" ht="12.6" hidden="1" thickTop="1"/>
    <row r="1497" ht="12.6" hidden="1" thickTop="1"/>
    <row r="1498" ht="12.6" hidden="1" thickTop="1"/>
    <row r="1499" ht="12.6" hidden="1" thickTop="1"/>
    <row r="1500" ht="12.6" hidden="1" thickTop="1"/>
    <row r="1501" ht="12.6" hidden="1" thickTop="1"/>
    <row r="1502" ht="12.6" hidden="1" thickTop="1"/>
    <row r="1503" ht="12.6" hidden="1" thickTop="1"/>
    <row r="1504" ht="12.6" hidden="1" thickTop="1"/>
    <row r="1505" ht="12.6" hidden="1" thickTop="1"/>
    <row r="1506" ht="12.6" hidden="1" thickTop="1"/>
    <row r="1507" ht="12.6" hidden="1" thickTop="1"/>
    <row r="1508" ht="12.6" hidden="1" thickTop="1"/>
    <row r="1509" ht="12.6" hidden="1" thickTop="1"/>
    <row r="1510" ht="12.6" hidden="1" thickTop="1"/>
    <row r="1511" ht="12.6" hidden="1" thickTop="1"/>
    <row r="1512" ht="12.6" hidden="1" thickTop="1"/>
    <row r="1513" ht="12.6" hidden="1" thickTop="1"/>
    <row r="1514" ht="12.6" hidden="1" thickTop="1"/>
    <row r="1515" ht="12.6" hidden="1" thickTop="1"/>
    <row r="1516" ht="12.6" hidden="1" thickTop="1"/>
    <row r="1517" ht="12.6" hidden="1" thickTop="1"/>
    <row r="1518" ht="12.6" hidden="1" thickTop="1"/>
    <row r="1519" ht="12.6" hidden="1" thickTop="1"/>
    <row r="1520" ht="12.6" hidden="1" thickTop="1"/>
    <row r="1521" ht="12.6" hidden="1" thickTop="1"/>
    <row r="1522" ht="12.6" hidden="1" thickTop="1"/>
    <row r="1523" ht="12.6" hidden="1" thickTop="1"/>
    <row r="1524" ht="12.6" hidden="1" thickTop="1"/>
    <row r="1525" ht="12.6" hidden="1" thickTop="1"/>
    <row r="1526" ht="12.6" hidden="1" thickTop="1"/>
    <row r="1527" ht="12.6" hidden="1" thickTop="1"/>
    <row r="1528" ht="12.6" hidden="1" thickTop="1"/>
    <row r="1529" ht="12.6" hidden="1" thickTop="1"/>
    <row r="1530" ht="12.6" hidden="1" thickTop="1"/>
    <row r="1531" ht="12.6" hidden="1" thickTop="1"/>
    <row r="1532" ht="12.6" hidden="1" thickTop="1"/>
    <row r="1533" ht="12.6" hidden="1" thickTop="1"/>
    <row r="1534" ht="12.6" hidden="1" thickTop="1"/>
    <row r="1535" ht="12.6" hidden="1" thickTop="1"/>
    <row r="1536" ht="12.6" hidden="1" thickTop="1"/>
    <row r="1537" ht="12.6" hidden="1" thickTop="1"/>
    <row r="1538" ht="12.6" hidden="1" thickTop="1"/>
    <row r="1539" ht="12.6" hidden="1" thickTop="1"/>
    <row r="1540" ht="12.6" hidden="1" thickTop="1"/>
    <row r="1541" ht="12.6" hidden="1" thickTop="1"/>
    <row r="1542" ht="12.6" hidden="1" thickTop="1"/>
    <row r="1543" ht="12.6" hidden="1" thickTop="1"/>
    <row r="1544" ht="12.6" hidden="1" thickTop="1"/>
    <row r="1545" ht="12.6" hidden="1" thickTop="1"/>
    <row r="1546" ht="12.6" hidden="1" thickTop="1"/>
    <row r="1547" ht="12.6" hidden="1" thickTop="1"/>
    <row r="1548" ht="12.6" hidden="1" thickTop="1"/>
    <row r="1549" ht="12.6" hidden="1" thickTop="1"/>
    <row r="1550" ht="12.6" hidden="1" thickTop="1"/>
    <row r="1551" ht="12.6" hidden="1" thickTop="1"/>
    <row r="1552" ht="12.6" hidden="1" thickTop="1"/>
    <row r="1553" ht="12.6" hidden="1" thickTop="1"/>
    <row r="1554" ht="12.6" hidden="1" thickTop="1"/>
    <row r="1555" ht="12.6" hidden="1" thickTop="1"/>
    <row r="1556" ht="12.6" hidden="1" thickTop="1"/>
    <row r="1557" ht="12.6" hidden="1" thickTop="1"/>
    <row r="1558" ht="12.6" hidden="1" thickTop="1"/>
    <row r="1559" ht="12.6" hidden="1" thickTop="1"/>
    <row r="1560" ht="12.6" hidden="1" thickTop="1"/>
    <row r="1561" ht="12.6" hidden="1" thickTop="1"/>
    <row r="1562" ht="12.6" hidden="1" thickTop="1"/>
    <row r="1563" ht="12.6" hidden="1" thickTop="1"/>
    <row r="1564" ht="12.6" hidden="1" thickTop="1"/>
    <row r="1565" ht="12.6" hidden="1" thickTop="1"/>
    <row r="1566" ht="12.6" hidden="1" thickTop="1"/>
    <row r="1567" ht="12.6" hidden="1" thickTop="1"/>
    <row r="1568" ht="12.6" hidden="1" thickTop="1"/>
    <row r="1569" ht="12.6" hidden="1" thickTop="1"/>
    <row r="1570" ht="12.6" hidden="1" thickTop="1"/>
    <row r="1571" ht="12.6" hidden="1" thickTop="1"/>
    <row r="1572" ht="12.6" hidden="1" thickTop="1"/>
    <row r="1573" ht="12.6" hidden="1" thickTop="1"/>
    <row r="1574" ht="12.6" hidden="1" thickTop="1"/>
    <row r="1575" ht="12.6" hidden="1" thickTop="1"/>
    <row r="1576" ht="12.6" hidden="1" thickTop="1"/>
    <row r="1577" ht="12.6" hidden="1" thickTop="1"/>
    <row r="1578" ht="12.6" hidden="1" thickTop="1"/>
    <row r="1579" ht="12.6" hidden="1" thickTop="1"/>
    <row r="1580" ht="12.6" hidden="1" thickTop="1"/>
    <row r="1581" ht="12.6" hidden="1" thickTop="1"/>
    <row r="1582" ht="12.6" hidden="1" thickTop="1"/>
    <row r="1583" ht="12.6" hidden="1" thickTop="1"/>
    <row r="1584" ht="12.6" hidden="1" thickTop="1"/>
    <row r="1585" ht="12.6" hidden="1" thickTop="1"/>
    <row r="1586" ht="12.6" hidden="1" thickTop="1"/>
    <row r="1587" ht="12.6" hidden="1" thickTop="1"/>
    <row r="1588" ht="12.6" hidden="1" thickTop="1"/>
    <row r="1589" ht="12.6" hidden="1" thickTop="1"/>
    <row r="1590" ht="12.6" hidden="1" thickTop="1"/>
    <row r="1591" ht="12.6" hidden="1" thickTop="1"/>
    <row r="1592" ht="12.6" hidden="1" thickTop="1"/>
    <row r="1593" ht="12.6" hidden="1" thickTop="1"/>
    <row r="1594" ht="12.6" hidden="1" thickTop="1"/>
    <row r="1595" ht="12.6" hidden="1" thickTop="1"/>
    <row r="1596" ht="12.6" hidden="1" thickTop="1"/>
    <row r="1597" ht="12.6" hidden="1" thickTop="1"/>
    <row r="1598" ht="12.6" hidden="1" thickTop="1"/>
    <row r="1599" ht="12.6" hidden="1" thickTop="1"/>
    <row r="1600" ht="12.6" hidden="1" thickTop="1"/>
    <row r="1601" ht="12.6" hidden="1" thickTop="1"/>
    <row r="1602" ht="12.6" hidden="1" thickTop="1"/>
    <row r="1603" ht="12.6" hidden="1" thickTop="1"/>
    <row r="1604" ht="12.6" hidden="1" thickTop="1"/>
    <row r="1605" ht="12.6" hidden="1" thickTop="1"/>
    <row r="1606" ht="12.6" hidden="1" thickTop="1"/>
    <row r="1607" ht="12.6" hidden="1" thickTop="1"/>
    <row r="1608" ht="12.6" hidden="1" thickTop="1"/>
    <row r="1609" ht="12.6" hidden="1" thickTop="1"/>
    <row r="1610" ht="12.6" hidden="1" thickTop="1"/>
    <row r="1611" ht="12.6" hidden="1" thickTop="1"/>
    <row r="1612" ht="12.6" hidden="1" thickTop="1"/>
    <row r="1613" ht="12.6" hidden="1" thickTop="1"/>
    <row r="1614" ht="12.6" hidden="1" thickTop="1"/>
    <row r="1615" ht="12.6" hidden="1" thickTop="1"/>
    <row r="1616" ht="12.6" hidden="1" thickTop="1"/>
    <row r="1617" ht="12.6" hidden="1" thickTop="1"/>
    <row r="1618" ht="12.6" hidden="1" thickTop="1"/>
    <row r="1619" ht="12.6" hidden="1" thickTop="1"/>
    <row r="1620" ht="12.6" hidden="1" thickTop="1"/>
    <row r="1621" ht="12.6" hidden="1" thickTop="1"/>
    <row r="1622" ht="12.6" hidden="1" thickTop="1"/>
    <row r="1623" ht="12.6" hidden="1" thickTop="1"/>
    <row r="1624" ht="12.6" hidden="1" thickTop="1"/>
    <row r="1625" ht="12.6" hidden="1" thickTop="1"/>
    <row r="1626" ht="12.6" hidden="1" thickTop="1"/>
    <row r="1627" ht="12.6" hidden="1" thickTop="1"/>
    <row r="1628" ht="12.6" hidden="1" thickTop="1"/>
    <row r="1629" ht="12.6" hidden="1" thickTop="1"/>
    <row r="1630" ht="12.6" hidden="1" thickTop="1"/>
    <row r="1631" ht="12.6" hidden="1" thickTop="1"/>
    <row r="1632" ht="12.6" hidden="1" thickTop="1"/>
    <row r="1633" ht="12.6" hidden="1" thickTop="1"/>
    <row r="1634" ht="12.6" hidden="1" thickTop="1"/>
    <row r="1635" ht="12.6" hidden="1" thickTop="1"/>
    <row r="1636" ht="12.6" hidden="1" thickTop="1"/>
    <row r="1637" ht="12.6" hidden="1" thickTop="1"/>
    <row r="1638" ht="12.6" hidden="1" thickTop="1"/>
    <row r="1639" ht="12.6" hidden="1" thickTop="1"/>
    <row r="1640" ht="12.6" hidden="1" thickTop="1"/>
    <row r="1641" ht="12.6" hidden="1" thickTop="1"/>
    <row r="1642" ht="12.6" hidden="1" thickTop="1"/>
    <row r="1643" ht="12.6" hidden="1" thickTop="1"/>
    <row r="1644" ht="12.6" hidden="1" thickTop="1"/>
    <row r="1645" ht="12.6" hidden="1" thickTop="1"/>
    <row r="1646" ht="12.6" hidden="1" thickTop="1"/>
    <row r="1647" ht="12.6" hidden="1" thickTop="1"/>
    <row r="1648" ht="12.6" hidden="1" thickTop="1"/>
    <row r="1649" ht="12.6" hidden="1" thickTop="1"/>
    <row r="1650" ht="12.6" hidden="1" thickTop="1"/>
    <row r="1651" ht="12.6" hidden="1" thickTop="1"/>
    <row r="1652" ht="12.6" hidden="1" thickTop="1"/>
    <row r="1653" ht="12.6" hidden="1" thickTop="1"/>
    <row r="1654" ht="12.6" hidden="1" thickTop="1"/>
    <row r="1655" ht="12.6" hidden="1" thickTop="1"/>
    <row r="1656" ht="12.6" hidden="1" thickTop="1"/>
    <row r="1657" ht="12.6" hidden="1" thickTop="1"/>
    <row r="1658" ht="12.6" hidden="1" thickTop="1"/>
    <row r="1659" ht="12.6" hidden="1" thickTop="1"/>
    <row r="1660" ht="12.6" hidden="1" thickTop="1"/>
    <row r="1661" ht="12.6" hidden="1" thickTop="1"/>
    <row r="1662" ht="12.6" hidden="1" thickTop="1"/>
    <row r="1663" ht="12.6" hidden="1" thickTop="1"/>
    <row r="1664" ht="12.6" hidden="1" thickTop="1"/>
    <row r="1665" ht="12.6" hidden="1" thickTop="1"/>
    <row r="1666" ht="12.6" hidden="1" thickTop="1"/>
    <row r="1667" ht="12.6" hidden="1" thickTop="1"/>
    <row r="1668" ht="12.6" hidden="1" thickTop="1"/>
    <row r="1669" ht="12.6" hidden="1" thickTop="1"/>
    <row r="1670" ht="12.6" hidden="1" thickTop="1"/>
    <row r="1671" ht="12.6" hidden="1" thickTop="1"/>
    <row r="1672" ht="12.6" hidden="1" thickTop="1"/>
    <row r="1673" ht="12.6" hidden="1" thickTop="1"/>
    <row r="1674" ht="12.6" hidden="1" thickTop="1"/>
    <row r="1675" ht="12.6" hidden="1" thickTop="1"/>
    <row r="1676" ht="12.6" hidden="1" thickTop="1"/>
    <row r="1677" ht="12.6" hidden="1" thickTop="1"/>
    <row r="1678" ht="12.6" hidden="1" thickTop="1"/>
    <row r="1679" ht="12.6" hidden="1" thickTop="1"/>
    <row r="1680" ht="12.6" hidden="1" thickTop="1"/>
    <row r="1681" ht="12.6" hidden="1" thickTop="1"/>
    <row r="1682" ht="12.6" hidden="1" thickTop="1"/>
    <row r="1683" ht="12.6" hidden="1" thickTop="1"/>
    <row r="1684" ht="12.6" hidden="1" thickTop="1"/>
    <row r="1685" ht="12.6" hidden="1" thickTop="1"/>
    <row r="1686" ht="12.6" hidden="1" thickTop="1"/>
    <row r="1687" ht="12.6" hidden="1" thickTop="1"/>
    <row r="1688" ht="12.6" hidden="1" thickTop="1"/>
    <row r="1689" ht="12.6" hidden="1" thickTop="1"/>
    <row r="1690" ht="12.6" hidden="1" thickTop="1"/>
    <row r="1691" ht="12.6" hidden="1" thickTop="1"/>
    <row r="1692" ht="12.6" hidden="1" thickTop="1"/>
    <row r="1693" ht="12.6" hidden="1" thickTop="1"/>
    <row r="1694" ht="12.6" hidden="1" thickTop="1"/>
    <row r="1695" ht="12.6" hidden="1" thickTop="1"/>
    <row r="1696" ht="12.6" hidden="1" thickTop="1"/>
    <row r="1697" ht="12.6" hidden="1" thickTop="1"/>
    <row r="1698" ht="12.6" hidden="1" thickTop="1"/>
    <row r="1699" ht="12.6" hidden="1" thickTop="1"/>
    <row r="1700" ht="12.6" hidden="1" thickTop="1"/>
    <row r="1701" ht="12.6" hidden="1" thickTop="1"/>
    <row r="1702" ht="12.6" hidden="1" thickTop="1"/>
    <row r="1703" ht="12.6" hidden="1" thickTop="1"/>
    <row r="1704" ht="12.6" hidden="1" thickTop="1"/>
    <row r="1705" ht="12.6" hidden="1" thickTop="1"/>
    <row r="1706" ht="12.6" hidden="1" thickTop="1"/>
    <row r="1707" ht="12.6" hidden="1" thickTop="1"/>
    <row r="1708" ht="12.6" hidden="1" thickTop="1"/>
    <row r="1709" ht="12.6" hidden="1" thickTop="1"/>
    <row r="1710" ht="12.6" hidden="1" thickTop="1"/>
    <row r="1711" ht="12.6" hidden="1" thickTop="1"/>
    <row r="1712" ht="12.6" hidden="1" thickTop="1"/>
    <row r="1713" ht="12.6" hidden="1" thickTop="1"/>
    <row r="1714" ht="12.6" hidden="1" thickTop="1"/>
    <row r="1715" ht="12.6" hidden="1" thickTop="1"/>
    <row r="1716" ht="12.6" hidden="1" thickTop="1"/>
    <row r="1717" ht="12.6" hidden="1" thickTop="1"/>
    <row r="1718" ht="12.6" hidden="1" thickTop="1"/>
    <row r="1719" ht="12.6" hidden="1" thickTop="1"/>
    <row r="1720" ht="12.6" hidden="1" thickTop="1"/>
    <row r="1721" ht="12.6" hidden="1" thickTop="1"/>
    <row r="1722" ht="12.6" hidden="1" thickTop="1"/>
    <row r="1723" ht="12.6" hidden="1" thickTop="1"/>
    <row r="1724" ht="12.6" hidden="1" thickTop="1"/>
    <row r="1725" ht="12.6" hidden="1" thickTop="1"/>
    <row r="1726" ht="12.6" hidden="1" thickTop="1"/>
    <row r="1727" ht="12.6" hidden="1" thickTop="1"/>
    <row r="1728" ht="12.6" hidden="1" thickTop="1"/>
    <row r="1729" ht="12.6" hidden="1" thickTop="1"/>
    <row r="1730" ht="12.6" hidden="1" thickTop="1"/>
    <row r="1731" ht="12.6" hidden="1" thickTop="1"/>
    <row r="1732" ht="12.6" hidden="1" thickTop="1"/>
    <row r="1733" ht="12.6" hidden="1" thickTop="1"/>
    <row r="1734" ht="12.6" hidden="1" thickTop="1"/>
    <row r="1735" ht="12.6" hidden="1" thickTop="1"/>
    <row r="1736" ht="12.6" hidden="1" thickTop="1"/>
    <row r="1737" ht="12.6" hidden="1" thickTop="1"/>
    <row r="1738" ht="12.6" hidden="1" thickTop="1"/>
    <row r="1739" ht="12.6" hidden="1" thickTop="1"/>
    <row r="1740" ht="12.6" hidden="1" thickTop="1"/>
    <row r="1741" ht="12.6" hidden="1" thickTop="1"/>
    <row r="1742" ht="12.6" hidden="1" thickTop="1"/>
    <row r="1743" ht="12.6" hidden="1" thickTop="1"/>
    <row r="1744" ht="12.6" hidden="1" thickTop="1"/>
    <row r="1745" ht="12.6" hidden="1" thickTop="1"/>
    <row r="1746" ht="12.6" hidden="1" thickTop="1"/>
    <row r="1747" ht="12.6" hidden="1" thickTop="1"/>
    <row r="1748" ht="12.6" hidden="1" thickTop="1"/>
    <row r="1749" ht="12.6" hidden="1" thickTop="1"/>
    <row r="1750" ht="12.6" hidden="1" thickTop="1"/>
    <row r="1751" ht="12.6" hidden="1" thickTop="1"/>
    <row r="1752" ht="12.6" hidden="1" thickTop="1"/>
    <row r="1753" ht="12.6" hidden="1" thickTop="1"/>
    <row r="1754" ht="12.6" hidden="1" thickTop="1"/>
    <row r="1755" ht="12.6" hidden="1" thickTop="1"/>
    <row r="1756" ht="12.6" hidden="1" thickTop="1"/>
    <row r="1757" ht="12.6" hidden="1" thickTop="1"/>
    <row r="1758" ht="12.6" hidden="1" thickTop="1"/>
    <row r="1759" ht="12.6" hidden="1" thickTop="1"/>
    <row r="1760" ht="12.6" hidden="1" thickTop="1"/>
    <row r="1761" ht="12.6" hidden="1" thickTop="1"/>
    <row r="1762" ht="12.6" hidden="1" thickTop="1"/>
    <row r="1763" ht="12.6" hidden="1" thickTop="1"/>
    <row r="1764" ht="12.6" hidden="1" thickTop="1"/>
    <row r="1765" ht="12.6" hidden="1" thickTop="1"/>
    <row r="1766" ht="12.6" hidden="1" thickTop="1"/>
    <row r="1767" ht="12.6" hidden="1" thickTop="1"/>
    <row r="1768" ht="12.6" hidden="1" thickTop="1"/>
    <row r="1769" ht="12.6" hidden="1" thickTop="1"/>
    <row r="1770" ht="12.6" hidden="1" thickTop="1"/>
    <row r="1771" ht="12.6" hidden="1" thickTop="1"/>
    <row r="1772" ht="12.6" hidden="1" thickTop="1"/>
    <row r="1773" ht="12.6" hidden="1" thickTop="1"/>
    <row r="1774" ht="12.6" hidden="1" thickTop="1"/>
    <row r="1775" ht="12.6" hidden="1" thickTop="1"/>
    <row r="1776" ht="12.6" hidden="1" thickTop="1"/>
    <row r="1777" ht="12.6" hidden="1" thickTop="1"/>
    <row r="1778" ht="12.6" hidden="1" thickTop="1"/>
    <row r="1779" ht="12.6" hidden="1" thickTop="1"/>
    <row r="1780" ht="12.6" hidden="1" thickTop="1"/>
    <row r="1781" ht="12.6" hidden="1" thickTop="1"/>
    <row r="1782" ht="12.6" hidden="1" thickTop="1"/>
    <row r="1783" ht="12.6" hidden="1" thickTop="1"/>
    <row r="1784" ht="12.6" hidden="1" thickTop="1"/>
    <row r="1785" ht="12.6" hidden="1" thickTop="1"/>
    <row r="1786" ht="12.6" hidden="1" thickTop="1"/>
    <row r="1787" ht="12.6" hidden="1" thickTop="1"/>
    <row r="1788" ht="12.6" hidden="1" thickTop="1"/>
    <row r="1789" ht="12.6" hidden="1" thickTop="1"/>
    <row r="1790" ht="12.6" hidden="1" thickTop="1"/>
    <row r="1791" ht="12.6" hidden="1" thickTop="1"/>
    <row r="1792" ht="12.6" hidden="1" thickTop="1"/>
    <row r="1793" ht="12.6" hidden="1" thickTop="1"/>
    <row r="1794" ht="12.6" hidden="1" thickTop="1"/>
    <row r="1795" ht="12.6" hidden="1" thickTop="1"/>
    <row r="1796" ht="12.6" hidden="1" thickTop="1"/>
    <row r="1797" ht="12.6" hidden="1" thickTop="1"/>
    <row r="1798" ht="12.6" hidden="1" thickTop="1"/>
    <row r="1799" ht="12.6" hidden="1" thickTop="1"/>
    <row r="1800" ht="12.6" hidden="1" thickTop="1"/>
    <row r="1801" ht="12.6" hidden="1" thickTop="1"/>
    <row r="1802" ht="12.6" hidden="1" thickTop="1"/>
    <row r="1803" ht="12.6" hidden="1" thickTop="1"/>
    <row r="1804" ht="12.6" hidden="1" thickTop="1"/>
    <row r="1805" ht="12.6" hidden="1" thickTop="1"/>
    <row r="1806" ht="12.6" hidden="1" thickTop="1"/>
    <row r="1807" ht="12.6" hidden="1" thickTop="1"/>
    <row r="1808" ht="12.6" hidden="1" thickTop="1"/>
    <row r="1809" ht="12.6" hidden="1" thickTop="1"/>
    <row r="1810" ht="12.6" hidden="1" thickTop="1"/>
    <row r="1811" ht="12.6" hidden="1" thickTop="1"/>
    <row r="1812" ht="12.6" hidden="1" thickTop="1"/>
    <row r="1813" ht="12.6" hidden="1" thickTop="1"/>
    <row r="1814" ht="12.6" hidden="1" thickTop="1"/>
    <row r="1815" ht="12.6" hidden="1" thickTop="1"/>
    <row r="1816" ht="12.6" hidden="1" thickTop="1"/>
    <row r="1817" ht="12.6" hidden="1" thickTop="1"/>
    <row r="1818" ht="12.6" hidden="1" thickTop="1"/>
    <row r="1819" ht="12.6" hidden="1" thickTop="1"/>
    <row r="1820" ht="12.6" hidden="1" thickTop="1"/>
    <row r="1821" ht="12.6" hidden="1" thickTop="1"/>
    <row r="1822" ht="12.6" hidden="1" thickTop="1"/>
    <row r="1823" ht="12.6" hidden="1" thickTop="1"/>
    <row r="1824" ht="12.6" hidden="1" thickTop="1"/>
    <row r="1825" ht="12.6" hidden="1" thickTop="1"/>
    <row r="1826" ht="12.6" hidden="1" thickTop="1"/>
    <row r="1827" ht="12.6" hidden="1" thickTop="1"/>
    <row r="1828" ht="12.6" hidden="1" thickTop="1"/>
    <row r="1829" ht="12.6" hidden="1" thickTop="1"/>
    <row r="1830" ht="12.6" hidden="1" thickTop="1"/>
    <row r="1831" ht="12.6" hidden="1" thickTop="1"/>
    <row r="1832" ht="12.6" hidden="1" thickTop="1"/>
    <row r="1833" ht="12.6" hidden="1" thickTop="1"/>
    <row r="1834" ht="12.6" hidden="1" thickTop="1"/>
    <row r="1835" ht="12.6" hidden="1" thickTop="1"/>
    <row r="1836" ht="12.6" hidden="1" thickTop="1"/>
    <row r="1837" ht="12.6" hidden="1" thickTop="1"/>
    <row r="1838" ht="12.6" hidden="1" thickTop="1"/>
    <row r="1839" ht="12.6" hidden="1" thickTop="1"/>
    <row r="1840" ht="12.6" hidden="1" thickTop="1"/>
    <row r="1841" ht="12.6" hidden="1" thickTop="1"/>
    <row r="1842" ht="12.6" hidden="1" thickTop="1"/>
    <row r="1843" ht="12.6" hidden="1" thickTop="1"/>
    <row r="1844" ht="12.6" hidden="1" thickTop="1"/>
    <row r="1845" ht="12.6" hidden="1" thickTop="1"/>
    <row r="1846" ht="12.6" hidden="1" thickTop="1"/>
    <row r="1847" ht="12.6" hidden="1" thickTop="1"/>
    <row r="1848" ht="12.6" hidden="1" thickTop="1"/>
    <row r="1849" ht="12.6" hidden="1" thickTop="1"/>
    <row r="1850" ht="12.6" hidden="1" thickTop="1"/>
    <row r="1851" ht="12.6" hidden="1" thickTop="1"/>
    <row r="1852" ht="12.6" hidden="1" thickTop="1"/>
    <row r="1853" ht="12.6" hidden="1" thickTop="1"/>
    <row r="1854" ht="12.6" hidden="1" thickTop="1"/>
    <row r="1855" ht="12.6" hidden="1" thickTop="1"/>
    <row r="1856" ht="12.6" hidden="1" thickTop="1"/>
    <row r="1857" ht="12.6" hidden="1" thickTop="1"/>
    <row r="1858" ht="12.6" hidden="1" thickTop="1"/>
    <row r="1859" ht="12.6" hidden="1" thickTop="1"/>
    <row r="1860" ht="12.6" hidden="1" thickTop="1"/>
    <row r="1861" ht="12.6" hidden="1" thickTop="1"/>
    <row r="1862" ht="12.6" hidden="1" thickTop="1"/>
    <row r="1863" ht="12.6" hidden="1" thickTop="1"/>
    <row r="1864" ht="12.6" hidden="1" thickTop="1"/>
    <row r="1865" ht="12.6" hidden="1" thickTop="1"/>
    <row r="1866" ht="12.6" hidden="1" thickTop="1"/>
    <row r="1867" ht="12.6" hidden="1" thickTop="1"/>
    <row r="1868" ht="12.6" hidden="1" thickTop="1"/>
    <row r="1869" ht="12.6" hidden="1" thickTop="1"/>
    <row r="1870" ht="12.6" hidden="1" thickTop="1"/>
    <row r="1871" ht="12.6" hidden="1" thickTop="1"/>
    <row r="1872" ht="12.6" hidden="1" thickTop="1"/>
    <row r="1873" ht="12.6" hidden="1" thickTop="1"/>
    <row r="1874" ht="12.6" hidden="1" thickTop="1"/>
    <row r="1875" ht="12.6" hidden="1" thickTop="1"/>
    <row r="1876" ht="12.6" hidden="1" thickTop="1"/>
    <row r="1877" ht="12.6" hidden="1" thickTop="1"/>
    <row r="1878" ht="12.6" hidden="1" thickTop="1"/>
    <row r="1879" ht="12.6" hidden="1" thickTop="1"/>
    <row r="1880" ht="12.6" hidden="1" thickTop="1"/>
    <row r="1881" ht="12.6" hidden="1" thickTop="1"/>
    <row r="1882" ht="12.6" hidden="1" thickTop="1"/>
    <row r="1883" ht="12.6" hidden="1" thickTop="1"/>
    <row r="1884" ht="12.6" hidden="1" thickTop="1"/>
    <row r="1885" ht="12.6" hidden="1" thickTop="1"/>
    <row r="1886" ht="12.6" hidden="1" thickTop="1"/>
    <row r="1887" ht="12.6" hidden="1" thickTop="1"/>
    <row r="1888" ht="12.6" hidden="1" thickTop="1"/>
    <row r="1889" ht="12.6" hidden="1" thickTop="1"/>
    <row r="1890" ht="12.6" hidden="1" thickTop="1"/>
    <row r="1891" ht="12.6" hidden="1" thickTop="1"/>
    <row r="1892" ht="12.6" hidden="1" thickTop="1"/>
    <row r="1893" ht="12.6" hidden="1" thickTop="1"/>
    <row r="1894" ht="12.6" hidden="1" thickTop="1"/>
    <row r="1895" ht="12.6" hidden="1" thickTop="1"/>
    <row r="1896" ht="12.6" hidden="1" thickTop="1"/>
    <row r="1897" ht="12.6" hidden="1" thickTop="1"/>
    <row r="1898" ht="12.6" hidden="1" thickTop="1"/>
    <row r="1899" ht="12.6" hidden="1" thickTop="1"/>
    <row r="1900" ht="12.6" hidden="1" thickTop="1"/>
    <row r="1901" ht="12.6" hidden="1" thickTop="1"/>
    <row r="1902" ht="12.6" hidden="1" thickTop="1"/>
    <row r="1903" ht="12.6" hidden="1" thickTop="1"/>
    <row r="1904" ht="12.6" hidden="1" thickTop="1"/>
    <row r="1905" ht="12.6" hidden="1" thickTop="1"/>
    <row r="1906" ht="12.6" hidden="1" thickTop="1"/>
    <row r="1907" ht="12.6" hidden="1" thickTop="1"/>
    <row r="1908" ht="12.6" hidden="1" thickTop="1"/>
    <row r="1909" ht="12.6" hidden="1" thickTop="1"/>
    <row r="1910" ht="12.6" hidden="1" thickTop="1"/>
    <row r="1911" ht="12.6" hidden="1" thickTop="1"/>
    <row r="1912" ht="12.6" hidden="1" thickTop="1"/>
    <row r="1913" ht="12.6" hidden="1" thickTop="1"/>
    <row r="1914" ht="12.6" hidden="1" thickTop="1"/>
    <row r="1915" ht="12.6" hidden="1" thickTop="1"/>
    <row r="1916" ht="12.6" hidden="1" thickTop="1"/>
    <row r="1917" ht="12.6" hidden="1" thickTop="1"/>
    <row r="1918" ht="12.6" hidden="1" thickTop="1"/>
    <row r="1919" ht="12.6" hidden="1" thickTop="1"/>
    <row r="1920" ht="12.6" hidden="1" thickTop="1"/>
    <row r="1921" ht="12.6" hidden="1" thickTop="1"/>
    <row r="1922" ht="12.6" hidden="1" thickTop="1"/>
    <row r="1923" ht="12.6" hidden="1" thickTop="1"/>
    <row r="1924" ht="12.6" hidden="1" thickTop="1"/>
    <row r="1925" ht="12.6" hidden="1" thickTop="1"/>
    <row r="1926" ht="12.6" hidden="1" thickTop="1"/>
    <row r="1927" ht="12.6" hidden="1" thickTop="1"/>
    <row r="1928" ht="12.6" hidden="1" thickTop="1"/>
    <row r="1929" ht="12.6" hidden="1" thickTop="1"/>
    <row r="1930" ht="12.6" hidden="1" thickTop="1"/>
    <row r="1931" ht="12.6" hidden="1" thickTop="1"/>
    <row r="1932" ht="12.6" hidden="1" thickTop="1"/>
    <row r="1933" ht="12.6" hidden="1" thickTop="1"/>
    <row r="1934" ht="12.6" hidden="1" thickTop="1"/>
    <row r="1935" ht="12.6" hidden="1" thickTop="1"/>
    <row r="1936" ht="12.6" hidden="1" thickTop="1"/>
    <row r="1937" ht="12.6" hidden="1" thickTop="1"/>
    <row r="1938" ht="12.6" hidden="1" thickTop="1"/>
    <row r="1939" ht="12.6" hidden="1" thickTop="1"/>
    <row r="1940" ht="12.6" hidden="1" thickTop="1"/>
    <row r="1941" ht="12.6" hidden="1" thickTop="1"/>
    <row r="1942" ht="12.6" hidden="1" thickTop="1"/>
    <row r="1943" ht="12.6" hidden="1" thickTop="1"/>
    <row r="1944" ht="12.6" hidden="1" thickTop="1"/>
    <row r="1945" ht="12.6" hidden="1" thickTop="1"/>
    <row r="1946" ht="12.6" hidden="1" thickTop="1"/>
    <row r="1947" ht="12.6" hidden="1" thickTop="1"/>
    <row r="1948" ht="12.6" hidden="1" thickTop="1"/>
    <row r="1949" ht="12.6" hidden="1" thickTop="1"/>
    <row r="1950" ht="12.6" hidden="1" thickTop="1"/>
    <row r="1951" ht="12.6" hidden="1" thickTop="1"/>
    <row r="1952" ht="12.6" hidden="1" thickTop="1"/>
    <row r="1953" ht="12.6" hidden="1" thickTop="1"/>
    <row r="1954" ht="12.6" hidden="1" thickTop="1"/>
    <row r="1955" ht="12.6" hidden="1" thickTop="1"/>
    <row r="1956" ht="12.6" hidden="1" thickTop="1"/>
    <row r="1957" ht="12.6" hidden="1" thickTop="1"/>
    <row r="1958" ht="12.6" hidden="1" thickTop="1"/>
    <row r="1959" ht="12.6" hidden="1" thickTop="1"/>
    <row r="1960" ht="12.6" hidden="1" thickTop="1"/>
    <row r="1961" ht="12.6" hidden="1" thickTop="1"/>
    <row r="1962" ht="12.6" hidden="1" thickTop="1"/>
    <row r="1963" ht="12.6" hidden="1" thickTop="1"/>
    <row r="1964" ht="12.6" hidden="1" thickTop="1"/>
    <row r="1965" ht="12.6" hidden="1" thickTop="1"/>
    <row r="1966" ht="12.6" hidden="1" thickTop="1"/>
    <row r="1967" ht="12.6" hidden="1" thickTop="1"/>
    <row r="1968" ht="12.6" hidden="1" thickTop="1"/>
    <row r="1969" ht="12.6" hidden="1" thickTop="1"/>
    <row r="1970" ht="12.6" hidden="1" thickTop="1"/>
    <row r="1971" ht="12.6" hidden="1" thickTop="1"/>
    <row r="1972" ht="12.6" hidden="1" thickTop="1"/>
    <row r="1973" ht="12.6" hidden="1" thickTop="1"/>
    <row r="1974" ht="12.6" hidden="1" thickTop="1"/>
    <row r="1975" ht="12.6" hidden="1" thickTop="1"/>
    <row r="1976" ht="12.6" hidden="1" thickTop="1"/>
    <row r="1977" ht="12.6" hidden="1" thickTop="1"/>
    <row r="1978" ht="12.6" hidden="1" thickTop="1"/>
    <row r="1979" ht="12.6" hidden="1" thickTop="1"/>
    <row r="1980" ht="12.6" hidden="1" thickTop="1"/>
    <row r="1981" ht="12.6" hidden="1" thickTop="1"/>
    <row r="1982" ht="12.6" hidden="1" thickTop="1"/>
    <row r="1983" ht="12.6" hidden="1" thickTop="1"/>
    <row r="1984" ht="12.6" hidden="1" thickTop="1"/>
    <row r="1985" ht="12.6" hidden="1" thickTop="1"/>
    <row r="1986" ht="12.6" hidden="1" thickTop="1"/>
    <row r="1987" ht="12.6" hidden="1" thickTop="1"/>
    <row r="1988" ht="12.6" hidden="1" thickTop="1"/>
    <row r="1989" ht="12.6" hidden="1" thickTop="1"/>
    <row r="1990" ht="12.6" hidden="1" thickTop="1"/>
    <row r="1991" ht="12.6" hidden="1" thickTop="1"/>
    <row r="1992" ht="12.6" hidden="1" thickTop="1"/>
    <row r="1993" ht="12.6" hidden="1" thickTop="1"/>
    <row r="1994" ht="12.6" hidden="1" thickTop="1"/>
    <row r="1995" ht="12.6" hidden="1" thickTop="1"/>
    <row r="1996" ht="12.6" hidden="1" thickTop="1"/>
    <row r="1997" ht="12.6" hidden="1" thickTop="1"/>
    <row r="1998" ht="12.6" hidden="1" thickTop="1"/>
    <row r="1999" ht="12.6" hidden="1" thickTop="1"/>
    <row r="2000" ht="12.6" hidden="1" thickTop="1"/>
    <row r="2001" ht="12.6" hidden="1" thickTop="1"/>
    <row r="2002" ht="12.6" hidden="1" thickTop="1"/>
    <row r="2003" ht="12.6" hidden="1" thickTop="1"/>
    <row r="2004" ht="12.6" hidden="1" thickTop="1"/>
    <row r="2005" ht="12.6" hidden="1" thickTop="1"/>
    <row r="2006" ht="12.6" hidden="1" thickTop="1"/>
    <row r="2007" ht="12.6" hidden="1" thickTop="1"/>
    <row r="2008" ht="12.6" hidden="1" thickTop="1"/>
    <row r="2009" ht="12.6" hidden="1" thickTop="1"/>
    <row r="2010" ht="12.6" hidden="1" thickTop="1"/>
    <row r="2011" ht="12.6" hidden="1" thickTop="1"/>
    <row r="2012" ht="12.6" hidden="1" thickTop="1"/>
    <row r="2013" ht="12.6" hidden="1" thickTop="1"/>
    <row r="2014" ht="12.6" hidden="1" thickTop="1"/>
    <row r="2015" ht="12.6" hidden="1" thickTop="1"/>
    <row r="2016" ht="12.6" hidden="1" thickTop="1"/>
    <row r="2017" ht="12.6" hidden="1" thickTop="1"/>
    <row r="2018" ht="12.6" hidden="1" thickTop="1"/>
    <row r="2019" ht="12.6" hidden="1" thickTop="1"/>
    <row r="2020" ht="12.6" hidden="1" thickTop="1"/>
    <row r="2021" ht="12.6" hidden="1" thickTop="1"/>
    <row r="2022" ht="12.6" hidden="1" thickTop="1"/>
    <row r="2023" ht="12.6" hidden="1" thickTop="1"/>
    <row r="2024" ht="12.6" hidden="1" thickTop="1"/>
    <row r="2025" ht="12.6" hidden="1" thickTop="1"/>
    <row r="2026" ht="12.6" hidden="1" thickTop="1"/>
    <row r="2027" ht="12.6" hidden="1" thickTop="1"/>
    <row r="2028" ht="12.6" hidden="1" thickTop="1"/>
    <row r="2029" ht="12.6" hidden="1" thickTop="1"/>
    <row r="2030" ht="12.6" hidden="1" thickTop="1"/>
    <row r="2031" ht="12.6" hidden="1" thickTop="1"/>
    <row r="2032" ht="12.6" hidden="1" thickTop="1"/>
    <row r="2033" ht="12.6" hidden="1" thickTop="1"/>
    <row r="2034" ht="12.6" hidden="1" thickTop="1"/>
    <row r="2035" ht="12.6" hidden="1" thickTop="1"/>
    <row r="2036" ht="12.6" hidden="1" thickTop="1"/>
    <row r="2037" ht="12.6" hidden="1" thickTop="1"/>
    <row r="2038" ht="12.6" hidden="1" thickTop="1"/>
    <row r="2039" ht="12.6" hidden="1" thickTop="1"/>
    <row r="2040" ht="12.6" hidden="1" thickTop="1"/>
    <row r="2041" ht="12.6" hidden="1" thickTop="1"/>
    <row r="2042" ht="12.6" hidden="1" thickTop="1"/>
    <row r="2043" ht="12.6" hidden="1" thickTop="1"/>
    <row r="2044" ht="12.6" hidden="1" thickTop="1"/>
    <row r="2045" ht="12.6" hidden="1" thickTop="1"/>
    <row r="2046" ht="12.6" hidden="1" thickTop="1"/>
    <row r="2047" ht="12.6" hidden="1" thickTop="1"/>
    <row r="2048" ht="12.6" hidden="1" thickTop="1"/>
    <row r="2049" ht="12.6" hidden="1" thickTop="1"/>
    <row r="2050" ht="12.6" hidden="1" thickTop="1"/>
    <row r="2051" ht="12.6" hidden="1" thickTop="1"/>
    <row r="2052" ht="12.6" hidden="1" thickTop="1"/>
    <row r="2053" ht="12.6" hidden="1" thickTop="1"/>
    <row r="2054" ht="12.6" hidden="1" thickTop="1"/>
    <row r="2055" ht="12.6" hidden="1" thickTop="1"/>
    <row r="2056" ht="12.6" hidden="1" thickTop="1"/>
    <row r="2057" ht="12.6" hidden="1" thickTop="1"/>
    <row r="2058" ht="12.6" hidden="1" thickTop="1"/>
    <row r="2059" ht="12.6" hidden="1" thickTop="1"/>
    <row r="2060" ht="12.6" hidden="1" thickTop="1"/>
    <row r="2061" ht="12.6" hidden="1" thickTop="1"/>
    <row r="2062" ht="12.6" hidden="1" thickTop="1"/>
    <row r="2063" ht="12.6" hidden="1" thickTop="1"/>
    <row r="2064" ht="12.6" hidden="1" thickTop="1"/>
    <row r="2065" ht="12.6" hidden="1" thickTop="1"/>
    <row r="2066" ht="12.6" hidden="1" thickTop="1"/>
    <row r="2067" ht="12.6" hidden="1" thickTop="1"/>
    <row r="2068" ht="12.6" hidden="1" thickTop="1"/>
    <row r="2069" ht="12.6" hidden="1" thickTop="1"/>
    <row r="2070" ht="12.6" hidden="1" thickTop="1"/>
    <row r="2071" ht="12.6" hidden="1" thickTop="1"/>
    <row r="2072" ht="12.6" hidden="1" thickTop="1"/>
    <row r="2073" ht="12.6" hidden="1" thickTop="1"/>
    <row r="2074" ht="12.6" hidden="1" thickTop="1"/>
    <row r="2075" ht="12.6" hidden="1" thickTop="1"/>
    <row r="2076" ht="12.6" hidden="1" thickTop="1"/>
    <row r="2077" ht="12.6" hidden="1" thickTop="1"/>
    <row r="2078" ht="12.6" hidden="1" thickTop="1"/>
    <row r="2079" ht="12.6" hidden="1" thickTop="1"/>
    <row r="2080" ht="12.6" hidden="1" thickTop="1"/>
    <row r="2081" ht="12.6" hidden="1" thickTop="1"/>
    <row r="2082" ht="12.6" hidden="1" thickTop="1"/>
    <row r="2083" ht="12.6" hidden="1" thickTop="1"/>
    <row r="2084" ht="12.6" hidden="1" thickTop="1"/>
    <row r="2085" ht="12.6" hidden="1" thickTop="1"/>
    <row r="2086" ht="12.6" hidden="1" thickTop="1"/>
    <row r="2087" ht="12.6" hidden="1" thickTop="1"/>
    <row r="2088" ht="12.6" hidden="1" thickTop="1"/>
    <row r="2089" ht="12.6" hidden="1" thickTop="1"/>
    <row r="2090" ht="12.6" hidden="1" thickTop="1"/>
    <row r="2091" ht="12.6" hidden="1" thickTop="1"/>
    <row r="2092" ht="12.6" hidden="1" thickTop="1"/>
    <row r="2093" ht="12.6" hidden="1" thickTop="1"/>
    <row r="2094" ht="12.6" hidden="1" thickTop="1"/>
    <row r="2095" ht="12.6" hidden="1" thickTop="1"/>
    <row r="2096" ht="12.6" hidden="1" thickTop="1"/>
    <row r="2097" ht="12.6" hidden="1" thickTop="1"/>
    <row r="2098" ht="12.6" hidden="1" thickTop="1"/>
    <row r="2099" ht="12.6" hidden="1" thickTop="1"/>
    <row r="2100" ht="12.6" hidden="1" thickTop="1"/>
    <row r="2101" ht="12.6" hidden="1" thickTop="1"/>
    <row r="2102" ht="12.6" hidden="1" thickTop="1"/>
    <row r="2103" ht="12.6" hidden="1" thickTop="1"/>
    <row r="2104" ht="12.6" hidden="1" thickTop="1"/>
    <row r="2105" ht="12.6" hidden="1" thickTop="1"/>
    <row r="2106" ht="12.6" hidden="1" thickTop="1"/>
    <row r="2107" ht="12.6" hidden="1" thickTop="1"/>
    <row r="2108" ht="12.6" hidden="1" thickTop="1"/>
    <row r="2109" ht="12.6" hidden="1" thickTop="1"/>
    <row r="2110" ht="12.6" hidden="1" thickTop="1"/>
    <row r="2111" ht="12.6" hidden="1" thickTop="1"/>
    <row r="2112" ht="12.6" hidden="1" thickTop="1"/>
    <row r="2113" ht="12.6" hidden="1" thickTop="1"/>
    <row r="2114" ht="12.6" hidden="1" thickTop="1"/>
    <row r="2115" ht="12.6" hidden="1" thickTop="1"/>
    <row r="2116" ht="12.6" hidden="1" thickTop="1"/>
    <row r="2117" ht="12.6" hidden="1" thickTop="1"/>
    <row r="2118" ht="12.6" hidden="1" thickTop="1"/>
    <row r="2119" ht="12.6" hidden="1" thickTop="1"/>
    <row r="2120" ht="12.6" hidden="1" thickTop="1"/>
    <row r="2121" ht="12.6" hidden="1" thickTop="1"/>
    <row r="2122" ht="12.6" hidden="1" thickTop="1"/>
    <row r="2123" ht="12.6" hidden="1" thickTop="1"/>
    <row r="2124" ht="12.6" hidden="1" thickTop="1"/>
    <row r="2125" ht="12.6" hidden="1" thickTop="1"/>
    <row r="2126" ht="12.6" hidden="1" thickTop="1"/>
    <row r="2127" ht="12.6" hidden="1" thickTop="1"/>
    <row r="2128" ht="12.6" hidden="1" thickTop="1"/>
    <row r="2129" ht="12.6" hidden="1" thickTop="1"/>
    <row r="2130" ht="12.6" hidden="1" thickTop="1"/>
    <row r="2131" ht="12.6" hidden="1" thickTop="1"/>
    <row r="2132" ht="12.6" hidden="1" thickTop="1"/>
    <row r="2133" ht="12.6" hidden="1" thickTop="1"/>
    <row r="2134" ht="12.6" hidden="1" thickTop="1"/>
    <row r="2135" ht="12.6" hidden="1" thickTop="1"/>
    <row r="2136" ht="12.6" hidden="1" thickTop="1"/>
    <row r="2137" ht="12.6" hidden="1" thickTop="1"/>
    <row r="2138" ht="12.6" hidden="1" thickTop="1"/>
    <row r="2139" ht="12.6" hidden="1" thickTop="1"/>
    <row r="2140" ht="12.6" hidden="1" thickTop="1"/>
    <row r="2141" ht="12.6" hidden="1" thickTop="1"/>
    <row r="2142" ht="12.6" hidden="1" thickTop="1"/>
    <row r="2143" ht="12.6" hidden="1" thickTop="1"/>
    <row r="2144" ht="12.6" hidden="1" thickTop="1"/>
    <row r="2145" ht="12.6" hidden="1" thickTop="1"/>
    <row r="2146" ht="12.6" hidden="1" thickTop="1"/>
    <row r="2147" ht="12.6" hidden="1" thickTop="1"/>
    <row r="2148" ht="12.6" hidden="1" thickTop="1"/>
    <row r="2149" ht="12.6" hidden="1" thickTop="1"/>
    <row r="2150" ht="12.6" hidden="1" thickTop="1"/>
    <row r="2151" ht="12.6" hidden="1" thickTop="1"/>
    <row r="2152" ht="12.6" hidden="1" thickTop="1"/>
    <row r="2153" ht="12.6" hidden="1" thickTop="1"/>
    <row r="2154" ht="12.6" hidden="1" thickTop="1"/>
    <row r="2155" ht="12.6" hidden="1" thickTop="1"/>
    <row r="2156" ht="12.6" hidden="1" thickTop="1"/>
    <row r="2157" ht="12.6" hidden="1" thickTop="1"/>
    <row r="2158" ht="12.6" hidden="1" thickTop="1"/>
    <row r="2159" ht="12.6" hidden="1" thickTop="1"/>
    <row r="2160" ht="12.6" hidden="1" thickTop="1"/>
    <row r="2161" ht="12.6" hidden="1" thickTop="1"/>
    <row r="2162" ht="12.6" hidden="1" thickTop="1"/>
    <row r="2163" ht="12.6" hidden="1" thickTop="1"/>
    <row r="2164" ht="12.6" hidden="1" thickTop="1"/>
    <row r="2165" ht="12.6" hidden="1" thickTop="1"/>
    <row r="2166" ht="12.6" hidden="1" thickTop="1"/>
    <row r="2167" ht="12.6" hidden="1" thickTop="1"/>
    <row r="2168" ht="12.6" hidden="1" thickTop="1"/>
    <row r="2169" ht="12.6" hidden="1" thickTop="1"/>
    <row r="2170" ht="12.6" hidden="1" thickTop="1"/>
    <row r="2171" ht="12.6" hidden="1" thickTop="1"/>
    <row r="2172" ht="12.6" hidden="1" thickTop="1"/>
    <row r="2173" ht="12.6" hidden="1" thickTop="1"/>
    <row r="2174" ht="12.6" hidden="1" thickTop="1"/>
    <row r="2175" ht="12.6" hidden="1" thickTop="1"/>
    <row r="2176" ht="12.6" hidden="1" thickTop="1"/>
    <row r="2177" ht="12.6" hidden="1" thickTop="1"/>
    <row r="2178" ht="12.6" hidden="1" thickTop="1"/>
    <row r="2179" ht="12.6" hidden="1" thickTop="1"/>
    <row r="2180" ht="12.6" hidden="1" thickTop="1"/>
    <row r="2181" ht="12.6" hidden="1" thickTop="1"/>
    <row r="2182" ht="12.6" hidden="1" thickTop="1"/>
    <row r="2183" ht="12.6" hidden="1" thickTop="1"/>
    <row r="2184" ht="12.6" hidden="1" thickTop="1"/>
    <row r="2185" ht="12.6" hidden="1" thickTop="1"/>
    <row r="2186" ht="12.6" hidden="1" thickTop="1"/>
    <row r="2187" ht="12.6" hidden="1" thickTop="1"/>
    <row r="2188" ht="12.6" hidden="1" thickTop="1"/>
    <row r="2189" ht="12.6" hidden="1" thickTop="1"/>
    <row r="2190" ht="12.6" hidden="1" thickTop="1"/>
    <row r="2191" ht="12.6" hidden="1" thickTop="1"/>
    <row r="2192" ht="12.6" hidden="1" thickTop="1"/>
    <row r="2193" ht="12.6" hidden="1" thickTop="1"/>
    <row r="2194" ht="12.6" hidden="1" thickTop="1"/>
    <row r="2195" ht="12.6" hidden="1" thickTop="1"/>
    <row r="2196" ht="12.6" hidden="1" thickTop="1"/>
    <row r="2197" ht="12.6" hidden="1" thickTop="1"/>
    <row r="2198" ht="12.6" hidden="1" thickTop="1"/>
    <row r="2199" ht="12.6" hidden="1" thickTop="1"/>
    <row r="2200" ht="12.6" hidden="1" thickTop="1"/>
    <row r="2201" ht="12.6" hidden="1" thickTop="1"/>
    <row r="2202" ht="12.6" hidden="1" thickTop="1"/>
    <row r="2203" ht="12.6" hidden="1" thickTop="1"/>
    <row r="2204" ht="12.6" hidden="1" thickTop="1"/>
    <row r="2205" ht="12.6" hidden="1" thickTop="1"/>
    <row r="2206" ht="12.6" hidden="1" thickTop="1"/>
    <row r="2207" ht="12.6" hidden="1" thickTop="1"/>
    <row r="2208" ht="12.6" hidden="1" thickTop="1"/>
    <row r="2209" ht="12.6" hidden="1" thickTop="1"/>
    <row r="2210" ht="12.6" hidden="1" thickTop="1"/>
    <row r="2211" ht="12.6" hidden="1" thickTop="1"/>
    <row r="2212" ht="12.6" hidden="1" thickTop="1"/>
    <row r="2213" ht="12.6" hidden="1" thickTop="1"/>
    <row r="2214" ht="12.6" hidden="1" thickTop="1"/>
    <row r="2215" ht="12.6" hidden="1" thickTop="1"/>
    <row r="2216" ht="12.6" hidden="1" thickTop="1"/>
    <row r="2217" ht="12.6" hidden="1" thickTop="1"/>
    <row r="2218" ht="12.6" hidden="1" thickTop="1"/>
    <row r="2219" ht="12.6" hidden="1" thickTop="1"/>
    <row r="2220" ht="12.6" hidden="1" thickTop="1"/>
    <row r="2221" ht="12.6" hidden="1" thickTop="1"/>
    <row r="2222" ht="12.6" hidden="1" thickTop="1"/>
    <row r="2223" ht="12.6" hidden="1" thickTop="1"/>
    <row r="2224" ht="12.6" hidden="1" thickTop="1"/>
    <row r="2225" ht="12.6" hidden="1" thickTop="1"/>
    <row r="2226" ht="12.6" hidden="1" thickTop="1"/>
    <row r="2227" ht="12.6" hidden="1" thickTop="1"/>
    <row r="2228" ht="12.6" hidden="1" thickTop="1"/>
    <row r="2229" ht="12.6" hidden="1" thickTop="1"/>
    <row r="2230" ht="12.6" hidden="1" thickTop="1"/>
    <row r="2231" ht="12.6" hidden="1" thickTop="1"/>
    <row r="2232" ht="12.6" hidden="1" thickTop="1"/>
    <row r="2233" ht="12.6" hidden="1" thickTop="1"/>
    <row r="2234" ht="12.6" hidden="1" thickTop="1"/>
    <row r="2235" ht="12.6" hidden="1" thickTop="1"/>
    <row r="2236" ht="12.6" hidden="1" thickTop="1"/>
    <row r="2237" ht="12.6" hidden="1" thickTop="1"/>
    <row r="2238" ht="12.6" hidden="1" thickTop="1"/>
    <row r="2239" ht="12.6" hidden="1" thickTop="1"/>
    <row r="2240" ht="12.6" hidden="1" thickTop="1"/>
    <row r="2241" ht="12.6" hidden="1" thickTop="1"/>
    <row r="2242" ht="12.6" hidden="1" thickTop="1"/>
    <row r="2243" ht="12.6" hidden="1" thickTop="1"/>
    <row r="2244" ht="12.6" hidden="1" thickTop="1"/>
    <row r="2245" ht="12.6" hidden="1" thickTop="1"/>
    <row r="2246" ht="12.6" hidden="1" thickTop="1"/>
    <row r="2247" ht="12.6" hidden="1" thickTop="1"/>
    <row r="2248" ht="12.6" hidden="1" thickTop="1"/>
    <row r="2249" ht="12.6" hidden="1" thickTop="1"/>
    <row r="2250" ht="12.6" hidden="1" thickTop="1"/>
    <row r="2251" ht="12.6" hidden="1" thickTop="1"/>
    <row r="2252" ht="12.6" hidden="1" thickTop="1"/>
    <row r="2253" ht="12.6" hidden="1" thickTop="1"/>
    <row r="2254" ht="12.6" hidden="1" thickTop="1"/>
    <row r="2255" ht="12.6" hidden="1" thickTop="1"/>
    <row r="2256" ht="12.6" hidden="1" thickTop="1"/>
    <row r="2257" ht="12.6" hidden="1" thickTop="1"/>
    <row r="2258" ht="12.6" hidden="1" thickTop="1"/>
    <row r="2259" ht="12.6" hidden="1" thickTop="1"/>
    <row r="2260" ht="12.6" hidden="1" thickTop="1"/>
    <row r="2261" ht="12.6" hidden="1" thickTop="1"/>
    <row r="2262" ht="12.6" hidden="1" thickTop="1"/>
    <row r="2263" ht="12.6" hidden="1" thickTop="1"/>
    <row r="2264" ht="12.6" hidden="1" thickTop="1"/>
    <row r="2265" ht="12.6" hidden="1" thickTop="1"/>
    <row r="2266" ht="12.6" hidden="1" thickTop="1"/>
    <row r="2267" ht="12.6" hidden="1" thickTop="1"/>
    <row r="2268" ht="12.6" hidden="1" thickTop="1"/>
    <row r="2269" ht="12.6" hidden="1" thickTop="1"/>
    <row r="2270" ht="12.6" hidden="1" thickTop="1"/>
    <row r="2271" ht="12.6" hidden="1" thickTop="1"/>
    <row r="2272" ht="12.6" hidden="1" thickTop="1"/>
    <row r="2273" ht="12.6" hidden="1" thickTop="1"/>
    <row r="2274" ht="12.6" hidden="1" thickTop="1"/>
    <row r="2275" ht="12.6" hidden="1" thickTop="1"/>
    <row r="2276" ht="12.6" hidden="1" thickTop="1"/>
    <row r="2277" ht="12.6" hidden="1" thickTop="1"/>
    <row r="2278" ht="12.6" hidden="1" thickTop="1"/>
    <row r="2279" ht="12.6" hidden="1" thickTop="1"/>
    <row r="2280" ht="12.6" hidden="1" thickTop="1"/>
    <row r="2281" ht="12.6" hidden="1" thickTop="1"/>
    <row r="2282" ht="12.6" hidden="1" thickTop="1"/>
    <row r="2283" ht="12.6" hidden="1" thickTop="1"/>
    <row r="2284" ht="12.6" hidden="1" thickTop="1"/>
    <row r="2285" ht="12.6" hidden="1" thickTop="1"/>
    <row r="2286" ht="12.6" hidden="1" thickTop="1"/>
    <row r="2287" ht="12.6" hidden="1" thickTop="1"/>
    <row r="2288" ht="12.6" hidden="1" thickTop="1"/>
    <row r="2289" ht="12.6" hidden="1" thickTop="1"/>
    <row r="2290" ht="12.6" hidden="1" thickTop="1"/>
    <row r="2291" ht="12.6" hidden="1" thickTop="1"/>
    <row r="2292" ht="12.6" hidden="1" thickTop="1"/>
    <row r="2293" ht="12.6" hidden="1" thickTop="1"/>
    <row r="2294" ht="12.6" hidden="1" thickTop="1"/>
    <row r="2295" ht="12.6" hidden="1" thickTop="1"/>
    <row r="2296" ht="12.6" hidden="1" thickTop="1"/>
    <row r="2297" ht="12.6" hidden="1" thickTop="1"/>
    <row r="2298" ht="12.6" hidden="1" thickTop="1"/>
    <row r="2299" ht="12.6" hidden="1" thickTop="1"/>
    <row r="2300" ht="12.6" hidden="1" thickTop="1"/>
    <row r="2301" ht="12.6" hidden="1" thickTop="1"/>
    <row r="2302" ht="12.6" hidden="1" thickTop="1"/>
    <row r="2303" ht="12.6" hidden="1" thickTop="1"/>
    <row r="2304" ht="12.6" hidden="1" thickTop="1"/>
    <row r="2305" ht="12.6" hidden="1" thickTop="1"/>
    <row r="2306" ht="12.6" hidden="1" thickTop="1"/>
    <row r="2307" ht="12.6" hidden="1" thickTop="1"/>
    <row r="2308" ht="12.6" hidden="1" thickTop="1"/>
    <row r="2309" ht="12.6" hidden="1" thickTop="1"/>
    <row r="2310" ht="12.6" hidden="1" thickTop="1"/>
    <row r="2311" ht="12.6" hidden="1" thickTop="1"/>
    <row r="2312" ht="12.6" hidden="1" thickTop="1"/>
    <row r="2313" ht="12.6" hidden="1" thickTop="1"/>
    <row r="2314" ht="12.6" hidden="1" thickTop="1"/>
    <row r="2315" ht="12.6" hidden="1" thickTop="1"/>
    <row r="2316" ht="12.6" hidden="1" thickTop="1"/>
    <row r="2317" ht="12.6" hidden="1" thickTop="1"/>
    <row r="2318" ht="12.6" hidden="1" thickTop="1"/>
    <row r="2319" ht="12.6" hidden="1" thickTop="1"/>
    <row r="2320" ht="12.6" hidden="1" thickTop="1"/>
    <row r="2321" ht="12.6" hidden="1" thickTop="1"/>
    <row r="2322" ht="12.6" hidden="1" thickTop="1"/>
    <row r="2323" ht="12.6" hidden="1" thickTop="1"/>
    <row r="2324" ht="12.6" hidden="1" thickTop="1"/>
    <row r="2325" ht="12.6" hidden="1" thickTop="1"/>
    <row r="2326" ht="12.6" hidden="1" thickTop="1"/>
    <row r="2327" ht="12.6" hidden="1" thickTop="1"/>
    <row r="2328" ht="12.6" hidden="1" thickTop="1"/>
    <row r="2329" ht="12.6" hidden="1" thickTop="1"/>
    <row r="2330" ht="12.6" hidden="1" thickTop="1"/>
    <row r="2331" ht="12.6" hidden="1" thickTop="1"/>
    <row r="2332" ht="12.6" hidden="1" thickTop="1"/>
    <row r="2333" ht="12.6" hidden="1" thickTop="1"/>
    <row r="2334" ht="12.6" hidden="1" thickTop="1"/>
    <row r="2335" ht="12.6" hidden="1" thickTop="1"/>
    <row r="2336" ht="12.6" hidden="1" thickTop="1"/>
    <row r="2337" ht="12.6" hidden="1" thickTop="1"/>
    <row r="2338" ht="12.6" hidden="1" thickTop="1"/>
    <row r="2339" ht="12.6" hidden="1" thickTop="1"/>
    <row r="2340" ht="12.6" hidden="1" thickTop="1"/>
    <row r="2341" ht="12.6" hidden="1" thickTop="1"/>
    <row r="2342" ht="12.6" hidden="1" thickTop="1"/>
    <row r="2343" ht="12.6" hidden="1" thickTop="1"/>
    <row r="2344" ht="12.6" hidden="1" thickTop="1"/>
    <row r="2345" ht="12.6" hidden="1" thickTop="1"/>
    <row r="2346" ht="12.6" hidden="1" thickTop="1"/>
    <row r="2347" ht="12.6" hidden="1" thickTop="1"/>
    <row r="2348" ht="12.6" hidden="1" thickTop="1"/>
    <row r="2349" ht="12.6" hidden="1" thickTop="1"/>
    <row r="2350" ht="12.6" hidden="1" thickTop="1"/>
    <row r="2351" ht="12.6" hidden="1" thickTop="1"/>
    <row r="2352" ht="12.6" hidden="1" thickTop="1"/>
    <row r="2353" ht="12.6" hidden="1" thickTop="1"/>
    <row r="2354" ht="12.6" hidden="1" thickTop="1"/>
    <row r="2355" ht="12.6" hidden="1" thickTop="1"/>
    <row r="2356" ht="12.6" hidden="1" thickTop="1"/>
    <row r="2357" ht="12.6" hidden="1" thickTop="1"/>
    <row r="2358" ht="12.6" hidden="1" thickTop="1"/>
    <row r="2359" ht="12.6" hidden="1" thickTop="1"/>
    <row r="2360" ht="12.6" hidden="1" thickTop="1"/>
    <row r="2361" ht="12.6" hidden="1" thickTop="1"/>
    <row r="2362" ht="12.6" hidden="1" thickTop="1"/>
    <row r="2363" ht="12.6" hidden="1" thickTop="1"/>
    <row r="2364" ht="12.6" hidden="1" thickTop="1"/>
    <row r="2365" ht="12.6" hidden="1" thickTop="1"/>
    <row r="2366" ht="12.6" hidden="1" thickTop="1"/>
    <row r="2367" ht="12.6" hidden="1" thickTop="1"/>
    <row r="2368" ht="12.6" hidden="1" thickTop="1"/>
    <row r="2369" ht="12.6" hidden="1" thickTop="1"/>
    <row r="2370" ht="12.6" hidden="1" thickTop="1"/>
    <row r="2371" ht="12.6" hidden="1" thickTop="1"/>
    <row r="2372" ht="12.6" hidden="1" thickTop="1"/>
    <row r="2373" ht="12.6" hidden="1" thickTop="1"/>
    <row r="2374" ht="12.6" hidden="1" thickTop="1"/>
    <row r="2375" ht="12.6" hidden="1" thickTop="1"/>
    <row r="2376" ht="12.6" hidden="1" thickTop="1"/>
    <row r="2377" ht="12.6" hidden="1" thickTop="1"/>
    <row r="2378" ht="12.6" hidden="1" thickTop="1"/>
    <row r="2379" ht="12.6" hidden="1" thickTop="1"/>
    <row r="2380" ht="12.6" hidden="1" thickTop="1"/>
    <row r="2381" ht="12.6" hidden="1" thickTop="1"/>
    <row r="2382" ht="12.6" hidden="1" thickTop="1"/>
    <row r="2383" ht="12.6" hidden="1" thickTop="1"/>
    <row r="2384" ht="12.6" hidden="1" thickTop="1"/>
    <row r="2385" ht="12.6" hidden="1" thickTop="1"/>
    <row r="2386" ht="12.6" hidden="1" thickTop="1"/>
    <row r="2387" ht="12.6" hidden="1" thickTop="1"/>
    <row r="2388" ht="12.6" hidden="1" thickTop="1"/>
    <row r="2389" ht="12.6" hidden="1" thickTop="1"/>
    <row r="2390" ht="12.6" hidden="1" thickTop="1"/>
    <row r="2391" ht="12.6" hidden="1" thickTop="1"/>
    <row r="2392" ht="12.6" hidden="1" thickTop="1"/>
    <row r="2393" ht="12.6" hidden="1" thickTop="1"/>
    <row r="2394" ht="12.6" hidden="1" thickTop="1"/>
    <row r="2395" ht="12.6" hidden="1" thickTop="1"/>
    <row r="2396" ht="12.6" hidden="1" thickTop="1"/>
    <row r="2397" ht="12.6" hidden="1" thickTop="1"/>
    <row r="2398" ht="12.6" hidden="1" thickTop="1"/>
    <row r="2399" ht="12.6" hidden="1" thickTop="1"/>
    <row r="2400" ht="12.6" hidden="1" thickTop="1"/>
    <row r="2401" ht="12.6" hidden="1" thickTop="1"/>
    <row r="2402" ht="12.6" hidden="1" thickTop="1"/>
    <row r="2403" ht="12.6" hidden="1" thickTop="1"/>
    <row r="2404" ht="12.6" hidden="1" thickTop="1"/>
    <row r="2405" ht="12.6" hidden="1" thickTop="1"/>
    <row r="2406" ht="12.6" hidden="1" thickTop="1"/>
    <row r="2407" ht="12.6" hidden="1" thickTop="1"/>
    <row r="2408" ht="12.6" hidden="1" thickTop="1"/>
    <row r="2409" ht="12.6" hidden="1" thickTop="1"/>
    <row r="2410" ht="12.6" hidden="1" thickTop="1"/>
    <row r="2411" ht="12.6" hidden="1" thickTop="1"/>
    <row r="2412" ht="12.6" hidden="1" thickTop="1"/>
    <row r="2413" ht="12.6" hidden="1" thickTop="1"/>
    <row r="2414" ht="12.6" hidden="1" thickTop="1"/>
    <row r="2415" ht="12.6" hidden="1" thickTop="1"/>
    <row r="2416" ht="12.6" hidden="1" thickTop="1"/>
    <row r="2417" ht="12.6" hidden="1" thickTop="1"/>
    <row r="2418" ht="12.6" hidden="1" thickTop="1"/>
    <row r="2419" ht="12.6" hidden="1" thickTop="1"/>
    <row r="2420" ht="12.6" hidden="1" thickTop="1"/>
    <row r="2421" ht="12.6" hidden="1" thickTop="1"/>
    <row r="2422" ht="12.6" hidden="1" thickTop="1"/>
    <row r="2423" ht="12.6" hidden="1" thickTop="1"/>
    <row r="2424" ht="12.6" hidden="1" thickTop="1"/>
    <row r="2425" ht="12.6" hidden="1" thickTop="1"/>
    <row r="2426" ht="12.6" hidden="1" thickTop="1"/>
    <row r="2427" ht="12.6" hidden="1" thickTop="1"/>
    <row r="2428" ht="12.6" hidden="1" thickTop="1"/>
    <row r="2429" ht="12.6" hidden="1" thickTop="1"/>
    <row r="2430" ht="12.6" hidden="1" thickTop="1"/>
    <row r="2431" ht="12.6" hidden="1" thickTop="1"/>
    <row r="2432" ht="12.6" hidden="1" thickTop="1"/>
    <row r="2433" ht="12.6" hidden="1" thickTop="1"/>
    <row r="2434" ht="12.6" hidden="1" thickTop="1"/>
    <row r="2435" ht="12.6" hidden="1" thickTop="1"/>
    <row r="2436" ht="12.6" hidden="1" thickTop="1"/>
    <row r="2437" ht="12.6" hidden="1" thickTop="1"/>
    <row r="2438" ht="12.6" hidden="1" thickTop="1"/>
    <row r="2439" ht="12.6" hidden="1" thickTop="1"/>
    <row r="2440" ht="12.6" hidden="1" thickTop="1"/>
    <row r="2441" ht="12.6" hidden="1" thickTop="1"/>
    <row r="2442" ht="12.6" hidden="1" thickTop="1"/>
    <row r="2443" ht="12.6" hidden="1" thickTop="1"/>
    <row r="2444" ht="12.6" hidden="1" thickTop="1"/>
    <row r="2445" ht="12.6" hidden="1" thickTop="1"/>
    <row r="2446" ht="12.6" hidden="1" thickTop="1"/>
    <row r="2447" ht="12.6" hidden="1" thickTop="1"/>
    <row r="2448" ht="12.6" hidden="1" thickTop="1"/>
    <row r="2449" ht="12.6" hidden="1" thickTop="1"/>
    <row r="2450" ht="12.6" hidden="1" thickTop="1"/>
    <row r="2451" ht="12.6" hidden="1" thickTop="1"/>
    <row r="2452" ht="12.6" hidden="1" thickTop="1"/>
    <row r="2453" ht="12.6" hidden="1" thickTop="1"/>
    <row r="2454" ht="12.6" hidden="1" thickTop="1"/>
    <row r="2455" ht="12.6" hidden="1" thickTop="1"/>
    <row r="2456" ht="12.6" hidden="1" thickTop="1"/>
    <row r="2457" ht="12.6" hidden="1" thickTop="1"/>
    <row r="2458" ht="12.6" hidden="1" thickTop="1"/>
    <row r="2459" ht="12.6" hidden="1" thickTop="1"/>
    <row r="2460" ht="12.6" hidden="1" thickTop="1"/>
    <row r="2461" ht="12.6" hidden="1" thickTop="1"/>
    <row r="2462" ht="12.6" hidden="1" thickTop="1"/>
    <row r="2463" ht="12.6" hidden="1" thickTop="1"/>
    <row r="2464" ht="12.6" hidden="1" thickTop="1"/>
    <row r="2465" ht="12.6" hidden="1" thickTop="1"/>
    <row r="2466" ht="12.6" hidden="1" thickTop="1"/>
    <row r="2467" ht="12.6" hidden="1" thickTop="1"/>
    <row r="2468" ht="12.6" hidden="1" thickTop="1"/>
    <row r="2469" ht="12.6" hidden="1" thickTop="1"/>
    <row r="2470" ht="12.6" hidden="1" thickTop="1"/>
    <row r="2471" ht="12.6" hidden="1" thickTop="1"/>
    <row r="2472" ht="12.6" hidden="1" thickTop="1"/>
    <row r="2473" ht="12.6" hidden="1" thickTop="1"/>
    <row r="2474" ht="12.6" hidden="1" thickTop="1"/>
    <row r="2475" ht="12.6" hidden="1" thickTop="1"/>
    <row r="2476" ht="12.6" hidden="1" thickTop="1"/>
    <row r="2477" ht="12.6" hidden="1" thickTop="1"/>
    <row r="2478" ht="12.6" hidden="1" thickTop="1"/>
    <row r="2479" ht="12.6" hidden="1" thickTop="1"/>
    <row r="2480" ht="12.6" hidden="1" thickTop="1"/>
    <row r="2481" ht="12.6" hidden="1" thickTop="1"/>
    <row r="2482" ht="12.6" hidden="1" thickTop="1"/>
    <row r="2483" ht="12.6" hidden="1" thickTop="1"/>
    <row r="2484" ht="12.6" hidden="1" thickTop="1"/>
    <row r="2485" ht="12.6" hidden="1" thickTop="1"/>
    <row r="2486" ht="12.6" hidden="1" thickTop="1"/>
    <row r="2487" ht="12.6" hidden="1" thickTop="1"/>
    <row r="2488" ht="12.6" hidden="1" thickTop="1"/>
    <row r="2489" ht="12.6" hidden="1" thickTop="1"/>
    <row r="2490" ht="12.6" hidden="1" thickTop="1"/>
    <row r="2491" ht="12.6" hidden="1" thickTop="1"/>
    <row r="2492" ht="12.6" hidden="1" thickTop="1"/>
    <row r="2493" ht="12.6" hidden="1" thickTop="1"/>
    <row r="2494" ht="12.6" hidden="1" thickTop="1"/>
    <row r="2495" ht="12.6" hidden="1" thickTop="1"/>
    <row r="2496" ht="12.6" hidden="1" thickTop="1"/>
    <row r="2497" ht="12.6" hidden="1" thickTop="1"/>
    <row r="2498" ht="12.6" hidden="1" thickTop="1"/>
    <row r="2499" ht="12.6" hidden="1" thickTop="1"/>
    <row r="2500" ht="12.6" hidden="1" thickTop="1"/>
    <row r="2501" ht="12.6" hidden="1" thickTop="1"/>
    <row r="2502" ht="12.6" hidden="1" thickTop="1"/>
    <row r="2503" ht="12.6" hidden="1" thickTop="1"/>
    <row r="2504" ht="12.6" hidden="1" thickTop="1"/>
    <row r="2505" ht="12.6" hidden="1" thickTop="1"/>
    <row r="2506" ht="12.6" hidden="1" thickTop="1"/>
    <row r="2507" ht="12.6" hidden="1" thickTop="1"/>
    <row r="2508" ht="12.6" hidden="1" thickTop="1"/>
    <row r="2509" ht="12.6" hidden="1" thickTop="1"/>
    <row r="2510" ht="12.6" hidden="1" thickTop="1"/>
    <row r="2511" ht="12.6" hidden="1" thickTop="1"/>
    <row r="2512" ht="12.6" hidden="1" thickTop="1"/>
    <row r="2513" ht="12.6" hidden="1" thickTop="1"/>
    <row r="2514" ht="12.6" hidden="1" thickTop="1"/>
    <row r="2515" ht="12.6" hidden="1" thickTop="1"/>
    <row r="2516" ht="12.6" hidden="1" thickTop="1"/>
    <row r="2517" ht="12.6" hidden="1" thickTop="1"/>
    <row r="2518" ht="12.6" hidden="1" thickTop="1"/>
    <row r="2519" ht="12.6" hidden="1" thickTop="1"/>
    <row r="2520" ht="12.6" hidden="1" thickTop="1"/>
    <row r="2521" ht="12.6" hidden="1" thickTop="1"/>
    <row r="2522" ht="12.6" hidden="1" thickTop="1"/>
    <row r="2523" ht="12.6" hidden="1" thickTop="1"/>
    <row r="2524" ht="12.6" hidden="1" thickTop="1"/>
    <row r="2525" ht="12.6" hidden="1" thickTop="1"/>
    <row r="2526" ht="12.6" hidden="1" thickTop="1"/>
    <row r="2527" ht="12.6" hidden="1" thickTop="1"/>
    <row r="2528" ht="12.6" hidden="1" thickTop="1"/>
    <row r="2529" ht="12.6" hidden="1" thickTop="1"/>
    <row r="2530" ht="12.6" hidden="1" thickTop="1"/>
    <row r="2531" ht="12.6" hidden="1" thickTop="1"/>
    <row r="2532" ht="12.6" hidden="1" thickTop="1"/>
    <row r="2533" ht="12.6" hidden="1" thickTop="1"/>
    <row r="2534" ht="12.6" hidden="1" thickTop="1"/>
    <row r="2535" ht="12.6" hidden="1" thickTop="1"/>
    <row r="2536" ht="12.6" hidden="1" thickTop="1"/>
    <row r="2537" ht="12.6" hidden="1" thickTop="1"/>
    <row r="2538" ht="12.6" hidden="1" thickTop="1"/>
    <row r="2539" ht="12.6" hidden="1" thickTop="1"/>
    <row r="2540" ht="12.6" hidden="1" thickTop="1"/>
    <row r="2541" ht="12.6" hidden="1" thickTop="1"/>
    <row r="2542" ht="12.6" hidden="1" thickTop="1"/>
    <row r="2543" ht="12.6" hidden="1" thickTop="1"/>
    <row r="2544" ht="12.6" hidden="1" thickTop="1"/>
    <row r="2545" ht="12.6" hidden="1" thickTop="1"/>
    <row r="2546" ht="12.6" hidden="1" thickTop="1"/>
    <row r="2547" ht="12.6" hidden="1" thickTop="1"/>
    <row r="2548" ht="12.6" hidden="1" thickTop="1"/>
    <row r="2549" ht="12.6" hidden="1" thickTop="1"/>
    <row r="2550" ht="12.6" hidden="1" thickTop="1"/>
    <row r="2551" ht="12.6" hidden="1" thickTop="1"/>
    <row r="2552" ht="12.6" hidden="1" thickTop="1"/>
    <row r="2553" ht="12.6" hidden="1" thickTop="1"/>
    <row r="2554" ht="12.6" hidden="1" thickTop="1"/>
    <row r="2555" ht="12.6" hidden="1" thickTop="1"/>
    <row r="2556" ht="12.6" hidden="1" thickTop="1"/>
    <row r="2557" ht="12.6" hidden="1" thickTop="1"/>
    <row r="2558" ht="12.6" hidden="1" thickTop="1"/>
    <row r="2559" ht="12.6" hidden="1" thickTop="1"/>
    <row r="2560" ht="12.6" hidden="1" thickTop="1"/>
    <row r="2561" ht="12.6" hidden="1" thickTop="1"/>
    <row r="2562" ht="12.6" hidden="1" thickTop="1"/>
    <row r="2563" ht="12.6" hidden="1" thickTop="1"/>
    <row r="2564" ht="12.6" hidden="1" thickTop="1"/>
    <row r="2565" ht="12.6" hidden="1" thickTop="1"/>
    <row r="2566" ht="12.6" hidden="1" thickTop="1"/>
    <row r="2567" ht="12.6" hidden="1" thickTop="1"/>
    <row r="2568" ht="12.6" hidden="1" thickTop="1"/>
    <row r="2569" ht="12.6" hidden="1" thickTop="1"/>
    <row r="2570" ht="12.6" hidden="1" thickTop="1"/>
    <row r="2571" ht="12.6" hidden="1" thickTop="1"/>
    <row r="2572" ht="12.6" hidden="1" thickTop="1"/>
    <row r="2573" ht="12.6" hidden="1" thickTop="1"/>
    <row r="2574" ht="12.6" hidden="1" thickTop="1"/>
    <row r="2575" ht="12.6" hidden="1" thickTop="1"/>
    <row r="2576" ht="12.6" hidden="1" thickTop="1"/>
    <row r="2577" ht="12.6" hidden="1" thickTop="1"/>
    <row r="2578" ht="12.6" hidden="1" thickTop="1"/>
    <row r="2579" ht="12.6" hidden="1" thickTop="1"/>
    <row r="2580" ht="12.6" hidden="1" thickTop="1"/>
    <row r="2581" ht="12.6" hidden="1" thickTop="1"/>
    <row r="2582" ht="12.6" hidden="1" thickTop="1"/>
    <row r="2583" ht="12.6" hidden="1" thickTop="1"/>
    <row r="2584" ht="12.6" hidden="1" thickTop="1"/>
    <row r="2585" ht="12.6" hidden="1" thickTop="1"/>
    <row r="2586" ht="12.6" hidden="1" thickTop="1"/>
    <row r="2587" ht="12.6" hidden="1" thickTop="1"/>
    <row r="2588" ht="12.6" hidden="1" thickTop="1"/>
    <row r="2589" ht="12.6" hidden="1" thickTop="1"/>
    <row r="2590" ht="12.6" hidden="1" thickTop="1"/>
    <row r="2591" ht="12.6" hidden="1" thickTop="1"/>
    <row r="2592" ht="12.6" hidden="1" thickTop="1"/>
    <row r="2593" ht="12.6" hidden="1" thickTop="1"/>
    <row r="2594" ht="12.6" hidden="1" thickTop="1"/>
    <row r="2595" ht="12.6" hidden="1" thickTop="1"/>
    <row r="2596" ht="12.6" hidden="1" thickTop="1"/>
    <row r="2597" ht="12.6" hidden="1" thickTop="1"/>
    <row r="2598" ht="12.6" hidden="1" thickTop="1"/>
    <row r="2599" ht="12.6" hidden="1" thickTop="1"/>
    <row r="2600" ht="12.6" hidden="1" thickTop="1"/>
    <row r="2601" ht="12.6" hidden="1" thickTop="1"/>
    <row r="2602" ht="12.6" hidden="1" thickTop="1"/>
    <row r="2603" ht="12.6" hidden="1" thickTop="1"/>
    <row r="2604" ht="12.6" hidden="1" thickTop="1"/>
    <row r="2605" ht="12.6" hidden="1" thickTop="1"/>
    <row r="2606" ht="12.6" hidden="1" thickTop="1"/>
    <row r="2607" ht="12.6" hidden="1" thickTop="1"/>
    <row r="2608" ht="12.6" hidden="1" thickTop="1"/>
    <row r="2609" ht="12.6" hidden="1" thickTop="1"/>
    <row r="2610" ht="12.6" hidden="1" thickTop="1"/>
    <row r="2611" ht="12.6" hidden="1" thickTop="1"/>
    <row r="2612" ht="12.6" hidden="1" thickTop="1"/>
    <row r="2613" ht="12.6" hidden="1" thickTop="1"/>
    <row r="2614" ht="12.6" hidden="1" thickTop="1"/>
    <row r="2615" ht="12.6" hidden="1" thickTop="1"/>
    <row r="2616" ht="12.6" hidden="1" thickTop="1"/>
    <row r="2617" ht="12.6" hidden="1" thickTop="1"/>
    <row r="2618" ht="12.6" hidden="1" thickTop="1"/>
    <row r="2619" ht="12.6" hidden="1" thickTop="1"/>
    <row r="2620" ht="12.6" hidden="1" thickTop="1"/>
    <row r="2621" ht="12.6" hidden="1" thickTop="1"/>
    <row r="2622" ht="12.6" hidden="1" thickTop="1"/>
    <row r="2623" ht="12.6" hidden="1" thickTop="1"/>
    <row r="2624" ht="12.6" hidden="1" thickTop="1"/>
    <row r="2625" ht="12.6" hidden="1" thickTop="1"/>
    <row r="2626" ht="12.6" hidden="1" thickTop="1"/>
    <row r="2627" ht="12.6" hidden="1" thickTop="1"/>
    <row r="2628" ht="12.6" hidden="1" thickTop="1"/>
    <row r="2629" ht="12.6" hidden="1" thickTop="1"/>
    <row r="2630" ht="12.6" hidden="1" thickTop="1"/>
    <row r="2631" ht="12.6" hidden="1" thickTop="1"/>
    <row r="2632" ht="12.6" hidden="1" thickTop="1"/>
    <row r="2633" ht="12.6" hidden="1" thickTop="1"/>
    <row r="2634" ht="12.6" hidden="1" thickTop="1"/>
    <row r="2635" ht="12.6" hidden="1" thickTop="1"/>
    <row r="2636" ht="12.6" hidden="1" thickTop="1"/>
    <row r="2637" ht="12.6" hidden="1" thickTop="1"/>
    <row r="2638" ht="12.6" hidden="1" thickTop="1"/>
    <row r="2639" ht="12.6" hidden="1" thickTop="1"/>
    <row r="2640" ht="12.6" hidden="1" thickTop="1"/>
    <row r="2641" ht="12.6" hidden="1" thickTop="1"/>
    <row r="2642" ht="12.6" hidden="1" thickTop="1"/>
    <row r="2643" ht="12.6" hidden="1" thickTop="1"/>
    <row r="2644" ht="12.6" hidden="1" thickTop="1"/>
    <row r="2645" ht="12.6" hidden="1" thickTop="1"/>
    <row r="2646" ht="12.6" hidden="1" thickTop="1"/>
    <row r="2647" ht="12.6" hidden="1" thickTop="1"/>
    <row r="2648" ht="12.6" hidden="1" thickTop="1"/>
    <row r="2649" ht="12.6" hidden="1" thickTop="1"/>
    <row r="2650" ht="12.6" hidden="1" thickTop="1"/>
    <row r="2651" ht="12.6" hidden="1" thickTop="1"/>
    <row r="2652" ht="12.6" hidden="1" thickTop="1"/>
    <row r="2653" ht="12.6" hidden="1" thickTop="1"/>
    <row r="2654" ht="12.6" hidden="1" thickTop="1"/>
    <row r="2655" ht="12.6" hidden="1" thickTop="1"/>
    <row r="2656" ht="12.6" hidden="1" thickTop="1"/>
    <row r="2657" ht="12.6" hidden="1" thickTop="1"/>
    <row r="2658" ht="12.6" hidden="1" thickTop="1"/>
    <row r="2659" ht="12.6" hidden="1" thickTop="1"/>
    <row r="2660" ht="12.6" hidden="1" thickTop="1"/>
    <row r="2661" ht="12.6" hidden="1" thickTop="1"/>
    <row r="2662" ht="12.6" hidden="1" thickTop="1"/>
    <row r="2663" ht="12.6" hidden="1" thickTop="1"/>
    <row r="2664" ht="12.6" hidden="1" thickTop="1"/>
    <row r="2665" ht="12.6" hidden="1" thickTop="1"/>
    <row r="2666" ht="12.6" hidden="1" thickTop="1"/>
    <row r="2667" ht="12.6" hidden="1" thickTop="1"/>
    <row r="2668" ht="12.6" hidden="1" thickTop="1"/>
    <row r="2669" ht="12.6" hidden="1" thickTop="1"/>
    <row r="2670" ht="12.6" hidden="1" thickTop="1"/>
    <row r="2671" ht="12.6" hidden="1" thickTop="1"/>
    <row r="2672" ht="12.6" hidden="1" thickTop="1"/>
    <row r="2673" ht="12.6" hidden="1" thickTop="1"/>
    <row r="2674" ht="12.6" hidden="1" thickTop="1"/>
    <row r="2675" ht="12.6" hidden="1" thickTop="1"/>
    <row r="2676" ht="12.6" hidden="1" thickTop="1"/>
    <row r="2677" ht="12.6" hidden="1" thickTop="1"/>
    <row r="2678" ht="12.6" hidden="1" thickTop="1"/>
    <row r="2679" ht="12.6" hidden="1" thickTop="1"/>
    <row r="2680" ht="12.6" hidden="1" thickTop="1"/>
    <row r="2681" ht="12.6" hidden="1" thickTop="1"/>
    <row r="2682" ht="12.6" hidden="1" thickTop="1"/>
    <row r="2683" ht="12.6" hidden="1" thickTop="1"/>
    <row r="2684" ht="12.6" hidden="1" thickTop="1"/>
    <row r="2685" ht="12.6" hidden="1" thickTop="1"/>
    <row r="2686" ht="12.6" hidden="1" thickTop="1"/>
    <row r="2687" ht="12.6" hidden="1" thickTop="1"/>
    <row r="2688" ht="12.6" hidden="1" thickTop="1"/>
    <row r="2689" ht="12.6" hidden="1" thickTop="1"/>
    <row r="2690" ht="12.6" hidden="1" thickTop="1"/>
    <row r="2691" ht="12.6" hidden="1" thickTop="1"/>
    <row r="2692" ht="12.6" hidden="1" thickTop="1"/>
    <row r="2693" ht="12.6" hidden="1" thickTop="1"/>
    <row r="2694" ht="12.6" hidden="1" thickTop="1"/>
    <row r="2695" ht="12.6" hidden="1" thickTop="1"/>
    <row r="2696" ht="12.6" hidden="1" thickTop="1"/>
    <row r="2697" ht="12.6" hidden="1" thickTop="1"/>
    <row r="2698" ht="12.6" hidden="1" thickTop="1"/>
    <row r="2699" ht="12.6" hidden="1" thickTop="1"/>
    <row r="2700" ht="12.6" hidden="1" thickTop="1"/>
    <row r="2701" ht="12.6" hidden="1" thickTop="1"/>
    <row r="2702" ht="12.6" hidden="1" thickTop="1"/>
    <row r="2703" ht="12.6" hidden="1" thickTop="1"/>
    <row r="2704" ht="12.6" hidden="1" thickTop="1"/>
    <row r="2705" ht="12.6" hidden="1" thickTop="1"/>
    <row r="2706" ht="12.6" hidden="1" thickTop="1"/>
    <row r="2707" ht="12.6" hidden="1" thickTop="1"/>
    <row r="2708" ht="12.6" hidden="1" thickTop="1"/>
    <row r="2709" ht="12.6" hidden="1" thickTop="1"/>
    <row r="2710" ht="12.6" hidden="1" thickTop="1"/>
    <row r="2711" ht="12.6" hidden="1" thickTop="1"/>
    <row r="2712" ht="12.6" hidden="1" thickTop="1"/>
    <row r="2713" ht="12.6" hidden="1" thickTop="1"/>
    <row r="2714" ht="12.6" hidden="1" thickTop="1"/>
    <row r="2715" ht="12.6" hidden="1" thickTop="1"/>
    <row r="2716" ht="12.6" hidden="1" thickTop="1"/>
    <row r="2717" ht="12.6" hidden="1" thickTop="1"/>
    <row r="2718" ht="12.6" hidden="1" thickTop="1"/>
    <row r="2719" ht="12.6" hidden="1" thickTop="1"/>
    <row r="2720" ht="12.6" hidden="1" thickTop="1"/>
    <row r="2721" ht="12.6" hidden="1" thickTop="1"/>
    <row r="2722" ht="12.6" hidden="1" thickTop="1"/>
    <row r="2723" ht="12.6" hidden="1" thickTop="1"/>
    <row r="2724" ht="12.6" hidden="1" thickTop="1"/>
    <row r="2725" ht="12.6" hidden="1" thickTop="1"/>
    <row r="2726" ht="12.6" hidden="1" thickTop="1"/>
    <row r="2727" ht="12.6" hidden="1" thickTop="1"/>
    <row r="2728" ht="12.6" hidden="1" thickTop="1"/>
    <row r="2729" ht="12.6" hidden="1" thickTop="1"/>
    <row r="2730" ht="12.6" hidden="1" thickTop="1"/>
    <row r="2731" ht="12.6" hidden="1" thickTop="1"/>
    <row r="2732" ht="12.6" hidden="1" thickTop="1"/>
    <row r="2733" ht="12.6" hidden="1" thickTop="1"/>
    <row r="2734" ht="12.6" hidden="1" thickTop="1"/>
    <row r="2735" ht="12.6" hidden="1" thickTop="1"/>
    <row r="2736" ht="12.6" hidden="1" thickTop="1"/>
    <row r="2737" ht="12.6" hidden="1" thickTop="1"/>
    <row r="2738" ht="12.6" hidden="1" thickTop="1"/>
    <row r="2739" ht="12.6" hidden="1" thickTop="1"/>
    <row r="2740" ht="12.6" hidden="1" thickTop="1"/>
    <row r="2741" ht="12.6" hidden="1" thickTop="1"/>
    <row r="2742" ht="12.6" hidden="1" thickTop="1"/>
    <row r="2743" ht="12.6" hidden="1" thickTop="1"/>
    <row r="2744" ht="12.6" hidden="1" thickTop="1"/>
    <row r="2745" ht="12.6" hidden="1" thickTop="1"/>
    <row r="2746" ht="12.6" hidden="1" thickTop="1"/>
    <row r="2747" ht="12.6" hidden="1" thickTop="1"/>
    <row r="2748" ht="12.6" hidden="1" thickTop="1"/>
    <row r="2749" ht="12.6" hidden="1" thickTop="1"/>
    <row r="2750" ht="12.6" hidden="1" thickTop="1"/>
    <row r="2751" ht="12.6" hidden="1" thickTop="1"/>
    <row r="2752" ht="12.6" hidden="1" thickTop="1"/>
    <row r="2753" ht="12.6" hidden="1" thickTop="1"/>
    <row r="2754" ht="12.6" hidden="1" thickTop="1"/>
    <row r="2755" ht="12.6" hidden="1" thickTop="1"/>
    <row r="2756" ht="12.6" hidden="1" thickTop="1"/>
    <row r="2757" ht="12.6" hidden="1" thickTop="1"/>
    <row r="2758" ht="12.6" hidden="1" thickTop="1"/>
    <row r="2759" ht="12.6" hidden="1" thickTop="1"/>
    <row r="2760" ht="12.6" hidden="1" thickTop="1"/>
    <row r="2761" ht="12.6" hidden="1" thickTop="1"/>
    <row r="2762" ht="12.6" hidden="1" thickTop="1"/>
    <row r="2763" ht="12.6" hidden="1" thickTop="1"/>
    <row r="2764" ht="12.6" hidden="1" thickTop="1"/>
    <row r="2765" ht="12.6" hidden="1" thickTop="1"/>
    <row r="2766" ht="12.6" hidden="1" thickTop="1"/>
    <row r="2767" ht="12.6" hidden="1" thickTop="1"/>
    <row r="2768" ht="12.6" hidden="1" thickTop="1"/>
    <row r="2769" ht="12.6" hidden="1" thickTop="1"/>
    <row r="2770" ht="12.6" hidden="1" thickTop="1"/>
    <row r="2771" ht="12.6" hidden="1" thickTop="1"/>
    <row r="2772" ht="12.6" hidden="1" thickTop="1"/>
    <row r="2773" ht="12.6" hidden="1" thickTop="1"/>
    <row r="2774" ht="12.6" hidden="1" thickTop="1"/>
    <row r="2775" ht="12.6" hidden="1" thickTop="1"/>
    <row r="2776" ht="12.6" hidden="1" thickTop="1"/>
    <row r="2777" ht="12.6" hidden="1" thickTop="1"/>
    <row r="2778" ht="12.6" hidden="1" thickTop="1"/>
    <row r="2779" ht="12.6" hidden="1" thickTop="1"/>
    <row r="2780" ht="12.6" hidden="1" thickTop="1"/>
    <row r="2781" ht="12.6" hidden="1" thickTop="1"/>
    <row r="2782" ht="12.6" hidden="1" thickTop="1"/>
    <row r="2783" ht="12.6" hidden="1" thickTop="1"/>
    <row r="2784" ht="12.6" hidden="1" thickTop="1"/>
    <row r="2785" ht="12.6" hidden="1" thickTop="1"/>
    <row r="2786" ht="12.6" hidden="1" thickTop="1"/>
    <row r="2787" ht="12.6" hidden="1" thickTop="1"/>
    <row r="2788" ht="12.6" hidden="1" thickTop="1"/>
    <row r="2789" ht="12.6" hidden="1" thickTop="1"/>
    <row r="2790" ht="12.6" hidden="1" thickTop="1"/>
    <row r="2791" ht="12.6" hidden="1" thickTop="1"/>
    <row r="2792" ht="12.6" hidden="1" thickTop="1"/>
    <row r="2793" ht="12.6" hidden="1" thickTop="1"/>
    <row r="2794" ht="12.6" hidden="1" thickTop="1"/>
    <row r="2795" ht="12.6" hidden="1" thickTop="1"/>
    <row r="2796" ht="12.6" hidden="1" thickTop="1"/>
    <row r="2797" ht="12.6" hidden="1" thickTop="1"/>
    <row r="2798" ht="12.6" hidden="1" thickTop="1"/>
    <row r="2799" ht="12.6" hidden="1" thickTop="1"/>
    <row r="2800" ht="12.6" hidden="1" thickTop="1"/>
    <row r="2801" ht="12.6" hidden="1" thickTop="1"/>
    <row r="2802" ht="12.6" hidden="1" thickTop="1"/>
    <row r="2803" ht="12.6" hidden="1" thickTop="1"/>
    <row r="2804" ht="12.6" hidden="1" thickTop="1"/>
    <row r="2805" ht="12.6" hidden="1" thickTop="1"/>
    <row r="2806" ht="12.6" hidden="1" thickTop="1"/>
    <row r="2807" ht="12.6" hidden="1" thickTop="1"/>
    <row r="2808" ht="12.6" hidden="1" thickTop="1"/>
    <row r="2809" ht="12.6" hidden="1" thickTop="1"/>
    <row r="2810" ht="12.6" hidden="1" thickTop="1"/>
    <row r="2811" ht="12.6" hidden="1" thickTop="1"/>
    <row r="2812" ht="12.6" hidden="1" thickTop="1"/>
    <row r="2813" ht="12.6" hidden="1" thickTop="1"/>
    <row r="2814" ht="12.6" hidden="1" thickTop="1"/>
    <row r="2815" ht="12.6" hidden="1" thickTop="1"/>
    <row r="2816" ht="12.6" hidden="1" thickTop="1"/>
    <row r="2817" ht="12.6" hidden="1" thickTop="1"/>
    <row r="2818" ht="12.6" hidden="1" thickTop="1"/>
    <row r="2819" ht="12.6" hidden="1" thickTop="1"/>
    <row r="2820" ht="12.6" hidden="1" thickTop="1"/>
    <row r="2821" ht="12.6" hidden="1" thickTop="1"/>
    <row r="2822" ht="12.6" hidden="1" thickTop="1"/>
    <row r="2823" ht="12.6" hidden="1" thickTop="1"/>
    <row r="2824" ht="12.6" hidden="1" thickTop="1"/>
    <row r="2825" ht="12.6" hidden="1" thickTop="1"/>
    <row r="2826" ht="12.6" hidden="1" thickTop="1"/>
    <row r="2827" ht="12.6" hidden="1" thickTop="1"/>
    <row r="2828" ht="12.6" hidden="1" thickTop="1"/>
    <row r="2829" ht="12.6" hidden="1" thickTop="1"/>
    <row r="2830" ht="12.6" hidden="1" thickTop="1"/>
    <row r="2831" ht="12.6" hidden="1" thickTop="1"/>
    <row r="2832" ht="12.6" hidden="1" thickTop="1"/>
    <row r="2833" ht="12.6" hidden="1" thickTop="1"/>
    <row r="2834" ht="12.6" hidden="1" thickTop="1"/>
    <row r="2835" ht="12.6" hidden="1" thickTop="1"/>
    <row r="2836" ht="12.6" hidden="1" thickTop="1"/>
    <row r="2837" ht="12.6" hidden="1" thickTop="1"/>
    <row r="2838" ht="12.6" hidden="1" thickTop="1"/>
    <row r="2839" ht="12.6" hidden="1" thickTop="1"/>
    <row r="2840" ht="12.6" hidden="1" thickTop="1"/>
    <row r="2841" ht="12.6" hidden="1" thickTop="1"/>
    <row r="2842" ht="12.6" hidden="1" thickTop="1"/>
    <row r="2843" ht="12.6" hidden="1" thickTop="1"/>
    <row r="2844" ht="12.6" hidden="1" thickTop="1"/>
    <row r="2845" ht="12.6" hidden="1" thickTop="1"/>
    <row r="2846" ht="12.6" hidden="1" thickTop="1"/>
    <row r="2847" ht="12.6" hidden="1" thickTop="1"/>
    <row r="2848" ht="12.6" hidden="1" thickTop="1"/>
    <row r="2849" ht="12.6" hidden="1" thickTop="1"/>
    <row r="2850" ht="12.6" hidden="1" thickTop="1"/>
    <row r="2851" ht="12.6" hidden="1" thickTop="1"/>
    <row r="2852" ht="12.6" hidden="1" thickTop="1"/>
    <row r="2853" ht="12.6" hidden="1" thickTop="1"/>
    <row r="2854" ht="12.6" hidden="1" thickTop="1"/>
    <row r="2855" ht="12.6" hidden="1" thickTop="1"/>
    <row r="2856" ht="12.6" hidden="1" thickTop="1"/>
    <row r="2857" ht="12.6" hidden="1" thickTop="1"/>
    <row r="2858" ht="12.6" hidden="1" thickTop="1"/>
    <row r="2859" ht="12.6" hidden="1" thickTop="1"/>
    <row r="2860" ht="12.6" hidden="1" thickTop="1"/>
    <row r="2861" ht="12.6" hidden="1" thickTop="1"/>
    <row r="2862" ht="12.6" hidden="1" thickTop="1"/>
    <row r="2863" ht="12.6" hidden="1" thickTop="1"/>
    <row r="2864" ht="12.6" hidden="1" thickTop="1"/>
    <row r="2865" ht="12.6" hidden="1" thickTop="1"/>
    <row r="2866" ht="12.6" hidden="1" thickTop="1"/>
    <row r="2867" ht="12.6" hidden="1" thickTop="1"/>
    <row r="2868" ht="12.6" hidden="1" thickTop="1"/>
    <row r="2869" ht="12.6" hidden="1" thickTop="1"/>
    <row r="2870" ht="12.6" hidden="1" thickTop="1"/>
    <row r="2871" ht="12.6" hidden="1" thickTop="1"/>
    <row r="2872" ht="12.6" hidden="1" thickTop="1"/>
    <row r="2873" ht="12.6" hidden="1" thickTop="1"/>
    <row r="2874" ht="12.6" hidden="1" thickTop="1"/>
    <row r="2875" ht="12.6" hidden="1" thickTop="1"/>
    <row r="2876" ht="12.6" hidden="1" thickTop="1"/>
    <row r="2877" ht="12.6" hidden="1" thickTop="1"/>
    <row r="2878" ht="12.6" hidden="1" thickTop="1"/>
    <row r="2879" ht="12.6" hidden="1" thickTop="1"/>
    <row r="2880" ht="12.6" hidden="1" thickTop="1"/>
    <row r="2881" ht="12.6" hidden="1" thickTop="1"/>
    <row r="2882" ht="12.6" hidden="1" thickTop="1"/>
    <row r="2883" ht="12.6" hidden="1" thickTop="1"/>
    <row r="2884" ht="12.6" hidden="1" thickTop="1"/>
    <row r="2885" ht="12.6" hidden="1" thickTop="1"/>
    <row r="2886" ht="12.6" hidden="1" thickTop="1"/>
    <row r="2887" ht="12.6" hidden="1" thickTop="1"/>
    <row r="2888" ht="12.6" hidden="1" thickTop="1"/>
    <row r="2889" ht="12.6" hidden="1" thickTop="1"/>
    <row r="2890" ht="12.6" hidden="1" thickTop="1"/>
    <row r="2891" ht="12.6" hidden="1" thickTop="1"/>
    <row r="2892" ht="12.6" hidden="1" thickTop="1"/>
    <row r="2893" ht="12.6" hidden="1" thickTop="1"/>
    <row r="2894" ht="12.6" hidden="1" thickTop="1"/>
    <row r="2895" ht="12.6" hidden="1" thickTop="1"/>
    <row r="2896" ht="12.6" hidden="1" thickTop="1"/>
    <row r="2897" ht="12.6" hidden="1" thickTop="1"/>
    <row r="2898" ht="12.6" hidden="1" thickTop="1"/>
    <row r="2899" ht="12.6" hidden="1" thickTop="1"/>
    <row r="2900" ht="12.6" hidden="1" thickTop="1"/>
    <row r="2901" ht="12.6" hidden="1" thickTop="1"/>
    <row r="2902" ht="12.6" hidden="1" thickTop="1"/>
    <row r="2903" ht="12.6" hidden="1" thickTop="1"/>
    <row r="2904" ht="12.6" hidden="1" thickTop="1"/>
    <row r="2905" ht="12.6" hidden="1" thickTop="1"/>
    <row r="2906" ht="12.6" hidden="1" thickTop="1"/>
    <row r="2907" ht="12.6" hidden="1" thickTop="1"/>
    <row r="2908" ht="12.6" hidden="1" thickTop="1"/>
    <row r="2909" ht="12.6" hidden="1" thickTop="1"/>
    <row r="2910" ht="12.6" hidden="1" thickTop="1"/>
    <row r="2911" ht="12.6" hidden="1" thickTop="1"/>
    <row r="2912" ht="12.6" hidden="1" thickTop="1"/>
    <row r="2913" ht="12.6" hidden="1" thickTop="1"/>
    <row r="2914" ht="12.6" hidden="1" thickTop="1"/>
    <row r="2915" ht="12.6" hidden="1" thickTop="1"/>
    <row r="2916" ht="12.6" hidden="1" thickTop="1"/>
    <row r="2917" ht="12.6" hidden="1" thickTop="1"/>
    <row r="2918" ht="12.6" hidden="1" thickTop="1"/>
    <row r="2919" ht="12.6" hidden="1" thickTop="1"/>
    <row r="2920" ht="12.6" hidden="1" thickTop="1"/>
    <row r="2921" ht="12.6" hidden="1" thickTop="1"/>
    <row r="2922" ht="12.6" hidden="1" thickTop="1"/>
    <row r="2923" ht="12.6" hidden="1" thickTop="1"/>
    <row r="2924" ht="12.6" hidden="1" thickTop="1"/>
    <row r="2925" ht="12.6" hidden="1" thickTop="1"/>
    <row r="2926" ht="12.6" hidden="1" thickTop="1"/>
    <row r="2927" ht="12.6" hidden="1" thickTop="1"/>
    <row r="2928" ht="12.6" hidden="1" thickTop="1"/>
    <row r="2929" ht="12.6" hidden="1" thickTop="1"/>
    <row r="2930" ht="12.6" hidden="1" thickTop="1"/>
    <row r="2931" ht="12.6" hidden="1" thickTop="1"/>
    <row r="2932" ht="12.6" hidden="1" thickTop="1"/>
    <row r="2933" ht="12.6" hidden="1" thickTop="1"/>
    <row r="2934" ht="12.6" hidden="1" thickTop="1"/>
    <row r="2935" ht="12.6" hidden="1" thickTop="1"/>
    <row r="2936" ht="12.6" hidden="1" thickTop="1"/>
    <row r="2937" ht="12.6" hidden="1" thickTop="1"/>
    <row r="2938" ht="12.6" hidden="1" thickTop="1"/>
    <row r="2939" ht="12.6" hidden="1" thickTop="1"/>
    <row r="2940" ht="12.6" hidden="1" thickTop="1"/>
    <row r="2941" ht="12.6" hidden="1" thickTop="1"/>
    <row r="2942" ht="12.6" hidden="1" thickTop="1"/>
    <row r="2943" ht="12.6" hidden="1" thickTop="1"/>
    <row r="2944" ht="12.6" hidden="1" thickTop="1"/>
    <row r="2945" ht="12.6" hidden="1" thickTop="1"/>
    <row r="2946" ht="12.6" hidden="1" thickTop="1"/>
    <row r="2947" ht="12.6" hidden="1" thickTop="1"/>
    <row r="2948" ht="12.6" hidden="1" thickTop="1"/>
    <row r="2949" ht="12.6" hidden="1" thickTop="1"/>
    <row r="2950" ht="12.6" hidden="1" thickTop="1"/>
    <row r="2951" ht="12.6" hidden="1" thickTop="1"/>
    <row r="2952" ht="12.6" hidden="1" thickTop="1"/>
    <row r="2953" ht="12.6" hidden="1" thickTop="1"/>
    <row r="2954" ht="12.6" hidden="1" thickTop="1"/>
    <row r="2955" ht="12.6" hidden="1" thickTop="1"/>
    <row r="2956" ht="12.6" hidden="1" thickTop="1"/>
    <row r="2957" ht="12.6" hidden="1" thickTop="1"/>
    <row r="2958" ht="12.6" hidden="1" thickTop="1"/>
    <row r="2959" ht="12.6" hidden="1" thickTop="1"/>
    <row r="2960" ht="12.6" hidden="1" thickTop="1"/>
    <row r="2961" ht="12.6" hidden="1" thickTop="1"/>
    <row r="2962" ht="12.6" hidden="1" thickTop="1"/>
    <row r="2963" ht="12.6" hidden="1" thickTop="1"/>
    <row r="2964" ht="12.6" hidden="1" thickTop="1"/>
    <row r="2965" ht="12.6" hidden="1" thickTop="1"/>
    <row r="2966" ht="12.6" hidden="1" thickTop="1"/>
    <row r="2967" ht="12.6" hidden="1" thickTop="1"/>
    <row r="2968" ht="12.6" hidden="1" thickTop="1"/>
    <row r="2969" ht="12.6" hidden="1" thickTop="1"/>
    <row r="2970" ht="12.6" hidden="1" thickTop="1"/>
    <row r="2971" ht="12.6" hidden="1" thickTop="1"/>
    <row r="2972" ht="12.6" hidden="1" thickTop="1"/>
    <row r="2973" ht="12.6" hidden="1" thickTop="1"/>
    <row r="2974" ht="12.6" hidden="1" thickTop="1"/>
    <row r="2975" ht="12.6" hidden="1" thickTop="1"/>
    <row r="2976" ht="12.6" hidden="1" thickTop="1"/>
    <row r="2977" ht="12.6" hidden="1" thickTop="1"/>
    <row r="2978" ht="12.6" hidden="1" thickTop="1"/>
    <row r="2979" ht="12.6" hidden="1" thickTop="1"/>
    <row r="2980" ht="12.6" hidden="1" thickTop="1"/>
    <row r="2981" ht="12.6" hidden="1" thickTop="1"/>
    <row r="2982" ht="12.6" hidden="1" thickTop="1"/>
    <row r="2983" ht="12.6" hidden="1" thickTop="1"/>
    <row r="2984" ht="12.6" hidden="1" thickTop="1"/>
    <row r="2985" ht="12.6" hidden="1" thickTop="1"/>
    <row r="2986" ht="12.6" hidden="1" thickTop="1"/>
    <row r="2987" ht="12.6" hidden="1" thickTop="1"/>
    <row r="2988" ht="12.6" hidden="1" thickTop="1"/>
    <row r="2989" ht="12.6" hidden="1" thickTop="1"/>
    <row r="2990" ht="12.6" hidden="1" thickTop="1"/>
    <row r="2991" ht="12.6" hidden="1" thickTop="1"/>
    <row r="2992" ht="12.6" hidden="1" thickTop="1"/>
    <row r="2993" ht="12.6" hidden="1" thickTop="1"/>
    <row r="2994" ht="12.6" hidden="1" thickTop="1"/>
    <row r="2995" ht="12.6" hidden="1" thickTop="1"/>
    <row r="2996" ht="12.6" hidden="1" thickTop="1"/>
    <row r="2997" ht="12.6" hidden="1" thickTop="1"/>
    <row r="2998" ht="12.6" hidden="1" thickTop="1"/>
    <row r="2999" ht="12.6" hidden="1" thickTop="1"/>
    <row r="3000" ht="12.6" hidden="1" thickTop="1"/>
    <row r="3001" ht="12.6" hidden="1" thickTop="1"/>
    <row r="3002" ht="12.6" hidden="1" thickTop="1"/>
    <row r="3003" ht="12.6" hidden="1" thickTop="1"/>
    <row r="3004" ht="12.6" hidden="1" thickTop="1"/>
    <row r="3005" ht="12.6" hidden="1" thickTop="1"/>
    <row r="3006" ht="12.6" hidden="1" thickTop="1"/>
    <row r="3007" ht="12.6" hidden="1" thickTop="1"/>
    <row r="3008" ht="12.6" hidden="1" thickTop="1"/>
    <row r="3009" ht="12.6" hidden="1" thickTop="1"/>
    <row r="3010" ht="12.6" hidden="1" thickTop="1"/>
    <row r="3011" ht="12.6" hidden="1" thickTop="1"/>
    <row r="3012" ht="12.6" hidden="1" thickTop="1"/>
    <row r="3013" ht="12.6" hidden="1" thickTop="1"/>
    <row r="3014" ht="12.6" hidden="1" thickTop="1"/>
    <row r="3015" ht="12.6" hidden="1" thickTop="1"/>
    <row r="3016" ht="12.6" hidden="1" thickTop="1"/>
    <row r="3017" ht="12.6" hidden="1" thickTop="1"/>
    <row r="3018" ht="12.6" hidden="1" thickTop="1"/>
    <row r="3019" ht="12.6" hidden="1" thickTop="1"/>
    <row r="3020" ht="12.6" hidden="1" thickTop="1"/>
    <row r="3021" ht="12.6" hidden="1" thickTop="1"/>
    <row r="3022" ht="12.6" hidden="1" thickTop="1"/>
    <row r="3023" ht="12.6" hidden="1" thickTop="1"/>
    <row r="3024" ht="12.6" hidden="1" thickTop="1"/>
    <row r="3025" ht="12.6" hidden="1" thickTop="1"/>
    <row r="3026" ht="12.6" hidden="1" thickTop="1"/>
    <row r="3027" ht="12.6" hidden="1" thickTop="1"/>
    <row r="3028" ht="12.6" hidden="1" thickTop="1"/>
    <row r="3029" ht="12.6" hidden="1" thickTop="1"/>
    <row r="3030" ht="12.6" hidden="1" thickTop="1"/>
    <row r="3031" ht="12.6" hidden="1" thickTop="1"/>
    <row r="3032" ht="12.6" hidden="1" thickTop="1"/>
    <row r="3033" ht="12.6" hidden="1" thickTop="1"/>
    <row r="3034" ht="12.6" hidden="1" thickTop="1"/>
    <row r="3035" ht="12.6" hidden="1" thickTop="1"/>
    <row r="3036" ht="12.6" hidden="1" thickTop="1"/>
    <row r="3037" ht="12.6" hidden="1" thickTop="1"/>
    <row r="3038" ht="12.6" hidden="1" thickTop="1"/>
    <row r="3039" ht="12.6" hidden="1" thickTop="1"/>
    <row r="3040" ht="12.6" hidden="1" thickTop="1"/>
    <row r="3041" ht="12.6" hidden="1" thickTop="1"/>
    <row r="3042" ht="12.6" hidden="1" thickTop="1"/>
    <row r="3043" ht="12.6" hidden="1" thickTop="1"/>
    <row r="3044" ht="12.6" hidden="1" thickTop="1"/>
    <row r="3045" ht="12.6" hidden="1" thickTop="1"/>
    <row r="3046" ht="12.6" hidden="1" thickTop="1"/>
    <row r="3047" ht="12.6" hidden="1" thickTop="1"/>
    <row r="3048" ht="12.6" hidden="1" thickTop="1"/>
    <row r="3049" ht="12.6" hidden="1" thickTop="1"/>
    <row r="3050" ht="12.6" hidden="1" thickTop="1"/>
    <row r="3051" ht="12.6" hidden="1" thickTop="1"/>
    <row r="3052" ht="12.6" hidden="1" thickTop="1"/>
    <row r="3053" ht="12.6" hidden="1" thickTop="1"/>
    <row r="3054" ht="12.6" hidden="1" thickTop="1"/>
    <row r="3055" ht="12.6" hidden="1" thickTop="1"/>
    <row r="3056" ht="12.6" hidden="1" thickTop="1"/>
    <row r="3057" ht="12.6" hidden="1" thickTop="1"/>
    <row r="3058" ht="12.6" hidden="1" thickTop="1"/>
    <row r="3059" ht="12.6" hidden="1" thickTop="1"/>
    <row r="3060" ht="12.6" hidden="1" thickTop="1"/>
    <row r="3061" ht="12.6" hidden="1" thickTop="1"/>
    <row r="3062" ht="12.6" hidden="1" thickTop="1"/>
    <row r="3063" ht="12.6" hidden="1" thickTop="1"/>
    <row r="3064" ht="12.6" hidden="1" thickTop="1"/>
    <row r="3065" ht="12.6" hidden="1" thickTop="1"/>
    <row r="3066" ht="12.6" hidden="1" thickTop="1"/>
    <row r="3067" ht="12.6" hidden="1" thickTop="1"/>
    <row r="3068" ht="12.6" hidden="1" thickTop="1"/>
    <row r="3069" ht="12.6" hidden="1" thickTop="1"/>
    <row r="3070" ht="12.6" hidden="1" thickTop="1"/>
    <row r="3071" ht="12.6" hidden="1" thickTop="1"/>
    <row r="3072" ht="12.6" hidden="1" thickTop="1"/>
    <row r="3073" ht="12.6" hidden="1" thickTop="1"/>
    <row r="3074" ht="12.6" hidden="1" thickTop="1"/>
    <row r="3075" ht="12.6" hidden="1" thickTop="1"/>
    <row r="3076" ht="12.6" hidden="1" thickTop="1"/>
    <row r="3077" ht="12.6" hidden="1" thickTop="1"/>
    <row r="3078" ht="12.6" hidden="1" thickTop="1"/>
    <row r="3079" ht="12.6" hidden="1" thickTop="1"/>
    <row r="3080" ht="12.6" hidden="1" thickTop="1"/>
    <row r="3081" ht="12.6" hidden="1" thickTop="1"/>
    <row r="3082" ht="12.6" hidden="1" thickTop="1"/>
    <row r="3083" ht="12.6" hidden="1" thickTop="1"/>
    <row r="3084" ht="12.6" hidden="1" thickTop="1"/>
    <row r="3085" ht="12.6" hidden="1" thickTop="1"/>
    <row r="3086" ht="12.6" hidden="1" thickTop="1"/>
    <row r="3087" ht="12.6" hidden="1" thickTop="1"/>
    <row r="3088" ht="12.6" hidden="1" thickTop="1"/>
    <row r="3089" ht="12.6" hidden="1" thickTop="1"/>
    <row r="3090" ht="12.6" hidden="1" thickTop="1"/>
    <row r="3091" ht="12.6" hidden="1" thickTop="1"/>
    <row r="3092" ht="12.6" hidden="1" thickTop="1"/>
    <row r="3093" ht="12.6" hidden="1" thickTop="1"/>
    <row r="3094" ht="12.6" hidden="1" thickTop="1"/>
    <row r="3095" ht="12.6" hidden="1" thickTop="1"/>
    <row r="3096" ht="12.6" hidden="1" thickTop="1"/>
    <row r="3097" ht="12.6" hidden="1" thickTop="1"/>
    <row r="3098" ht="12.6" hidden="1" thickTop="1"/>
    <row r="3099" ht="12.6" hidden="1" thickTop="1"/>
    <row r="3100" ht="12.6" hidden="1" thickTop="1"/>
    <row r="3101" ht="12.6" hidden="1" thickTop="1"/>
    <row r="3102" ht="12.6" hidden="1" thickTop="1"/>
    <row r="3103" ht="12.6" hidden="1" thickTop="1"/>
    <row r="3104" ht="12.6" hidden="1" thickTop="1"/>
    <row r="3105" ht="12.6" hidden="1" thickTop="1"/>
    <row r="3106" ht="12.6" hidden="1" thickTop="1"/>
    <row r="3107" ht="12.6" hidden="1" thickTop="1"/>
    <row r="3108" ht="12.6" hidden="1" thickTop="1"/>
    <row r="3109" ht="12.6" hidden="1" thickTop="1"/>
    <row r="3110" ht="12.6" hidden="1" thickTop="1"/>
    <row r="3111" ht="12.6" hidden="1" thickTop="1"/>
    <row r="3112" ht="12.6" hidden="1" thickTop="1"/>
    <row r="3113" ht="12.6" hidden="1" thickTop="1"/>
    <row r="3114" ht="12.6" hidden="1" thickTop="1"/>
    <row r="3115" ht="12.6" hidden="1" thickTop="1"/>
    <row r="3116" ht="12.6" hidden="1" thickTop="1"/>
    <row r="3117" ht="12.6" hidden="1" thickTop="1"/>
    <row r="3118" ht="12.6" hidden="1" thickTop="1"/>
    <row r="3119" ht="12.6" hidden="1" thickTop="1"/>
    <row r="3120" ht="12.6" hidden="1" thickTop="1"/>
    <row r="3121" ht="12.6" hidden="1" thickTop="1"/>
    <row r="3122" ht="12.6" hidden="1" thickTop="1"/>
    <row r="3123" ht="12.6" hidden="1" thickTop="1"/>
    <row r="3124" ht="12.6" hidden="1" thickTop="1"/>
    <row r="3125" ht="12.6" hidden="1" thickTop="1"/>
    <row r="3126" ht="12.6" hidden="1" thickTop="1"/>
    <row r="3127" ht="12.6" hidden="1" thickTop="1"/>
    <row r="3128" ht="12.6" hidden="1" thickTop="1"/>
    <row r="3129" ht="12.6" hidden="1" thickTop="1"/>
    <row r="3130" ht="12.6" hidden="1" thickTop="1"/>
    <row r="3131" ht="12.6" hidden="1" thickTop="1"/>
    <row r="3132" ht="12.6" hidden="1" thickTop="1"/>
    <row r="3133" ht="12.6" hidden="1" thickTop="1"/>
    <row r="3134" ht="12.6" hidden="1" thickTop="1"/>
    <row r="3135" ht="12.6" hidden="1" thickTop="1"/>
    <row r="3136" ht="12.6" hidden="1" thickTop="1"/>
    <row r="3137" ht="12.6" hidden="1" thickTop="1"/>
    <row r="3138" ht="12.6" hidden="1" thickTop="1"/>
    <row r="3139" ht="12.6" hidden="1" thickTop="1"/>
    <row r="3140" ht="12.6" hidden="1" thickTop="1"/>
    <row r="3141" ht="12.6" hidden="1" thickTop="1"/>
    <row r="3142" ht="12.6" hidden="1" thickTop="1"/>
    <row r="3143" ht="12.6" hidden="1" thickTop="1"/>
    <row r="3144" ht="12.6" hidden="1" thickTop="1"/>
    <row r="3145" ht="12.6" hidden="1" thickTop="1"/>
    <row r="3146" ht="12.6" hidden="1" thickTop="1"/>
    <row r="3147" ht="12.6" hidden="1" thickTop="1"/>
    <row r="3148" ht="12.6" hidden="1" thickTop="1"/>
    <row r="3149" ht="12.6" hidden="1" thickTop="1"/>
    <row r="3150" ht="12.6" hidden="1" thickTop="1"/>
    <row r="3151" ht="12.6" hidden="1" thickTop="1"/>
    <row r="3152" ht="12.6" hidden="1" thickTop="1"/>
    <row r="3153" ht="12.6" hidden="1" thickTop="1"/>
    <row r="3154" ht="12.6" hidden="1" thickTop="1"/>
    <row r="3155" ht="12.6" hidden="1" thickTop="1"/>
    <row r="3156" ht="12.6" hidden="1" thickTop="1"/>
    <row r="3157" ht="12.6" hidden="1" thickTop="1"/>
    <row r="3158" ht="12.6" hidden="1" thickTop="1"/>
    <row r="3159" ht="12.6" hidden="1" thickTop="1"/>
    <row r="3160" ht="12.6" hidden="1" thickTop="1"/>
    <row r="3161" ht="12.6" hidden="1" thickTop="1"/>
    <row r="3162" ht="12.6" hidden="1" thickTop="1"/>
    <row r="3163" ht="12.6" hidden="1" thickTop="1"/>
    <row r="3164" ht="12.6" hidden="1" thickTop="1"/>
    <row r="3165" ht="12.6" hidden="1" thickTop="1"/>
    <row r="3166" ht="12.6" hidden="1" thickTop="1"/>
    <row r="3167" ht="12.6" hidden="1" thickTop="1"/>
    <row r="3168" ht="12.6" hidden="1" thickTop="1"/>
    <row r="3169" ht="12.6" hidden="1" thickTop="1"/>
    <row r="3170" ht="12.6" hidden="1" thickTop="1"/>
    <row r="3171" ht="12.6" hidden="1" thickTop="1"/>
    <row r="3172" ht="12.6" hidden="1" thickTop="1"/>
    <row r="3173" ht="12.6" hidden="1" thickTop="1"/>
    <row r="3174" ht="12.6" hidden="1" thickTop="1"/>
    <row r="3175" ht="12.6" hidden="1" thickTop="1"/>
    <row r="3176" ht="12.6" hidden="1" thickTop="1"/>
    <row r="3177" ht="12.6" hidden="1" thickTop="1"/>
    <row r="3178" ht="12.6" hidden="1" thickTop="1"/>
    <row r="3179" ht="12.6" hidden="1" thickTop="1"/>
    <row r="3180" ht="12.6" hidden="1" thickTop="1"/>
    <row r="3181" ht="12.6" hidden="1" thickTop="1"/>
    <row r="3182" ht="12.6" hidden="1" thickTop="1"/>
    <row r="3183" ht="12.6" hidden="1" thickTop="1"/>
    <row r="3184" ht="12.6" hidden="1" thickTop="1"/>
    <row r="3185" ht="12.6" hidden="1" thickTop="1"/>
    <row r="3186" ht="12.6" hidden="1" thickTop="1"/>
    <row r="3187" ht="12.6" hidden="1" thickTop="1"/>
    <row r="3188" ht="12.6" hidden="1" thickTop="1"/>
    <row r="3189" ht="12.6" hidden="1" thickTop="1"/>
    <row r="3190" ht="12.6" hidden="1" thickTop="1"/>
    <row r="3191" ht="12.6" hidden="1" thickTop="1"/>
    <row r="3192" ht="12.6" hidden="1" thickTop="1"/>
    <row r="3193" ht="12.6" hidden="1" thickTop="1"/>
    <row r="3194" ht="12.6" hidden="1" thickTop="1"/>
    <row r="3195" ht="12.6" hidden="1" thickTop="1"/>
    <row r="3196" ht="12.6" hidden="1" thickTop="1"/>
    <row r="3197" ht="12.6" hidden="1" thickTop="1"/>
    <row r="3198" ht="12.6" hidden="1" thickTop="1"/>
    <row r="3199" ht="12.6" hidden="1" thickTop="1"/>
    <row r="3200" ht="12.6" hidden="1" thickTop="1"/>
    <row r="3201" ht="12.6" hidden="1" thickTop="1"/>
    <row r="3202" ht="12.6" hidden="1" thickTop="1"/>
    <row r="3203" ht="12.6" hidden="1" thickTop="1"/>
    <row r="3204" ht="12.6" hidden="1" thickTop="1"/>
    <row r="3205" ht="12.6" hidden="1" thickTop="1"/>
    <row r="3206" ht="12.6" hidden="1" thickTop="1"/>
    <row r="3207" ht="12.6" hidden="1" thickTop="1"/>
    <row r="3208" ht="12.6" hidden="1" thickTop="1"/>
    <row r="3209" ht="12.6" hidden="1" thickTop="1"/>
    <row r="3210" ht="12.6" hidden="1" thickTop="1"/>
    <row r="3211" ht="12.6" hidden="1" thickTop="1"/>
    <row r="3212" ht="12.6" hidden="1" thickTop="1"/>
    <row r="3213" ht="12.6" hidden="1" thickTop="1"/>
    <row r="3214" ht="12.6" hidden="1" thickTop="1"/>
    <row r="3215" ht="12.6" hidden="1" thickTop="1"/>
    <row r="3216" ht="12.6" hidden="1" thickTop="1"/>
    <row r="3217" ht="12.6" hidden="1" thickTop="1"/>
    <row r="3218" ht="12.6" hidden="1" thickTop="1"/>
    <row r="3219" ht="12.6" hidden="1" thickTop="1"/>
    <row r="3220" ht="12.6" hidden="1" thickTop="1"/>
    <row r="3221" ht="12.6" hidden="1" thickTop="1"/>
    <row r="3222" ht="12.6" hidden="1" thickTop="1"/>
    <row r="3223" ht="12.6" hidden="1" thickTop="1"/>
    <row r="3224" ht="12.6" hidden="1" thickTop="1"/>
    <row r="3225" ht="12.6" hidden="1" thickTop="1"/>
    <row r="3226" ht="12.6" hidden="1" thickTop="1"/>
    <row r="3227" ht="12.6" hidden="1" thickTop="1"/>
    <row r="3228" ht="12.6" hidden="1" thickTop="1"/>
    <row r="3229" ht="12.6" hidden="1" thickTop="1"/>
    <row r="3230" ht="12.6" hidden="1" thickTop="1"/>
    <row r="3231" ht="12.6" hidden="1" thickTop="1"/>
    <row r="3232" ht="12.6" hidden="1" thickTop="1"/>
    <row r="3233" ht="12.6" hidden="1" thickTop="1"/>
    <row r="3234" ht="12.6" hidden="1" thickTop="1"/>
    <row r="3235" ht="12.6" hidden="1" thickTop="1"/>
    <row r="3236" ht="12.6" hidden="1" thickTop="1"/>
    <row r="3237" ht="12.6" hidden="1" thickTop="1"/>
    <row r="3238" ht="12.6" hidden="1" thickTop="1"/>
    <row r="3239" ht="12.6" hidden="1" thickTop="1"/>
    <row r="3240" ht="12.6" hidden="1" thickTop="1"/>
    <row r="3241" ht="12.6" hidden="1" thickTop="1"/>
    <row r="3242" ht="12.6" hidden="1" thickTop="1"/>
    <row r="3243" ht="12.6" hidden="1" thickTop="1"/>
    <row r="3244" ht="12.6" hidden="1" thickTop="1"/>
    <row r="3245" ht="12.6" hidden="1" thickTop="1"/>
    <row r="3246" ht="12.6" hidden="1" thickTop="1"/>
    <row r="3247" ht="12.6" hidden="1" thickTop="1"/>
    <row r="3248" ht="12.6" hidden="1" thickTop="1"/>
    <row r="3249" ht="12.6" hidden="1" thickTop="1"/>
    <row r="3250" ht="12.6" hidden="1" thickTop="1"/>
    <row r="3251" ht="12.6" hidden="1" thickTop="1"/>
    <row r="3252" ht="12.6" hidden="1" thickTop="1"/>
    <row r="3253" ht="12.6" hidden="1" thickTop="1"/>
    <row r="3254" ht="12.6" hidden="1" thickTop="1"/>
    <row r="3255" ht="12.6" hidden="1" thickTop="1"/>
    <row r="3256" ht="12.6" hidden="1" thickTop="1"/>
    <row r="3257" ht="12.6" hidden="1" thickTop="1"/>
    <row r="3258" ht="12.6" hidden="1" thickTop="1"/>
    <row r="3259" ht="12.6" hidden="1" thickTop="1"/>
    <row r="3260" ht="12.6" hidden="1" thickTop="1"/>
    <row r="3261" ht="12.6" hidden="1" thickTop="1"/>
    <row r="3262" ht="12.6" hidden="1" thickTop="1"/>
    <row r="3263" ht="12.6" hidden="1" thickTop="1"/>
    <row r="3264" ht="12.6" hidden="1" thickTop="1"/>
    <row r="3265" ht="12.6" hidden="1" thickTop="1"/>
    <row r="3266" ht="12.6" hidden="1" thickTop="1"/>
    <row r="3267" ht="12.6" hidden="1" thickTop="1"/>
    <row r="3268" ht="12.6" hidden="1" thickTop="1"/>
    <row r="3269" ht="12.6" hidden="1" thickTop="1"/>
    <row r="3270" ht="12.6" hidden="1" thickTop="1"/>
    <row r="3271" ht="12.6" hidden="1" thickTop="1"/>
    <row r="3272" ht="12.6" hidden="1" thickTop="1"/>
    <row r="3273" ht="12.6" hidden="1" thickTop="1"/>
    <row r="3274" ht="12.6" hidden="1" thickTop="1"/>
    <row r="3275" ht="12.6" hidden="1" thickTop="1"/>
    <row r="3276" ht="12.6" hidden="1" thickTop="1"/>
    <row r="3277" ht="12.6" hidden="1" thickTop="1"/>
    <row r="3278" ht="12.6" hidden="1" thickTop="1"/>
    <row r="3279" ht="12.6" hidden="1" thickTop="1"/>
    <row r="3280" ht="12.6" hidden="1" thickTop="1"/>
    <row r="3281" ht="12.6" hidden="1" thickTop="1"/>
    <row r="3282" ht="12.6" hidden="1" thickTop="1"/>
    <row r="3283" ht="12.6" hidden="1" thickTop="1"/>
    <row r="3284" ht="12.6" hidden="1" thickTop="1"/>
    <row r="3285" ht="12.6" hidden="1" thickTop="1"/>
    <row r="3286" ht="12.6" hidden="1" thickTop="1"/>
    <row r="3287" ht="12.6" hidden="1" thickTop="1"/>
    <row r="3288" ht="12.6" hidden="1" thickTop="1"/>
    <row r="3289" ht="12.6" hidden="1" thickTop="1"/>
    <row r="3290" ht="12.6" hidden="1" thickTop="1"/>
    <row r="3291" ht="12.6" hidden="1" thickTop="1"/>
    <row r="3292" ht="12.6" hidden="1" thickTop="1"/>
    <row r="3293" ht="12.6" hidden="1" thickTop="1"/>
    <row r="3294" ht="12.6" hidden="1" thickTop="1"/>
    <row r="3295" ht="12.6" hidden="1" thickTop="1"/>
    <row r="3296" ht="12.6" hidden="1" thickTop="1"/>
    <row r="3297" ht="12.6" hidden="1" thickTop="1"/>
    <row r="3298" ht="12.6" hidden="1" thickTop="1"/>
    <row r="3299" ht="12.6" hidden="1" thickTop="1"/>
    <row r="3300" ht="12.6" hidden="1" thickTop="1"/>
    <row r="3301" ht="12.6" hidden="1" thickTop="1"/>
    <row r="3302" ht="12.6" hidden="1" thickTop="1"/>
    <row r="3303" ht="12.6" hidden="1" thickTop="1"/>
    <row r="3304" ht="12.6" hidden="1" thickTop="1"/>
    <row r="3305" ht="12.6" hidden="1" thickTop="1"/>
    <row r="3306" ht="12.6" hidden="1" thickTop="1"/>
    <row r="3307" ht="12.6" hidden="1" thickTop="1"/>
    <row r="3308" ht="12.6" hidden="1" thickTop="1"/>
    <row r="3309" ht="12.6" hidden="1" thickTop="1"/>
    <row r="3310" ht="12.6" hidden="1" thickTop="1"/>
    <row r="3311" ht="12.6" hidden="1" thickTop="1"/>
    <row r="3312" ht="12.6" hidden="1" thickTop="1"/>
    <row r="3313" ht="12.6" hidden="1" thickTop="1"/>
    <row r="3314" ht="12.6" hidden="1" thickTop="1"/>
    <row r="3315" ht="12.6" hidden="1" thickTop="1"/>
    <row r="3316" ht="12.6" hidden="1" thickTop="1"/>
    <row r="3317" ht="12.6" hidden="1" thickTop="1"/>
    <row r="3318" ht="12.6" hidden="1" thickTop="1"/>
    <row r="3319" ht="12.6" hidden="1" thickTop="1"/>
    <row r="3320" ht="12.6" hidden="1" thickTop="1"/>
    <row r="3321" ht="12.6" hidden="1" thickTop="1"/>
    <row r="3322" ht="12.6" hidden="1" thickTop="1"/>
    <row r="3323" ht="12.6" hidden="1" thickTop="1"/>
    <row r="3324" ht="12.6" hidden="1" thickTop="1"/>
    <row r="3325" ht="12.6" hidden="1" thickTop="1"/>
    <row r="3326" ht="12.6" hidden="1" thickTop="1"/>
    <row r="3327" ht="12.6" hidden="1" thickTop="1"/>
    <row r="3328" ht="12.6" hidden="1" thickTop="1"/>
    <row r="3329" ht="12.6" hidden="1" thickTop="1"/>
    <row r="3330" ht="12.6" hidden="1" thickTop="1"/>
    <row r="3331" ht="12.6" hidden="1" thickTop="1"/>
    <row r="3332" ht="12.6" hidden="1" thickTop="1"/>
    <row r="3333" ht="12.6" hidden="1" thickTop="1"/>
    <row r="3334" ht="12.6" hidden="1" thickTop="1"/>
    <row r="3335" ht="12.6" hidden="1" thickTop="1"/>
    <row r="3336" ht="12.6" hidden="1" thickTop="1"/>
    <row r="3337" ht="12.6" hidden="1" thickTop="1"/>
    <row r="3338" ht="12.6" hidden="1" thickTop="1"/>
    <row r="3339" ht="12.6" hidden="1" thickTop="1"/>
    <row r="3340" ht="12.6" hidden="1" thickTop="1"/>
    <row r="3341" ht="12.6" hidden="1" thickTop="1"/>
    <row r="3342" ht="12.6" hidden="1" thickTop="1"/>
    <row r="3343" ht="12.6" hidden="1" thickTop="1"/>
    <row r="3344" ht="12.6" hidden="1" thickTop="1"/>
    <row r="3345" ht="12.6" hidden="1" thickTop="1"/>
    <row r="3346" ht="12.6" hidden="1" thickTop="1"/>
    <row r="3347" ht="12.6" hidden="1" thickTop="1"/>
    <row r="3348" ht="12.6" hidden="1" thickTop="1"/>
    <row r="3349" ht="12.6" hidden="1" thickTop="1"/>
    <row r="3350" ht="12.6" hidden="1" thickTop="1"/>
    <row r="3351" ht="12.6" hidden="1" thickTop="1"/>
    <row r="3352" ht="12.6" hidden="1" thickTop="1"/>
    <row r="3353" ht="12.6" hidden="1" thickTop="1"/>
    <row r="3354" ht="12.6" hidden="1" thickTop="1"/>
    <row r="3355" ht="12.6" hidden="1" thickTop="1"/>
    <row r="3356" ht="12.6" hidden="1" thickTop="1"/>
    <row r="3357" ht="12.6" hidden="1" thickTop="1"/>
    <row r="3358" ht="12.6" hidden="1" thickTop="1"/>
    <row r="3359" ht="12.6" hidden="1" thickTop="1"/>
    <row r="3360" ht="12.6" hidden="1" thickTop="1"/>
    <row r="3361" ht="12.6" hidden="1" thickTop="1"/>
    <row r="3362" ht="12.6" hidden="1" thickTop="1"/>
    <row r="3363" ht="12.6" hidden="1" thickTop="1"/>
    <row r="3364" ht="12.6" hidden="1" thickTop="1"/>
    <row r="3365" ht="12.6" hidden="1" thickTop="1"/>
    <row r="3366" ht="12.6" hidden="1" thickTop="1"/>
    <row r="3367" ht="12.6" hidden="1" thickTop="1"/>
    <row r="3368" ht="12.6" hidden="1" thickTop="1"/>
    <row r="3369" ht="12.6" hidden="1" thickTop="1"/>
    <row r="3370" ht="12.6" hidden="1" thickTop="1"/>
    <row r="3371" ht="12.6" hidden="1" thickTop="1"/>
    <row r="3372" ht="12.6" hidden="1" thickTop="1"/>
    <row r="3373" ht="12.6" hidden="1" thickTop="1"/>
    <row r="3374" ht="12.6" hidden="1" thickTop="1"/>
    <row r="3375" ht="12.6" hidden="1" thickTop="1"/>
    <row r="3376" ht="12.6" hidden="1" thickTop="1"/>
    <row r="3377" ht="12.6" hidden="1" thickTop="1"/>
    <row r="3378" ht="12.6" hidden="1" thickTop="1"/>
    <row r="3379" ht="12.6" hidden="1" thickTop="1"/>
    <row r="3380" ht="12.6" hidden="1" thickTop="1"/>
    <row r="3381" ht="12.6" hidden="1" thickTop="1"/>
    <row r="3382" ht="12.6" hidden="1" thickTop="1"/>
    <row r="3383" ht="12.6" hidden="1" thickTop="1"/>
    <row r="3384" ht="12.6" hidden="1" thickTop="1"/>
    <row r="3385" ht="12.6" hidden="1" thickTop="1"/>
    <row r="3386" ht="12.6" hidden="1" thickTop="1"/>
    <row r="3387" ht="12.6" hidden="1" thickTop="1"/>
    <row r="3388" ht="12.6" hidden="1" thickTop="1"/>
    <row r="3389" ht="12.6" hidden="1" thickTop="1"/>
    <row r="3390" ht="12.6" hidden="1" thickTop="1"/>
    <row r="3391" ht="12.6" hidden="1" thickTop="1"/>
    <row r="3392" ht="12.6" hidden="1" thickTop="1"/>
    <row r="3393" ht="12.6" hidden="1" thickTop="1"/>
    <row r="3394" ht="12.6" hidden="1" thickTop="1"/>
    <row r="3395" ht="12.6" hidden="1" thickTop="1"/>
    <row r="3396" ht="12.6" hidden="1" thickTop="1"/>
    <row r="3397" ht="12.6" hidden="1" thickTop="1"/>
    <row r="3398" ht="12.6" hidden="1" thickTop="1"/>
    <row r="3399" ht="12.6" hidden="1" thickTop="1"/>
    <row r="3400" ht="12.6" hidden="1" thickTop="1"/>
    <row r="3401" ht="12.6" hidden="1" thickTop="1"/>
    <row r="3402" ht="12.6" hidden="1" thickTop="1"/>
    <row r="3403" ht="12.6" hidden="1" thickTop="1"/>
    <row r="3404" ht="12.6" hidden="1" thickTop="1"/>
    <row r="3405" ht="12.6" hidden="1" thickTop="1"/>
    <row r="3406" ht="12.6" hidden="1" thickTop="1"/>
    <row r="3407" ht="12.6" hidden="1" thickTop="1"/>
    <row r="3408" ht="12.6" hidden="1" thickTop="1"/>
    <row r="3409" ht="12.6" hidden="1" thickTop="1"/>
    <row r="3410" ht="12.6" hidden="1" thickTop="1"/>
    <row r="3411" ht="12.6" hidden="1" thickTop="1"/>
    <row r="3412" ht="12.6" hidden="1" thickTop="1"/>
    <row r="3413" ht="12.6" hidden="1" thickTop="1"/>
    <row r="3414" ht="12.6" hidden="1" thickTop="1"/>
    <row r="3415" ht="12.6" hidden="1" thickTop="1"/>
    <row r="3416" ht="12.6" hidden="1" thickTop="1"/>
    <row r="3417" ht="12.6" hidden="1" thickTop="1"/>
    <row r="3418" ht="12.6" hidden="1" thickTop="1"/>
    <row r="3419" ht="12.6" hidden="1" thickTop="1"/>
    <row r="3420" ht="12.6" hidden="1" thickTop="1"/>
    <row r="3421" ht="12.6" hidden="1" thickTop="1"/>
    <row r="3422" ht="12.6" hidden="1" thickTop="1"/>
    <row r="3423" ht="12.6" hidden="1" thickTop="1"/>
    <row r="3424" ht="12.6" hidden="1" thickTop="1"/>
    <row r="3425" ht="12.6" hidden="1" thickTop="1"/>
    <row r="3426" ht="12.6" hidden="1" thickTop="1"/>
    <row r="3427" ht="12.6" hidden="1" thickTop="1"/>
    <row r="3428" ht="12.6" hidden="1" thickTop="1"/>
    <row r="3429" ht="12.6" hidden="1" thickTop="1"/>
    <row r="3430" ht="12.6" hidden="1" thickTop="1"/>
    <row r="3431" ht="12.6" hidden="1" thickTop="1"/>
    <row r="3432" ht="12.6" hidden="1" thickTop="1"/>
    <row r="3433" ht="12.6" hidden="1" thickTop="1"/>
    <row r="3434" ht="12.6" hidden="1" thickTop="1"/>
    <row r="3435" ht="12.6" hidden="1" thickTop="1"/>
    <row r="3436" ht="12.6" hidden="1" thickTop="1"/>
    <row r="3437" ht="12.6" hidden="1" thickTop="1"/>
    <row r="3438" ht="12.6" hidden="1" thickTop="1"/>
    <row r="3439" ht="12.6" hidden="1" thickTop="1"/>
    <row r="3440" ht="12.6" hidden="1" thickTop="1"/>
    <row r="3441" ht="12.6" hidden="1" thickTop="1"/>
    <row r="3442" ht="12.6" hidden="1" thickTop="1"/>
    <row r="3443" ht="12.6" hidden="1" thickTop="1"/>
    <row r="3444" ht="12.6" hidden="1" thickTop="1"/>
    <row r="3445" ht="12.6" hidden="1" thickTop="1"/>
    <row r="3446" ht="12.6" hidden="1" thickTop="1"/>
    <row r="3447" ht="12.6" hidden="1" thickTop="1"/>
    <row r="3448" ht="12.6" hidden="1" thickTop="1"/>
    <row r="3449" ht="12.6" hidden="1" thickTop="1"/>
    <row r="3450" ht="12.6" hidden="1" thickTop="1"/>
    <row r="3451" ht="12.6" hidden="1" thickTop="1"/>
    <row r="3452" ht="12.6" hidden="1" thickTop="1"/>
    <row r="3453" ht="12.6" hidden="1" thickTop="1"/>
    <row r="3454" ht="12.6" hidden="1" thickTop="1"/>
    <row r="3455" ht="12.6" hidden="1" thickTop="1"/>
    <row r="3456" ht="12.6" hidden="1" thickTop="1"/>
    <row r="3457" ht="12.6" hidden="1" thickTop="1"/>
    <row r="3458" ht="12.6" hidden="1" thickTop="1"/>
    <row r="3459" ht="12.6" hidden="1" thickTop="1"/>
    <row r="3460" ht="12.6" hidden="1" thickTop="1"/>
    <row r="3461" ht="12.6" hidden="1" thickTop="1"/>
    <row r="3462" ht="12.6" hidden="1" thickTop="1"/>
    <row r="3463" ht="12.6" hidden="1" thickTop="1"/>
    <row r="3464" ht="12.6" hidden="1" thickTop="1"/>
    <row r="3465" ht="12.6" hidden="1" thickTop="1"/>
    <row r="3466" ht="12.6" hidden="1" thickTop="1"/>
    <row r="3467" ht="12.6" hidden="1" thickTop="1"/>
    <row r="3468" ht="12.6" hidden="1" thickTop="1"/>
    <row r="3469" ht="12.6" hidden="1" thickTop="1"/>
    <row r="3470" ht="12.6" hidden="1" thickTop="1"/>
    <row r="3471" ht="12.6" hidden="1" thickTop="1"/>
    <row r="3472" ht="12.6" hidden="1" thickTop="1"/>
    <row r="3473" ht="12.6" hidden="1" thickTop="1"/>
    <row r="3474" ht="12.6" hidden="1" thickTop="1"/>
    <row r="3475" ht="12.6" hidden="1" thickTop="1"/>
    <row r="3476" ht="12.6" hidden="1" thickTop="1"/>
    <row r="3477" ht="12.6" hidden="1" thickTop="1"/>
    <row r="3478" ht="12.6" hidden="1" thickTop="1"/>
    <row r="3479" ht="12.6" hidden="1" thickTop="1"/>
    <row r="3480" ht="12.6" hidden="1" thickTop="1"/>
    <row r="3481" ht="12.6" hidden="1" thickTop="1"/>
    <row r="3482" ht="12.6" hidden="1" thickTop="1"/>
    <row r="3483" ht="12.6" hidden="1" thickTop="1"/>
    <row r="3484" ht="12.6" hidden="1" thickTop="1"/>
    <row r="3485" ht="12.6" hidden="1" thickTop="1"/>
    <row r="3486" ht="12.6" hidden="1" thickTop="1"/>
    <row r="3487" ht="12.6" hidden="1" thickTop="1"/>
    <row r="3488" ht="12.6" hidden="1" thickTop="1"/>
    <row r="3489" ht="12.6" hidden="1" thickTop="1"/>
    <row r="3490" ht="12.6" hidden="1" thickTop="1"/>
    <row r="3491" ht="12.6" hidden="1" thickTop="1"/>
    <row r="3492" ht="12.6" hidden="1" thickTop="1"/>
    <row r="3493" ht="12.6" hidden="1" thickTop="1"/>
    <row r="3494" ht="12.6" hidden="1" thickTop="1"/>
    <row r="3495" ht="12.6" hidden="1" thickTop="1"/>
    <row r="3496" ht="12.6" hidden="1" thickTop="1"/>
    <row r="3497" ht="12.6" hidden="1" thickTop="1"/>
    <row r="3498" ht="12.6" hidden="1" thickTop="1"/>
    <row r="3499" ht="12.6" hidden="1" thickTop="1"/>
    <row r="3500" ht="12.6" hidden="1" thickTop="1"/>
    <row r="3501" ht="12.6" hidden="1" thickTop="1"/>
    <row r="3502" ht="12.6" hidden="1" thickTop="1"/>
    <row r="3503" ht="12.6" hidden="1" thickTop="1"/>
    <row r="3504" ht="12.6" hidden="1" thickTop="1"/>
    <row r="3505" ht="12.6" hidden="1" thickTop="1"/>
    <row r="3506" ht="12.6" hidden="1" thickTop="1"/>
    <row r="3507" ht="12.6" hidden="1" thickTop="1"/>
    <row r="3508" ht="12.6" hidden="1" thickTop="1"/>
    <row r="3509" ht="12.6" hidden="1" thickTop="1"/>
    <row r="3510" ht="12.6" hidden="1" thickTop="1"/>
    <row r="3511" ht="12.6" hidden="1" thickTop="1"/>
    <row r="3512" ht="12.6" hidden="1" thickTop="1"/>
    <row r="3513" ht="12.6" hidden="1" thickTop="1"/>
    <row r="3514" ht="12.6" hidden="1" thickTop="1"/>
    <row r="3515" ht="12.6" hidden="1" thickTop="1"/>
    <row r="3516" ht="12.6" hidden="1" thickTop="1"/>
    <row r="3517" ht="12.6" hidden="1" thickTop="1"/>
    <row r="3518" ht="12.6" hidden="1" thickTop="1"/>
    <row r="3519" ht="12.6" hidden="1" thickTop="1"/>
    <row r="3520" ht="12.6" hidden="1" thickTop="1"/>
    <row r="3521" ht="12.6" hidden="1" thickTop="1"/>
    <row r="3522" ht="12.6" hidden="1" thickTop="1"/>
    <row r="3523" ht="12.6" hidden="1" thickTop="1"/>
    <row r="3524" ht="12.6" hidden="1" thickTop="1"/>
    <row r="3525" ht="12.6" hidden="1" thickTop="1"/>
    <row r="3526" ht="12.6" hidden="1" thickTop="1"/>
    <row r="3527" ht="12.6" hidden="1" thickTop="1"/>
    <row r="3528" ht="12.6" hidden="1" thickTop="1"/>
    <row r="3529" ht="12.6" hidden="1" thickTop="1"/>
    <row r="3530" ht="12.6" hidden="1" thickTop="1"/>
    <row r="3531" ht="12.6" hidden="1" thickTop="1"/>
    <row r="3532" ht="12.6" hidden="1" thickTop="1"/>
    <row r="3533" ht="12.6" hidden="1" thickTop="1"/>
    <row r="3534" ht="12.6" hidden="1" thickTop="1"/>
    <row r="3535" ht="12.6" hidden="1" thickTop="1"/>
    <row r="3536" ht="12.6" hidden="1" thickTop="1"/>
    <row r="3537" ht="12.6" hidden="1" thickTop="1"/>
    <row r="3538" ht="12.6" hidden="1" thickTop="1"/>
    <row r="3539" ht="12.6" hidden="1" thickTop="1"/>
    <row r="3540" ht="12.6" hidden="1" thickTop="1"/>
    <row r="3541" ht="12.6" hidden="1" thickTop="1"/>
    <row r="3542" ht="12.6" hidden="1" thickTop="1"/>
    <row r="3543" ht="12.6" hidden="1" thickTop="1"/>
    <row r="3544" ht="12.6" hidden="1" thickTop="1"/>
    <row r="3545" ht="12.6" hidden="1" thickTop="1"/>
    <row r="3546" ht="12.6" hidden="1" thickTop="1"/>
    <row r="3547" ht="12.6" hidden="1" thickTop="1"/>
    <row r="3548" ht="12.6" hidden="1" thickTop="1"/>
    <row r="3549" ht="12.6" hidden="1" thickTop="1"/>
    <row r="3550" ht="12.6" hidden="1" thickTop="1"/>
    <row r="3551" ht="12.6" hidden="1" thickTop="1"/>
    <row r="3552" ht="12.6" hidden="1" thickTop="1"/>
    <row r="3553" ht="12.6" hidden="1" thickTop="1"/>
    <row r="3554" ht="12.6" hidden="1" thickTop="1"/>
    <row r="3555" ht="12.6" hidden="1" thickTop="1"/>
    <row r="3556" ht="12.6" hidden="1" thickTop="1"/>
    <row r="3557" ht="12.6" hidden="1" thickTop="1"/>
    <row r="3558" ht="12.6" hidden="1" thickTop="1"/>
    <row r="3559" ht="12.6" hidden="1" thickTop="1"/>
    <row r="3560" ht="12.6" hidden="1" thickTop="1"/>
    <row r="3561" ht="12.6" hidden="1" thickTop="1"/>
    <row r="3562" ht="12.6" hidden="1" thickTop="1"/>
    <row r="3563" ht="12.6" hidden="1" thickTop="1"/>
    <row r="3564" ht="12.6" hidden="1" thickTop="1"/>
    <row r="3565" ht="12.6" hidden="1" thickTop="1"/>
    <row r="3566" ht="12.6" hidden="1" thickTop="1"/>
    <row r="3567" ht="12.6" hidden="1" thickTop="1"/>
    <row r="3568" ht="12.6" hidden="1" thickTop="1"/>
    <row r="3569" ht="12.6" hidden="1" thickTop="1"/>
    <row r="3570" ht="12.6" hidden="1" thickTop="1"/>
    <row r="3571" ht="12.6" hidden="1" thickTop="1"/>
    <row r="3572" ht="12.6" hidden="1" thickTop="1"/>
    <row r="3573" ht="12.6" hidden="1" thickTop="1"/>
    <row r="3574" ht="12.6" hidden="1" thickTop="1"/>
    <row r="3575" ht="12.6" hidden="1" thickTop="1"/>
    <row r="3576" ht="12.6" hidden="1" thickTop="1"/>
    <row r="3577" ht="12.6" hidden="1" thickTop="1"/>
    <row r="3578" ht="12.6" hidden="1" thickTop="1"/>
    <row r="3579" ht="12.6" hidden="1" thickTop="1"/>
    <row r="3580" ht="12.6" hidden="1" thickTop="1"/>
    <row r="3581" ht="12.6" hidden="1" thickTop="1"/>
    <row r="3582" ht="12.6" hidden="1" thickTop="1"/>
    <row r="3583" ht="12.6" hidden="1" thickTop="1"/>
    <row r="3584" ht="12.6" hidden="1" thickTop="1"/>
    <row r="3585" ht="12.6" hidden="1" thickTop="1"/>
    <row r="3586" ht="12.6" hidden="1" thickTop="1"/>
    <row r="3587" ht="12.6" hidden="1" thickTop="1"/>
    <row r="3588" ht="12.6" hidden="1" thickTop="1"/>
    <row r="3589" ht="12.6" hidden="1" thickTop="1"/>
    <row r="3590" ht="12.6" hidden="1" thickTop="1"/>
    <row r="3591" ht="12.6" hidden="1" thickTop="1"/>
    <row r="3592" ht="12.6" hidden="1" thickTop="1"/>
    <row r="3593" ht="12.6" hidden="1" thickTop="1"/>
    <row r="3594" ht="12.6" hidden="1" thickTop="1"/>
    <row r="3595" ht="12.6" hidden="1" thickTop="1"/>
    <row r="3596" ht="12.6" hidden="1" thickTop="1"/>
    <row r="3597" ht="12.6" hidden="1" thickTop="1"/>
    <row r="3598" ht="12.6" hidden="1" thickTop="1"/>
    <row r="3599" ht="12.6" hidden="1" thickTop="1"/>
    <row r="3600" ht="12.6" hidden="1" thickTop="1"/>
    <row r="3601" ht="12.6" hidden="1" thickTop="1"/>
    <row r="3602" ht="12.6" hidden="1" thickTop="1"/>
    <row r="3603" ht="12.6" hidden="1" thickTop="1"/>
    <row r="3604" ht="12.6" hidden="1" thickTop="1"/>
    <row r="3605" ht="12.6" hidden="1" thickTop="1"/>
    <row r="3606" ht="12.6" hidden="1" thickTop="1"/>
    <row r="3607" ht="12.6" hidden="1" thickTop="1"/>
    <row r="3608" ht="12.6" hidden="1" thickTop="1"/>
    <row r="3609" ht="12.6" hidden="1" thickTop="1"/>
    <row r="3610" ht="12.6" hidden="1" thickTop="1"/>
    <row r="3611" ht="12.6" hidden="1" thickTop="1"/>
    <row r="3612" ht="12.6" hidden="1" thickTop="1"/>
    <row r="3613" ht="12.6" hidden="1" thickTop="1"/>
    <row r="3614" ht="12.6" hidden="1" thickTop="1"/>
    <row r="3615" ht="12.6" hidden="1" thickTop="1"/>
    <row r="3616" ht="12.6" hidden="1" thickTop="1"/>
    <row r="3617" ht="12.6" hidden="1" thickTop="1"/>
    <row r="3618" ht="12.6" hidden="1" thickTop="1"/>
    <row r="3619" ht="12.6" hidden="1" thickTop="1"/>
    <row r="3620" ht="12.6" hidden="1" thickTop="1"/>
    <row r="3621" ht="12.6" hidden="1" thickTop="1"/>
    <row r="3622" ht="12.6" hidden="1" thickTop="1"/>
    <row r="3623" ht="12.6" hidden="1" thickTop="1"/>
    <row r="3624" ht="12.6" hidden="1" thickTop="1"/>
    <row r="3625" ht="12.6" hidden="1" thickTop="1"/>
    <row r="3626" ht="12.6" hidden="1" thickTop="1"/>
    <row r="3627" ht="12.6" hidden="1" thickTop="1"/>
    <row r="3628" ht="12.6" hidden="1" thickTop="1"/>
    <row r="3629" ht="12.6" hidden="1" thickTop="1"/>
    <row r="3630" ht="12.6" hidden="1" thickTop="1"/>
    <row r="3631" ht="12.6" hidden="1" thickTop="1"/>
    <row r="3632" ht="12.6" hidden="1" thickTop="1"/>
    <row r="3633" ht="12.6" hidden="1" thickTop="1"/>
    <row r="3634" ht="12.6" hidden="1" thickTop="1"/>
    <row r="3635" ht="12.6" hidden="1" thickTop="1"/>
    <row r="3636" ht="12.6" hidden="1" thickTop="1"/>
    <row r="3637" ht="12.6" hidden="1" thickTop="1"/>
    <row r="3638" ht="12.6" hidden="1" thickTop="1"/>
    <row r="3639" ht="12.6" hidden="1" thickTop="1"/>
    <row r="3640" ht="12.6" hidden="1" thickTop="1"/>
    <row r="3641" ht="12.6" hidden="1" thickTop="1"/>
    <row r="3642" ht="12.6" hidden="1" thickTop="1"/>
    <row r="3643" ht="12.6" hidden="1" thickTop="1"/>
    <row r="3644" ht="12.6" hidden="1" thickTop="1"/>
    <row r="3645" ht="12.6" hidden="1" thickTop="1"/>
    <row r="3646" ht="12.6" hidden="1" thickTop="1"/>
    <row r="3647" ht="12.6" hidden="1" thickTop="1"/>
    <row r="3648" ht="12.6" hidden="1" thickTop="1"/>
    <row r="3649" ht="12.6" hidden="1" thickTop="1"/>
    <row r="3650" ht="12.6" hidden="1" thickTop="1"/>
    <row r="3651" ht="12.6" hidden="1" thickTop="1"/>
    <row r="3652" ht="12.6" hidden="1" thickTop="1"/>
    <row r="3653" ht="12.6" hidden="1" thickTop="1"/>
    <row r="3654" ht="12.6" hidden="1" thickTop="1"/>
    <row r="3655" ht="12.6" hidden="1" thickTop="1"/>
    <row r="3656" ht="12.6" hidden="1" thickTop="1"/>
    <row r="3657" ht="12.6" hidden="1" thickTop="1"/>
    <row r="3658" ht="12.6" hidden="1" thickTop="1"/>
    <row r="3659" ht="12.6" hidden="1" thickTop="1"/>
    <row r="3660" ht="12.6" hidden="1" thickTop="1"/>
    <row r="3661" ht="12.6" hidden="1" thickTop="1"/>
    <row r="3662" ht="12.6" hidden="1" thickTop="1"/>
    <row r="3663" ht="12.6" hidden="1" thickTop="1"/>
    <row r="3664" ht="12.6" hidden="1" thickTop="1"/>
    <row r="3665" ht="12.6" hidden="1" thickTop="1"/>
    <row r="3666" ht="12.6" hidden="1" thickTop="1"/>
    <row r="3667" ht="12.6" hidden="1" thickTop="1"/>
    <row r="3668" ht="12.6" hidden="1" thickTop="1"/>
    <row r="3669" ht="12.6" hidden="1" thickTop="1"/>
    <row r="3670" ht="12.6" hidden="1" thickTop="1"/>
    <row r="3671" ht="12.6" hidden="1" thickTop="1"/>
    <row r="3672" ht="12.6" hidden="1" thickTop="1"/>
    <row r="3673" ht="12.6" hidden="1" thickTop="1"/>
    <row r="3674" ht="12.6" hidden="1" thickTop="1"/>
    <row r="3675" ht="12.6" hidden="1" thickTop="1"/>
    <row r="3676" ht="12.6" hidden="1" thickTop="1"/>
    <row r="3677" ht="12.6" hidden="1" thickTop="1"/>
    <row r="3678" ht="12.6" hidden="1" thickTop="1"/>
    <row r="3679" ht="12.6" hidden="1" thickTop="1"/>
    <row r="3680" ht="12.6" hidden="1" thickTop="1"/>
    <row r="3681" ht="12.6" hidden="1" thickTop="1"/>
    <row r="3682" ht="12.6" hidden="1" thickTop="1"/>
    <row r="3683" ht="12.6" hidden="1" thickTop="1"/>
    <row r="3684" ht="12.6" hidden="1" thickTop="1"/>
    <row r="3685" ht="12.6" hidden="1" thickTop="1"/>
    <row r="3686" ht="12.6" hidden="1" thickTop="1"/>
    <row r="3687" ht="12.6" hidden="1" thickTop="1"/>
    <row r="3688" ht="12.6" hidden="1" thickTop="1"/>
    <row r="3689" ht="12.6" hidden="1" thickTop="1"/>
    <row r="3690" ht="12.6" hidden="1" thickTop="1"/>
    <row r="3691" ht="12.6" hidden="1" thickTop="1"/>
    <row r="3692" ht="12.6" hidden="1" thickTop="1"/>
    <row r="3693" ht="12.6" hidden="1" thickTop="1"/>
    <row r="3694" ht="12.6" hidden="1" thickTop="1"/>
    <row r="3695" ht="12.6" hidden="1" thickTop="1"/>
    <row r="3696" ht="12.6" hidden="1" thickTop="1"/>
    <row r="3697" ht="12.6" hidden="1" thickTop="1"/>
    <row r="3698" ht="12.6" hidden="1" thickTop="1"/>
    <row r="3699" ht="12.6" hidden="1" thickTop="1"/>
    <row r="3700" ht="12.6" hidden="1" thickTop="1"/>
    <row r="3701" ht="12.6" hidden="1" thickTop="1"/>
    <row r="3702" ht="12.6" hidden="1" thickTop="1"/>
    <row r="3703" ht="12.6" hidden="1" thickTop="1"/>
    <row r="3704" ht="12.6" hidden="1" thickTop="1"/>
    <row r="3705" ht="12.6" hidden="1" thickTop="1"/>
    <row r="3706" ht="12.6" hidden="1" thickTop="1"/>
    <row r="3707" ht="12.6" hidden="1" thickTop="1"/>
    <row r="3708" ht="12.6" hidden="1" thickTop="1"/>
    <row r="3709" ht="12.6" hidden="1" thickTop="1"/>
    <row r="3710" ht="12.6" hidden="1" thickTop="1"/>
    <row r="3711" ht="12.6" hidden="1" thickTop="1"/>
    <row r="3712" ht="12.6" hidden="1" thickTop="1"/>
    <row r="3713" ht="12.6" hidden="1" thickTop="1"/>
    <row r="3714" ht="12.6" hidden="1" thickTop="1"/>
    <row r="3715" ht="12.6" hidden="1" thickTop="1"/>
    <row r="3716" ht="12.6" hidden="1" thickTop="1"/>
    <row r="3717" ht="12.6" hidden="1" thickTop="1"/>
    <row r="3718" ht="12.6" hidden="1" thickTop="1"/>
    <row r="3719" ht="12.6" hidden="1" thickTop="1"/>
    <row r="3720" ht="12.6" hidden="1" thickTop="1"/>
    <row r="3721" ht="12.6" hidden="1" thickTop="1"/>
    <row r="3722" ht="12.6" hidden="1" thickTop="1"/>
    <row r="3723" ht="12.6" hidden="1" thickTop="1"/>
    <row r="3724" ht="12.6" hidden="1" thickTop="1"/>
    <row r="3725" ht="12.6" hidden="1" thickTop="1"/>
    <row r="3726" ht="12.6" hidden="1" thickTop="1"/>
    <row r="3727" ht="12.6" hidden="1" thickTop="1"/>
    <row r="3728" ht="12.6" hidden="1" thickTop="1"/>
    <row r="3729" ht="12.6" hidden="1" thickTop="1"/>
    <row r="3730" ht="12.6" hidden="1" thickTop="1"/>
    <row r="3731" ht="12.6" hidden="1" thickTop="1"/>
    <row r="3732" ht="12.6" hidden="1" thickTop="1"/>
    <row r="3733" ht="12.6" hidden="1" thickTop="1"/>
    <row r="3734" ht="12.6" hidden="1" thickTop="1"/>
    <row r="3735" ht="12.6" hidden="1" thickTop="1"/>
    <row r="3736" ht="12.6" hidden="1" thickTop="1"/>
    <row r="3737" ht="12.6" hidden="1" thickTop="1"/>
    <row r="3738" ht="12.6" hidden="1" thickTop="1"/>
    <row r="3739" ht="12.6" hidden="1" thickTop="1"/>
    <row r="3740" ht="12.6" hidden="1" thickTop="1"/>
    <row r="3741" ht="12.6" hidden="1" thickTop="1"/>
    <row r="3742" ht="12.6" hidden="1" thickTop="1"/>
    <row r="3743" ht="12.6" hidden="1" thickTop="1"/>
    <row r="3744" ht="12.6" hidden="1" thickTop="1"/>
    <row r="3745" ht="12.6" hidden="1" thickTop="1"/>
    <row r="3746" ht="12.6" hidden="1" thickTop="1"/>
    <row r="3747" ht="12.6" hidden="1" thickTop="1"/>
    <row r="3748" ht="12.6" hidden="1" thickTop="1"/>
    <row r="3749" ht="12.6" hidden="1" thickTop="1"/>
    <row r="3750" ht="12.6" hidden="1" thickTop="1"/>
    <row r="3751" ht="12.6" hidden="1" thickTop="1"/>
    <row r="3752" ht="12.6" hidden="1" thickTop="1"/>
    <row r="3753" ht="12.6" hidden="1" thickTop="1"/>
    <row r="3754" ht="12.6" hidden="1" thickTop="1"/>
    <row r="3755" ht="12.6" hidden="1" thickTop="1"/>
    <row r="3756" ht="12.6" hidden="1" thickTop="1"/>
    <row r="3757" ht="12.6" hidden="1" thickTop="1"/>
    <row r="3758" ht="12.6" hidden="1" thickTop="1"/>
    <row r="3759" ht="12.6" hidden="1" thickTop="1"/>
    <row r="3760" ht="12.6" hidden="1" thickTop="1"/>
    <row r="3761" ht="12.6" hidden="1" thickTop="1"/>
    <row r="3762" ht="12.6" hidden="1" thickTop="1"/>
    <row r="3763" ht="12.6" hidden="1" thickTop="1"/>
    <row r="3764" ht="12.6" hidden="1" thickTop="1"/>
    <row r="3765" ht="12.6" hidden="1" thickTop="1"/>
    <row r="3766" ht="12.6" hidden="1" thickTop="1"/>
    <row r="3767" ht="12.6" hidden="1" thickTop="1"/>
    <row r="3768" ht="12.6" hidden="1" thickTop="1"/>
    <row r="3769" ht="12.6" hidden="1" thickTop="1"/>
    <row r="3770" ht="12.6" hidden="1" thickTop="1"/>
    <row r="3771" ht="12.6" hidden="1" thickTop="1"/>
    <row r="3772" ht="12.6" hidden="1" thickTop="1"/>
    <row r="3773" ht="12.6" hidden="1" thickTop="1"/>
    <row r="3774" ht="12.6" hidden="1" thickTop="1"/>
    <row r="3775" ht="12.6" hidden="1" thickTop="1"/>
    <row r="3776" ht="12.6" hidden="1" thickTop="1"/>
    <row r="3777" ht="12.6" hidden="1" thickTop="1"/>
    <row r="3778" ht="12.6" hidden="1" thickTop="1"/>
    <row r="3779" ht="12.6" hidden="1" thickTop="1"/>
    <row r="3780" ht="12.6" hidden="1" thickTop="1"/>
    <row r="3781" ht="12.6" hidden="1" thickTop="1"/>
    <row r="3782" ht="12.6" hidden="1" thickTop="1"/>
    <row r="3783" ht="12.6" hidden="1" thickTop="1"/>
    <row r="3784" ht="12.6" hidden="1" thickTop="1"/>
    <row r="3785" ht="12.6" hidden="1" thickTop="1"/>
    <row r="3786" ht="12.6" hidden="1" thickTop="1"/>
    <row r="3787" ht="12.6" hidden="1" thickTop="1"/>
    <row r="3788" ht="12.6" hidden="1" thickTop="1"/>
    <row r="3789" ht="12.6" hidden="1" thickTop="1"/>
    <row r="3790" ht="12.6" hidden="1" thickTop="1"/>
    <row r="3791" ht="12.6" hidden="1" thickTop="1"/>
    <row r="3792" ht="12.6" hidden="1" thickTop="1"/>
    <row r="3793" ht="12.6" hidden="1" thickTop="1"/>
    <row r="3794" ht="12.6" hidden="1" thickTop="1"/>
    <row r="3795" ht="12.6" hidden="1" thickTop="1"/>
    <row r="3796" ht="12.6" hidden="1" thickTop="1"/>
    <row r="3797" ht="12.6" hidden="1" thickTop="1"/>
    <row r="3798" ht="12.6" hidden="1" thickTop="1"/>
    <row r="3799" ht="12.6" hidden="1" thickTop="1"/>
    <row r="3800" ht="12.6" hidden="1" thickTop="1"/>
    <row r="3801" ht="12.6" hidden="1" thickTop="1"/>
    <row r="3802" ht="12.6" hidden="1" thickTop="1"/>
    <row r="3803" ht="12.6" hidden="1" thickTop="1"/>
    <row r="3804" ht="12.6" hidden="1" thickTop="1"/>
    <row r="3805" ht="12.6" hidden="1" thickTop="1"/>
    <row r="3806" ht="12.6" hidden="1" thickTop="1"/>
    <row r="3807" ht="12.6" hidden="1" thickTop="1"/>
    <row r="3808" ht="12.6" hidden="1" thickTop="1"/>
    <row r="3809" ht="12.6" hidden="1" thickTop="1"/>
    <row r="3810" ht="12.6" hidden="1" thickTop="1"/>
    <row r="3811" ht="12.6" hidden="1" thickTop="1"/>
    <row r="3812" ht="12.6" hidden="1" thickTop="1"/>
    <row r="3813" ht="12.6" hidden="1" thickTop="1"/>
    <row r="3814" ht="12.6" hidden="1" thickTop="1"/>
    <row r="3815" ht="12.6" hidden="1" thickTop="1"/>
    <row r="3816" ht="12.6" hidden="1" thickTop="1"/>
    <row r="3817" ht="12.6" hidden="1" thickTop="1"/>
    <row r="3818" ht="12.6" hidden="1" thickTop="1"/>
    <row r="3819" ht="12.6" hidden="1" thickTop="1"/>
    <row r="3820" ht="12.6" hidden="1" thickTop="1"/>
    <row r="3821" ht="12.6" hidden="1" thickTop="1"/>
    <row r="3822" ht="12.6" hidden="1" thickTop="1"/>
    <row r="3823" ht="12.6" hidden="1" thickTop="1"/>
    <row r="3824" ht="12.6" hidden="1" thickTop="1"/>
    <row r="3825" ht="12.6" hidden="1" thickTop="1"/>
    <row r="3826" ht="12.6" hidden="1" thickTop="1"/>
    <row r="3827" ht="12.6" hidden="1" thickTop="1"/>
    <row r="3828" ht="12.6" hidden="1" thickTop="1"/>
    <row r="3829" ht="12.6" hidden="1" thickTop="1"/>
    <row r="3830" ht="12.6" hidden="1" thickTop="1"/>
    <row r="3831" ht="12.6" hidden="1" thickTop="1"/>
    <row r="3832" ht="12.6" hidden="1" thickTop="1"/>
    <row r="3833" ht="12.6" hidden="1" thickTop="1"/>
    <row r="3834" ht="12.6" hidden="1" thickTop="1"/>
    <row r="3835" ht="12.6" hidden="1" thickTop="1"/>
    <row r="3836" ht="12.6" hidden="1" thickTop="1"/>
    <row r="3837" ht="12.6" hidden="1" thickTop="1"/>
    <row r="3838" ht="12.6" hidden="1" thickTop="1"/>
    <row r="3839" ht="12.6" hidden="1" thickTop="1"/>
    <row r="3840" ht="12.6" hidden="1" thickTop="1"/>
    <row r="3841" ht="12.6" hidden="1" thickTop="1"/>
    <row r="3842" ht="12.6" hidden="1" thickTop="1"/>
    <row r="3843" ht="12.6" hidden="1" thickTop="1"/>
    <row r="3844" ht="12.6" hidden="1" thickTop="1"/>
    <row r="3845" ht="12.6" hidden="1" thickTop="1"/>
    <row r="3846" ht="12.6" hidden="1" thickTop="1"/>
    <row r="3847" ht="12.6" hidden="1" thickTop="1"/>
    <row r="3848" ht="12.6" hidden="1" thickTop="1"/>
    <row r="3849" ht="12.6" hidden="1" thickTop="1"/>
    <row r="3850" ht="12.6" hidden="1" thickTop="1"/>
    <row r="3851" ht="12.6" hidden="1" thickTop="1"/>
    <row r="3852" ht="12.6" hidden="1" thickTop="1"/>
    <row r="3853" ht="12.6" hidden="1" thickTop="1"/>
    <row r="3854" ht="12.6" hidden="1" thickTop="1"/>
    <row r="3855" ht="12.6" hidden="1" thickTop="1"/>
    <row r="3856" ht="12.6" hidden="1" thickTop="1"/>
    <row r="3857" ht="12.6" hidden="1" thickTop="1"/>
    <row r="3858" ht="12.6" hidden="1" thickTop="1"/>
    <row r="3859" ht="12.6" hidden="1" thickTop="1"/>
    <row r="3860" ht="12.6" hidden="1" thickTop="1"/>
    <row r="3861" ht="12.6" hidden="1" thickTop="1"/>
    <row r="3862" ht="12.6" hidden="1" thickTop="1"/>
    <row r="3863" ht="12.6" hidden="1" thickTop="1"/>
    <row r="3864" ht="12.6" hidden="1" thickTop="1"/>
    <row r="3865" ht="12.6" hidden="1" thickTop="1"/>
    <row r="3866" ht="12.6" hidden="1" thickTop="1"/>
    <row r="3867" ht="12.6" hidden="1" thickTop="1"/>
    <row r="3868" ht="12.6" hidden="1" thickTop="1"/>
    <row r="3869" ht="12.6" hidden="1" thickTop="1"/>
    <row r="3870" ht="12.6" hidden="1" thickTop="1"/>
    <row r="3871" ht="12.6" hidden="1" thickTop="1"/>
    <row r="3872" ht="12.6" hidden="1" thickTop="1"/>
    <row r="3873" ht="12.6" hidden="1" thickTop="1"/>
    <row r="3874" ht="12.6" hidden="1" thickTop="1"/>
    <row r="3875" ht="12.6" hidden="1" thickTop="1"/>
    <row r="3876" ht="12.6" hidden="1" thickTop="1"/>
    <row r="3877" ht="12.6" hidden="1" thickTop="1"/>
    <row r="3878" ht="12.6" hidden="1" thickTop="1"/>
    <row r="3879" ht="12.6" hidden="1" thickTop="1"/>
    <row r="3880" ht="12.6" hidden="1" thickTop="1"/>
    <row r="3881" ht="12.6" hidden="1" thickTop="1"/>
    <row r="3882" ht="12.6" hidden="1" thickTop="1"/>
    <row r="3883" ht="12.6" hidden="1" thickTop="1"/>
    <row r="3884" ht="12.6" hidden="1" thickTop="1"/>
    <row r="3885" ht="12.6" hidden="1" thickTop="1"/>
    <row r="3886" ht="12.6" hidden="1" thickTop="1"/>
    <row r="3887" ht="12.6" hidden="1" thickTop="1"/>
    <row r="3888" ht="12.6" hidden="1" thickTop="1"/>
    <row r="3889" ht="12.6" hidden="1" thickTop="1"/>
    <row r="3890" ht="12.6" hidden="1" thickTop="1"/>
    <row r="3891" ht="12.6" hidden="1" thickTop="1"/>
    <row r="3892" ht="12.6" hidden="1" thickTop="1"/>
    <row r="3893" ht="12.6" hidden="1" thickTop="1"/>
    <row r="3894" ht="12.6" hidden="1" thickTop="1"/>
    <row r="3895" ht="12.6" hidden="1" thickTop="1"/>
    <row r="3896" ht="12.6" hidden="1" thickTop="1"/>
    <row r="3897" ht="12.6" hidden="1" thickTop="1"/>
    <row r="3898" ht="12.6" hidden="1" thickTop="1"/>
    <row r="3899" ht="12.6" hidden="1" thickTop="1"/>
    <row r="3900" ht="12.6" hidden="1" thickTop="1"/>
    <row r="3901" ht="12.6" hidden="1" thickTop="1"/>
    <row r="3902" ht="12.6" hidden="1" thickTop="1"/>
    <row r="3903" ht="12.6" hidden="1" thickTop="1"/>
    <row r="3904" ht="12.6" hidden="1" thickTop="1"/>
    <row r="3905" ht="12.6" hidden="1" thickTop="1"/>
    <row r="3906" ht="12.6" hidden="1" thickTop="1"/>
    <row r="3907" ht="12.6" hidden="1" thickTop="1"/>
    <row r="3908" ht="12.6" hidden="1" thickTop="1"/>
    <row r="3909" ht="12.6" hidden="1" thickTop="1"/>
    <row r="3910" ht="12.6" hidden="1" thickTop="1"/>
    <row r="3911" ht="12.6" hidden="1" thickTop="1"/>
    <row r="3912" ht="12.6" hidden="1" thickTop="1"/>
    <row r="3913" ht="12.6" hidden="1" thickTop="1"/>
    <row r="3914" ht="12.6" hidden="1" thickTop="1"/>
    <row r="3915" ht="12.6" hidden="1" thickTop="1"/>
    <row r="3916" ht="12.6" hidden="1" thickTop="1"/>
    <row r="3917" ht="12.6" hidden="1" thickTop="1"/>
    <row r="3918" ht="12.6" hidden="1" thickTop="1"/>
    <row r="3919" ht="12.6" hidden="1" thickTop="1"/>
    <row r="3920" ht="12.6" hidden="1" thickTop="1"/>
    <row r="3921" ht="12.6" hidden="1" thickTop="1"/>
    <row r="3922" ht="12.6" hidden="1" thickTop="1"/>
    <row r="3923" ht="12.6" hidden="1" thickTop="1"/>
    <row r="3924" ht="12.6" hidden="1" thickTop="1"/>
    <row r="3925" ht="12.6" hidden="1" thickTop="1"/>
    <row r="3926" ht="12.6" hidden="1" thickTop="1"/>
    <row r="3927" ht="12.6" hidden="1" thickTop="1"/>
    <row r="3928" ht="12.6" hidden="1" thickTop="1"/>
    <row r="3929" ht="12.6" hidden="1" thickTop="1"/>
    <row r="3930" ht="12.6" hidden="1" thickTop="1"/>
    <row r="3931" ht="12.6" hidden="1" thickTop="1"/>
    <row r="3932" ht="12.6" hidden="1" thickTop="1"/>
    <row r="3933" ht="12.6" hidden="1" thickTop="1"/>
    <row r="3934" ht="12.6" hidden="1" thickTop="1"/>
    <row r="3935" ht="12.6" hidden="1" thickTop="1"/>
    <row r="3936" ht="12.6" hidden="1" thickTop="1"/>
    <row r="3937" ht="12.6" hidden="1" thickTop="1"/>
    <row r="3938" ht="12.6" hidden="1" thickTop="1"/>
    <row r="3939" ht="12.6" hidden="1" thickTop="1"/>
    <row r="3940" ht="12.6" hidden="1" thickTop="1"/>
    <row r="3941" ht="12.6" hidden="1" thickTop="1"/>
    <row r="3942" ht="12.6" hidden="1" thickTop="1"/>
    <row r="3943" ht="12.6" hidden="1" thickTop="1"/>
    <row r="3944" ht="12.6" hidden="1" thickTop="1"/>
    <row r="3945" ht="12.6" hidden="1" thickTop="1"/>
    <row r="3946" ht="12.6" hidden="1" thickTop="1"/>
    <row r="3947" ht="12.6" hidden="1" thickTop="1"/>
    <row r="3948" ht="12.6" hidden="1" thickTop="1"/>
    <row r="3949" ht="12.6" hidden="1" thickTop="1"/>
    <row r="3950" ht="12.6" hidden="1" thickTop="1"/>
    <row r="3951" ht="12.6" hidden="1" thickTop="1"/>
    <row r="3952" ht="12.6" hidden="1" thickTop="1"/>
    <row r="3953" ht="12.6" hidden="1" thickTop="1"/>
    <row r="3954" ht="12.6" hidden="1" thickTop="1"/>
    <row r="3955" ht="12.6" hidden="1" thickTop="1"/>
    <row r="3956" ht="12.6" hidden="1" thickTop="1"/>
    <row r="3957" ht="12.6" hidden="1" thickTop="1"/>
    <row r="3958" ht="12.6" hidden="1" thickTop="1"/>
    <row r="3959" ht="12.6" hidden="1" thickTop="1"/>
    <row r="3960" ht="12.6" hidden="1" thickTop="1"/>
    <row r="3961" ht="12.6" hidden="1" thickTop="1"/>
    <row r="3962" ht="12.6" hidden="1" thickTop="1"/>
    <row r="3963" ht="12.6" hidden="1" thickTop="1"/>
    <row r="3964" ht="12.6" hidden="1" thickTop="1"/>
    <row r="3965" ht="12.6" hidden="1" thickTop="1"/>
    <row r="3966" ht="12.6" hidden="1" thickTop="1"/>
    <row r="3967" ht="12.6" hidden="1" thickTop="1"/>
    <row r="3968" ht="12.6" hidden="1" thickTop="1"/>
    <row r="3969" ht="12.6" hidden="1" thickTop="1"/>
    <row r="3970" ht="12.6" hidden="1" thickTop="1"/>
    <row r="3971" ht="12.6" hidden="1" thickTop="1"/>
    <row r="3972" ht="12.6" hidden="1" thickTop="1"/>
    <row r="3973" ht="12.6" hidden="1" thickTop="1"/>
    <row r="3974" ht="12.6" hidden="1" thickTop="1"/>
    <row r="3975" ht="12.6" hidden="1" thickTop="1"/>
    <row r="3976" ht="12.6" hidden="1" thickTop="1"/>
    <row r="3977" ht="12.6" hidden="1" thickTop="1"/>
    <row r="3978" ht="12.6" hidden="1" thickTop="1"/>
    <row r="3979" ht="12.6" hidden="1" thickTop="1"/>
    <row r="3980" ht="12.6" hidden="1" thickTop="1"/>
    <row r="3981" ht="12.6" hidden="1" thickTop="1"/>
    <row r="3982" ht="12.6" hidden="1" thickTop="1"/>
    <row r="3983" ht="12.6" hidden="1" thickTop="1"/>
    <row r="3984" ht="12.6" hidden="1" thickTop="1"/>
    <row r="3985" ht="12.6" hidden="1" thickTop="1"/>
    <row r="3986" ht="12.6" hidden="1" thickTop="1"/>
    <row r="3987" ht="12.6" hidden="1" thickTop="1"/>
    <row r="3988" ht="12.6" hidden="1" thickTop="1"/>
    <row r="3989" ht="12.6" hidden="1" thickTop="1"/>
    <row r="3990" ht="12.6" hidden="1" thickTop="1"/>
    <row r="3991" ht="12.6" hidden="1" thickTop="1"/>
    <row r="3992" ht="12.6" hidden="1" thickTop="1"/>
    <row r="3993" ht="12.6" hidden="1" thickTop="1"/>
    <row r="3994" ht="12.6" hidden="1" thickTop="1"/>
    <row r="3995" ht="12.6" hidden="1" thickTop="1"/>
    <row r="3996" ht="12.6" hidden="1" thickTop="1"/>
    <row r="3997" ht="12.6" hidden="1" thickTop="1"/>
    <row r="3998" ht="12.6" hidden="1" thickTop="1"/>
    <row r="3999" ht="12.6" hidden="1" thickTop="1"/>
    <row r="4000" ht="12.6" hidden="1" thickTop="1"/>
    <row r="4001" ht="12.6" hidden="1" thickTop="1"/>
    <row r="4002" ht="12.6" hidden="1" thickTop="1"/>
    <row r="4003" ht="12.6" hidden="1" thickTop="1"/>
    <row r="4004" ht="12.6" hidden="1" thickTop="1"/>
    <row r="4005" ht="12.6" hidden="1" thickTop="1"/>
    <row r="4006" ht="12.6" hidden="1" thickTop="1"/>
    <row r="4007" ht="12.6" hidden="1" thickTop="1"/>
    <row r="4008" ht="12.6" hidden="1" thickTop="1"/>
    <row r="4009" ht="12.6" hidden="1" thickTop="1"/>
    <row r="4010" ht="12.6" hidden="1" thickTop="1"/>
    <row r="4011" ht="12.6" hidden="1" thickTop="1"/>
    <row r="4012" ht="12.6" hidden="1" thickTop="1"/>
    <row r="4013" ht="12.6" hidden="1" thickTop="1"/>
    <row r="4014" ht="12.6" hidden="1" thickTop="1"/>
    <row r="4015" ht="12.6" hidden="1" thickTop="1"/>
    <row r="4016" ht="12.6" hidden="1" thickTop="1"/>
    <row r="4017" ht="12.6" hidden="1" thickTop="1"/>
    <row r="4018" ht="12.6" hidden="1" thickTop="1"/>
    <row r="4019" ht="12.6" hidden="1" thickTop="1"/>
    <row r="4020" ht="12.6" hidden="1" thickTop="1"/>
    <row r="4021" ht="12.6" hidden="1" thickTop="1"/>
    <row r="4022" ht="12.6" hidden="1" thickTop="1"/>
    <row r="4023" ht="12.6" hidden="1" thickTop="1"/>
    <row r="4024" ht="12.6" hidden="1" thickTop="1"/>
    <row r="4025" ht="12.6" hidden="1" thickTop="1"/>
    <row r="4026" ht="12.6" hidden="1" thickTop="1"/>
    <row r="4027" ht="12.6" hidden="1" thickTop="1"/>
    <row r="4028" ht="12.6" hidden="1" thickTop="1"/>
    <row r="4029" ht="12.6" hidden="1" thickTop="1"/>
    <row r="4030" ht="12.6" hidden="1" thickTop="1"/>
    <row r="4031" ht="12.6" hidden="1" thickTop="1"/>
    <row r="4032" ht="12.6" hidden="1" thickTop="1"/>
    <row r="4033" ht="12.6" hidden="1" thickTop="1"/>
    <row r="4034" ht="12.6" hidden="1" thickTop="1"/>
    <row r="4035" ht="12.6" hidden="1" thickTop="1"/>
    <row r="4036" ht="12.6" hidden="1" thickTop="1"/>
    <row r="4037" ht="12.6" hidden="1" thickTop="1"/>
    <row r="4038" ht="12.6" hidden="1" thickTop="1"/>
    <row r="4039" ht="12.6" hidden="1" thickTop="1"/>
    <row r="4040" ht="12.6" hidden="1" thickTop="1"/>
    <row r="4041" ht="12.6" hidden="1" thickTop="1"/>
    <row r="4042" ht="12.6" hidden="1" thickTop="1"/>
    <row r="4043" ht="12.6" hidden="1" thickTop="1"/>
    <row r="4044" ht="12.6" hidden="1" thickTop="1"/>
    <row r="4045" ht="12.6" hidden="1" thickTop="1"/>
    <row r="4046" ht="12.6" hidden="1" thickTop="1"/>
    <row r="4047" ht="12.6" hidden="1" thickTop="1"/>
    <row r="4048" ht="12.6" hidden="1" thickTop="1"/>
    <row r="4049" ht="12.6" hidden="1" thickTop="1"/>
    <row r="4050" ht="12.6" hidden="1" thickTop="1"/>
    <row r="4051" ht="12.6" hidden="1" thickTop="1"/>
    <row r="4052" ht="12.6" hidden="1" thickTop="1"/>
    <row r="4053" ht="12.6" hidden="1" thickTop="1"/>
    <row r="4054" ht="12.6" hidden="1" thickTop="1"/>
    <row r="4055" ht="12.6" hidden="1" thickTop="1"/>
    <row r="4056" ht="12.6" hidden="1" thickTop="1"/>
    <row r="4057" ht="12.6" hidden="1" thickTop="1"/>
    <row r="4058" ht="12.6" hidden="1" thickTop="1"/>
    <row r="4059" ht="12.6" hidden="1" thickTop="1"/>
    <row r="4060" ht="12.6" hidden="1" thickTop="1"/>
    <row r="4061" ht="12.6" hidden="1" thickTop="1"/>
    <row r="4062" ht="12.6" hidden="1" thickTop="1"/>
    <row r="4063" ht="12.6" hidden="1" thickTop="1"/>
    <row r="4064" ht="12.6" hidden="1" thickTop="1"/>
    <row r="4065" ht="12.6" hidden="1" thickTop="1"/>
    <row r="4066" ht="12.6" hidden="1" thickTop="1"/>
    <row r="4067" ht="12.6" hidden="1" thickTop="1"/>
    <row r="4068" ht="12.6" hidden="1" thickTop="1"/>
    <row r="4069" ht="12.6" hidden="1" thickTop="1"/>
    <row r="4070" ht="12.6" hidden="1" thickTop="1"/>
    <row r="4071" ht="12.6" hidden="1" thickTop="1"/>
    <row r="4072" ht="12.6" hidden="1" thickTop="1"/>
    <row r="4073" ht="12.6" hidden="1" thickTop="1"/>
    <row r="4074" ht="12.6" hidden="1" thickTop="1"/>
    <row r="4075" ht="12.6" hidden="1" thickTop="1"/>
    <row r="4076" ht="12.6" hidden="1" thickTop="1"/>
    <row r="4077" ht="12.6" hidden="1" thickTop="1"/>
    <row r="4078" ht="12.6" hidden="1" thickTop="1"/>
    <row r="4079" ht="12.6" hidden="1" thickTop="1"/>
    <row r="4080" ht="12.6" hidden="1" thickTop="1"/>
    <row r="4081" ht="12.6" hidden="1" thickTop="1"/>
    <row r="4082" ht="12.6" hidden="1" thickTop="1"/>
    <row r="4083" ht="12.6" hidden="1" thickTop="1"/>
    <row r="4084" ht="12.6" hidden="1" thickTop="1"/>
    <row r="4085" ht="12.6" hidden="1" thickTop="1"/>
    <row r="4086" ht="12.6" hidden="1" thickTop="1"/>
    <row r="4087" ht="12.6" hidden="1" thickTop="1"/>
    <row r="4088" ht="12.6" hidden="1" thickTop="1"/>
    <row r="4089" ht="12.6" hidden="1" thickTop="1"/>
    <row r="4090" ht="12.6" hidden="1" thickTop="1"/>
    <row r="4091" ht="12.6" hidden="1" thickTop="1"/>
    <row r="4092" ht="12.6" hidden="1" thickTop="1"/>
    <row r="4093" ht="12.6" hidden="1" thickTop="1"/>
    <row r="4094" ht="12.6" hidden="1" thickTop="1"/>
    <row r="4095" ht="12.6" hidden="1" thickTop="1"/>
    <row r="4096" ht="12.6" hidden="1" thickTop="1"/>
    <row r="4097" ht="12.6" hidden="1" thickTop="1"/>
    <row r="4098" ht="12.6" hidden="1" thickTop="1"/>
    <row r="4099" ht="12.6" hidden="1" thickTop="1"/>
    <row r="4100" ht="12.6" hidden="1" thickTop="1"/>
    <row r="4101" ht="12.6" hidden="1" thickTop="1"/>
    <row r="4102" ht="12.6" hidden="1" thickTop="1"/>
    <row r="4103" ht="12.6" hidden="1" thickTop="1"/>
    <row r="4104" ht="12.6" hidden="1" thickTop="1"/>
    <row r="4105" ht="12.6" hidden="1" thickTop="1"/>
    <row r="4106" ht="12.6" hidden="1" thickTop="1"/>
    <row r="4107" ht="12.6" hidden="1" thickTop="1"/>
    <row r="4108" ht="12.6" hidden="1" thickTop="1"/>
    <row r="4109" ht="12.6" hidden="1" thickTop="1"/>
    <row r="4110" ht="12.6" hidden="1" thickTop="1"/>
    <row r="4111" ht="12.6" hidden="1" thickTop="1"/>
    <row r="4112" ht="12.6" hidden="1" thickTop="1"/>
    <row r="4113" ht="12.6" hidden="1" thickTop="1"/>
    <row r="4114" ht="12.6" hidden="1" thickTop="1"/>
    <row r="4115" ht="12.6" hidden="1" thickTop="1"/>
    <row r="4116" ht="12.6" hidden="1" thickTop="1"/>
    <row r="4117" ht="12.6" hidden="1" thickTop="1"/>
    <row r="4118" ht="12.6" hidden="1" thickTop="1"/>
    <row r="4119" ht="12.6" hidden="1" thickTop="1"/>
    <row r="4120" ht="12.6" hidden="1" thickTop="1"/>
    <row r="4121" ht="12.6" hidden="1" thickTop="1"/>
    <row r="4122" ht="12.6" hidden="1" thickTop="1"/>
    <row r="4123" ht="12.6" hidden="1" thickTop="1"/>
    <row r="4124" ht="12.6" hidden="1" thickTop="1"/>
    <row r="4125" ht="12.6" hidden="1" thickTop="1"/>
    <row r="4126" ht="12.6" hidden="1" thickTop="1"/>
    <row r="4127" ht="12.6" hidden="1" thickTop="1"/>
    <row r="4128" ht="12.6" hidden="1" thickTop="1"/>
    <row r="4129" ht="12.6" hidden="1" thickTop="1"/>
    <row r="4130" ht="12.6" hidden="1" thickTop="1"/>
    <row r="4131" ht="12.6" hidden="1" thickTop="1"/>
    <row r="4132" ht="12.6" hidden="1" thickTop="1"/>
    <row r="4133" ht="12.6" hidden="1" thickTop="1"/>
    <row r="4134" ht="12.6" hidden="1" thickTop="1"/>
    <row r="4135" ht="12.6" hidden="1" thickTop="1"/>
    <row r="4136" ht="12.6" hidden="1" thickTop="1"/>
    <row r="4137" ht="12.6" hidden="1" thickTop="1"/>
    <row r="4138" ht="12.6" hidden="1" thickTop="1"/>
    <row r="4139" ht="12.6" hidden="1" thickTop="1"/>
    <row r="4140" ht="12.6" hidden="1" thickTop="1"/>
    <row r="4141" ht="12.6" hidden="1" thickTop="1"/>
    <row r="4142" ht="12.6" hidden="1" thickTop="1"/>
    <row r="4143" ht="12.6" hidden="1" thickTop="1"/>
    <row r="4144" ht="12.6" hidden="1" thickTop="1"/>
    <row r="4145" ht="12.6" hidden="1" thickTop="1"/>
    <row r="4146" ht="12.6" hidden="1" thickTop="1"/>
    <row r="4147" ht="12.6" hidden="1" thickTop="1"/>
    <row r="4148" ht="12.6" hidden="1" thickTop="1"/>
    <row r="4149" ht="12.6" hidden="1" thickTop="1"/>
    <row r="4150" ht="12.6" hidden="1" thickTop="1"/>
    <row r="4151" ht="12.6" hidden="1" thickTop="1"/>
    <row r="4152" ht="12.6" hidden="1" thickTop="1"/>
    <row r="4153" ht="12.6" hidden="1" thickTop="1"/>
    <row r="4154" ht="12.6" hidden="1" thickTop="1"/>
    <row r="4155" ht="12.6" hidden="1" thickTop="1"/>
    <row r="4156" ht="12.6" hidden="1" thickTop="1"/>
    <row r="4157" ht="12.6" hidden="1" thickTop="1"/>
    <row r="4158" ht="12.6" hidden="1" thickTop="1"/>
    <row r="4159" ht="12.6" hidden="1" thickTop="1"/>
    <row r="4160" ht="12.6" hidden="1" thickTop="1"/>
    <row r="4161" ht="12.6" hidden="1" thickTop="1"/>
    <row r="4162" ht="12.6" hidden="1" thickTop="1"/>
    <row r="4163" ht="12.6" hidden="1" thickTop="1"/>
    <row r="4164" ht="12.6" hidden="1" thickTop="1"/>
    <row r="4165" ht="12.6" hidden="1" thickTop="1"/>
    <row r="4166" ht="12.6" hidden="1" thickTop="1"/>
    <row r="4167" ht="12.6" hidden="1" thickTop="1"/>
    <row r="4168" ht="12.6" hidden="1" thickTop="1"/>
    <row r="4169" ht="12.6" hidden="1" thickTop="1"/>
    <row r="4170" ht="12.6" hidden="1" thickTop="1"/>
    <row r="4171" ht="12.6" hidden="1" thickTop="1"/>
    <row r="4172" ht="12.6" hidden="1" thickTop="1"/>
    <row r="4173" ht="12.6" hidden="1" thickTop="1"/>
    <row r="4174" ht="12.6" hidden="1" thickTop="1"/>
    <row r="4175" ht="12.6" hidden="1" thickTop="1"/>
    <row r="4176" ht="12.6" hidden="1" thickTop="1"/>
    <row r="4177" ht="12.6" hidden="1" thickTop="1"/>
    <row r="4178" ht="12.6" hidden="1" thickTop="1"/>
    <row r="4179" ht="12.6" hidden="1" thickTop="1"/>
    <row r="4180" ht="12.6" hidden="1" thickTop="1"/>
    <row r="4181" ht="12.6" hidden="1" thickTop="1"/>
    <row r="4182" ht="12.6" hidden="1" thickTop="1"/>
    <row r="4183" ht="12.6" hidden="1" thickTop="1"/>
    <row r="4184" ht="12.6" hidden="1" thickTop="1"/>
    <row r="4185" ht="12.6" hidden="1" thickTop="1"/>
    <row r="4186" ht="12.6" hidden="1" thickTop="1"/>
    <row r="4187" ht="12.6" hidden="1" thickTop="1"/>
    <row r="4188" ht="12.6" hidden="1" thickTop="1"/>
    <row r="4189" ht="12.6" hidden="1" thickTop="1"/>
    <row r="4190" ht="12.6" hidden="1" thickTop="1"/>
    <row r="4191" ht="12.6" hidden="1" thickTop="1"/>
    <row r="4192" ht="12.6" hidden="1" thickTop="1"/>
    <row r="4193" ht="12.6" hidden="1" thickTop="1"/>
    <row r="4194" ht="12.6" hidden="1" thickTop="1"/>
    <row r="4195" ht="12.6" hidden="1" thickTop="1"/>
    <row r="4196" ht="12.6" hidden="1" thickTop="1"/>
    <row r="4197" ht="12.6" hidden="1" thickTop="1"/>
    <row r="4198" ht="12.6" hidden="1" thickTop="1"/>
    <row r="4199" ht="12.6" hidden="1" thickTop="1"/>
    <row r="4200" ht="12.6" hidden="1" thickTop="1"/>
    <row r="4201" ht="12.6" hidden="1" thickTop="1"/>
    <row r="4202" ht="12.6" hidden="1" thickTop="1"/>
    <row r="4203" ht="12.6" hidden="1" thickTop="1"/>
    <row r="4204" ht="12.6" hidden="1" thickTop="1"/>
    <row r="4205" ht="12.6" hidden="1" thickTop="1"/>
    <row r="4206" ht="12.6" hidden="1" thickTop="1"/>
    <row r="4207" ht="12.6" hidden="1" thickTop="1"/>
    <row r="4208" ht="12.6" hidden="1" thickTop="1"/>
    <row r="4209" ht="12.6" hidden="1" thickTop="1"/>
    <row r="4210" ht="12.6" hidden="1" thickTop="1"/>
    <row r="4211" ht="12.6" hidden="1" thickTop="1"/>
    <row r="4212" ht="12.6" hidden="1" thickTop="1"/>
    <row r="4213" ht="12.6" hidden="1" thickTop="1"/>
    <row r="4214" ht="12.6" hidden="1" thickTop="1"/>
    <row r="4215" ht="12.6" hidden="1" thickTop="1"/>
    <row r="4216" ht="12.6" hidden="1" thickTop="1"/>
    <row r="4217" ht="12.6" hidden="1" thickTop="1"/>
    <row r="4218" ht="12.6" hidden="1" thickTop="1"/>
    <row r="4219" ht="12.6" hidden="1" thickTop="1"/>
    <row r="4220" ht="12.6" hidden="1" thickTop="1"/>
    <row r="4221" ht="12.6" hidden="1" thickTop="1"/>
    <row r="4222" ht="12.6" hidden="1" thickTop="1"/>
    <row r="4223" ht="12.6" hidden="1" thickTop="1"/>
    <row r="4224" ht="12.6" hidden="1" thickTop="1"/>
    <row r="4225" ht="12.6" hidden="1" thickTop="1"/>
    <row r="4226" ht="12.6" hidden="1" thickTop="1"/>
    <row r="4227" ht="12.6" hidden="1" thickTop="1"/>
    <row r="4228" ht="12.6" hidden="1" thickTop="1"/>
    <row r="4229" ht="12.6" hidden="1" thickTop="1"/>
    <row r="4230" ht="12.6" hidden="1" thickTop="1"/>
    <row r="4231" ht="12.6" hidden="1" thickTop="1"/>
    <row r="4232" ht="12.6" hidden="1" thickTop="1"/>
    <row r="4233" ht="12.6" hidden="1" thickTop="1"/>
    <row r="4234" ht="12.6" hidden="1" thickTop="1"/>
    <row r="4235" ht="12.6" hidden="1" thickTop="1"/>
    <row r="4236" ht="12.6" hidden="1" thickTop="1"/>
    <row r="4237" ht="12.6" hidden="1" thickTop="1"/>
    <row r="4238" ht="12.6" hidden="1" thickTop="1"/>
    <row r="4239" ht="12.6" hidden="1" thickTop="1"/>
    <row r="4240" ht="12.6" hidden="1" thickTop="1"/>
    <row r="4241" ht="12.6" hidden="1" thickTop="1"/>
    <row r="4242" ht="12.6" hidden="1" thickTop="1"/>
    <row r="4243" ht="12.6" hidden="1" thickTop="1"/>
    <row r="4244" ht="12.6" hidden="1" thickTop="1"/>
    <row r="4245" ht="12.6" hidden="1" thickTop="1"/>
    <row r="4246" ht="12.6" hidden="1" thickTop="1"/>
    <row r="4247" ht="12.6" hidden="1" thickTop="1"/>
    <row r="4248" ht="12.6" hidden="1" thickTop="1"/>
    <row r="4249" ht="12.6" hidden="1" thickTop="1"/>
    <row r="4250" ht="12.6" hidden="1" thickTop="1"/>
    <row r="4251" ht="12.6" hidden="1" thickTop="1"/>
    <row r="4252" ht="12.6" hidden="1" thickTop="1"/>
    <row r="4253" ht="12.6" hidden="1" thickTop="1"/>
    <row r="4254" ht="12.6" hidden="1" thickTop="1"/>
    <row r="4255" ht="12.6" hidden="1" thickTop="1"/>
    <row r="4256" ht="12.6" hidden="1" thickTop="1"/>
    <row r="4257" ht="12.6" hidden="1" thickTop="1"/>
    <row r="4258" ht="12.6" hidden="1" thickTop="1"/>
    <row r="4259" ht="12.6" hidden="1" thickTop="1"/>
    <row r="4260" ht="12.6" hidden="1" thickTop="1"/>
    <row r="4261" ht="12.6" hidden="1" thickTop="1"/>
    <row r="4262" ht="12.6" hidden="1" thickTop="1"/>
    <row r="4263" ht="12.6" hidden="1" thickTop="1"/>
    <row r="4264" ht="12.6" hidden="1" thickTop="1"/>
    <row r="4265" ht="12.6" hidden="1" thickTop="1"/>
    <row r="4266" ht="12.6" hidden="1" thickTop="1"/>
    <row r="4267" ht="12.6" hidden="1" thickTop="1"/>
    <row r="4268" ht="12.6" hidden="1" thickTop="1"/>
    <row r="4269" ht="12.6" hidden="1" thickTop="1"/>
    <row r="4270" ht="12.6" hidden="1" thickTop="1"/>
    <row r="4271" ht="12.6" hidden="1" thickTop="1"/>
    <row r="4272" ht="12.6" hidden="1" thickTop="1"/>
    <row r="4273" ht="12.6" hidden="1" thickTop="1"/>
    <row r="4274" ht="12.6" hidden="1" thickTop="1"/>
    <row r="4275" ht="12.6" hidden="1" thickTop="1"/>
    <row r="4276" ht="12.6" hidden="1" thickTop="1"/>
    <row r="4277" ht="12.6" hidden="1" thickTop="1"/>
    <row r="4278" ht="12.6" hidden="1" thickTop="1"/>
    <row r="4279" ht="12.6" hidden="1" thickTop="1"/>
    <row r="4280" ht="12.6" hidden="1" thickTop="1"/>
    <row r="4281" ht="12.6" hidden="1" thickTop="1"/>
    <row r="4282" ht="12.6" hidden="1" thickTop="1"/>
    <row r="4283" ht="12.6" hidden="1" thickTop="1"/>
    <row r="4284" ht="12.6" hidden="1" thickTop="1"/>
    <row r="4285" ht="12.6" hidden="1" thickTop="1"/>
    <row r="4286" ht="12.6" hidden="1" thickTop="1"/>
    <row r="4287" ht="12.6" hidden="1" thickTop="1"/>
    <row r="4288" ht="12.6" hidden="1" thickTop="1"/>
    <row r="4289" ht="12.6" hidden="1" thickTop="1"/>
    <row r="4290" ht="12.6" hidden="1" thickTop="1"/>
    <row r="4291" ht="12.6" hidden="1" thickTop="1"/>
    <row r="4292" ht="12.6" hidden="1" thickTop="1"/>
    <row r="4293" ht="12.6" hidden="1" thickTop="1"/>
    <row r="4294" ht="12.6" hidden="1" thickTop="1"/>
    <row r="4295" ht="12.6" hidden="1" thickTop="1"/>
    <row r="4296" ht="12.6" hidden="1" thickTop="1"/>
    <row r="4297" ht="12.6" hidden="1" thickTop="1"/>
    <row r="4298" ht="12.6" hidden="1" thickTop="1"/>
    <row r="4299" ht="12.6" hidden="1" thickTop="1"/>
    <row r="4300" ht="12.6" hidden="1" thickTop="1"/>
    <row r="4301" ht="12.6" hidden="1" thickTop="1"/>
    <row r="4302" ht="12.6" hidden="1" thickTop="1"/>
    <row r="4303" ht="12.6" hidden="1" thickTop="1"/>
    <row r="4304" ht="12.6" hidden="1" thickTop="1"/>
    <row r="4305" ht="12.6" hidden="1" thickTop="1"/>
    <row r="4306" ht="12.6" hidden="1" thickTop="1"/>
    <row r="4307" ht="12.6" hidden="1" thickTop="1"/>
    <row r="4308" ht="12.6" hidden="1" thickTop="1"/>
    <row r="4309" ht="12.6" hidden="1" thickTop="1"/>
    <row r="4310" ht="12.6" hidden="1" thickTop="1"/>
    <row r="4311" ht="12.6" hidden="1" thickTop="1"/>
    <row r="4312" ht="12.6" hidden="1" thickTop="1"/>
    <row r="4313" ht="12.6" hidden="1" thickTop="1"/>
    <row r="4314" ht="12.6" hidden="1" thickTop="1"/>
    <row r="4315" ht="12.6" hidden="1" thickTop="1"/>
    <row r="4316" ht="12.6" hidden="1" thickTop="1"/>
    <row r="4317" ht="12.6" hidden="1" thickTop="1"/>
    <row r="4318" ht="12.6" hidden="1" thickTop="1"/>
    <row r="4319" ht="12.6" hidden="1" thickTop="1"/>
    <row r="4320" ht="12.6" hidden="1" thickTop="1"/>
    <row r="4321" ht="12.6" hidden="1" thickTop="1"/>
    <row r="4322" ht="12.6" hidden="1" thickTop="1"/>
    <row r="4323" ht="12.6" hidden="1" thickTop="1"/>
    <row r="4324" ht="12.6" hidden="1" thickTop="1"/>
    <row r="4325" ht="12.6" hidden="1" thickTop="1"/>
    <row r="4326" ht="12.6" hidden="1" thickTop="1"/>
    <row r="4327" ht="12.6" hidden="1" thickTop="1"/>
    <row r="4328" ht="12.6" hidden="1" thickTop="1"/>
    <row r="4329" ht="12.6" hidden="1" thickTop="1"/>
    <row r="4330" ht="12.6" hidden="1" thickTop="1"/>
    <row r="4331" ht="12.6" hidden="1" thickTop="1"/>
    <row r="4332" ht="12.6" hidden="1" thickTop="1"/>
    <row r="4333" ht="12.6" hidden="1" thickTop="1"/>
    <row r="4334" ht="12.6" hidden="1" thickTop="1"/>
    <row r="4335" ht="12.6" hidden="1" thickTop="1"/>
    <row r="4336" ht="12.6" hidden="1" thickTop="1"/>
    <row r="4337" ht="12.6" hidden="1" thickTop="1"/>
    <row r="4338" ht="12.6" hidden="1" thickTop="1"/>
    <row r="4339" ht="12.6" hidden="1" thickTop="1"/>
    <row r="4340" ht="12.6" hidden="1" thickTop="1"/>
    <row r="4341" ht="12.6" hidden="1" thickTop="1"/>
    <row r="4342" ht="12.6" hidden="1" thickTop="1"/>
    <row r="4343" ht="12.6" hidden="1" thickTop="1"/>
    <row r="4344" ht="12.6" hidden="1" thickTop="1"/>
    <row r="4345" ht="12.6" hidden="1" thickTop="1"/>
    <row r="4346" ht="12.6" hidden="1" thickTop="1"/>
    <row r="4347" ht="12.6" hidden="1" thickTop="1"/>
    <row r="4348" ht="12.6" hidden="1" thickTop="1"/>
    <row r="4349" ht="12.6" hidden="1" thickTop="1"/>
    <row r="4350" ht="12.6" hidden="1" thickTop="1"/>
    <row r="4351" ht="12.6" hidden="1" thickTop="1"/>
    <row r="4352" ht="12.6" hidden="1" thickTop="1"/>
    <row r="4353" ht="12.6" hidden="1" thickTop="1"/>
    <row r="4354" ht="12.6" hidden="1" thickTop="1"/>
    <row r="4355" ht="12.6" hidden="1" thickTop="1"/>
    <row r="4356" ht="12.6" hidden="1" thickTop="1"/>
    <row r="4357" ht="12.6" hidden="1" thickTop="1"/>
    <row r="4358" ht="12.6" hidden="1" thickTop="1"/>
    <row r="4359" ht="12.6" hidden="1" thickTop="1"/>
    <row r="4360" ht="12.6" hidden="1" thickTop="1"/>
    <row r="4361" ht="12.6" hidden="1" thickTop="1"/>
    <row r="4362" ht="12.6" hidden="1" thickTop="1"/>
    <row r="4363" ht="12.6" hidden="1" thickTop="1"/>
    <row r="4364" ht="12.6" hidden="1" thickTop="1"/>
    <row r="4365" ht="12.6" hidden="1" thickTop="1"/>
    <row r="4366" ht="12.6" hidden="1" thickTop="1"/>
    <row r="4367" ht="12.6" hidden="1" thickTop="1"/>
    <row r="4368" ht="12.6" hidden="1" thickTop="1"/>
    <row r="4369" ht="12.6" hidden="1" thickTop="1"/>
    <row r="4370" ht="12.6" hidden="1" thickTop="1"/>
    <row r="4371" ht="12.6" hidden="1" thickTop="1"/>
    <row r="4372" ht="12.6" hidden="1" thickTop="1"/>
    <row r="4373" ht="12.6" hidden="1" thickTop="1"/>
    <row r="4374" ht="12.6" hidden="1" thickTop="1"/>
    <row r="4375" ht="12.6" hidden="1" thickTop="1"/>
    <row r="4376" ht="12.6" hidden="1" thickTop="1"/>
    <row r="4377" ht="12.6" hidden="1" thickTop="1"/>
    <row r="4378" ht="12.6" hidden="1" thickTop="1"/>
    <row r="4379" ht="12.6" hidden="1" thickTop="1"/>
    <row r="4380" ht="12.6" hidden="1" thickTop="1"/>
    <row r="4381" ht="12.6" hidden="1" thickTop="1"/>
    <row r="4382" ht="12.6" hidden="1" thickTop="1"/>
    <row r="4383" ht="12.6" hidden="1" thickTop="1"/>
    <row r="4384" ht="12.6" hidden="1" thickTop="1"/>
    <row r="4385" ht="12.6" hidden="1" thickTop="1"/>
    <row r="4386" ht="12.6" hidden="1" thickTop="1"/>
    <row r="4387" ht="12.6" hidden="1" thickTop="1"/>
    <row r="4388" ht="12.6" hidden="1" thickTop="1"/>
    <row r="4389" ht="12.6" hidden="1" thickTop="1"/>
    <row r="4390" ht="12.6" hidden="1" thickTop="1"/>
    <row r="4391" ht="12.6" hidden="1" thickTop="1"/>
    <row r="4392" ht="12.6" hidden="1" thickTop="1"/>
    <row r="4393" ht="12.6" hidden="1" thickTop="1"/>
    <row r="4394" ht="12.6" hidden="1" thickTop="1"/>
    <row r="4395" ht="12.6" hidden="1" thickTop="1"/>
    <row r="4396" ht="12.6" hidden="1" thickTop="1"/>
    <row r="4397" ht="12.6" hidden="1" thickTop="1"/>
    <row r="4398" ht="12.6" hidden="1" thickTop="1"/>
    <row r="4399" ht="12.6" hidden="1" thickTop="1"/>
    <row r="4400" ht="12.6" hidden="1" thickTop="1"/>
    <row r="4401" ht="12.6" hidden="1" thickTop="1"/>
    <row r="4402" ht="12.6" hidden="1" thickTop="1"/>
    <row r="4403" ht="12.6" hidden="1" thickTop="1"/>
    <row r="4404" ht="12.6" hidden="1" thickTop="1"/>
    <row r="4405" ht="12.6" hidden="1" thickTop="1"/>
    <row r="4406" ht="12.6" hidden="1" thickTop="1"/>
    <row r="4407" ht="12.6" hidden="1" thickTop="1"/>
    <row r="4408" ht="12.6" hidden="1" thickTop="1"/>
    <row r="4409" ht="12.6" hidden="1" thickTop="1"/>
    <row r="4410" ht="12.6" hidden="1" thickTop="1"/>
    <row r="4411" ht="12.6" hidden="1" thickTop="1"/>
    <row r="4412" ht="12.6" hidden="1" thickTop="1"/>
    <row r="4413" ht="12.6" hidden="1" thickTop="1"/>
    <row r="4414" ht="12.6" hidden="1" thickTop="1"/>
    <row r="4415" ht="12.6" hidden="1" thickTop="1"/>
    <row r="4416" ht="12.6" hidden="1" thickTop="1"/>
    <row r="4417" ht="12.6" hidden="1" thickTop="1"/>
    <row r="4418" ht="12.6" hidden="1" thickTop="1"/>
    <row r="4419" ht="12.6" hidden="1" thickTop="1"/>
    <row r="4420" ht="12.6" hidden="1" thickTop="1"/>
    <row r="4421" ht="12.6" hidden="1" thickTop="1"/>
    <row r="4422" ht="12.6" hidden="1" thickTop="1"/>
    <row r="4423" ht="12.6" hidden="1" thickTop="1"/>
    <row r="4424" ht="12.6" hidden="1" thickTop="1"/>
    <row r="4425" ht="12.6" hidden="1" thickTop="1"/>
    <row r="4426" ht="12.6" hidden="1" thickTop="1"/>
    <row r="4427" ht="12.6" hidden="1" thickTop="1"/>
    <row r="4428" ht="12.6" hidden="1" thickTop="1"/>
    <row r="4429" ht="12.6" hidden="1" thickTop="1"/>
    <row r="4430" ht="12.6" hidden="1" thickTop="1"/>
    <row r="4431" ht="12.6" hidden="1" thickTop="1"/>
    <row r="4432" ht="12.6" hidden="1" thickTop="1"/>
    <row r="4433" ht="12.6" hidden="1" thickTop="1"/>
    <row r="4434" ht="12.6" hidden="1" thickTop="1"/>
    <row r="4435" ht="12.6" hidden="1" thickTop="1"/>
    <row r="4436" ht="12.6" hidden="1" thickTop="1"/>
    <row r="4437" ht="12.6" hidden="1" thickTop="1"/>
    <row r="4438" ht="12.6" hidden="1" thickTop="1"/>
    <row r="4439" ht="12.6" hidden="1" thickTop="1"/>
    <row r="4440" ht="12.6" hidden="1" thickTop="1"/>
    <row r="4441" ht="12.6" hidden="1" thickTop="1"/>
    <row r="4442" ht="12.6" hidden="1" thickTop="1"/>
    <row r="4443" ht="12.6" hidden="1" thickTop="1"/>
    <row r="4444" ht="12.6" hidden="1" thickTop="1"/>
    <row r="4445" ht="12.6" hidden="1" thickTop="1"/>
    <row r="4446" ht="12.6" hidden="1" thickTop="1"/>
    <row r="4447" ht="12.6" hidden="1" thickTop="1"/>
    <row r="4448" ht="12.6" hidden="1" thickTop="1"/>
    <row r="4449" ht="12.6" hidden="1" thickTop="1"/>
    <row r="4450" ht="12.6" hidden="1" thickTop="1"/>
    <row r="4451" ht="12.6" hidden="1" thickTop="1"/>
    <row r="4452" ht="12.6" hidden="1" thickTop="1"/>
    <row r="4453" ht="12.6" hidden="1" thickTop="1"/>
    <row r="4454" ht="12.6" hidden="1" thickTop="1"/>
    <row r="4455" ht="12.6" hidden="1" thickTop="1"/>
    <row r="4456" ht="12.6" hidden="1" thickTop="1"/>
    <row r="4457" ht="12.6" hidden="1" thickTop="1"/>
    <row r="4458" ht="12.6" hidden="1" thickTop="1"/>
    <row r="4459" ht="12.6" hidden="1" thickTop="1"/>
    <row r="4460" ht="12.6" hidden="1" thickTop="1"/>
    <row r="4461" ht="12.6" hidden="1" thickTop="1"/>
    <row r="4462" ht="12.6" hidden="1" thickTop="1"/>
    <row r="4463" ht="12.6" hidden="1" thickTop="1"/>
    <row r="4464" ht="12.6" hidden="1" thickTop="1"/>
    <row r="4465" ht="12.6" hidden="1" thickTop="1"/>
    <row r="4466" ht="12.6" hidden="1" thickTop="1"/>
    <row r="4467" ht="12.6" hidden="1" thickTop="1"/>
    <row r="4468" ht="12.6" hidden="1" thickTop="1"/>
    <row r="4469" ht="12.6" hidden="1" thickTop="1"/>
    <row r="4470" ht="12.6" hidden="1" thickTop="1"/>
    <row r="4471" ht="12.6" hidden="1" thickTop="1"/>
    <row r="4472" ht="12.6" hidden="1" thickTop="1"/>
    <row r="4473" ht="12.6" hidden="1" thickTop="1"/>
    <row r="4474" ht="12.6" hidden="1" thickTop="1"/>
    <row r="4475" ht="12.6" hidden="1" thickTop="1"/>
    <row r="4476" ht="12.6" hidden="1" thickTop="1"/>
    <row r="4477" ht="12.6" hidden="1" thickTop="1"/>
    <row r="4478" ht="12.6" hidden="1" thickTop="1"/>
    <row r="4479" ht="12.6" hidden="1" thickTop="1"/>
    <row r="4480" ht="12.6" hidden="1" thickTop="1"/>
    <row r="4481" ht="12.6" hidden="1" thickTop="1"/>
    <row r="4482" ht="12.6" hidden="1" thickTop="1"/>
    <row r="4483" ht="12.6" hidden="1" thickTop="1"/>
    <row r="4484" ht="12.6" hidden="1" thickTop="1"/>
    <row r="4485" ht="12.6" hidden="1" thickTop="1"/>
    <row r="4486" ht="12.6" hidden="1" thickTop="1"/>
    <row r="4487" ht="12.6" hidden="1" thickTop="1"/>
    <row r="4488" ht="12.6" hidden="1" thickTop="1"/>
    <row r="4489" ht="12.6" hidden="1" thickTop="1"/>
    <row r="4490" ht="12.6" hidden="1" thickTop="1"/>
    <row r="4491" ht="12.6" hidden="1" thickTop="1"/>
    <row r="4492" ht="12.6" hidden="1" thickTop="1"/>
    <row r="4493" ht="12.6" hidden="1" thickTop="1"/>
    <row r="4494" ht="12.6" hidden="1" thickTop="1"/>
    <row r="4495" ht="12.6" hidden="1" thickTop="1"/>
    <row r="4496" ht="12.6" hidden="1" thickTop="1"/>
    <row r="4497" ht="12.6" hidden="1" thickTop="1"/>
    <row r="4498" ht="12.6" hidden="1" thickTop="1"/>
    <row r="4499" ht="12.6" hidden="1" thickTop="1"/>
    <row r="4500" ht="12.6" hidden="1" thickTop="1"/>
    <row r="4501" ht="12.6" hidden="1" thickTop="1"/>
    <row r="4502" ht="12.6" hidden="1" thickTop="1"/>
    <row r="4503" ht="12.6" hidden="1" thickTop="1"/>
    <row r="4504" ht="12.6" hidden="1" thickTop="1"/>
    <row r="4505" ht="12.6" hidden="1" thickTop="1"/>
    <row r="4506" ht="12.6" hidden="1" thickTop="1"/>
    <row r="4507" ht="12.6" hidden="1" thickTop="1"/>
    <row r="4508" ht="12.6" hidden="1" thickTop="1"/>
    <row r="4509" ht="12.6" hidden="1" thickTop="1"/>
    <row r="4510" ht="12.6" hidden="1" thickTop="1"/>
    <row r="4511" ht="12.6" hidden="1" thickTop="1"/>
    <row r="4512" ht="12.6" hidden="1" thickTop="1"/>
    <row r="4513" ht="12.6" hidden="1" thickTop="1"/>
    <row r="4514" ht="12.6" hidden="1" thickTop="1"/>
    <row r="4515" ht="12.6" hidden="1" thickTop="1"/>
    <row r="4516" ht="12.6" hidden="1" thickTop="1"/>
    <row r="4517" ht="12.6" hidden="1" thickTop="1"/>
    <row r="4518" ht="12.6" hidden="1" thickTop="1"/>
    <row r="4519" ht="12.6" hidden="1" thickTop="1"/>
    <row r="4520" ht="12.6" hidden="1" thickTop="1"/>
    <row r="4521" ht="12.6" hidden="1" thickTop="1"/>
    <row r="4522" ht="12.6" hidden="1" thickTop="1"/>
    <row r="4523" ht="12.6" hidden="1" thickTop="1"/>
    <row r="4524" ht="12.6" hidden="1" thickTop="1"/>
    <row r="4525" ht="12.6" hidden="1" thickTop="1"/>
    <row r="4526" ht="12.6" hidden="1" thickTop="1"/>
    <row r="4527" ht="12.6" hidden="1" thickTop="1"/>
    <row r="4528" ht="12.6" hidden="1" thickTop="1"/>
    <row r="4529" ht="12.6" hidden="1" thickTop="1"/>
    <row r="4530" ht="12.6" hidden="1" thickTop="1"/>
    <row r="4531" ht="12.6" hidden="1" thickTop="1"/>
    <row r="4532" ht="12.6" hidden="1" thickTop="1"/>
    <row r="4533" ht="12.6" hidden="1" thickTop="1"/>
    <row r="4534" ht="12.6" hidden="1" thickTop="1"/>
    <row r="4535" ht="12.6" hidden="1" thickTop="1"/>
    <row r="4536" ht="12.6" hidden="1" thickTop="1"/>
    <row r="4537" ht="12.6" hidden="1" thickTop="1"/>
    <row r="4538" ht="12.6" hidden="1" thickTop="1"/>
    <row r="4539" ht="12.6" hidden="1" thickTop="1"/>
    <row r="4540" ht="12.6" hidden="1" thickTop="1"/>
    <row r="4541" ht="12.6" hidden="1" thickTop="1"/>
    <row r="4542" ht="12.6" hidden="1" thickTop="1"/>
    <row r="4543" ht="12.6" hidden="1" thickTop="1"/>
    <row r="4544" ht="12.6" hidden="1" thickTop="1"/>
    <row r="4545" ht="12.6" hidden="1" thickTop="1"/>
    <row r="4546" ht="12.6" hidden="1" thickTop="1"/>
    <row r="4547" ht="12.6" hidden="1" thickTop="1"/>
    <row r="4548" ht="12.6" hidden="1" thickTop="1"/>
    <row r="4549" ht="12.6" hidden="1" thickTop="1"/>
    <row r="4550" ht="12.6" hidden="1" thickTop="1"/>
    <row r="4551" ht="12.6" hidden="1" thickTop="1"/>
    <row r="4552" ht="12.6" hidden="1" thickTop="1"/>
    <row r="4553" ht="12.6" hidden="1" thickTop="1"/>
    <row r="4554" ht="12.6" hidden="1" thickTop="1"/>
    <row r="4555" ht="12.6" hidden="1" thickTop="1"/>
    <row r="4556" ht="12.6" hidden="1" thickTop="1"/>
    <row r="4557" ht="12.6" hidden="1" thickTop="1"/>
    <row r="4558" ht="12.6" hidden="1" thickTop="1"/>
    <row r="4559" ht="12.6" hidden="1" thickTop="1"/>
    <row r="4560" ht="12.6" hidden="1" thickTop="1"/>
    <row r="4561" ht="12.6" hidden="1" thickTop="1"/>
    <row r="4562" ht="12.6" hidden="1" thickTop="1"/>
    <row r="4563" ht="12.6" hidden="1" thickTop="1"/>
    <row r="4564" ht="12.6" hidden="1" thickTop="1"/>
    <row r="4565" ht="12.6" hidden="1" thickTop="1"/>
    <row r="4566" ht="12.6" hidden="1" thickTop="1"/>
    <row r="4567" ht="12.6" hidden="1" thickTop="1"/>
    <row r="4568" ht="12.6" hidden="1" thickTop="1"/>
    <row r="4569" ht="12.6" hidden="1" thickTop="1"/>
    <row r="4570" ht="12.6" hidden="1" thickTop="1"/>
    <row r="4571" ht="12.6" hidden="1" thickTop="1"/>
    <row r="4572" ht="12.6" hidden="1" thickTop="1"/>
    <row r="4573" ht="12.6" hidden="1" thickTop="1"/>
    <row r="4574" ht="12.6" hidden="1" thickTop="1"/>
    <row r="4575" ht="12.6" hidden="1" thickTop="1"/>
    <row r="4576" ht="12.6" hidden="1" thickTop="1"/>
    <row r="4577" ht="12.6" hidden="1" thickTop="1"/>
    <row r="4578" ht="12.6" hidden="1" thickTop="1"/>
    <row r="4579" ht="12.6" hidden="1" thickTop="1"/>
    <row r="4580" ht="12.6" hidden="1" thickTop="1"/>
    <row r="4581" ht="12.6" hidden="1" thickTop="1"/>
    <row r="4582" ht="12.6" hidden="1" thickTop="1"/>
    <row r="4583" ht="12.6" hidden="1" thickTop="1"/>
    <row r="4584" ht="12.6" hidden="1" thickTop="1"/>
    <row r="4585" ht="12.6" hidden="1" thickTop="1"/>
    <row r="4586" ht="12.6" hidden="1" thickTop="1"/>
    <row r="4587" ht="12.6" hidden="1" thickTop="1"/>
    <row r="4588" ht="12.6" hidden="1" thickTop="1"/>
    <row r="4589" ht="12.6" hidden="1" thickTop="1"/>
    <row r="4590" ht="12.6" hidden="1" thickTop="1"/>
    <row r="4591" ht="12.6" hidden="1" thickTop="1"/>
    <row r="4592" ht="12.6" hidden="1" thickTop="1"/>
    <row r="4593" ht="12.6" hidden="1" thickTop="1"/>
    <row r="4594" ht="12.6" hidden="1" thickTop="1"/>
    <row r="4595" ht="12.6" hidden="1" thickTop="1"/>
    <row r="4596" ht="12.6" hidden="1" thickTop="1"/>
    <row r="4597" ht="12.6" hidden="1" thickTop="1"/>
    <row r="4598" ht="12.6" hidden="1" thickTop="1"/>
    <row r="4599" ht="12.6" hidden="1" thickTop="1"/>
    <row r="4600" ht="12.6" hidden="1" thickTop="1"/>
    <row r="4601" ht="12.6" hidden="1" thickTop="1"/>
    <row r="4602" ht="12.6" hidden="1" thickTop="1"/>
    <row r="4603" ht="12.6" hidden="1" thickTop="1"/>
    <row r="4604" ht="12.6" hidden="1" thickTop="1"/>
    <row r="4605" ht="12.6" hidden="1" thickTop="1"/>
    <row r="4606" ht="12.6" hidden="1" thickTop="1"/>
    <row r="4607" ht="12.6" hidden="1" thickTop="1"/>
    <row r="4608" ht="12.6" hidden="1" thickTop="1"/>
    <row r="4609" ht="12.6" hidden="1" thickTop="1"/>
    <row r="4610" ht="12.6" hidden="1" thickTop="1"/>
    <row r="4611" ht="12.6" hidden="1" thickTop="1"/>
    <row r="4612" ht="12.6" hidden="1" thickTop="1"/>
    <row r="4613" ht="12.6" hidden="1" thickTop="1"/>
    <row r="4614" ht="12.6" hidden="1" thickTop="1"/>
    <row r="4615" ht="12.6" hidden="1" thickTop="1"/>
    <row r="4616" ht="12.6" hidden="1" thickTop="1"/>
    <row r="4617" ht="12.6" hidden="1" thickTop="1"/>
    <row r="4618" ht="12.6" hidden="1" thickTop="1"/>
    <row r="4619" ht="12.6" hidden="1" thickTop="1"/>
    <row r="4620" ht="12.6" hidden="1" thickTop="1"/>
    <row r="4621" ht="12.6" hidden="1" thickTop="1"/>
    <row r="4622" ht="12.6" hidden="1" thickTop="1"/>
    <row r="4623" ht="12.6" hidden="1" thickTop="1"/>
    <row r="4624" ht="12.6" hidden="1" thickTop="1"/>
    <row r="4625" ht="12.6" hidden="1" thickTop="1"/>
    <row r="4626" ht="12.6" hidden="1" thickTop="1"/>
    <row r="4627" ht="12.6" hidden="1" thickTop="1"/>
    <row r="4628" ht="12.6" hidden="1" thickTop="1"/>
    <row r="4629" ht="12.6" hidden="1" thickTop="1"/>
    <row r="4630" ht="12.6" hidden="1" thickTop="1"/>
    <row r="4631" ht="12.6" hidden="1" thickTop="1"/>
    <row r="4632" ht="12.6" hidden="1" thickTop="1"/>
    <row r="4633" ht="12.6" hidden="1" thickTop="1"/>
    <row r="4634" ht="12.6" hidden="1" thickTop="1"/>
    <row r="4635" ht="12.6" hidden="1" thickTop="1"/>
    <row r="4636" ht="12.6" hidden="1" thickTop="1"/>
    <row r="4637" ht="12.6" hidden="1" thickTop="1"/>
    <row r="4638" ht="12.6" hidden="1" thickTop="1"/>
    <row r="4639" ht="12.6" hidden="1" thickTop="1"/>
    <row r="4640" ht="12.6" hidden="1" thickTop="1"/>
    <row r="4641" ht="12.6" hidden="1" thickTop="1"/>
    <row r="4642" ht="12.6" hidden="1" thickTop="1"/>
    <row r="4643" ht="12.6" hidden="1" thickTop="1"/>
    <row r="4644" ht="12.6" hidden="1" thickTop="1"/>
    <row r="4645" ht="12.6" hidden="1" thickTop="1"/>
    <row r="4646" ht="12.6" hidden="1" thickTop="1"/>
    <row r="4647" ht="12.6" hidden="1" thickTop="1"/>
    <row r="4648" ht="12.6" hidden="1" thickTop="1"/>
    <row r="4649" ht="12.6" hidden="1" thickTop="1"/>
    <row r="4650" ht="12.6" hidden="1" thickTop="1"/>
    <row r="4651" ht="12.6" hidden="1" thickTop="1"/>
    <row r="4652" ht="12.6" hidden="1" thickTop="1"/>
    <row r="4653" ht="12.6" hidden="1" thickTop="1"/>
    <row r="4654" ht="12.6" hidden="1" thickTop="1"/>
    <row r="4655" ht="12.6" hidden="1" thickTop="1"/>
    <row r="4656" ht="12.6" hidden="1" thickTop="1"/>
    <row r="4657" ht="12.6" hidden="1" thickTop="1"/>
    <row r="4658" ht="12.6" hidden="1" thickTop="1"/>
    <row r="4659" ht="12.6" hidden="1" thickTop="1"/>
    <row r="4660" ht="12.6" hidden="1" thickTop="1"/>
    <row r="4661" ht="12.6" hidden="1" thickTop="1"/>
    <row r="4662" ht="12.6" hidden="1" thickTop="1"/>
    <row r="4663" ht="12.6" hidden="1" thickTop="1"/>
    <row r="4664" ht="12.6" hidden="1" thickTop="1"/>
    <row r="4665" ht="12.6" hidden="1" thickTop="1"/>
    <row r="4666" ht="12.6" hidden="1" thickTop="1"/>
    <row r="4667" ht="12.6" hidden="1" thickTop="1"/>
    <row r="4668" ht="12.6" hidden="1" thickTop="1"/>
    <row r="4669" ht="12.6" hidden="1" thickTop="1"/>
    <row r="4670" ht="12.6" hidden="1" thickTop="1"/>
    <row r="4671" ht="12.6" hidden="1" thickTop="1"/>
    <row r="4672" ht="12.6" hidden="1" thickTop="1"/>
    <row r="4673" ht="12.6" hidden="1" thickTop="1"/>
    <row r="4674" ht="12.6" hidden="1" thickTop="1"/>
    <row r="4675" ht="12.6" hidden="1" thickTop="1"/>
    <row r="4676" ht="12.6" hidden="1" thickTop="1"/>
    <row r="4677" ht="12.6" hidden="1" thickTop="1"/>
    <row r="4678" ht="12.6" hidden="1" thickTop="1"/>
    <row r="4679" ht="12.6" hidden="1" thickTop="1"/>
    <row r="4680" ht="12.6" hidden="1" thickTop="1"/>
    <row r="4681" ht="12.6" hidden="1" thickTop="1"/>
    <row r="4682" ht="12.6" hidden="1" thickTop="1"/>
    <row r="4683" ht="12.6" hidden="1" thickTop="1"/>
    <row r="4684" ht="12.6" hidden="1" thickTop="1"/>
    <row r="4685" ht="12.6" hidden="1" thickTop="1"/>
    <row r="4686" ht="12.6" hidden="1" thickTop="1"/>
    <row r="4687" ht="12.6" hidden="1" thickTop="1"/>
    <row r="4688" ht="12.6" hidden="1" thickTop="1"/>
    <row r="4689" ht="12.6" hidden="1" thickTop="1"/>
    <row r="4690" ht="12.6" hidden="1" thickTop="1"/>
    <row r="4691" ht="12.6" hidden="1" thickTop="1"/>
    <row r="4692" ht="12.6" hidden="1" thickTop="1"/>
    <row r="4693" ht="12.6" hidden="1" thickTop="1"/>
    <row r="4694" ht="12.6" hidden="1" thickTop="1"/>
    <row r="4695" ht="12.6" hidden="1" thickTop="1"/>
    <row r="4696" ht="12.6" hidden="1" thickTop="1"/>
    <row r="4697" ht="12.6" hidden="1" thickTop="1"/>
    <row r="4698" ht="12.6" hidden="1" thickTop="1"/>
    <row r="4699" ht="12.6" hidden="1" thickTop="1"/>
    <row r="4700" ht="12.6" hidden="1" thickTop="1"/>
    <row r="4701" ht="12.6" hidden="1" thickTop="1"/>
    <row r="4702" ht="12.6" hidden="1" thickTop="1"/>
    <row r="4703" ht="12.6" hidden="1" thickTop="1"/>
    <row r="4704" ht="12.6" hidden="1" thickTop="1"/>
    <row r="4705" ht="12.6" hidden="1" thickTop="1"/>
    <row r="4706" ht="12.6" hidden="1" thickTop="1"/>
    <row r="4707" ht="12.6" hidden="1" thickTop="1"/>
    <row r="4708" ht="12.6" hidden="1" thickTop="1"/>
    <row r="4709" ht="12.6" hidden="1" thickTop="1"/>
    <row r="4710" ht="12.6" hidden="1" thickTop="1"/>
    <row r="4711" ht="12.6" hidden="1" thickTop="1"/>
    <row r="4712" ht="12.6" hidden="1" thickTop="1"/>
    <row r="4713" ht="12.6" hidden="1" thickTop="1"/>
    <row r="4714" ht="12.6" hidden="1" thickTop="1"/>
    <row r="4715" ht="12.6" hidden="1" thickTop="1"/>
    <row r="4716" ht="12.6" hidden="1" thickTop="1"/>
    <row r="4717" ht="12.6" hidden="1" thickTop="1"/>
    <row r="4718" ht="12.6" hidden="1" thickTop="1"/>
    <row r="4719" ht="12.6" hidden="1" thickTop="1"/>
    <row r="4720" ht="12.6" hidden="1" thickTop="1"/>
    <row r="4721" ht="12.6" hidden="1" thickTop="1"/>
    <row r="4722" ht="12.6" hidden="1" thickTop="1"/>
    <row r="4723" ht="12.6" hidden="1" thickTop="1"/>
    <row r="4724" ht="12.6" hidden="1" thickTop="1"/>
    <row r="4725" ht="12.6" hidden="1" thickTop="1"/>
    <row r="4726" ht="12.6" hidden="1" thickTop="1"/>
    <row r="4727" ht="12.6" hidden="1" thickTop="1"/>
    <row r="4728" ht="12.6" hidden="1" thickTop="1"/>
    <row r="4729" ht="12.6" hidden="1" thickTop="1"/>
    <row r="4730" ht="12.6" hidden="1" thickTop="1"/>
    <row r="4731" ht="12.6" hidden="1" thickTop="1"/>
    <row r="4732" ht="12.6" hidden="1" thickTop="1"/>
    <row r="4733" ht="12.6" hidden="1" thickTop="1"/>
    <row r="4734" ht="12.6" hidden="1" thickTop="1"/>
    <row r="4735" ht="12.6" hidden="1" thickTop="1"/>
    <row r="4736" ht="12.6" hidden="1" thickTop="1"/>
    <row r="4737" ht="12.6" hidden="1" thickTop="1"/>
    <row r="4738" ht="12.6" hidden="1" thickTop="1"/>
    <row r="4739" ht="12.6" hidden="1" thickTop="1"/>
    <row r="4740" ht="12.6" hidden="1" thickTop="1"/>
    <row r="4741" ht="12.6" hidden="1" thickTop="1"/>
    <row r="4742" ht="12.6" hidden="1" thickTop="1"/>
    <row r="4743" ht="12.6" hidden="1" thickTop="1"/>
    <row r="4744" ht="12.6" hidden="1" thickTop="1"/>
    <row r="4745" ht="12.6" hidden="1" thickTop="1"/>
    <row r="4746" ht="12.6" hidden="1" thickTop="1"/>
    <row r="4747" ht="12.6" hidden="1" thickTop="1"/>
    <row r="4748" ht="12.6" hidden="1" thickTop="1"/>
    <row r="4749" ht="12.6" hidden="1" thickTop="1"/>
    <row r="4750" ht="12.6" hidden="1" thickTop="1"/>
    <row r="4751" ht="12.6" hidden="1" thickTop="1"/>
    <row r="4752" ht="12.6" hidden="1" thickTop="1"/>
    <row r="4753" ht="12.6" hidden="1" thickTop="1"/>
    <row r="4754" ht="12.6" hidden="1" thickTop="1"/>
    <row r="4755" ht="12.6" hidden="1" thickTop="1"/>
    <row r="4756" ht="12.6" hidden="1" thickTop="1"/>
    <row r="4757" ht="12.6" hidden="1" thickTop="1"/>
    <row r="4758" ht="12.6" hidden="1" thickTop="1"/>
    <row r="4759" ht="12.6" hidden="1" thickTop="1"/>
    <row r="4760" ht="12.6" hidden="1" thickTop="1"/>
    <row r="4761" ht="12.6" hidden="1" thickTop="1"/>
    <row r="4762" ht="12.6" hidden="1" thickTop="1"/>
    <row r="4763" ht="12.6" hidden="1" thickTop="1"/>
    <row r="4764" ht="12.6" hidden="1" thickTop="1"/>
    <row r="4765" ht="12.6" hidden="1" thickTop="1"/>
    <row r="4766" ht="12.6" hidden="1" thickTop="1"/>
    <row r="4767" ht="12.6" hidden="1" thickTop="1"/>
    <row r="4768" ht="12.6" hidden="1" thickTop="1"/>
    <row r="4769" ht="12.6" hidden="1" thickTop="1"/>
    <row r="4770" ht="12.6" hidden="1" thickTop="1"/>
    <row r="4771" ht="12.6" hidden="1" thickTop="1"/>
    <row r="4772" ht="12.6" hidden="1" thickTop="1"/>
    <row r="4773" ht="12.6" hidden="1" thickTop="1"/>
    <row r="4774" ht="12.6" hidden="1" thickTop="1"/>
    <row r="4775" ht="12.6" hidden="1" thickTop="1"/>
    <row r="4776" ht="12.6" hidden="1" thickTop="1"/>
    <row r="4777" ht="12.6" hidden="1" thickTop="1"/>
    <row r="4778" ht="12.6" hidden="1" thickTop="1"/>
    <row r="4779" ht="12.6" hidden="1" thickTop="1"/>
    <row r="4780" ht="12.6" hidden="1" thickTop="1"/>
    <row r="4781" ht="12.6" hidden="1" thickTop="1"/>
    <row r="4782" ht="12.6" hidden="1" thickTop="1"/>
    <row r="4783" ht="12.6" hidden="1" thickTop="1"/>
    <row r="4784" ht="12.6" hidden="1" thickTop="1"/>
    <row r="4785" ht="12.6" hidden="1" thickTop="1"/>
    <row r="4786" ht="12.6" hidden="1" thickTop="1"/>
    <row r="4787" ht="12.6" hidden="1" thickTop="1"/>
    <row r="4788" ht="12.6" hidden="1" thickTop="1"/>
    <row r="4789" ht="12.6" hidden="1" thickTop="1"/>
    <row r="4790" ht="12.6" hidden="1" thickTop="1"/>
    <row r="4791" ht="12.6" hidden="1" thickTop="1"/>
    <row r="4792" ht="12.6" hidden="1" thickTop="1"/>
    <row r="4793" ht="12.6" hidden="1" thickTop="1"/>
    <row r="4794" ht="12.6" hidden="1" thickTop="1"/>
    <row r="4795" ht="12.6" hidden="1" thickTop="1"/>
    <row r="4796" ht="12.6" hidden="1" thickTop="1"/>
    <row r="4797" ht="12.6" hidden="1" thickTop="1"/>
    <row r="4798" ht="12.6" hidden="1" thickTop="1"/>
    <row r="4799" ht="12.6" hidden="1" thickTop="1"/>
    <row r="4800" ht="12.6" hidden="1" thickTop="1"/>
    <row r="4801" ht="12.6" hidden="1" thickTop="1"/>
    <row r="4802" ht="12.6" hidden="1" thickTop="1"/>
    <row r="4803" ht="12.6" hidden="1" thickTop="1"/>
    <row r="4804" ht="12.6" hidden="1" thickTop="1"/>
    <row r="4805" ht="12.6" hidden="1" thickTop="1"/>
    <row r="4806" ht="12.6" hidden="1" thickTop="1"/>
    <row r="4807" ht="12.6" hidden="1" thickTop="1"/>
    <row r="4808" ht="12.6" hidden="1" thickTop="1"/>
    <row r="4809" ht="12.6" hidden="1" thickTop="1"/>
    <row r="4810" ht="12.6" hidden="1" thickTop="1"/>
    <row r="4811" ht="12.6" hidden="1" thickTop="1"/>
    <row r="4812" ht="12.6" hidden="1" thickTop="1"/>
    <row r="4813" ht="12.6" hidden="1" thickTop="1"/>
    <row r="4814" ht="12.6" hidden="1" thickTop="1"/>
    <row r="4815" ht="12.6" hidden="1" thickTop="1"/>
    <row r="4816" ht="12.6" hidden="1" thickTop="1"/>
    <row r="4817" ht="12.6" hidden="1" thickTop="1"/>
    <row r="4818" ht="12.6" hidden="1" thickTop="1"/>
    <row r="4819" ht="12.6" hidden="1" thickTop="1"/>
    <row r="4820" ht="12.6" hidden="1" thickTop="1"/>
    <row r="4821" ht="12.6" hidden="1" thickTop="1"/>
    <row r="4822" ht="12.6" hidden="1" thickTop="1"/>
    <row r="4823" ht="12.6" hidden="1" thickTop="1"/>
    <row r="4824" ht="12.6" hidden="1" thickTop="1"/>
    <row r="4825" ht="12.6" hidden="1" thickTop="1"/>
    <row r="4826" ht="12.6" hidden="1" thickTop="1"/>
    <row r="4827" ht="12.6" hidden="1" thickTop="1"/>
    <row r="4828" ht="12.6" hidden="1" thickTop="1"/>
    <row r="4829" ht="12.6" hidden="1" thickTop="1"/>
    <row r="4830" ht="12.6" hidden="1" thickTop="1"/>
    <row r="4831" ht="12.6" hidden="1" thickTop="1"/>
    <row r="4832" ht="12.6" hidden="1" thickTop="1"/>
    <row r="4833" ht="12.6" hidden="1" thickTop="1"/>
    <row r="4834" ht="12.6" hidden="1" thickTop="1"/>
    <row r="4835" ht="12.6" hidden="1" thickTop="1"/>
    <row r="4836" ht="12.6" hidden="1" thickTop="1"/>
    <row r="4837" ht="12.6" hidden="1" thickTop="1"/>
    <row r="4838" ht="12.6" hidden="1" thickTop="1"/>
    <row r="4839" ht="12.6" hidden="1" thickTop="1"/>
    <row r="4840" ht="12.6" hidden="1" thickTop="1"/>
    <row r="4841" ht="12.6" hidden="1" thickTop="1"/>
    <row r="4842" ht="12.6" hidden="1" thickTop="1"/>
    <row r="4843" ht="12.6" hidden="1" thickTop="1"/>
    <row r="4844" ht="12.6" hidden="1" thickTop="1"/>
    <row r="4845" ht="12.6" hidden="1" thickTop="1"/>
    <row r="4846" ht="12.6" hidden="1" thickTop="1"/>
    <row r="4847" ht="12.6" hidden="1" thickTop="1"/>
    <row r="4848" ht="12.6" hidden="1" thickTop="1"/>
    <row r="4849" ht="12.6" hidden="1" thickTop="1"/>
    <row r="4850" ht="12.6" hidden="1" thickTop="1"/>
    <row r="4851" ht="12.6" hidden="1" thickTop="1"/>
    <row r="4852" ht="12.6" hidden="1" thickTop="1"/>
    <row r="4853" ht="12.6" hidden="1" thickTop="1"/>
    <row r="4854" ht="12.6" hidden="1" thickTop="1"/>
    <row r="4855" ht="12.6" hidden="1" thickTop="1"/>
    <row r="4856" ht="12.6" hidden="1" thickTop="1"/>
    <row r="4857" ht="12.6" hidden="1" thickTop="1"/>
    <row r="4858" ht="12.6" hidden="1" thickTop="1"/>
    <row r="4859" ht="12.6" hidden="1" thickTop="1"/>
    <row r="4860" ht="12.6" hidden="1" thickTop="1"/>
    <row r="4861" ht="12.6" hidden="1" thickTop="1"/>
    <row r="4862" ht="12.6" hidden="1" thickTop="1"/>
    <row r="4863" ht="12.6" hidden="1" thickTop="1"/>
    <row r="4864" ht="12.6" hidden="1" thickTop="1"/>
    <row r="4865" ht="12.6" hidden="1" thickTop="1"/>
    <row r="4866" ht="12.6" hidden="1" thickTop="1"/>
    <row r="4867" ht="12.6" hidden="1" thickTop="1"/>
    <row r="4868" ht="12.6" hidden="1" thickTop="1"/>
    <row r="4869" ht="12.6" hidden="1" thickTop="1"/>
    <row r="4870" ht="12.6" hidden="1" thickTop="1"/>
    <row r="4871" ht="12.6" hidden="1" thickTop="1"/>
    <row r="4872" ht="12.6" hidden="1" thickTop="1"/>
    <row r="4873" ht="12.6" hidden="1" thickTop="1"/>
    <row r="4874" ht="12.6" hidden="1" thickTop="1"/>
    <row r="4875" ht="12.6" hidden="1" thickTop="1"/>
    <row r="4876" ht="12.6" hidden="1" thickTop="1"/>
    <row r="4877" ht="12.6" hidden="1" thickTop="1"/>
    <row r="4878" ht="12.6" hidden="1" thickTop="1"/>
    <row r="4879" ht="12.6" hidden="1" thickTop="1"/>
    <row r="4880" ht="12.6" hidden="1" thickTop="1"/>
    <row r="4881" ht="12.6" hidden="1" thickTop="1"/>
    <row r="4882" ht="12.6" hidden="1" thickTop="1"/>
    <row r="4883" ht="12.6" hidden="1" thickTop="1"/>
    <row r="4884" ht="12.6" hidden="1" thickTop="1"/>
    <row r="4885" ht="12.6" hidden="1" thickTop="1"/>
    <row r="4886" ht="12.6" hidden="1" thickTop="1"/>
    <row r="4887" ht="12.6" hidden="1" thickTop="1"/>
    <row r="4888" ht="12.6" hidden="1" thickTop="1"/>
    <row r="4889" ht="12.6" hidden="1" thickTop="1"/>
    <row r="4890" ht="12.6" hidden="1" thickTop="1"/>
    <row r="4891" ht="12.6" hidden="1" thickTop="1"/>
    <row r="4892" ht="12.6" hidden="1" thickTop="1"/>
    <row r="4893" ht="12.6" hidden="1" thickTop="1"/>
    <row r="4894" ht="12.6" hidden="1" thickTop="1"/>
    <row r="4895" ht="12.6" hidden="1" thickTop="1"/>
    <row r="4896" ht="12.6" hidden="1" thickTop="1"/>
    <row r="4897" ht="12.6" hidden="1" thickTop="1"/>
    <row r="4898" ht="12.6" hidden="1" thickTop="1"/>
    <row r="4899" ht="12.6" hidden="1" thickTop="1"/>
    <row r="4900" ht="12.6" hidden="1" thickTop="1"/>
    <row r="4901" ht="12.6" hidden="1" thickTop="1"/>
    <row r="4902" ht="12.6" hidden="1" thickTop="1"/>
    <row r="4903" ht="12.6" hidden="1" thickTop="1"/>
    <row r="4904" ht="12.6" hidden="1" thickTop="1"/>
    <row r="4905" ht="12.6" hidden="1" thickTop="1"/>
    <row r="4906" ht="12.6" hidden="1" thickTop="1"/>
    <row r="4907" ht="12.6" hidden="1" thickTop="1"/>
    <row r="4908" ht="12.6" hidden="1" thickTop="1"/>
    <row r="4909" ht="12.6" hidden="1" thickTop="1"/>
    <row r="4910" ht="12.6" hidden="1" thickTop="1"/>
    <row r="4911" ht="12.6" hidden="1" thickTop="1"/>
    <row r="4912" ht="12.6" hidden="1" thickTop="1"/>
    <row r="4913" ht="12.6" hidden="1" thickTop="1"/>
    <row r="4914" ht="12.6" hidden="1" thickTop="1"/>
    <row r="4915" ht="12.6" hidden="1" thickTop="1"/>
    <row r="4916" ht="12.6" hidden="1" thickTop="1"/>
    <row r="4917" ht="12.6" hidden="1" thickTop="1"/>
    <row r="4918" ht="12.6" hidden="1" thickTop="1"/>
    <row r="4919" ht="12.6" hidden="1" thickTop="1"/>
    <row r="4920" ht="12.6" hidden="1" thickTop="1"/>
    <row r="4921" ht="12.6" hidden="1" thickTop="1"/>
    <row r="4922" ht="12.6" hidden="1" thickTop="1"/>
    <row r="4923" ht="12.6" hidden="1" thickTop="1"/>
    <row r="4924" ht="12.6" hidden="1" thickTop="1"/>
    <row r="4925" ht="12.6" hidden="1" thickTop="1"/>
    <row r="4926" ht="12.6" hidden="1" thickTop="1"/>
    <row r="4927" ht="12.6" hidden="1" thickTop="1"/>
    <row r="4928" ht="12.6" hidden="1" thickTop="1"/>
    <row r="4929" ht="12.6" hidden="1" thickTop="1"/>
    <row r="4930" ht="12.6" hidden="1" thickTop="1"/>
    <row r="4931" ht="12.6" hidden="1" thickTop="1"/>
    <row r="4932" ht="12.6" hidden="1" thickTop="1"/>
    <row r="4933" ht="12.6" hidden="1" thickTop="1"/>
    <row r="4934" ht="12.6" hidden="1" thickTop="1"/>
    <row r="4935" ht="12.6" hidden="1" thickTop="1"/>
    <row r="4936" ht="12.6" hidden="1" thickTop="1"/>
    <row r="4937" ht="12.6" hidden="1" thickTop="1"/>
    <row r="4938" ht="12.6" hidden="1" thickTop="1"/>
    <row r="4939" ht="12.6" hidden="1" thickTop="1"/>
    <row r="4940" ht="12.6" hidden="1" thickTop="1"/>
    <row r="4941" ht="12.6" hidden="1" thickTop="1"/>
    <row r="4942" ht="12.6" hidden="1" thickTop="1"/>
    <row r="4943" ht="12.6" hidden="1" thickTop="1"/>
    <row r="4944" ht="12.6" hidden="1" thickTop="1"/>
    <row r="4945" ht="12.6" hidden="1" thickTop="1"/>
    <row r="4946" ht="12.6" hidden="1" thickTop="1"/>
    <row r="4947" ht="12.6" hidden="1" thickTop="1"/>
    <row r="4948" ht="12.6" hidden="1" thickTop="1"/>
    <row r="4949" ht="12.6" hidden="1" thickTop="1"/>
    <row r="4950" ht="12.6" hidden="1" thickTop="1"/>
    <row r="4951" ht="12.6" hidden="1" thickTop="1"/>
    <row r="4952" ht="12.6" hidden="1" thickTop="1"/>
    <row r="4953" ht="12.6" hidden="1" thickTop="1"/>
    <row r="4954" ht="12.6" hidden="1" thickTop="1"/>
    <row r="4955" ht="12.6" hidden="1" thickTop="1"/>
    <row r="4956" ht="12.6" hidden="1" thickTop="1"/>
    <row r="4957" ht="12.6" hidden="1" thickTop="1"/>
    <row r="4958" ht="12.6" hidden="1" thickTop="1"/>
    <row r="4959" ht="12.6" hidden="1" thickTop="1"/>
    <row r="4960" ht="12.6" hidden="1" thickTop="1"/>
    <row r="4961" ht="12.6" hidden="1" thickTop="1"/>
    <row r="4962" ht="12.6" hidden="1" thickTop="1"/>
    <row r="4963" ht="12.6" hidden="1" thickTop="1"/>
    <row r="4964" ht="12.6" hidden="1" thickTop="1"/>
    <row r="4965" ht="12.6" hidden="1" thickTop="1"/>
    <row r="4966" ht="12.6" hidden="1" thickTop="1"/>
    <row r="4967" ht="12.6" hidden="1" thickTop="1"/>
    <row r="4968" ht="12.6" hidden="1" thickTop="1"/>
    <row r="4969" ht="12.6" hidden="1" thickTop="1"/>
    <row r="4970" ht="12.6" hidden="1" thickTop="1"/>
    <row r="4971" ht="12.6" hidden="1" thickTop="1"/>
    <row r="4972" ht="12.6" hidden="1" thickTop="1"/>
    <row r="4973" ht="12.6" hidden="1" thickTop="1"/>
    <row r="4974" ht="12.6" hidden="1" thickTop="1"/>
    <row r="4975" ht="12.6" hidden="1" thickTop="1"/>
    <row r="4976" ht="12.6" hidden="1" thickTop="1"/>
    <row r="4977" ht="12.6" hidden="1" thickTop="1"/>
    <row r="4978" ht="12.6" hidden="1" thickTop="1"/>
    <row r="4979" ht="12.6" hidden="1" thickTop="1"/>
    <row r="4980" ht="12.6" hidden="1" thickTop="1"/>
    <row r="4981" ht="12.6" hidden="1" thickTop="1"/>
    <row r="4982" ht="12.6" hidden="1" thickTop="1"/>
    <row r="4983" ht="12.6" hidden="1" thickTop="1"/>
    <row r="4984" ht="12.6" hidden="1" thickTop="1"/>
    <row r="4985" ht="12.6" hidden="1" thickTop="1"/>
    <row r="4986" ht="12.6" hidden="1" thickTop="1"/>
    <row r="4987" ht="12.6" hidden="1" thickTop="1"/>
    <row r="4988" ht="12.6" hidden="1" thickTop="1"/>
    <row r="4989" ht="12.6" hidden="1" thickTop="1"/>
    <row r="4990" ht="12.6" hidden="1" thickTop="1"/>
    <row r="4991" ht="12.6" hidden="1" thickTop="1"/>
    <row r="4992" ht="12.6" hidden="1" thickTop="1"/>
    <row r="4993" ht="12.6" hidden="1" thickTop="1"/>
    <row r="4994" ht="12.6" hidden="1" thickTop="1"/>
    <row r="4995" ht="12.6" hidden="1" thickTop="1"/>
    <row r="4996" ht="12.6" hidden="1" thickTop="1"/>
    <row r="4997" ht="12.6" hidden="1" thickTop="1"/>
    <row r="4998" ht="12.6" hidden="1" thickTop="1"/>
    <row r="4999" ht="12.6" hidden="1" thickTop="1"/>
    <row r="5000" ht="12.6" hidden="1" thickTop="1"/>
    <row r="5001" ht="12.6" hidden="1" thickTop="1"/>
    <row r="5002" ht="12.6" hidden="1" thickTop="1"/>
    <row r="5003" ht="12.6" hidden="1" thickTop="1"/>
    <row r="5004" ht="12.6" hidden="1" thickTop="1"/>
    <row r="5005" ht="12.6" hidden="1" thickTop="1"/>
    <row r="5006" ht="12.6" hidden="1" thickTop="1"/>
    <row r="5007" ht="12.6" hidden="1" thickTop="1"/>
    <row r="5008" ht="12.6" hidden="1" thickTop="1"/>
    <row r="5009" ht="12.6" hidden="1" thickTop="1"/>
    <row r="5010" ht="12.6" hidden="1" thickTop="1"/>
    <row r="5011" ht="12.6" hidden="1" thickTop="1"/>
    <row r="5012" ht="12.6" hidden="1" thickTop="1"/>
    <row r="5013" ht="12.6" hidden="1" thickTop="1"/>
    <row r="5014" ht="12.6" hidden="1" thickTop="1"/>
    <row r="5015" ht="12.6" hidden="1" thickTop="1"/>
    <row r="5016" ht="12.6" hidden="1" thickTop="1"/>
    <row r="5017" ht="12.6" hidden="1" thickTop="1"/>
    <row r="5018" ht="12.6" hidden="1" thickTop="1"/>
    <row r="5019" ht="12.6" hidden="1" thickTop="1"/>
    <row r="5020" ht="12.6" hidden="1" thickTop="1"/>
    <row r="5021" ht="12.6" hidden="1" thickTop="1"/>
    <row r="5022" ht="12.6" hidden="1" thickTop="1"/>
    <row r="5023" ht="12.6" hidden="1" thickTop="1"/>
    <row r="5024" ht="12.6" hidden="1" thickTop="1"/>
    <row r="5025" ht="12.6" hidden="1" thickTop="1"/>
    <row r="5026" ht="12.6" hidden="1" thickTop="1"/>
    <row r="5027" ht="12.6" hidden="1" thickTop="1"/>
    <row r="5028" ht="12.6" hidden="1" thickTop="1"/>
    <row r="5029" ht="12.6" hidden="1" thickTop="1"/>
    <row r="5030" ht="12.6" hidden="1" thickTop="1"/>
    <row r="5031" ht="12.6" hidden="1" thickTop="1"/>
    <row r="5032" ht="12.6" hidden="1" thickTop="1"/>
    <row r="5033" ht="12.6" hidden="1" thickTop="1"/>
    <row r="5034" ht="12.6" hidden="1" thickTop="1"/>
    <row r="5035" ht="12.6" hidden="1" thickTop="1"/>
    <row r="5036" ht="12.6" hidden="1" thickTop="1"/>
    <row r="5037" ht="12.6" hidden="1" thickTop="1"/>
    <row r="5038" ht="12.6" hidden="1" thickTop="1"/>
    <row r="5039" ht="12.6" hidden="1" thickTop="1"/>
    <row r="5040" ht="12.6" hidden="1" thickTop="1"/>
    <row r="5041" ht="12.6" hidden="1" thickTop="1"/>
    <row r="5042" ht="12.6" hidden="1" thickTop="1"/>
    <row r="5043" ht="12.6" hidden="1" thickTop="1"/>
    <row r="5044" ht="12.6" hidden="1" thickTop="1"/>
    <row r="5045" ht="12.6" hidden="1" thickTop="1"/>
    <row r="5046" ht="12.6" hidden="1" thickTop="1"/>
    <row r="5047" ht="12.6" hidden="1" thickTop="1"/>
    <row r="5048" ht="12.6" hidden="1" thickTop="1"/>
    <row r="5049" ht="12.6" hidden="1" thickTop="1"/>
    <row r="5050" ht="12.6" hidden="1" thickTop="1"/>
    <row r="5051" ht="12.6" hidden="1" thickTop="1"/>
    <row r="5052" ht="12.6" hidden="1" thickTop="1"/>
    <row r="5053" ht="12.6" hidden="1" thickTop="1"/>
    <row r="5054" ht="12.6" hidden="1" thickTop="1"/>
    <row r="5055" ht="12.6" hidden="1" thickTop="1"/>
    <row r="5056" ht="12.6" hidden="1" thickTop="1"/>
    <row r="5057" ht="12.6" hidden="1" thickTop="1"/>
    <row r="5058" ht="12.6" hidden="1" thickTop="1"/>
    <row r="5059" ht="12.6" hidden="1" thickTop="1"/>
    <row r="5060" ht="12.6" hidden="1" thickTop="1"/>
    <row r="5061" ht="12.6" hidden="1" thickTop="1"/>
    <row r="5062" ht="12.6" hidden="1" thickTop="1"/>
    <row r="5063" ht="12.6" hidden="1" thickTop="1"/>
    <row r="5064" ht="12.6" hidden="1" thickTop="1"/>
    <row r="5065" ht="12.6" hidden="1" thickTop="1"/>
    <row r="5066" ht="12.6" hidden="1" thickTop="1"/>
    <row r="5067" ht="12.6" hidden="1" thickTop="1"/>
    <row r="5068" ht="12.6" hidden="1" thickTop="1"/>
    <row r="5069" ht="12.6" hidden="1" thickTop="1"/>
    <row r="5070" ht="12.6" hidden="1" thickTop="1"/>
    <row r="5071" ht="12.6" hidden="1" thickTop="1"/>
    <row r="5072" ht="12.6" hidden="1" thickTop="1"/>
    <row r="5073" ht="12.6" hidden="1" thickTop="1"/>
    <row r="5074" ht="12.6" hidden="1" thickTop="1"/>
    <row r="5075" ht="12.6" hidden="1" thickTop="1"/>
    <row r="5076" ht="12.6" hidden="1" thickTop="1"/>
    <row r="5077" ht="12.6" hidden="1" thickTop="1"/>
    <row r="5078" ht="12.6" hidden="1" thickTop="1"/>
    <row r="5079" ht="12.6" hidden="1" thickTop="1"/>
    <row r="5080" ht="12.6" hidden="1" thickTop="1"/>
    <row r="5081" ht="12.6" hidden="1" thickTop="1"/>
    <row r="5082" ht="12.6" hidden="1" thickTop="1"/>
    <row r="5083" ht="12.6" hidden="1" thickTop="1"/>
    <row r="5084" ht="12.6" hidden="1" thickTop="1"/>
    <row r="5085" ht="12.6" hidden="1" thickTop="1"/>
    <row r="5086" ht="12.6" hidden="1" thickTop="1"/>
    <row r="5087" ht="12.6" hidden="1" thickTop="1"/>
    <row r="5088" ht="12.6" hidden="1" thickTop="1"/>
    <row r="5089" ht="12.6" hidden="1" thickTop="1"/>
    <row r="5090" ht="12.6" hidden="1" thickTop="1"/>
    <row r="5091" ht="12.6" hidden="1" thickTop="1"/>
    <row r="5092" ht="12.6" hidden="1" thickTop="1"/>
    <row r="5093" ht="12.6" hidden="1" thickTop="1"/>
    <row r="5094" ht="12.6" hidden="1" thickTop="1"/>
    <row r="5095" ht="12.6" hidden="1" thickTop="1"/>
    <row r="5096" ht="12.6" hidden="1" thickTop="1"/>
    <row r="5097" ht="12.6" hidden="1" thickTop="1"/>
    <row r="5098" ht="12.6" hidden="1" thickTop="1"/>
    <row r="5099" ht="12.6" hidden="1" thickTop="1"/>
    <row r="5100" ht="12.6" hidden="1" thickTop="1"/>
    <row r="5101" ht="12.6" hidden="1" thickTop="1"/>
    <row r="5102" ht="12.6" hidden="1" thickTop="1"/>
    <row r="5103" ht="12.6" hidden="1" thickTop="1"/>
    <row r="5104" ht="12.6" hidden="1" thickTop="1"/>
    <row r="5105" ht="12.6" hidden="1" thickTop="1"/>
    <row r="5106" ht="12.6" hidden="1" thickTop="1"/>
    <row r="5107" ht="12.6" hidden="1" thickTop="1"/>
    <row r="5108" ht="12.6" hidden="1" thickTop="1"/>
    <row r="5109" ht="12.6" hidden="1" thickTop="1"/>
    <row r="5110" ht="12.6" hidden="1" thickTop="1"/>
    <row r="5111" ht="12.6" hidden="1" thickTop="1"/>
    <row r="5112" ht="12.6" hidden="1" thickTop="1"/>
    <row r="5113" ht="12.6" hidden="1" thickTop="1"/>
    <row r="5114" ht="12.6" hidden="1" thickTop="1"/>
    <row r="5115" ht="12.6" hidden="1" thickTop="1"/>
    <row r="5116" ht="12.6" hidden="1" thickTop="1"/>
    <row r="5117" ht="12.6" hidden="1" thickTop="1"/>
    <row r="5118" ht="12.6" hidden="1" thickTop="1"/>
    <row r="5119" ht="12.6" hidden="1" thickTop="1"/>
    <row r="5120" ht="12.6" hidden="1" thickTop="1"/>
    <row r="5121" ht="12.6" hidden="1" thickTop="1"/>
    <row r="5122" ht="12.6" hidden="1" thickTop="1"/>
    <row r="5123" ht="12.6" hidden="1" thickTop="1"/>
    <row r="5124" ht="12.6" hidden="1" thickTop="1"/>
    <row r="5125" ht="12.6" hidden="1" thickTop="1"/>
    <row r="5126" ht="12.6" hidden="1" thickTop="1"/>
    <row r="5127" ht="12.6" hidden="1" thickTop="1"/>
    <row r="5128" ht="12.6" hidden="1" thickTop="1"/>
    <row r="5129" ht="12.6" hidden="1" thickTop="1"/>
    <row r="5130" ht="12.6" hidden="1" thickTop="1"/>
    <row r="5131" ht="12.6" hidden="1" thickTop="1"/>
    <row r="5132" ht="12.6" hidden="1" thickTop="1"/>
    <row r="5133" ht="12.6" hidden="1" thickTop="1"/>
    <row r="5134" ht="12.6" hidden="1" thickTop="1"/>
    <row r="5135" ht="12.6" hidden="1" thickTop="1"/>
    <row r="5136" ht="12.6" hidden="1" thickTop="1"/>
    <row r="5137" ht="12.6" hidden="1" thickTop="1"/>
    <row r="5138" ht="12.6" hidden="1" thickTop="1"/>
    <row r="5139" ht="12.6" hidden="1" thickTop="1"/>
    <row r="5140" ht="12.6" hidden="1" thickTop="1"/>
    <row r="5141" ht="12.6" hidden="1" thickTop="1"/>
    <row r="5142" ht="12.6" hidden="1" thickTop="1"/>
    <row r="5143" ht="12.6" hidden="1" thickTop="1"/>
    <row r="5144" ht="12.6" hidden="1" thickTop="1"/>
    <row r="5145" ht="12.6" hidden="1" thickTop="1"/>
    <row r="5146" ht="12.6" hidden="1" thickTop="1"/>
    <row r="5147" ht="12.6" hidden="1" thickTop="1"/>
    <row r="5148" ht="12.6" hidden="1" thickTop="1"/>
    <row r="5149" ht="12.6" hidden="1" thickTop="1"/>
    <row r="5150" ht="12.6" hidden="1" thickTop="1"/>
    <row r="5151" ht="12.6" hidden="1" thickTop="1"/>
    <row r="5152" ht="12.6" hidden="1" thickTop="1"/>
    <row r="5153" ht="12.6" hidden="1" thickTop="1"/>
    <row r="5154" ht="12.6" hidden="1" thickTop="1"/>
    <row r="5155" ht="12.6" hidden="1" thickTop="1"/>
    <row r="5156" ht="12.6" hidden="1" thickTop="1"/>
    <row r="5157" ht="12.6" hidden="1" thickTop="1"/>
    <row r="5158" ht="12.6" hidden="1" thickTop="1"/>
    <row r="5159" ht="12.6" hidden="1" thickTop="1"/>
    <row r="5160" ht="12.6" hidden="1" thickTop="1"/>
    <row r="5161" ht="12.6" hidden="1" thickTop="1"/>
    <row r="5162" ht="12.6" hidden="1" thickTop="1"/>
    <row r="5163" ht="12.6" hidden="1" thickTop="1"/>
    <row r="5164" ht="12.6" hidden="1" thickTop="1"/>
    <row r="5165" ht="12.6" hidden="1" thickTop="1"/>
    <row r="5166" ht="12.6" hidden="1" thickTop="1"/>
    <row r="5167" ht="12.6" hidden="1" thickTop="1"/>
    <row r="5168" ht="12.6" hidden="1" thickTop="1"/>
    <row r="5169" ht="12.6" hidden="1" thickTop="1"/>
    <row r="5170" ht="12.6" hidden="1" thickTop="1"/>
    <row r="5171" ht="12.6" hidden="1" thickTop="1"/>
    <row r="5172" ht="12.6" hidden="1" thickTop="1"/>
    <row r="5173" ht="12.6" hidden="1" thickTop="1"/>
    <row r="5174" ht="12.6" hidden="1" thickTop="1"/>
    <row r="5175" ht="12.6" hidden="1" thickTop="1"/>
    <row r="5176" ht="12.6" hidden="1" thickTop="1"/>
    <row r="5177" ht="12.6" hidden="1" thickTop="1"/>
    <row r="5178" ht="12.6" hidden="1" thickTop="1"/>
    <row r="5179" ht="12.6" hidden="1" thickTop="1"/>
    <row r="5180" ht="12.6" hidden="1" thickTop="1"/>
    <row r="5181" ht="12.6" hidden="1" thickTop="1"/>
    <row r="5182" ht="12.6" hidden="1" thickTop="1"/>
    <row r="5183" ht="12.6" hidden="1" thickTop="1"/>
    <row r="5184" ht="12.6" hidden="1" thickTop="1"/>
    <row r="5185" ht="12.6" hidden="1" thickTop="1"/>
    <row r="5186" ht="12.6" hidden="1" thickTop="1"/>
    <row r="5187" ht="12.6" hidden="1" thickTop="1"/>
    <row r="5188" ht="12.6" hidden="1" thickTop="1"/>
    <row r="5189" ht="12.6" hidden="1" thickTop="1"/>
    <row r="5190" ht="12.6" hidden="1" thickTop="1"/>
    <row r="5191" ht="12.6" hidden="1" thickTop="1"/>
    <row r="5192" ht="12.6" hidden="1" thickTop="1"/>
    <row r="5193" ht="12.6" hidden="1" thickTop="1"/>
    <row r="5194" ht="12.6" hidden="1" thickTop="1"/>
    <row r="5195" ht="12.6" hidden="1" thickTop="1"/>
    <row r="5196" ht="12.6" hidden="1" thickTop="1"/>
    <row r="5197" ht="12.6" hidden="1" thickTop="1"/>
    <row r="5198" ht="12.6" hidden="1" thickTop="1"/>
    <row r="5199" ht="12.6" hidden="1" thickTop="1"/>
    <row r="5200" ht="12.6" hidden="1" thickTop="1"/>
    <row r="5201" ht="12.6" hidden="1" thickTop="1"/>
    <row r="5202" ht="12.6" hidden="1" thickTop="1"/>
    <row r="5203" ht="12.6" hidden="1" thickTop="1"/>
    <row r="5204" ht="12.6" hidden="1" thickTop="1"/>
    <row r="5205" ht="12.6" hidden="1" thickTop="1"/>
    <row r="5206" ht="12.6" hidden="1" thickTop="1"/>
    <row r="5207" ht="12.6" hidden="1" thickTop="1"/>
    <row r="5208" ht="12.6" hidden="1" thickTop="1"/>
    <row r="5209" ht="12.6" hidden="1" thickTop="1"/>
    <row r="5210" ht="12.6" hidden="1" thickTop="1"/>
    <row r="5211" ht="12.6" hidden="1" thickTop="1"/>
    <row r="5212" ht="12.6" hidden="1" thickTop="1"/>
    <row r="5213" ht="12.6" hidden="1" thickTop="1"/>
    <row r="5214" ht="12.6" hidden="1" thickTop="1"/>
    <row r="5215" ht="12.6" hidden="1" thickTop="1"/>
    <row r="5216" ht="12.6" hidden="1" thickTop="1"/>
    <row r="5217" ht="12.6" hidden="1" thickTop="1"/>
    <row r="5218" ht="12.6" hidden="1" thickTop="1"/>
    <row r="5219" ht="12.6" hidden="1" thickTop="1"/>
    <row r="5220" ht="12.6" hidden="1" thickTop="1"/>
    <row r="5221" ht="12.6" hidden="1" thickTop="1"/>
    <row r="5222" ht="12.6" hidden="1" thickTop="1"/>
    <row r="5223" ht="12.6" hidden="1" thickTop="1"/>
    <row r="5224" ht="12.6" hidden="1" thickTop="1"/>
    <row r="5225" ht="12.6" hidden="1" thickTop="1"/>
    <row r="5226" ht="12.6" hidden="1" thickTop="1"/>
    <row r="5227" ht="12.6" hidden="1" thickTop="1"/>
    <row r="5228" ht="12.6" hidden="1" thickTop="1"/>
    <row r="5229" ht="12.6" hidden="1" thickTop="1"/>
    <row r="5230" ht="12.6" hidden="1" thickTop="1"/>
    <row r="5231" ht="12.6" hidden="1" thickTop="1"/>
    <row r="5232" ht="12.6" hidden="1" thickTop="1"/>
    <row r="5233" ht="12.6" hidden="1" thickTop="1"/>
    <row r="5234" ht="12.6" hidden="1" thickTop="1"/>
    <row r="5235" ht="12.6" hidden="1" thickTop="1"/>
    <row r="5236" ht="12.6" hidden="1" thickTop="1"/>
    <row r="5237" ht="12.6" hidden="1" thickTop="1"/>
    <row r="5238" ht="12.6" hidden="1" thickTop="1"/>
    <row r="5239" ht="12.6" hidden="1" thickTop="1"/>
    <row r="5240" ht="12.6" hidden="1" thickTop="1"/>
    <row r="5241" ht="12.6" hidden="1" thickTop="1"/>
    <row r="5242" ht="12.6" hidden="1" thickTop="1"/>
    <row r="5243" ht="12.6" hidden="1" thickTop="1"/>
    <row r="5244" ht="12.6" hidden="1" thickTop="1"/>
    <row r="5245" ht="12.6" hidden="1" thickTop="1"/>
    <row r="5246" ht="12.6" hidden="1" thickTop="1"/>
    <row r="5247" ht="12.6" hidden="1" thickTop="1"/>
    <row r="5248" ht="12.6" hidden="1" thickTop="1"/>
    <row r="5249" ht="12.6" hidden="1" thickTop="1"/>
    <row r="5250" ht="12.6" hidden="1" thickTop="1"/>
    <row r="5251" ht="12.6" hidden="1" thickTop="1"/>
    <row r="5252" ht="12.6" hidden="1" thickTop="1"/>
    <row r="5253" ht="12.6" hidden="1" thickTop="1"/>
    <row r="5254" ht="12.6" hidden="1" thickTop="1"/>
    <row r="5255" ht="12.6" hidden="1" thickTop="1"/>
    <row r="5256" ht="12.6" hidden="1" thickTop="1"/>
    <row r="5257" ht="12.6" hidden="1" thickTop="1"/>
    <row r="5258" ht="12.6" hidden="1" thickTop="1"/>
    <row r="5259" ht="12.6" hidden="1" thickTop="1"/>
    <row r="5260" ht="12.6" hidden="1" thickTop="1"/>
    <row r="5261" ht="12.6" hidden="1" thickTop="1"/>
    <row r="5262" ht="12.6" hidden="1" thickTop="1"/>
    <row r="5263" ht="12.6" hidden="1" thickTop="1"/>
    <row r="5264" ht="12.6" hidden="1" thickTop="1"/>
    <row r="5265" ht="12.6" hidden="1" thickTop="1"/>
    <row r="5266" ht="12.6" hidden="1" thickTop="1"/>
    <row r="5267" ht="12.6" hidden="1" thickTop="1"/>
    <row r="5268" ht="12.6" hidden="1" thickTop="1"/>
    <row r="5269" ht="12.6" hidden="1" thickTop="1"/>
    <row r="5270" ht="12.6" hidden="1" thickTop="1"/>
    <row r="5271" ht="12.6" hidden="1" thickTop="1"/>
    <row r="5272" ht="12.6" hidden="1" thickTop="1"/>
    <row r="5273" ht="12.6" hidden="1" thickTop="1"/>
    <row r="5274" ht="12.6" hidden="1" thickTop="1"/>
    <row r="5275" ht="12.6" hidden="1" thickTop="1"/>
    <row r="5276" ht="12.6" hidden="1" thickTop="1"/>
    <row r="5277" ht="12.6" hidden="1" thickTop="1"/>
    <row r="5278" ht="12.6" hidden="1" thickTop="1"/>
    <row r="5279" ht="12.6" hidden="1" thickTop="1"/>
    <row r="5280" ht="12.6" hidden="1" thickTop="1"/>
    <row r="5281" ht="12.6" hidden="1" thickTop="1"/>
    <row r="5282" ht="12.6" hidden="1" thickTop="1"/>
    <row r="5283" ht="12.6" hidden="1" thickTop="1"/>
    <row r="5284" ht="12.6" hidden="1" thickTop="1"/>
    <row r="5285" ht="12.6" hidden="1" thickTop="1"/>
    <row r="5286" ht="12.6" hidden="1" thickTop="1"/>
    <row r="5287" ht="12.6" hidden="1" thickTop="1"/>
    <row r="5288" ht="12.6" hidden="1" thickTop="1"/>
    <row r="5289" ht="12.6" hidden="1" thickTop="1"/>
    <row r="5290" ht="12.6" hidden="1" thickTop="1"/>
    <row r="5291" ht="12.6" hidden="1" thickTop="1"/>
    <row r="5292" ht="12.6" hidden="1" thickTop="1"/>
    <row r="5293" ht="12.6" hidden="1" thickTop="1"/>
    <row r="5294" ht="12.6" hidden="1" thickTop="1"/>
    <row r="5295" ht="12.6" hidden="1" thickTop="1"/>
    <row r="5296" ht="12.6" hidden="1" thickTop="1"/>
    <row r="5297" ht="12.6" hidden="1" thickTop="1"/>
    <row r="5298" ht="12.6" hidden="1" thickTop="1"/>
    <row r="5299" ht="12.6" hidden="1" thickTop="1"/>
    <row r="5300" ht="12.6" hidden="1" thickTop="1"/>
    <row r="5301" ht="12.6" hidden="1" thickTop="1"/>
    <row r="5302" ht="12.6" hidden="1" thickTop="1"/>
    <row r="5303" ht="12.6" hidden="1" thickTop="1"/>
    <row r="5304" ht="12.6" hidden="1" thickTop="1"/>
    <row r="5305" ht="12.6" hidden="1" thickTop="1"/>
    <row r="5306" ht="12.6" hidden="1" thickTop="1"/>
    <row r="5307" ht="12.6" hidden="1" thickTop="1"/>
    <row r="5308" ht="12.6" hidden="1" thickTop="1"/>
    <row r="5309" ht="12.6" hidden="1" thickTop="1"/>
    <row r="5310" ht="12.6" hidden="1" thickTop="1"/>
    <row r="5311" ht="12.6" hidden="1" thickTop="1"/>
    <row r="5312" ht="12.6" hidden="1" thickTop="1"/>
    <row r="5313" ht="12.6" hidden="1" thickTop="1"/>
    <row r="5314" ht="12.6" hidden="1" thickTop="1"/>
    <row r="5315" ht="12.6" hidden="1" thickTop="1"/>
    <row r="5316" ht="12.6" hidden="1" thickTop="1"/>
    <row r="5317" ht="12.6" hidden="1" thickTop="1"/>
    <row r="5318" ht="12.6" hidden="1" thickTop="1"/>
    <row r="5319" ht="12.6" hidden="1" thickTop="1"/>
    <row r="5320" ht="12.6" hidden="1" thickTop="1"/>
    <row r="5321" ht="12.6" hidden="1" thickTop="1"/>
    <row r="5322" ht="12.6" hidden="1" thickTop="1"/>
    <row r="5323" ht="12.6" hidden="1" thickTop="1"/>
    <row r="5324" ht="12.6" hidden="1" thickTop="1"/>
    <row r="5325" ht="12.6" hidden="1" thickTop="1"/>
    <row r="5326" ht="12.6" hidden="1" thickTop="1"/>
    <row r="5327" ht="12.6" hidden="1" thickTop="1"/>
    <row r="5328" ht="12.6" hidden="1" thickTop="1"/>
    <row r="5329" ht="12.6" hidden="1" thickTop="1"/>
    <row r="5330" ht="12.6" hidden="1" thickTop="1"/>
    <row r="5331" ht="12.6" hidden="1" thickTop="1"/>
    <row r="5332" ht="12.6" hidden="1" thickTop="1"/>
    <row r="5333" ht="12.6" hidden="1" thickTop="1"/>
    <row r="5334" ht="12.6" hidden="1" thickTop="1"/>
    <row r="5335" ht="12.6" hidden="1" thickTop="1"/>
    <row r="5336" ht="12.6" hidden="1" thickTop="1"/>
    <row r="5337" ht="12.6" hidden="1" thickTop="1"/>
    <row r="5338" ht="12.6" hidden="1" thickTop="1"/>
    <row r="5339" ht="12.6" hidden="1" thickTop="1"/>
    <row r="5340" ht="12.6" hidden="1" thickTop="1"/>
    <row r="5341" ht="12.6" hidden="1" thickTop="1"/>
    <row r="5342" ht="12.6" hidden="1" thickTop="1"/>
    <row r="5343" ht="12.6" hidden="1" thickTop="1"/>
    <row r="5344" ht="12.6" hidden="1" thickTop="1"/>
    <row r="5345" ht="12.6" hidden="1" thickTop="1"/>
    <row r="5346" ht="12.6" hidden="1" thickTop="1"/>
    <row r="5347" ht="12.6" hidden="1" thickTop="1"/>
    <row r="5348" ht="12.6" hidden="1" thickTop="1"/>
    <row r="5349" ht="12.6" hidden="1" thickTop="1"/>
    <row r="5350" ht="12.6" hidden="1" thickTop="1"/>
    <row r="5351" ht="12.6" hidden="1" thickTop="1"/>
    <row r="5352" ht="12.6" hidden="1" thickTop="1"/>
    <row r="5353" ht="12.6" hidden="1" thickTop="1"/>
    <row r="5354" ht="12.6" hidden="1" thickTop="1"/>
    <row r="5355" ht="12.6" hidden="1" thickTop="1"/>
    <row r="5356" ht="12.6" hidden="1" thickTop="1"/>
    <row r="5357" ht="12.6" hidden="1" thickTop="1"/>
    <row r="5358" ht="12.6" hidden="1" thickTop="1"/>
    <row r="5359" ht="12.6" hidden="1" thickTop="1"/>
    <row r="5360" ht="12.6" hidden="1" thickTop="1"/>
    <row r="5361" ht="12.6" hidden="1" thickTop="1"/>
    <row r="5362" ht="12.6" hidden="1" thickTop="1"/>
    <row r="5363" ht="12.6" hidden="1" thickTop="1"/>
    <row r="5364" ht="12.6" hidden="1" thickTop="1"/>
    <row r="5365" ht="12.6" hidden="1" thickTop="1"/>
    <row r="5366" ht="12.6" hidden="1" thickTop="1"/>
    <row r="5367" ht="12.6" hidden="1" thickTop="1"/>
    <row r="5368" ht="12.6" hidden="1" thickTop="1"/>
    <row r="5369" ht="12.6" hidden="1" thickTop="1"/>
    <row r="5370" ht="12.6" hidden="1" thickTop="1"/>
    <row r="5371" ht="12.6" hidden="1" thickTop="1"/>
    <row r="5372" ht="12.6" hidden="1" thickTop="1"/>
    <row r="5373" ht="12.6" hidden="1" thickTop="1"/>
    <row r="5374" ht="12.6" hidden="1" thickTop="1"/>
    <row r="5375" ht="12.6" hidden="1" thickTop="1"/>
    <row r="5376" ht="12.6" hidden="1" thickTop="1"/>
    <row r="5377" ht="12.6" hidden="1" thickTop="1"/>
    <row r="5378" ht="12.6" hidden="1" thickTop="1"/>
    <row r="5379" ht="12.6" hidden="1" thickTop="1"/>
    <row r="5380" ht="12.6" hidden="1" thickTop="1"/>
    <row r="5381" ht="12.6" hidden="1" thickTop="1"/>
    <row r="5382" ht="12.6" hidden="1" thickTop="1"/>
    <row r="5383" ht="12.6" hidden="1" thickTop="1"/>
    <row r="5384" ht="12.6" hidden="1" thickTop="1"/>
    <row r="5385" ht="12.6" hidden="1" thickTop="1"/>
    <row r="5386" ht="12.6" hidden="1" thickTop="1"/>
    <row r="5387" ht="12.6" hidden="1" thickTop="1"/>
    <row r="5388" ht="12.6" hidden="1" thickTop="1"/>
    <row r="5389" ht="12.6" hidden="1" thickTop="1"/>
    <row r="5390" ht="12.6" hidden="1" thickTop="1"/>
    <row r="5391" ht="12.6" hidden="1" thickTop="1"/>
    <row r="5392" ht="12.6" hidden="1" thickTop="1"/>
    <row r="5393" ht="12.6" hidden="1" thickTop="1"/>
    <row r="5394" ht="12.6" hidden="1" thickTop="1"/>
    <row r="5395" ht="12.6" hidden="1" thickTop="1"/>
    <row r="5396" ht="12.6" hidden="1" thickTop="1"/>
    <row r="5397" ht="12.6" hidden="1" thickTop="1"/>
    <row r="5398" ht="12.6" hidden="1" thickTop="1"/>
    <row r="5399" ht="12.6" hidden="1" thickTop="1"/>
    <row r="5400" ht="12.6" hidden="1" thickTop="1"/>
    <row r="5401" ht="12.6" hidden="1" thickTop="1"/>
    <row r="5402" ht="12.6" hidden="1" thickTop="1"/>
    <row r="5403" ht="12.6" hidden="1" thickTop="1"/>
    <row r="5404" ht="12.6" hidden="1" thickTop="1"/>
    <row r="5405" ht="12.6" hidden="1" thickTop="1"/>
    <row r="5406" ht="12.6" hidden="1" thickTop="1"/>
    <row r="5407" ht="12.6" hidden="1" thickTop="1"/>
    <row r="5408" ht="12.6" hidden="1" thickTop="1"/>
    <row r="5409" ht="12.6" hidden="1" thickTop="1"/>
    <row r="5410" ht="12.6" hidden="1" thickTop="1"/>
    <row r="5411" ht="12.6" hidden="1" thickTop="1"/>
    <row r="5412" ht="12.6" hidden="1" thickTop="1"/>
    <row r="5413" ht="12.6" hidden="1" thickTop="1"/>
    <row r="5414" ht="12.6" hidden="1" thickTop="1"/>
    <row r="5415" ht="12.6" hidden="1" thickTop="1"/>
    <row r="5416" ht="12.6" hidden="1" thickTop="1"/>
    <row r="5417" ht="12.6" hidden="1" thickTop="1"/>
    <row r="5418" ht="12.6" hidden="1" thickTop="1"/>
    <row r="5419" ht="12.6" hidden="1" thickTop="1"/>
    <row r="5420" ht="12.6" hidden="1" thickTop="1"/>
    <row r="5421" ht="12.6" hidden="1" thickTop="1"/>
    <row r="5422" ht="12.6" hidden="1" thickTop="1"/>
    <row r="5423" ht="12.6" hidden="1" thickTop="1"/>
    <row r="5424" ht="12.6" hidden="1" thickTop="1"/>
    <row r="5425" ht="12.6" hidden="1" thickTop="1"/>
    <row r="5426" ht="12.6" hidden="1" thickTop="1"/>
    <row r="5427" ht="12.6" hidden="1" thickTop="1"/>
    <row r="5428" ht="12.6" hidden="1" thickTop="1"/>
    <row r="5429" ht="12.6" hidden="1" thickTop="1"/>
    <row r="5430" ht="12.6" hidden="1" thickTop="1"/>
    <row r="5431" ht="12.6" hidden="1" thickTop="1"/>
    <row r="5432" ht="12.6" hidden="1" thickTop="1"/>
    <row r="5433" ht="12.6" hidden="1" thickTop="1"/>
    <row r="5434" ht="12.6" hidden="1" thickTop="1"/>
    <row r="5435" ht="12.6" hidden="1" thickTop="1"/>
    <row r="5436" ht="12.6" hidden="1" thickTop="1"/>
    <row r="5437" ht="12.6" hidden="1" thickTop="1"/>
    <row r="5438" ht="12.6" hidden="1" thickTop="1"/>
    <row r="5439" ht="12.6" hidden="1" thickTop="1"/>
    <row r="5440" ht="12.6" hidden="1" thickTop="1"/>
    <row r="5441" ht="12.6" hidden="1" thickTop="1"/>
    <row r="5442" ht="12.6" hidden="1" thickTop="1"/>
    <row r="5443" ht="12.6" hidden="1" thickTop="1"/>
    <row r="5444" ht="12.6" hidden="1" thickTop="1"/>
    <row r="5445" ht="12.6" hidden="1" thickTop="1"/>
    <row r="5446" ht="12.6" hidden="1" thickTop="1"/>
    <row r="5447" ht="12.6" hidden="1" thickTop="1"/>
    <row r="5448" ht="12.6" hidden="1" thickTop="1"/>
    <row r="5449" ht="12.6" hidden="1" thickTop="1"/>
    <row r="5450" ht="12.6" hidden="1" thickTop="1"/>
    <row r="5451" ht="12.6" hidden="1" thickTop="1"/>
    <row r="5452" ht="12.6" hidden="1" thickTop="1"/>
    <row r="5453" ht="12.6" hidden="1" thickTop="1"/>
    <row r="5454" ht="12.6" hidden="1" thickTop="1"/>
    <row r="5455" ht="12.6" hidden="1" thickTop="1"/>
    <row r="5456" ht="12.6" hidden="1" thickTop="1"/>
    <row r="5457" ht="12.6" hidden="1" thickTop="1"/>
    <row r="5458" ht="12.6" hidden="1" thickTop="1"/>
    <row r="5459" ht="12.6" hidden="1" thickTop="1"/>
    <row r="5460" ht="12.6" hidden="1" thickTop="1"/>
    <row r="5461" ht="12.6" hidden="1" thickTop="1"/>
    <row r="5462" ht="12.6" hidden="1" thickTop="1"/>
    <row r="5463" ht="12.6" hidden="1" thickTop="1"/>
    <row r="5464" ht="12.6" hidden="1" thickTop="1"/>
    <row r="5465" ht="12.6" hidden="1" thickTop="1"/>
    <row r="5466" ht="12.6" hidden="1" thickTop="1"/>
    <row r="5467" ht="12.6" hidden="1" thickTop="1"/>
    <row r="5468" ht="12.6" hidden="1" thickTop="1"/>
    <row r="5469" ht="12.6" hidden="1" thickTop="1"/>
    <row r="5470" ht="12.6" hidden="1" thickTop="1"/>
    <row r="5471" ht="12.6" hidden="1" thickTop="1"/>
    <row r="5472" ht="12.6" hidden="1" thickTop="1"/>
    <row r="5473" ht="12.6" hidden="1" thickTop="1"/>
    <row r="5474" ht="12.6" hidden="1" thickTop="1"/>
    <row r="5475" ht="12.6" hidden="1" thickTop="1"/>
    <row r="5476" ht="12.6" hidden="1" thickTop="1"/>
    <row r="5477" ht="12.6" hidden="1" thickTop="1"/>
    <row r="5478" ht="12.6" hidden="1" thickTop="1"/>
    <row r="5479" ht="12.6" hidden="1" thickTop="1"/>
    <row r="5480" ht="12.6" hidden="1" thickTop="1"/>
    <row r="5481" ht="12.6" hidden="1" thickTop="1"/>
    <row r="5482" ht="12.6" hidden="1" thickTop="1"/>
    <row r="5483" ht="12.6" hidden="1" thickTop="1"/>
    <row r="5484" ht="12.6" hidden="1" thickTop="1"/>
    <row r="5485" ht="12.6" hidden="1" thickTop="1"/>
    <row r="5486" ht="12.6" hidden="1" thickTop="1"/>
    <row r="5487" ht="12.6" hidden="1" thickTop="1"/>
    <row r="5488" ht="12.6" hidden="1" thickTop="1"/>
    <row r="5489" ht="12.6" hidden="1" thickTop="1"/>
    <row r="5490" ht="12.6" hidden="1" thickTop="1"/>
    <row r="5491" ht="12.6" hidden="1" thickTop="1"/>
    <row r="5492" ht="12.6" hidden="1" thickTop="1"/>
    <row r="5493" ht="12.6" hidden="1" thickTop="1"/>
    <row r="5494" ht="12.6" hidden="1" thickTop="1"/>
    <row r="5495" ht="12.6" hidden="1" thickTop="1"/>
    <row r="5496" ht="12.6" hidden="1" thickTop="1"/>
    <row r="5497" ht="12.6" hidden="1" thickTop="1"/>
    <row r="5498" ht="12.6" hidden="1" thickTop="1"/>
    <row r="5499" ht="12.6" hidden="1" thickTop="1"/>
    <row r="5500" ht="12.6" hidden="1" thickTop="1"/>
    <row r="5501" ht="12.6" hidden="1" thickTop="1"/>
    <row r="5502" ht="12.6" hidden="1" thickTop="1"/>
    <row r="5503" ht="12.6" hidden="1" thickTop="1"/>
    <row r="5504" ht="12.6" hidden="1" thickTop="1"/>
    <row r="5505" ht="12.6" hidden="1" thickTop="1"/>
    <row r="5506" ht="12.6" hidden="1" thickTop="1"/>
    <row r="5507" ht="12.6" hidden="1" thickTop="1"/>
    <row r="5508" ht="12.6" hidden="1" thickTop="1"/>
    <row r="5509" ht="12.6" hidden="1" thickTop="1"/>
    <row r="5510" ht="12.6" hidden="1" thickTop="1"/>
    <row r="5511" ht="12.6" hidden="1" thickTop="1"/>
    <row r="5512" ht="12.6" hidden="1" thickTop="1"/>
    <row r="5513" ht="12.6" hidden="1" thickTop="1"/>
    <row r="5514" ht="12.6" hidden="1" thickTop="1"/>
    <row r="5515" ht="12.6" hidden="1" thickTop="1"/>
    <row r="5516" ht="12.6" hidden="1" thickTop="1"/>
    <row r="5517" ht="12.6" hidden="1" thickTop="1"/>
    <row r="5518" ht="12.6" hidden="1" thickTop="1"/>
    <row r="5519" ht="12.6" hidden="1" thickTop="1"/>
    <row r="5520" ht="12.6" hidden="1" thickTop="1"/>
    <row r="5521" ht="12.6" hidden="1" thickTop="1"/>
    <row r="5522" ht="12.6" hidden="1" thickTop="1"/>
    <row r="5523" ht="12.6" hidden="1" thickTop="1"/>
    <row r="5524" ht="12.6" hidden="1" thickTop="1"/>
    <row r="5525" ht="12.6" hidden="1" thickTop="1"/>
    <row r="5526" ht="12.6" hidden="1" thickTop="1"/>
    <row r="5527" ht="12.6" hidden="1" thickTop="1"/>
    <row r="5528" ht="12.6" hidden="1" thickTop="1"/>
    <row r="5529" ht="12.6" hidden="1" thickTop="1"/>
    <row r="5530" ht="12.6" hidden="1" thickTop="1"/>
    <row r="5531" ht="12.6" hidden="1" thickTop="1"/>
    <row r="5532" ht="12.6" hidden="1" thickTop="1"/>
    <row r="5533" ht="12.6" hidden="1" thickTop="1"/>
    <row r="5534" ht="12.6" hidden="1" thickTop="1"/>
    <row r="5535" ht="12.6" hidden="1" thickTop="1"/>
    <row r="5536" ht="12.6" hidden="1" thickTop="1"/>
    <row r="5537" ht="12.6" hidden="1" thickTop="1"/>
    <row r="5538" ht="12.6" hidden="1" thickTop="1"/>
    <row r="5539" ht="12.6" hidden="1" thickTop="1"/>
    <row r="5540" ht="12.6" hidden="1" thickTop="1"/>
    <row r="5541" ht="12.6" hidden="1" thickTop="1"/>
    <row r="5542" ht="12.6" hidden="1" thickTop="1"/>
    <row r="5543" ht="12.6" hidden="1" thickTop="1"/>
    <row r="5544" ht="12.6" hidden="1" thickTop="1"/>
    <row r="5545" ht="12.6" hidden="1" thickTop="1"/>
    <row r="5546" ht="12.6" hidden="1" thickTop="1"/>
    <row r="5547" ht="12.6" hidden="1" thickTop="1"/>
    <row r="5548" ht="12.6" hidden="1" thickTop="1"/>
    <row r="5549" ht="12.6" hidden="1" thickTop="1"/>
    <row r="5550" ht="12.6" hidden="1" thickTop="1"/>
    <row r="5551" ht="12.6" hidden="1" thickTop="1"/>
    <row r="5552" ht="12.6" hidden="1" thickTop="1"/>
    <row r="5553" ht="12.6" hidden="1" thickTop="1"/>
    <row r="5554" ht="12.6" hidden="1" thickTop="1"/>
    <row r="5555" ht="12.6" hidden="1" thickTop="1"/>
    <row r="5556" ht="12.6" hidden="1" thickTop="1"/>
    <row r="5557" ht="12.6" hidden="1" thickTop="1"/>
    <row r="5558" ht="12.6" hidden="1" thickTop="1"/>
    <row r="5559" ht="12.6" hidden="1" thickTop="1"/>
    <row r="5560" ht="12.6" hidden="1" thickTop="1"/>
    <row r="5561" ht="12.6" hidden="1" thickTop="1"/>
    <row r="5562" ht="12.6" hidden="1" thickTop="1"/>
    <row r="5563" ht="12.6" hidden="1" thickTop="1"/>
    <row r="5564" ht="12.6" hidden="1" thickTop="1"/>
    <row r="5565" ht="12.6" hidden="1" thickTop="1"/>
    <row r="5566" ht="12.6" hidden="1" thickTop="1"/>
    <row r="5567" ht="12.6" hidden="1" thickTop="1"/>
    <row r="5568" ht="12.6" hidden="1" thickTop="1"/>
    <row r="5569" ht="12.6" hidden="1" thickTop="1"/>
    <row r="5570" ht="12.6" hidden="1" thickTop="1"/>
    <row r="5571" ht="12.6" hidden="1" thickTop="1"/>
    <row r="5572" ht="12.6" hidden="1" thickTop="1"/>
    <row r="5573" ht="12.6" hidden="1" thickTop="1"/>
    <row r="5574" ht="12.6" hidden="1" thickTop="1"/>
    <row r="5575" ht="12.6" hidden="1" thickTop="1"/>
    <row r="5576" ht="12.6" hidden="1" thickTop="1"/>
    <row r="5577" ht="12.6" hidden="1" thickTop="1"/>
    <row r="5578" ht="12.6" hidden="1" thickTop="1"/>
    <row r="5579" ht="12.6" hidden="1" thickTop="1"/>
    <row r="5580" ht="12.6" hidden="1" thickTop="1"/>
    <row r="5581" ht="12.6" hidden="1" thickTop="1"/>
    <row r="5582" ht="12.6" hidden="1" thickTop="1"/>
    <row r="5583" ht="12.6" hidden="1" thickTop="1"/>
    <row r="5584" ht="12.6" hidden="1" thickTop="1"/>
    <row r="5585" ht="12.6" hidden="1" thickTop="1"/>
    <row r="5586" ht="12.6" hidden="1" thickTop="1"/>
    <row r="5587" ht="12.6" hidden="1" thickTop="1"/>
    <row r="5588" ht="12.6" hidden="1" thickTop="1"/>
    <row r="5589" ht="12.6" hidden="1" thickTop="1"/>
    <row r="5590" ht="12.6" hidden="1" thickTop="1"/>
    <row r="5591" ht="12.6" hidden="1" thickTop="1"/>
    <row r="5592" ht="12.6" hidden="1" thickTop="1"/>
    <row r="5593" ht="12.6" hidden="1" thickTop="1"/>
    <row r="5594" ht="12.6" hidden="1" thickTop="1"/>
    <row r="5595" ht="12.6" hidden="1" thickTop="1"/>
    <row r="5596" ht="12.6" hidden="1" thickTop="1"/>
    <row r="5597" ht="12.6" hidden="1" thickTop="1"/>
    <row r="5598" ht="12.6" hidden="1" thickTop="1"/>
    <row r="5599" ht="12.6" hidden="1" thickTop="1"/>
    <row r="5600" ht="12.6" hidden="1" thickTop="1"/>
    <row r="5601" ht="12.6" hidden="1" thickTop="1"/>
    <row r="5602" ht="12.6" hidden="1" thickTop="1"/>
    <row r="5603" ht="12.6" hidden="1" thickTop="1"/>
    <row r="5604" ht="12.6" hidden="1" thickTop="1"/>
    <row r="5605" ht="12.6" hidden="1" thickTop="1"/>
    <row r="5606" ht="12.6" hidden="1" thickTop="1"/>
    <row r="5607" ht="12.6" hidden="1" thickTop="1"/>
    <row r="5608" ht="12.6" hidden="1" thickTop="1"/>
    <row r="5609" ht="12.6" hidden="1" thickTop="1"/>
    <row r="5610" ht="12.6" hidden="1" thickTop="1"/>
    <row r="5611" ht="12.6" hidden="1" thickTop="1"/>
    <row r="5612" ht="12.6" hidden="1" thickTop="1"/>
    <row r="5613" ht="12.6" hidden="1" thickTop="1"/>
    <row r="5614" ht="12.6" hidden="1" thickTop="1"/>
    <row r="5615" ht="12.6" hidden="1" thickTop="1"/>
    <row r="5616" ht="12.6" hidden="1" thickTop="1"/>
    <row r="5617" ht="12.6" hidden="1" thickTop="1"/>
    <row r="5618" ht="12.6" hidden="1" thickTop="1"/>
    <row r="5619" ht="12.6" hidden="1" thickTop="1"/>
    <row r="5620" ht="12.6" hidden="1" thickTop="1"/>
    <row r="5621" ht="12.6" hidden="1" thickTop="1"/>
    <row r="5622" ht="12.6" hidden="1" thickTop="1"/>
    <row r="5623" ht="12.6" hidden="1" thickTop="1"/>
    <row r="5624" ht="12.6" hidden="1" thickTop="1"/>
    <row r="5625" ht="12.6" hidden="1" thickTop="1"/>
    <row r="5626" ht="12.6" hidden="1" thickTop="1"/>
    <row r="5627" ht="12.6" hidden="1" thickTop="1"/>
    <row r="5628" ht="12.6" hidden="1" thickTop="1"/>
    <row r="5629" ht="12.6" hidden="1" thickTop="1"/>
    <row r="5630" ht="12.6" hidden="1" thickTop="1"/>
    <row r="5631" ht="12.6" hidden="1" thickTop="1"/>
    <row r="5632" ht="12.6" hidden="1" thickTop="1"/>
    <row r="5633" ht="12.6" hidden="1" thickTop="1"/>
    <row r="5634" ht="12.6" hidden="1" thickTop="1"/>
    <row r="5635" ht="12.6" hidden="1" thickTop="1"/>
    <row r="5636" ht="12.6" hidden="1" thickTop="1"/>
    <row r="5637" ht="12.6" hidden="1" thickTop="1"/>
    <row r="5638" ht="12.6" hidden="1" thickTop="1"/>
    <row r="5639" ht="12.6" hidden="1" thickTop="1"/>
    <row r="5640" ht="12.6" hidden="1" thickTop="1"/>
    <row r="5641" ht="12.6" hidden="1" thickTop="1"/>
    <row r="5642" ht="12.6" hidden="1" thickTop="1"/>
    <row r="5643" ht="12.6" hidden="1" thickTop="1"/>
    <row r="5644" ht="12.6" hidden="1" thickTop="1"/>
    <row r="5645" ht="12.6" hidden="1" thickTop="1"/>
    <row r="5646" ht="12.6" hidden="1" thickTop="1"/>
    <row r="5647" ht="12.6" hidden="1" thickTop="1"/>
    <row r="5648" ht="12.6" hidden="1" thickTop="1"/>
    <row r="5649" ht="12.6" hidden="1" thickTop="1"/>
    <row r="5650" ht="12.6" hidden="1" thickTop="1"/>
    <row r="5651" ht="12.6" hidden="1" thickTop="1"/>
    <row r="5652" ht="12.6" hidden="1" thickTop="1"/>
    <row r="5653" ht="12.6" hidden="1" thickTop="1"/>
    <row r="5654" ht="12.6" hidden="1" thickTop="1"/>
    <row r="5655" ht="12.6" hidden="1" thickTop="1"/>
    <row r="5656" ht="12.6" hidden="1" thickTop="1"/>
    <row r="5657" ht="12.6" hidden="1" thickTop="1"/>
    <row r="5658" ht="12.6" hidden="1" thickTop="1"/>
    <row r="5659" ht="12.6" hidden="1" thickTop="1"/>
    <row r="5660" ht="12.6" hidden="1" thickTop="1"/>
    <row r="5661" ht="12.6" hidden="1" thickTop="1"/>
    <row r="5662" ht="12.6" hidden="1" thickTop="1"/>
    <row r="5663" ht="12.6" hidden="1" thickTop="1"/>
    <row r="5664" ht="12.6" hidden="1" thickTop="1"/>
    <row r="5665" ht="12.6" hidden="1" thickTop="1"/>
    <row r="5666" ht="12.6" hidden="1" thickTop="1"/>
    <row r="5667" ht="12.6" hidden="1" thickTop="1"/>
    <row r="5668" ht="12.6" hidden="1" thickTop="1"/>
    <row r="5669" ht="12.6" hidden="1" thickTop="1"/>
    <row r="5670" ht="12.6" hidden="1" thickTop="1"/>
    <row r="5671" ht="12.6" hidden="1" thickTop="1"/>
    <row r="5672" ht="12.6" hidden="1" thickTop="1"/>
    <row r="5673" ht="12.6" hidden="1" thickTop="1"/>
    <row r="5674" ht="12.6" hidden="1" thickTop="1"/>
    <row r="5675" ht="12.6" hidden="1" thickTop="1"/>
    <row r="5676" ht="12.6" hidden="1" thickTop="1"/>
    <row r="5677" ht="12.6" hidden="1" thickTop="1"/>
    <row r="5678" ht="12.6" hidden="1" thickTop="1"/>
    <row r="5679" ht="12.6" hidden="1" thickTop="1"/>
    <row r="5680" ht="12.6" hidden="1" thickTop="1"/>
    <row r="5681" ht="12.6" hidden="1" thickTop="1"/>
    <row r="5682" ht="12.6" hidden="1" thickTop="1"/>
    <row r="5683" ht="12.6" hidden="1" thickTop="1"/>
    <row r="5684" ht="12.6" hidden="1" thickTop="1"/>
    <row r="5685" ht="12.6" hidden="1" thickTop="1"/>
    <row r="5686" ht="12.6" hidden="1" thickTop="1"/>
    <row r="5687" ht="12.6" hidden="1" thickTop="1"/>
    <row r="5688" ht="12.6" hidden="1" thickTop="1"/>
    <row r="5689" ht="12.6" hidden="1" thickTop="1"/>
    <row r="5690" ht="12.6" hidden="1" thickTop="1"/>
    <row r="5691" ht="12.6" hidden="1" thickTop="1"/>
    <row r="5692" ht="12.6" hidden="1" thickTop="1"/>
    <row r="5693" ht="12.6" hidden="1" thickTop="1"/>
    <row r="5694" ht="12.6" hidden="1" thickTop="1"/>
    <row r="5695" ht="12.6" hidden="1" thickTop="1"/>
    <row r="5696" ht="12.6" hidden="1" thickTop="1"/>
    <row r="5697" ht="12.6" hidden="1" thickTop="1"/>
    <row r="5698" ht="12.6" hidden="1" thickTop="1"/>
    <row r="5699" ht="12.6" hidden="1" thickTop="1"/>
    <row r="5700" ht="12.6" hidden="1" thickTop="1"/>
    <row r="5701" ht="12.6" hidden="1" thickTop="1"/>
    <row r="5702" ht="12.6" hidden="1" thickTop="1"/>
    <row r="5703" ht="12.6" hidden="1" thickTop="1"/>
    <row r="5704" ht="12.6" hidden="1" thickTop="1"/>
    <row r="5705" ht="12.6" hidden="1" thickTop="1"/>
    <row r="5706" ht="12.6" hidden="1" thickTop="1"/>
    <row r="5707" ht="12.6" hidden="1" thickTop="1"/>
    <row r="5708" ht="12.6" hidden="1" thickTop="1"/>
    <row r="5709" ht="12.6" hidden="1" thickTop="1"/>
    <row r="5710" ht="12.6" hidden="1" thickTop="1"/>
    <row r="5711" ht="12.6" hidden="1" thickTop="1"/>
    <row r="5712" ht="12.6" hidden="1" thickTop="1"/>
    <row r="5713" ht="12.6" hidden="1" thickTop="1"/>
    <row r="5714" ht="12.6" hidden="1" thickTop="1"/>
    <row r="5715" ht="12.6" hidden="1" thickTop="1"/>
    <row r="5716" ht="12.6" hidden="1" thickTop="1"/>
    <row r="5717" ht="12.6" hidden="1" thickTop="1"/>
    <row r="5718" ht="12.6" hidden="1" thickTop="1"/>
    <row r="5719" ht="12.6" hidden="1" thickTop="1"/>
    <row r="5720" ht="12.6" hidden="1" thickTop="1"/>
    <row r="5721" ht="12.6" hidden="1" thickTop="1"/>
    <row r="5722" ht="12.6" hidden="1" thickTop="1"/>
    <row r="5723" ht="12.6" hidden="1" thickTop="1"/>
    <row r="5724" ht="12.6" hidden="1" thickTop="1"/>
    <row r="5725" ht="12.6" hidden="1" thickTop="1"/>
    <row r="5726" ht="12.6" hidden="1" thickTop="1"/>
    <row r="5727" ht="12.6" hidden="1" thickTop="1"/>
    <row r="5728" ht="12.6" hidden="1" thickTop="1"/>
    <row r="5729" ht="12.6" hidden="1" thickTop="1"/>
    <row r="5730" ht="12.6" hidden="1" thickTop="1"/>
    <row r="5731" ht="12.6" hidden="1" thickTop="1"/>
    <row r="5732" ht="12.6" hidden="1" thickTop="1"/>
    <row r="5733" ht="12.6" hidden="1" thickTop="1"/>
    <row r="5734" ht="12.6" hidden="1" thickTop="1"/>
    <row r="5735" ht="12.6" hidden="1" thickTop="1"/>
    <row r="5736" ht="12.6" hidden="1" thickTop="1"/>
    <row r="5737" ht="12.6" hidden="1" thickTop="1"/>
    <row r="5738" ht="12.6" hidden="1" thickTop="1"/>
    <row r="5739" ht="12.6" hidden="1" thickTop="1"/>
    <row r="5740" ht="12.6" hidden="1" thickTop="1"/>
    <row r="5741" ht="12.6" hidden="1" thickTop="1"/>
    <row r="5742" ht="12.6" hidden="1" thickTop="1"/>
    <row r="5743" ht="12.6" hidden="1" thickTop="1"/>
    <row r="5744" ht="12.6" hidden="1" thickTop="1"/>
    <row r="5745" ht="12.6" hidden="1" thickTop="1"/>
    <row r="5746" ht="12.6" hidden="1" thickTop="1"/>
    <row r="5747" ht="12.6" hidden="1" thickTop="1"/>
    <row r="5748" ht="12.6" hidden="1" thickTop="1"/>
    <row r="5749" ht="12.6" hidden="1" thickTop="1"/>
    <row r="5750" ht="12.6" hidden="1" thickTop="1"/>
    <row r="5751" ht="12.6" hidden="1" thickTop="1"/>
    <row r="5752" ht="12.6" hidden="1" thickTop="1"/>
    <row r="5753" ht="12.6" hidden="1" thickTop="1"/>
    <row r="5754" ht="12.6" hidden="1" thickTop="1"/>
    <row r="5755" ht="12.6" hidden="1" thickTop="1"/>
    <row r="5756" ht="12.6" hidden="1" thickTop="1"/>
    <row r="5757" ht="12.6" hidden="1" thickTop="1"/>
    <row r="5758" ht="12.6" hidden="1" thickTop="1"/>
    <row r="5759" ht="12.6" hidden="1" thickTop="1"/>
    <row r="5760" ht="12.6" hidden="1" thickTop="1"/>
    <row r="5761" ht="12.6" hidden="1" thickTop="1"/>
    <row r="5762" ht="12.6" hidden="1" thickTop="1"/>
    <row r="5763" ht="12.6" hidden="1" thickTop="1"/>
    <row r="5764" ht="12.6" hidden="1" thickTop="1"/>
    <row r="5765" ht="12.6" hidden="1" thickTop="1"/>
    <row r="5766" ht="12.6" hidden="1" thickTop="1"/>
    <row r="5767" ht="12.6" hidden="1" thickTop="1"/>
    <row r="5768" ht="12.6" hidden="1" thickTop="1"/>
    <row r="5769" ht="12.6" hidden="1" thickTop="1"/>
    <row r="5770" ht="12.6" hidden="1" thickTop="1"/>
    <row r="5771" ht="12.6" hidden="1" thickTop="1"/>
    <row r="5772" ht="12.6" hidden="1" thickTop="1"/>
    <row r="5773" ht="12.6" hidden="1" thickTop="1"/>
    <row r="5774" ht="12.6" hidden="1" thickTop="1"/>
    <row r="5775" ht="12.6" hidden="1" thickTop="1"/>
    <row r="5776" ht="12.6" hidden="1" thickTop="1"/>
    <row r="5777" ht="12.6" hidden="1" thickTop="1"/>
    <row r="5778" ht="12.6" hidden="1" thickTop="1"/>
    <row r="5779" ht="12.6" hidden="1" thickTop="1"/>
    <row r="5780" ht="12.6" hidden="1" thickTop="1"/>
    <row r="5781" ht="12.6" hidden="1" thickTop="1"/>
    <row r="5782" ht="12.6" hidden="1" thickTop="1"/>
    <row r="5783" ht="12.6" hidden="1" thickTop="1"/>
    <row r="5784" ht="12.6" hidden="1" thickTop="1"/>
    <row r="5785" ht="12.6" hidden="1" thickTop="1"/>
    <row r="5786" ht="12.6" hidden="1" thickTop="1"/>
    <row r="5787" ht="12.6" hidden="1" thickTop="1"/>
    <row r="5788" ht="12.6" hidden="1" thickTop="1"/>
    <row r="5789" ht="12.6" hidden="1" thickTop="1"/>
    <row r="5790" ht="12.6" hidden="1" thickTop="1"/>
    <row r="5791" ht="12.6" hidden="1" thickTop="1"/>
    <row r="5792" ht="12.6" hidden="1" thickTop="1"/>
    <row r="5793" ht="12.6" hidden="1" thickTop="1"/>
    <row r="5794" ht="12.6" hidden="1" thickTop="1"/>
    <row r="5795" ht="12.6" hidden="1" thickTop="1"/>
    <row r="5796" ht="12.6" hidden="1" thickTop="1"/>
    <row r="5797" ht="12.6" hidden="1" thickTop="1"/>
    <row r="5798" ht="12.6" hidden="1" thickTop="1"/>
    <row r="5799" ht="12.6" hidden="1" thickTop="1"/>
    <row r="5800" ht="12.6" hidden="1" thickTop="1"/>
    <row r="5801" ht="12.6" hidden="1" thickTop="1"/>
    <row r="5802" ht="12.6" hidden="1" thickTop="1"/>
    <row r="5803" ht="12.6" hidden="1" thickTop="1"/>
    <row r="5804" ht="12.6" hidden="1" thickTop="1"/>
    <row r="5805" ht="12.6" hidden="1" thickTop="1"/>
    <row r="5806" ht="12.6" hidden="1" thickTop="1"/>
    <row r="5807" ht="12.6" hidden="1" thickTop="1"/>
    <row r="5808" ht="12.6" hidden="1" thickTop="1"/>
    <row r="5809" ht="12.6" hidden="1" thickTop="1"/>
    <row r="5810" ht="12.6" hidden="1" thickTop="1"/>
    <row r="5811" ht="12.6" hidden="1" thickTop="1"/>
    <row r="5812" ht="12.6" hidden="1" thickTop="1"/>
    <row r="5813" ht="12.6" hidden="1" thickTop="1"/>
    <row r="5814" ht="12.6" hidden="1" thickTop="1"/>
    <row r="5815" ht="12.6" hidden="1" thickTop="1"/>
    <row r="5816" ht="12.6" hidden="1" thickTop="1"/>
    <row r="5817" ht="12.6" hidden="1" thickTop="1"/>
    <row r="5818" ht="12.6" hidden="1" thickTop="1"/>
    <row r="5819" ht="12.6" hidden="1" thickTop="1"/>
    <row r="5820" ht="12.6" hidden="1" thickTop="1"/>
    <row r="5821" ht="12.6" hidden="1" thickTop="1"/>
    <row r="5822" ht="12.6" hidden="1" thickTop="1"/>
    <row r="5823" ht="12.6" hidden="1" thickTop="1"/>
    <row r="5824" ht="12.6" hidden="1" thickTop="1"/>
    <row r="5825" ht="12.6" hidden="1" thickTop="1"/>
    <row r="5826" ht="12.6" hidden="1" thickTop="1"/>
    <row r="5827" ht="12.6" hidden="1" thickTop="1"/>
    <row r="5828" ht="12.6" hidden="1" thickTop="1"/>
    <row r="5829" ht="12.6" hidden="1" thickTop="1"/>
    <row r="5830" ht="12.6" hidden="1" thickTop="1"/>
    <row r="5831" ht="12.6" hidden="1" thickTop="1"/>
    <row r="5832" ht="12.6" hidden="1" thickTop="1"/>
    <row r="5833" ht="12.6" hidden="1" thickTop="1"/>
    <row r="5834" ht="12.6" hidden="1" thickTop="1"/>
    <row r="5835" ht="12.6" hidden="1" thickTop="1"/>
    <row r="5836" ht="12.6" hidden="1" thickTop="1"/>
    <row r="5837" ht="12.6" hidden="1" thickTop="1"/>
    <row r="5838" ht="12.6" hidden="1" thickTop="1"/>
    <row r="5839" ht="12.6" hidden="1" thickTop="1"/>
    <row r="5840" ht="12.6" hidden="1" thickTop="1"/>
    <row r="5841" ht="12.6" hidden="1" thickTop="1"/>
    <row r="5842" ht="12.6" hidden="1" thickTop="1"/>
    <row r="5843" ht="12.6" hidden="1" thickTop="1"/>
    <row r="5844" ht="12.6" hidden="1" thickTop="1"/>
    <row r="5845" ht="12.6" hidden="1" thickTop="1"/>
    <row r="5846" ht="12.6" hidden="1" thickTop="1"/>
    <row r="5847" ht="12.6" hidden="1" thickTop="1"/>
    <row r="5848" ht="12.6" hidden="1" thickTop="1"/>
    <row r="5849" ht="12.6" hidden="1" thickTop="1"/>
    <row r="5850" ht="12.6" hidden="1" thickTop="1"/>
    <row r="5851" ht="12.6" hidden="1" thickTop="1"/>
    <row r="5852" ht="12.6" hidden="1" thickTop="1"/>
    <row r="5853" ht="12.6" hidden="1" thickTop="1"/>
    <row r="5854" ht="12.6" hidden="1" thickTop="1"/>
    <row r="5855" ht="12.6" hidden="1" thickTop="1"/>
    <row r="5856" ht="12.6" hidden="1" thickTop="1"/>
    <row r="5857" ht="12.6" hidden="1" thickTop="1"/>
    <row r="5858" ht="12.6" hidden="1" thickTop="1"/>
    <row r="5859" ht="12.6" hidden="1" thickTop="1"/>
    <row r="5860" ht="12.6" hidden="1" thickTop="1"/>
    <row r="5861" ht="12.6" hidden="1" thickTop="1"/>
    <row r="5862" ht="12.6" hidden="1" thickTop="1"/>
    <row r="5863" ht="12.6" hidden="1" thickTop="1"/>
    <row r="5864" ht="12.6" hidden="1" thickTop="1"/>
    <row r="5865" ht="12.6" hidden="1" thickTop="1"/>
    <row r="5866" ht="12.6" hidden="1" thickTop="1"/>
    <row r="5867" ht="12.6" hidden="1" thickTop="1"/>
    <row r="5868" ht="12.6" hidden="1" thickTop="1"/>
    <row r="5869" ht="12.6" hidden="1" thickTop="1"/>
    <row r="5870" ht="12.6" hidden="1" thickTop="1"/>
    <row r="5871" ht="12.6" hidden="1" thickTop="1"/>
    <row r="5872" ht="12.6" hidden="1" thickTop="1"/>
    <row r="5873" ht="12.6" hidden="1" thickTop="1"/>
    <row r="5874" ht="12.6" hidden="1" thickTop="1"/>
    <row r="5875" ht="12.6" hidden="1" thickTop="1"/>
    <row r="5876" ht="12.6" hidden="1" thickTop="1"/>
    <row r="5877" ht="12.6" hidden="1" thickTop="1"/>
    <row r="5878" ht="12.6" hidden="1" thickTop="1"/>
    <row r="5879" ht="12.6" hidden="1" thickTop="1"/>
    <row r="5880" ht="12.6" hidden="1" thickTop="1"/>
    <row r="5881" ht="12.6" hidden="1" thickTop="1"/>
    <row r="5882" ht="12.6" hidden="1" thickTop="1"/>
    <row r="5883" ht="12.6" hidden="1" thickTop="1"/>
    <row r="5884" ht="12.6" hidden="1" thickTop="1"/>
    <row r="5885" ht="12.6" hidden="1" thickTop="1"/>
    <row r="5886" ht="12.6" hidden="1" thickTop="1"/>
    <row r="5887" ht="12.6" hidden="1" thickTop="1"/>
    <row r="5888" ht="12.6" hidden="1" thickTop="1"/>
    <row r="5889" ht="12.6" hidden="1" thickTop="1"/>
    <row r="5890" ht="12.6" hidden="1" thickTop="1"/>
    <row r="5891" ht="12.6" hidden="1" thickTop="1"/>
    <row r="5892" ht="12.6" hidden="1" thickTop="1"/>
    <row r="5893" ht="12.6" hidden="1" thickTop="1"/>
    <row r="5894" ht="12.6" hidden="1" thickTop="1"/>
    <row r="5895" ht="12.6" hidden="1" thickTop="1"/>
    <row r="5896" ht="12.6" hidden="1" thickTop="1"/>
    <row r="5897" ht="12.6" hidden="1" thickTop="1"/>
    <row r="5898" ht="12.6" hidden="1" thickTop="1"/>
    <row r="5899" ht="12.6" hidden="1" thickTop="1"/>
    <row r="5900" ht="12.6" hidden="1" thickTop="1"/>
    <row r="5901" ht="12.6" hidden="1" thickTop="1"/>
    <row r="5902" ht="12.6" hidden="1" thickTop="1"/>
    <row r="5903" ht="12.6" hidden="1" thickTop="1"/>
    <row r="5904" ht="12.6" hidden="1" thickTop="1"/>
    <row r="5905" ht="12.6" hidden="1" thickTop="1"/>
    <row r="5906" ht="12.6" hidden="1" thickTop="1"/>
    <row r="5907" ht="12.6" hidden="1" thickTop="1"/>
    <row r="5908" ht="12.6" hidden="1" thickTop="1"/>
    <row r="5909" ht="12.6" hidden="1" thickTop="1"/>
    <row r="5910" ht="12.6" hidden="1" thickTop="1"/>
    <row r="5911" ht="12.6" hidden="1" thickTop="1"/>
    <row r="5912" ht="12.6" hidden="1" thickTop="1"/>
    <row r="5913" ht="12.6" hidden="1" thickTop="1"/>
    <row r="5914" ht="12.6" hidden="1" thickTop="1"/>
    <row r="5915" ht="12.6" hidden="1" thickTop="1"/>
    <row r="5916" ht="12.6" hidden="1" thickTop="1"/>
    <row r="5917" ht="12.6" hidden="1" thickTop="1"/>
    <row r="5918" ht="12.6" hidden="1" thickTop="1"/>
    <row r="5919" ht="12.6" hidden="1" thickTop="1"/>
    <row r="5920" ht="12.6" hidden="1" thickTop="1"/>
    <row r="5921" ht="12.6" hidden="1" thickTop="1"/>
    <row r="5922" ht="12.6" hidden="1" thickTop="1"/>
    <row r="5923" ht="12.6" hidden="1" thickTop="1"/>
    <row r="5924" ht="12.6" hidden="1" thickTop="1"/>
    <row r="5925" ht="12.6" hidden="1" thickTop="1"/>
    <row r="5926" ht="12.6" hidden="1" thickTop="1"/>
    <row r="5927" ht="12.6" hidden="1" thickTop="1"/>
    <row r="5928" ht="12.6" hidden="1" thickTop="1"/>
    <row r="5929" ht="12.6" hidden="1" thickTop="1"/>
    <row r="5930" ht="12.6" hidden="1" thickTop="1"/>
    <row r="5931" ht="12.6" hidden="1" thickTop="1"/>
    <row r="5932" ht="12.6" hidden="1" thickTop="1"/>
    <row r="5933" ht="12.6" hidden="1" thickTop="1"/>
    <row r="5934" ht="12.6" hidden="1" thickTop="1"/>
    <row r="5935" ht="12.6" hidden="1" thickTop="1"/>
    <row r="5936" ht="12.6" hidden="1" thickTop="1"/>
    <row r="5937" ht="12.6" hidden="1" thickTop="1"/>
    <row r="5938" ht="12.6" hidden="1" thickTop="1"/>
    <row r="5939" ht="12.6" hidden="1" thickTop="1"/>
    <row r="5940" ht="12.6" hidden="1" thickTop="1"/>
    <row r="5941" ht="12.6" hidden="1" thickTop="1"/>
    <row r="5942" ht="12.6" hidden="1" thickTop="1"/>
    <row r="5943" ht="12.6" hidden="1" thickTop="1"/>
    <row r="5944" ht="12.6" hidden="1" thickTop="1"/>
    <row r="5945" ht="12.6" hidden="1" thickTop="1"/>
    <row r="5946" ht="12.6" hidden="1" thickTop="1"/>
    <row r="5947" ht="12.6" hidden="1" thickTop="1"/>
    <row r="5948" ht="12.6" hidden="1" thickTop="1"/>
    <row r="5949" ht="12.6" hidden="1" thickTop="1"/>
    <row r="5950" ht="12.6" hidden="1" thickTop="1"/>
    <row r="5951" ht="12.6" hidden="1" thickTop="1"/>
    <row r="5952" ht="12.6" hidden="1" thickTop="1"/>
    <row r="5953" ht="12.6" hidden="1" thickTop="1"/>
    <row r="5954" ht="12.6" hidden="1" thickTop="1"/>
    <row r="5955" ht="12.6" hidden="1" thickTop="1"/>
    <row r="5956" ht="12.6" hidden="1" thickTop="1"/>
    <row r="5957" ht="12.6" hidden="1" thickTop="1"/>
    <row r="5958" ht="12.6" hidden="1" thickTop="1"/>
    <row r="5959" ht="12.6" hidden="1" thickTop="1"/>
    <row r="5960" ht="12.6" hidden="1" thickTop="1"/>
    <row r="5961" ht="12.6" hidden="1" thickTop="1"/>
    <row r="5962" ht="12.6" hidden="1" thickTop="1"/>
    <row r="5963" ht="12.6" hidden="1" thickTop="1"/>
    <row r="5964" ht="12.6" hidden="1" thickTop="1"/>
    <row r="5965" ht="12.6" hidden="1" thickTop="1"/>
    <row r="5966" ht="12.6" hidden="1" thickTop="1"/>
    <row r="5967" ht="12.6" hidden="1" thickTop="1"/>
    <row r="5968" ht="12.6" hidden="1" thickTop="1"/>
    <row r="5969" ht="12.6" hidden="1" thickTop="1"/>
    <row r="5970" ht="12.6" hidden="1" thickTop="1"/>
    <row r="5971" ht="12.6" hidden="1" thickTop="1"/>
    <row r="5972" ht="12.6" hidden="1" thickTop="1"/>
    <row r="5973" ht="12.6" hidden="1" thickTop="1"/>
    <row r="5974" ht="12.6" hidden="1" thickTop="1"/>
    <row r="5975" ht="12.6" hidden="1" thickTop="1"/>
    <row r="5976" ht="12.6" hidden="1" thickTop="1"/>
    <row r="5977" ht="12.6" hidden="1" thickTop="1"/>
    <row r="5978" ht="12.6" hidden="1" thickTop="1"/>
    <row r="5979" ht="12.6" hidden="1" thickTop="1"/>
    <row r="5980" ht="12.6" hidden="1" thickTop="1"/>
    <row r="5981" ht="12.6" hidden="1" thickTop="1"/>
    <row r="5982" ht="12.6" hidden="1" thickTop="1"/>
    <row r="5983" ht="12.6" hidden="1" thickTop="1"/>
    <row r="5984" ht="12.6" hidden="1" thickTop="1"/>
    <row r="5985" ht="12.6" hidden="1" thickTop="1"/>
    <row r="5986" ht="12.6" hidden="1" thickTop="1"/>
    <row r="5987" ht="12.6" hidden="1" thickTop="1"/>
    <row r="5988" ht="12.6" hidden="1" thickTop="1"/>
    <row r="5989" ht="12.6" hidden="1" thickTop="1"/>
    <row r="5990" ht="12.6" hidden="1" thickTop="1"/>
    <row r="5991" ht="12.6" hidden="1" thickTop="1"/>
    <row r="5992" ht="12.6" hidden="1" thickTop="1"/>
    <row r="5993" ht="12.6" hidden="1" thickTop="1"/>
    <row r="5994" ht="12.6" hidden="1" thickTop="1"/>
    <row r="5995" ht="12.6" hidden="1" thickTop="1"/>
    <row r="5996" ht="12.6" hidden="1" thickTop="1"/>
    <row r="5997" ht="12.6" hidden="1" thickTop="1"/>
    <row r="5998" ht="12.6" hidden="1" thickTop="1"/>
    <row r="5999" ht="12.6" hidden="1" thickTop="1"/>
    <row r="6000" ht="12.6" hidden="1" thickTop="1"/>
    <row r="6001" ht="12.6" hidden="1" thickTop="1"/>
    <row r="6002" ht="12.6" hidden="1" thickTop="1"/>
    <row r="6003" ht="12.6" hidden="1" thickTop="1"/>
    <row r="6004" ht="12.6" hidden="1" thickTop="1"/>
    <row r="6005" ht="12.6" hidden="1" thickTop="1"/>
    <row r="6006" ht="12.6" hidden="1" thickTop="1"/>
    <row r="6007" ht="12.6" hidden="1" thickTop="1"/>
    <row r="6008" ht="12.6" hidden="1" thickTop="1"/>
    <row r="6009" ht="12.6" hidden="1" thickTop="1"/>
    <row r="6010" ht="12.6" hidden="1" thickTop="1"/>
    <row r="6011" ht="12.6" hidden="1" thickTop="1"/>
    <row r="6012" ht="12.6" hidden="1" thickTop="1"/>
    <row r="6013" ht="12.6" hidden="1" thickTop="1"/>
    <row r="6014" ht="12.6" hidden="1" thickTop="1"/>
    <row r="6015" ht="12.6" hidden="1" thickTop="1"/>
    <row r="6016" ht="12.6" hidden="1" thickTop="1"/>
    <row r="6017" ht="12.6" hidden="1" thickTop="1"/>
    <row r="6018" ht="12.6" hidden="1" thickTop="1"/>
    <row r="6019" ht="12.6" hidden="1" thickTop="1"/>
    <row r="6020" ht="12.6" hidden="1" thickTop="1"/>
    <row r="6021" ht="12.6" hidden="1" thickTop="1"/>
    <row r="6022" ht="12.6" hidden="1" thickTop="1"/>
    <row r="6023" ht="12.6" hidden="1" thickTop="1"/>
    <row r="6024" ht="12.6" hidden="1" thickTop="1"/>
    <row r="6025" ht="12.6" hidden="1" thickTop="1"/>
    <row r="6026" ht="12.6" hidden="1" thickTop="1"/>
    <row r="6027" ht="12.6" hidden="1" thickTop="1"/>
    <row r="6028" ht="12.6" hidden="1" thickTop="1"/>
    <row r="6029" ht="12.6" hidden="1" thickTop="1"/>
    <row r="6030" ht="12.6" hidden="1" thickTop="1"/>
    <row r="6031" ht="12.6" hidden="1" thickTop="1"/>
    <row r="6032" ht="12.6" hidden="1" thickTop="1"/>
    <row r="6033" ht="12.6" hidden="1" thickTop="1"/>
    <row r="6034" ht="12.6" hidden="1" thickTop="1"/>
    <row r="6035" ht="12.6" hidden="1" thickTop="1"/>
    <row r="6036" ht="12.6" hidden="1" thickTop="1"/>
    <row r="6037" ht="12.6" hidden="1" thickTop="1"/>
    <row r="6038" ht="12.6" hidden="1" thickTop="1"/>
    <row r="6039" ht="12.6" hidden="1" thickTop="1"/>
    <row r="6040" ht="12.6" hidden="1" thickTop="1"/>
    <row r="6041" ht="12.6" hidden="1" thickTop="1"/>
    <row r="6042" ht="12.6" hidden="1" thickTop="1"/>
    <row r="6043" ht="12.6" hidden="1" thickTop="1"/>
    <row r="6044" ht="12.6" hidden="1" thickTop="1"/>
    <row r="6045" ht="12.6" hidden="1" thickTop="1"/>
    <row r="6046" ht="12.6" hidden="1" thickTop="1"/>
    <row r="6047" ht="12.6" hidden="1" thickTop="1"/>
    <row r="6048" ht="12.6" hidden="1" thickTop="1"/>
    <row r="6049" ht="12.6" hidden="1" thickTop="1"/>
    <row r="6050" ht="12.6" hidden="1" thickTop="1"/>
    <row r="6051" ht="12.6" hidden="1" thickTop="1"/>
    <row r="6052" ht="12.6" hidden="1" thickTop="1"/>
    <row r="6053" ht="12.6" hidden="1" thickTop="1"/>
    <row r="6054" ht="12.6" hidden="1" thickTop="1"/>
    <row r="6055" ht="12.6" hidden="1" thickTop="1"/>
    <row r="6056" ht="12.6" hidden="1" thickTop="1"/>
    <row r="6057" ht="12.6" hidden="1" thickTop="1"/>
    <row r="6058" ht="12.6" hidden="1" thickTop="1"/>
    <row r="6059" ht="12.6" hidden="1" thickTop="1"/>
    <row r="6060" ht="12.6" hidden="1" thickTop="1"/>
    <row r="6061" ht="12.6" hidden="1" thickTop="1"/>
    <row r="6062" ht="12.6" hidden="1" thickTop="1"/>
    <row r="6063" ht="12.6" hidden="1" thickTop="1"/>
    <row r="6064" ht="12.6" hidden="1" thickTop="1"/>
    <row r="6065" ht="12.6" hidden="1" thickTop="1"/>
    <row r="6066" ht="12.6" hidden="1" thickTop="1"/>
    <row r="6067" ht="12.6" hidden="1" thickTop="1"/>
    <row r="6068" ht="12.6" hidden="1" thickTop="1"/>
    <row r="6069" ht="12.6" hidden="1" thickTop="1"/>
    <row r="6070" ht="12.6" hidden="1" thickTop="1"/>
    <row r="6071" ht="12.6" hidden="1" thickTop="1"/>
    <row r="6072" ht="12.6" hidden="1" thickTop="1"/>
    <row r="6073" ht="12.6" hidden="1" thickTop="1"/>
    <row r="6074" ht="12.6" hidden="1" thickTop="1"/>
    <row r="6075" ht="12.6" hidden="1" thickTop="1"/>
    <row r="6076" ht="12.6" hidden="1" thickTop="1"/>
    <row r="6077" ht="12.6" hidden="1" thickTop="1"/>
    <row r="6078" ht="12.6" hidden="1" thickTop="1"/>
    <row r="6079" ht="12.6" hidden="1" thickTop="1"/>
    <row r="6080" ht="12.6" hidden="1" thickTop="1"/>
    <row r="6081" ht="12.6" hidden="1" thickTop="1"/>
    <row r="6082" ht="12.6" hidden="1" thickTop="1"/>
    <row r="6083" ht="12.6" hidden="1" thickTop="1"/>
    <row r="6084" ht="12.6" hidden="1" thickTop="1"/>
    <row r="6085" ht="12.6" hidden="1" thickTop="1"/>
    <row r="6086" ht="12.6" hidden="1" thickTop="1"/>
    <row r="6087" ht="12.6" hidden="1" thickTop="1"/>
    <row r="6088" ht="12.6" hidden="1" thickTop="1"/>
    <row r="6089" ht="12.6" hidden="1" thickTop="1"/>
    <row r="6090" ht="12.6" hidden="1" thickTop="1"/>
    <row r="6091" ht="12.6" hidden="1" thickTop="1"/>
    <row r="6092" ht="12.6" hidden="1" thickTop="1"/>
    <row r="6093" ht="12.6" hidden="1" thickTop="1"/>
    <row r="6094" ht="12.6" hidden="1" thickTop="1"/>
    <row r="6095" ht="12.6" hidden="1" thickTop="1"/>
    <row r="6096" ht="12.6" hidden="1" thickTop="1"/>
    <row r="6097" ht="12.6" hidden="1" thickTop="1"/>
    <row r="6098" ht="12.6" hidden="1" thickTop="1"/>
    <row r="6099" ht="12.6" hidden="1" thickTop="1"/>
    <row r="6100" ht="12.6" hidden="1" thickTop="1"/>
    <row r="6101" ht="12.6" hidden="1" thickTop="1"/>
    <row r="6102" ht="12.6" hidden="1" thickTop="1"/>
    <row r="6103" ht="12.6" hidden="1" thickTop="1"/>
    <row r="6104" ht="12.6" hidden="1" thickTop="1"/>
    <row r="6105" ht="12.6" hidden="1" thickTop="1"/>
    <row r="6106" ht="12.6" hidden="1" thickTop="1"/>
    <row r="6107" ht="12.6" hidden="1" thickTop="1"/>
    <row r="6108" ht="12.6" hidden="1" thickTop="1"/>
    <row r="6109" ht="12.6" hidden="1" thickTop="1"/>
    <row r="6110" ht="12.6" hidden="1" thickTop="1"/>
    <row r="6111" ht="12.6" hidden="1" thickTop="1"/>
    <row r="6112" ht="12.6" hidden="1" thickTop="1"/>
    <row r="6113" ht="12.6" hidden="1" thickTop="1"/>
    <row r="6114" ht="12.6" hidden="1" thickTop="1"/>
    <row r="6115" ht="12.6" hidden="1" thickTop="1"/>
    <row r="6116" ht="12.6" hidden="1" thickTop="1"/>
    <row r="6117" ht="12.6" hidden="1" thickTop="1"/>
    <row r="6118" ht="12.6" hidden="1" thickTop="1"/>
    <row r="6119" ht="12.6" hidden="1" thickTop="1"/>
    <row r="6120" ht="12.6" hidden="1" thickTop="1"/>
    <row r="6121" ht="12.6" hidden="1" thickTop="1"/>
    <row r="6122" ht="12.6" hidden="1" thickTop="1"/>
    <row r="6123" ht="12.6" hidden="1" thickTop="1"/>
    <row r="6124" ht="12.6" hidden="1" thickTop="1"/>
    <row r="6125" ht="12.6" hidden="1" thickTop="1"/>
    <row r="6126" ht="12.6" hidden="1" thickTop="1"/>
    <row r="6127" ht="12.6" hidden="1" thickTop="1"/>
    <row r="6128" ht="12.6" hidden="1" thickTop="1"/>
    <row r="6129" ht="12.6" hidden="1" thickTop="1"/>
    <row r="6130" ht="12.6" hidden="1" thickTop="1"/>
    <row r="6131" ht="12.6" hidden="1" thickTop="1"/>
    <row r="6132" ht="12.6" hidden="1" thickTop="1"/>
    <row r="6133" ht="12.6" hidden="1" thickTop="1"/>
    <row r="6134" ht="12.6" hidden="1" thickTop="1"/>
    <row r="6135" ht="12.6" hidden="1" thickTop="1"/>
    <row r="6136" ht="12.6" hidden="1" thickTop="1"/>
    <row r="6137" ht="12.6" hidden="1" thickTop="1"/>
    <row r="6138" ht="12.6" hidden="1" thickTop="1"/>
    <row r="6139" ht="12.6" hidden="1" thickTop="1"/>
    <row r="6140" ht="12.6" hidden="1" thickTop="1"/>
    <row r="6141" ht="12.6" hidden="1" thickTop="1"/>
    <row r="6142" ht="12.6" hidden="1" thickTop="1"/>
    <row r="6143" ht="12.6" hidden="1" thickTop="1"/>
    <row r="6144" ht="12.6" hidden="1" thickTop="1"/>
    <row r="6145" ht="12.6" hidden="1" thickTop="1"/>
    <row r="6146" ht="12.6" hidden="1" thickTop="1"/>
    <row r="6147" ht="12.6" hidden="1" thickTop="1"/>
    <row r="6148" ht="12.6" hidden="1" thickTop="1"/>
    <row r="6149" ht="12.6" hidden="1" thickTop="1"/>
    <row r="6150" ht="12.6" hidden="1" thickTop="1"/>
    <row r="6151" ht="12.6" hidden="1" thickTop="1"/>
    <row r="6152" ht="12.6" hidden="1" thickTop="1"/>
    <row r="6153" ht="12.6" hidden="1" thickTop="1"/>
    <row r="6154" ht="12.6" hidden="1" thickTop="1"/>
    <row r="6155" ht="12.6" hidden="1" thickTop="1"/>
    <row r="6156" ht="12.6" hidden="1" thickTop="1"/>
    <row r="6157" ht="12.6" hidden="1" thickTop="1"/>
    <row r="6158" ht="12.6" hidden="1" thickTop="1"/>
    <row r="6159" ht="12.6" hidden="1" thickTop="1"/>
    <row r="6160" ht="12.6" hidden="1" thickTop="1"/>
    <row r="6161" ht="12.6" hidden="1" thickTop="1"/>
    <row r="6162" ht="12.6" hidden="1" thickTop="1"/>
    <row r="6163" ht="12.6" hidden="1" thickTop="1"/>
    <row r="6164" ht="12.6" hidden="1" thickTop="1"/>
    <row r="6165" ht="12.6" hidden="1" thickTop="1"/>
    <row r="6166" ht="12.6" hidden="1" thickTop="1"/>
    <row r="6167" ht="12.6" hidden="1" thickTop="1"/>
    <row r="6168" ht="12.6" hidden="1" thickTop="1"/>
    <row r="6169" ht="12.6" hidden="1" thickTop="1"/>
    <row r="6170" ht="12.6" hidden="1" thickTop="1"/>
    <row r="6171" ht="12.6" hidden="1" thickTop="1"/>
    <row r="6172" ht="12.6" hidden="1" thickTop="1"/>
    <row r="6173" ht="12.6" hidden="1" thickTop="1"/>
    <row r="6174" ht="12.6" hidden="1" thickTop="1"/>
    <row r="6175" ht="12.6" hidden="1" thickTop="1"/>
    <row r="6176" ht="12.6" hidden="1" thickTop="1"/>
    <row r="6177" ht="12.6" hidden="1" thickTop="1"/>
    <row r="6178" ht="12.6" hidden="1" thickTop="1"/>
    <row r="6179" ht="12.6" hidden="1" thickTop="1"/>
    <row r="6180" ht="12.6" hidden="1" thickTop="1"/>
    <row r="6181" ht="12.6" hidden="1" thickTop="1"/>
    <row r="6182" ht="12.6" hidden="1" thickTop="1"/>
    <row r="6183" ht="12.6" hidden="1" thickTop="1"/>
    <row r="6184" ht="12.6" hidden="1" thickTop="1"/>
    <row r="6185" ht="12.6" hidden="1" thickTop="1"/>
    <row r="6186" ht="12.6" hidden="1" thickTop="1"/>
    <row r="6187" ht="12.6" hidden="1" thickTop="1"/>
    <row r="6188" ht="12.6" hidden="1" thickTop="1"/>
    <row r="6189" ht="12.6" hidden="1" thickTop="1"/>
    <row r="6190" ht="12.6" hidden="1" thickTop="1"/>
    <row r="6191" ht="12.6" hidden="1" thickTop="1"/>
    <row r="6192" ht="12.6" hidden="1" thickTop="1"/>
    <row r="6193" ht="12.6" hidden="1" thickTop="1"/>
    <row r="6194" ht="12.6" hidden="1" thickTop="1"/>
    <row r="6195" ht="12.6" hidden="1" thickTop="1"/>
    <row r="6196" ht="12.6" hidden="1" thickTop="1"/>
    <row r="6197" ht="12.6" hidden="1" thickTop="1"/>
    <row r="6198" ht="12.6" hidden="1" thickTop="1"/>
    <row r="6199" ht="12.6" hidden="1" thickTop="1"/>
    <row r="6200" ht="12.6" hidden="1" thickTop="1"/>
    <row r="6201" ht="12.6" hidden="1" thickTop="1"/>
    <row r="6202" ht="12.6" hidden="1" thickTop="1"/>
    <row r="6203" ht="12.6" hidden="1" thickTop="1"/>
    <row r="6204" ht="12.6" hidden="1" thickTop="1"/>
    <row r="6205" ht="12.6" hidden="1" thickTop="1"/>
    <row r="6206" ht="12.6" hidden="1" thickTop="1"/>
    <row r="6207" ht="12.6" hidden="1" thickTop="1"/>
    <row r="6208" ht="12.6" hidden="1" thickTop="1"/>
    <row r="6209" ht="12.6" hidden="1" thickTop="1"/>
    <row r="6210" ht="12.6" hidden="1" thickTop="1"/>
    <row r="6211" ht="12.6" hidden="1" thickTop="1"/>
    <row r="6212" ht="12.6" hidden="1" thickTop="1"/>
    <row r="6213" ht="12.6" hidden="1" thickTop="1"/>
    <row r="6214" ht="12.6" hidden="1" thickTop="1"/>
    <row r="6215" ht="12.6" hidden="1" thickTop="1"/>
    <row r="6216" ht="12.6" hidden="1" thickTop="1"/>
    <row r="6217" ht="12.6" hidden="1" thickTop="1"/>
    <row r="6218" ht="12.6" hidden="1" thickTop="1"/>
    <row r="6219" ht="12.6" hidden="1" thickTop="1"/>
    <row r="6220" ht="12.6" hidden="1" thickTop="1"/>
    <row r="6221" ht="12.6" hidden="1" thickTop="1"/>
    <row r="6222" ht="12.6" hidden="1" thickTop="1"/>
    <row r="6223" ht="12.6" hidden="1" thickTop="1"/>
    <row r="6224" ht="12.6" hidden="1" thickTop="1"/>
    <row r="6225" ht="12.6" hidden="1" thickTop="1"/>
    <row r="6226" ht="12.6" hidden="1" thickTop="1"/>
    <row r="6227" ht="12.6" hidden="1" thickTop="1"/>
    <row r="6228" ht="12.6" hidden="1" thickTop="1"/>
    <row r="6229" ht="12.6" hidden="1" thickTop="1"/>
    <row r="6230" ht="12.6" hidden="1" thickTop="1"/>
    <row r="6231" ht="12.6" hidden="1" thickTop="1"/>
    <row r="6232" ht="12.6" hidden="1" thickTop="1"/>
    <row r="6233" ht="12.6" hidden="1" thickTop="1"/>
    <row r="6234" ht="12.6" hidden="1" thickTop="1"/>
    <row r="6235" ht="12.6" hidden="1" thickTop="1"/>
    <row r="6236" ht="12.6" hidden="1" thickTop="1"/>
    <row r="6237" ht="12.6" hidden="1" thickTop="1"/>
    <row r="6238" ht="12.6" hidden="1" thickTop="1"/>
    <row r="6239" ht="12.6" hidden="1" thickTop="1"/>
    <row r="6240" ht="12.6" hidden="1" thickTop="1"/>
    <row r="6241" ht="12.6" hidden="1" thickTop="1"/>
    <row r="6242" ht="12.6" hidden="1" thickTop="1"/>
    <row r="6243" ht="12.6" hidden="1" thickTop="1"/>
    <row r="6244" ht="12.6" hidden="1" thickTop="1"/>
    <row r="6245" ht="12.6" hidden="1" thickTop="1"/>
    <row r="6246" ht="12.6" hidden="1" thickTop="1"/>
    <row r="6247" ht="12.6" hidden="1" thickTop="1"/>
    <row r="6248" ht="12.6" hidden="1" thickTop="1"/>
    <row r="6249" ht="12.6" hidden="1" thickTop="1"/>
    <row r="6250" ht="12.6" hidden="1" thickTop="1"/>
    <row r="6251" ht="12.6" hidden="1" thickTop="1"/>
    <row r="6252" ht="12.6" hidden="1" thickTop="1"/>
    <row r="6253" ht="12.6" hidden="1" thickTop="1"/>
    <row r="6254" ht="12.6" hidden="1" thickTop="1"/>
    <row r="6255" ht="12.6" hidden="1" thickTop="1"/>
    <row r="6256" ht="12.6" hidden="1" thickTop="1"/>
    <row r="6257" ht="12.6" hidden="1" thickTop="1"/>
    <row r="6258" ht="12.6" hidden="1" thickTop="1"/>
    <row r="6259" ht="12.6" hidden="1" thickTop="1"/>
    <row r="6260" ht="12.6" hidden="1" thickTop="1"/>
    <row r="6261" ht="12.6" hidden="1" thickTop="1"/>
    <row r="6262" ht="12.6" hidden="1" thickTop="1"/>
    <row r="6263" ht="12.6" hidden="1" thickTop="1"/>
    <row r="6264" ht="12.6" hidden="1" thickTop="1"/>
    <row r="6265" ht="12.6" hidden="1" thickTop="1"/>
    <row r="6266" ht="12.6" hidden="1" thickTop="1"/>
    <row r="6267" ht="12.6" hidden="1" thickTop="1"/>
    <row r="6268" ht="12.6" hidden="1" thickTop="1"/>
    <row r="6269" ht="12.6" hidden="1" thickTop="1"/>
    <row r="6270" ht="12.6" hidden="1" thickTop="1"/>
    <row r="6271" ht="12.6" hidden="1" thickTop="1"/>
    <row r="6272" ht="12.6" hidden="1" thickTop="1"/>
    <row r="6273" ht="12.6" hidden="1" thickTop="1"/>
    <row r="6274" ht="12.6" hidden="1" thickTop="1"/>
    <row r="6275" ht="12.6" hidden="1" thickTop="1"/>
    <row r="6276" ht="12.6" hidden="1" thickTop="1"/>
    <row r="6277" ht="12.6" hidden="1" thickTop="1"/>
    <row r="6278" ht="12.6" hidden="1" thickTop="1"/>
    <row r="6279" ht="12.6" hidden="1" thickTop="1"/>
    <row r="6280" ht="12.6" hidden="1" thickTop="1"/>
    <row r="6281" ht="12.6" hidden="1" thickTop="1"/>
    <row r="6282" ht="12.6" hidden="1" thickTop="1"/>
    <row r="6283" ht="12.6" hidden="1" thickTop="1"/>
    <row r="6284" ht="12.6" hidden="1" thickTop="1"/>
    <row r="6285" ht="12.6" hidden="1" thickTop="1"/>
    <row r="6286" ht="12.6" hidden="1" thickTop="1"/>
    <row r="6287" ht="12.6" hidden="1" thickTop="1"/>
    <row r="6288" ht="12.6" hidden="1" thickTop="1"/>
    <row r="6289" ht="12.6" hidden="1" thickTop="1"/>
    <row r="6290" ht="12.6" hidden="1" thickTop="1"/>
    <row r="6291" ht="12.6" hidden="1" thickTop="1"/>
    <row r="6292" ht="12.6" hidden="1" thickTop="1"/>
    <row r="6293" ht="12.6" hidden="1" thickTop="1"/>
    <row r="6294" ht="12.6" hidden="1" thickTop="1"/>
    <row r="6295" ht="12.6" hidden="1" thickTop="1"/>
    <row r="6296" ht="12.6" hidden="1" thickTop="1"/>
    <row r="6297" ht="12.6" hidden="1" thickTop="1"/>
    <row r="6298" ht="12.6" hidden="1" thickTop="1"/>
    <row r="6299" ht="12.6" hidden="1" thickTop="1"/>
    <row r="6300" ht="12.6" hidden="1" thickTop="1"/>
    <row r="6301" ht="12.6" hidden="1" thickTop="1"/>
    <row r="6302" ht="12.6" hidden="1" thickTop="1"/>
    <row r="6303" ht="12.6" hidden="1" thickTop="1"/>
    <row r="6304" ht="12.6" hidden="1" thickTop="1"/>
    <row r="6305" ht="12.6" hidden="1" thickTop="1"/>
    <row r="6306" ht="12.6" hidden="1" thickTop="1"/>
    <row r="6307" ht="12.6" hidden="1" thickTop="1"/>
    <row r="6308" ht="12.6" hidden="1" thickTop="1"/>
    <row r="6309" ht="12.6" hidden="1" thickTop="1"/>
    <row r="6310" ht="12.6" hidden="1" thickTop="1"/>
    <row r="6311" ht="12.6" hidden="1" thickTop="1"/>
    <row r="6312" ht="12.6" hidden="1" thickTop="1"/>
    <row r="6313" ht="12.6" hidden="1" thickTop="1"/>
    <row r="6314" ht="12.6" hidden="1" thickTop="1"/>
    <row r="6315" ht="12.6" hidden="1" thickTop="1"/>
    <row r="6316" ht="12.6" hidden="1" thickTop="1"/>
    <row r="6317" ht="12.6" hidden="1" thickTop="1"/>
    <row r="6318" ht="12.6" hidden="1" thickTop="1"/>
    <row r="6319" ht="12.6" hidden="1" thickTop="1"/>
    <row r="6320" ht="12.6" hidden="1" thickTop="1"/>
    <row r="6321" ht="12.6" hidden="1" thickTop="1"/>
    <row r="6322" ht="12.6" hidden="1" thickTop="1"/>
    <row r="6323" ht="12.6" hidden="1" thickTop="1"/>
    <row r="6324" ht="12.6" hidden="1" thickTop="1"/>
    <row r="6325" ht="12.6" hidden="1" thickTop="1"/>
    <row r="6326" ht="12.6" hidden="1" thickTop="1"/>
    <row r="6327" ht="12.6" hidden="1" thickTop="1"/>
    <row r="6328" ht="12.6" hidden="1" thickTop="1"/>
    <row r="6329" ht="12.6" hidden="1" thickTop="1"/>
    <row r="6330" ht="12.6" hidden="1" thickTop="1"/>
    <row r="6331" ht="12.6" hidden="1" thickTop="1"/>
    <row r="6332" ht="12.6" hidden="1" thickTop="1"/>
    <row r="6333" ht="12.6" hidden="1" thickTop="1"/>
    <row r="6334" ht="12.6" hidden="1" thickTop="1"/>
    <row r="6335" ht="12.6" hidden="1" thickTop="1"/>
    <row r="6336" ht="12.6" hidden="1" thickTop="1"/>
    <row r="6337" ht="12.6" hidden="1" thickTop="1"/>
    <row r="6338" ht="12.6" hidden="1" thickTop="1"/>
    <row r="6339" ht="12.6" hidden="1" thickTop="1"/>
    <row r="6340" ht="12.6" hidden="1" thickTop="1"/>
    <row r="6341" ht="12.6" hidden="1" thickTop="1"/>
    <row r="6342" ht="12.6" hidden="1" thickTop="1"/>
    <row r="6343" ht="12.6" hidden="1" thickTop="1"/>
    <row r="6344" ht="12.6" hidden="1" thickTop="1"/>
    <row r="6345" ht="12.6" hidden="1" thickTop="1"/>
    <row r="6346" ht="12.6" hidden="1" thickTop="1"/>
    <row r="6347" ht="12.6" hidden="1" thickTop="1"/>
    <row r="6348" ht="12.6" hidden="1" thickTop="1"/>
    <row r="6349" ht="12.6" hidden="1" thickTop="1"/>
    <row r="6350" ht="12.6" hidden="1" thickTop="1"/>
    <row r="6351" ht="12.6" hidden="1" thickTop="1"/>
    <row r="6352" ht="12.6" hidden="1" thickTop="1"/>
    <row r="6353" ht="12.6" hidden="1" thickTop="1"/>
    <row r="6354" ht="12.6" hidden="1" thickTop="1"/>
    <row r="6355" ht="12.6" hidden="1" thickTop="1"/>
    <row r="6356" ht="12.6" hidden="1" thickTop="1"/>
    <row r="6357" ht="12.6" hidden="1" thickTop="1"/>
    <row r="6358" ht="12.6" hidden="1" thickTop="1"/>
    <row r="6359" ht="12.6" hidden="1" thickTop="1"/>
    <row r="6360" ht="12.6" hidden="1" thickTop="1"/>
    <row r="6361" ht="12.6" hidden="1" thickTop="1"/>
    <row r="6362" ht="12.6" hidden="1" thickTop="1"/>
    <row r="6363" ht="12.6" hidden="1" thickTop="1"/>
    <row r="6364" ht="12.6" hidden="1" thickTop="1"/>
    <row r="6365" ht="12.6" hidden="1" thickTop="1"/>
    <row r="6366" ht="12.6" hidden="1" thickTop="1"/>
    <row r="6367" ht="12.6" hidden="1" thickTop="1"/>
    <row r="6368" ht="12.6" hidden="1" thickTop="1"/>
    <row r="6369" ht="12.6" hidden="1" thickTop="1"/>
    <row r="6370" ht="12.6" hidden="1" thickTop="1"/>
    <row r="6371" ht="12.6" hidden="1" thickTop="1"/>
    <row r="6372" ht="12.6" hidden="1" thickTop="1"/>
    <row r="6373" ht="12.6" hidden="1" thickTop="1"/>
    <row r="6374" ht="12.6" hidden="1" thickTop="1"/>
    <row r="6375" ht="12.6" hidden="1" thickTop="1"/>
    <row r="6376" ht="12.6" hidden="1" thickTop="1"/>
    <row r="6377" ht="12.6" hidden="1" thickTop="1"/>
    <row r="6378" ht="12.6" hidden="1" thickTop="1"/>
    <row r="6379" ht="12.6" hidden="1" thickTop="1"/>
    <row r="6380" ht="12.6" hidden="1" thickTop="1"/>
    <row r="6381" ht="12.6" hidden="1" thickTop="1"/>
    <row r="6382" ht="12.6" hidden="1" thickTop="1"/>
    <row r="6383" ht="12.6" hidden="1" thickTop="1"/>
    <row r="6384" ht="12.6" hidden="1" thickTop="1"/>
    <row r="6385" ht="12.6" hidden="1" thickTop="1"/>
    <row r="6386" ht="12.6" hidden="1" thickTop="1"/>
    <row r="6387" ht="12.6" hidden="1" thickTop="1"/>
    <row r="6388" ht="12.6" hidden="1" thickTop="1"/>
    <row r="6389" ht="12.6" hidden="1" thickTop="1"/>
    <row r="6390" ht="12.6" hidden="1" thickTop="1"/>
    <row r="6391" ht="12.6" hidden="1" thickTop="1"/>
    <row r="6392" ht="12.6" hidden="1" thickTop="1"/>
    <row r="6393" ht="12.6" hidden="1" thickTop="1"/>
    <row r="6394" ht="12.6" hidden="1" thickTop="1"/>
    <row r="6395" ht="12.6" hidden="1" thickTop="1"/>
    <row r="6396" ht="12.6" hidden="1" thickTop="1"/>
    <row r="6397" ht="12.6" hidden="1" thickTop="1"/>
    <row r="6398" ht="12.6" hidden="1" thickTop="1"/>
    <row r="6399" ht="12.6" hidden="1" thickTop="1"/>
    <row r="6400" ht="12.6" hidden="1" thickTop="1"/>
    <row r="6401" ht="12.6" hidden="1" thickTop="1"/>
    <row r="6402" ht="12.6" hidden="1" thickTop="1"/>
    <row r="6403" ht="12.6" hidden="1" thickTop="1"/>
    <row r="6404" ht="12.6" hidden="1" thickTop="1"/>
    <row r="6405" ht="12.6" hidden="1" thickTop="1"/>
    <row r="6406" ht="12.6" hidden="1" thickTop="1"/>
    <row r="6407" ht="12.6" hidden="1" thickTop="1"/>
    <row r="6408" ht="12.6" hidden="1" thickTop="1"/>
    <row r="6409" ht="12.6" hidden="1" thickTop="1"/>
    <row r="6410" ht="12.6" hidden="1" thickTop="1"/>
    <row r="6411" ht="12.6" hidden="1" thickTop="1"/>
    <row r="6412" ht="12.6" hidden="1" thickTop="1"/>
    <row r="6413" ht="12.6" hidden="1" thickTop="1"/>
    <row r="6414" ht="12.6" hidden="1" thickTop="1"/>
    <row r="6415" ht="12.6" hidden="1" thickTop="1"/>
    <row r="6416" ht="12.6" hidden="1" thickTop="1"/>
    <row r="6417" ht="12.6" hidden="1" thickTop="1"/>
    <row r="6418" ht="12.6" hidden="1" thickTop="1"/>
    <row r="6419" ht="12.6" hidden="1" thickTop="1"/>
    <row r="6420" ht="12.6" hidden="1" thickTop="1"/>
    <row r="6421" ht="12.6" hidden="1" thickTop="1"/>
    <row r="6422" ht="12.6" hidden="1" thickTop="1"/>
    <row r="6423" ht="12.6" hidden="1" thickTop="1"/>
    <row r="6424" ht="12.6" hidden="1" thickTop="1"/>
    <row r="6425" ht="12.6" hidden="1" thickTop="1"/>
    <row r="6426" ht="12.6" hidden="1" thickTop="1"/>
    <row r="6427" ht="12.6" hidden="1" thickTop="1"/>
    <row r="6428" ht="12.6" hidden="1" thickTop="1"/>
    <row r="6429" ht="12.6" hidden="1" thickTop="1"/>
    <row r="6430" ht="12.6" hidden="1" thickTop="1"/>
    <row r="6431" ht="12.6" hidden="1" thickTop="1"/>
    <row r="6432" ht="12.6" hidden="1" thickTop="1"/>
    <row r="6433" ht="12.6" hidden="1" thickTop="1"/>
    <row r="6434" ht="12.6" hidden="1" thickTop="1"/>
    <row r="6435" ht="12.6" hidden="1" thickTop="1"/>
    <row r="6436" ht="12.6" hidden="1" thickTop="1"/>
    <row r="6437" ht="12.6" hidden="1" thickTop="1"/>
    <row r="6438" ht="12.6" hidden="1" thickTop="1"/>
    <row r="6439" ht="12.6" hidden="1" thickTop="1"/>
    <row r="6440" ht="12.6" hidden="1" thickTop="1"/>
    <row r="6441" ht="12.6" hidden="1" thickTop="1"/>
    <row r="6442" ht="12.6" hidden="1" thickTop="1"/>
    <row r="6443" ht="12.6" hidden="1" thickTop="1"/>
    <row r="6444" ht="12.6" hidden="1" thickTop="1"/>
    <row r="6445" ht="12.6" hidden="1" thickTop="1"/>
    <row r="6446" ht="12.6" hidden="1" thickTop="1"/>
    <row r="6447" ht="12.6" hidden="1" thickTop="1"/>
    <row r="6448" ht="12.6" hidden="1" thickTop="1"/>
    <row r="6449" ht="12.6" hidden="1" thickTop="1"/>
    <row r="6450" ht="12.6" hidden="1" thickTop="1"/>
    <row r="6451" ht="12.6" hidden="1" thickTop="1"/>
    <row r="6452" ht="12.6" hidden="1" thickTop="1"/>
    <row r="6453" ht="12.6" hidden="1" thickTop="1"/>
    <row r="6454" ht="12.6" hidden="1" thickTop="1"/>
    <row r="6455" ht="12.6" hidden="1" thickTop="1"/>
    <row r="6456" ht="12.6" hidden="1" thickTop="1"/>
    <row r="6457" ht="12.6" hidden="1" thickTop="1"/>
    <row r="6458" ht="12.6" hidden="1" thickTop="1"/>
    <row r="6459" ht="12.6" hidden="1" thickTop="1"/>
    <row r="6460" ht="12.6" hidden="1" thickTop="1"/>
    <row r="6461" ht="12.6" hidden="1" thickTop="1"/>
    <row r="6462" ht="12.6" hidden="1" thickTop="1"/>
    <row r="6463" ht="12.6" hidden="1" thickTop="1"/>
    <row r="6464" ht="12.6" hidden="1" thickTop="1"/>
    <row r="6465" ht="12.6" hidden="1" thickTop="1"/>
    <row r="6466" ht="12.6" hidden="1" thickTop="1"/>
    <row r="6467" ht="12.6" hidden="1" thickTop="1"/>
    <row r="6468" ht="12.6" hidden="1" thickTop="1"/>
    <row r="6469" ht="12.6" hidden="1" thickTop="1"/>
    <row r="6470" ht="12.6" hidden="1" thickTop="1"/>
    <row r="6471" ht="12.6" hidden="1" thickTop="1"/>
    <row r="6472" ht="12.6" hidden="1" thickTop="1"/>
    <row r="6473" ht="12.6" hidden="1" thickTop="1"/>
    <row r="6474" ht="12.6" hidden="1" thickTop="1"/>
    <row r="6475" ht="12.6" hidden="1" thickTop="1"/>
    <row r="6476" ht="12.6" hidden="1" thickTop="1"/>
    <row r="6477" ht="12.6" hidden="1" thickTop="1"/>
    <row r="6478" ht="12.6" hidden="1" thickTop="1"/>
    <row r="6479" ht="12.6" hidden="1" thickTop="1"/>
    <row r="6480" ht="12.6" hidden="1" thickTop="1"/>
    <row r="6481" ht="12.6" hidden="1" thickTop="1"/>
    <row r="6482" ht="12.6" hidden="1" thickTop="1"/>
    <row r="6483" ht="12.6" hidden="1" thickTop="1"/>
    <row r="6484" ht="12.6" hidden="1" thickTop="1"/>
    <row r="6485" ht="12.6" hidden="1" thickTop="1"/>
    <row r="6486" ht="12.6" hidden="1" thickTop="1"/>
    <row r="6487" ht="12.6" hidden="1" thickTop="1"/>
    <row r="6488" ht="12.6" hidden="1" thickTop="1"/>
    <row r="6489" ht="12.6" hidden="1" thickTop="1"/>
    <row r="6490" ht="12.6" hidden="1" thickTop="1"/>
    <row r="6491" ht="12.6" hidden="1" thickTop="1"/>
    <row r="6492" ht="12.6" hidden="1" thickTop="1"/>
    <row r="6493" ht="12.6" hidden="1" thickTop="1"/>
    <row r="6494" ht="12.6" hidden="1" thickTop="1"/>
    <row r="6495" ht="12.6" hidden="1" thickTop="1"/>
    <row r="6496" ht="12.6" hidden="1" thickTop="1"/>
    <row r="6497" ht="12.6" hidden="1" thickTop="1"/>
    <row r="6498" ht="12.6" hidden="1" thickTop="1"/>
    <row r="6499" ht="12.6" hidden="1" thickTop="1"/>
    <row r="6500" ht="12.6" hidden="1" thickTop="1"/>
    <row r="6501" ht="12.6" hidden="1" thickTop="1"/>
    <row r="6502" ht="12.6" hidden="1" thickTop="1"/>
    <row r="6503" ht="12.6" hidden="1" thickTop="1"/>
    <row r="6504" ht="12.6" hidden="1" thickTop="1"/>
    <row r="6505" ht="12.6" hidden="1" thickTop="1"/>
    <row r="6506" ht="12.6" hidden="1" thickTop="1"/>
    <row r="6507" ht="12.6" hidden="1" thickTop="1"/>
    <row r="6508" ht="12.6" hidden="1" thickTop="1"/>
    <row r="6509" ht="12.6" hidden="1" thickTop="1"/>
    <row r="6510" ht="12.6" hidden="1" thickTop="1"/>
    <row r="6511" ht="12.6" hidden="1" thickTop="1"/>
    <row r="6512" ht="12.6" hidden="1" thickTop="1"/>
    <row r="6513" ht="12.6" hidden="1" thickTop="1"/>
    <row r="6514" ht="12.6" hidden="1" thickTop="1"/>
    <row r="6515" ht="12.6" hidden="1" thickTop="1"/>
    <row r="6516" ht="12.6" hidden="1" thickTop="1"/>
    <row r="6517" ht="12.6" hidden="1" thickTop="1"/>
    <row r="6518" ht="12.6" hidden="1" thickTop="1"/>
    <row r="6519" ht="12.6" hidden="1" thickTop="1"/>
    <row r="6520" ht="12.6" hidden="1" thickTop="1"/>
    <row r="6521" ht="12.6" hidden="1" thickTop="1"/>
    <row r="6522" ht="12.6" hidden="1" thickTop="1"/>
    <row r="6523" ht="12.6" hidden="1" thickTop="1"/>
    <row r="6524" ht="12.6" hidden="1" thickTop="1"/>
    <row r="6525" ht="12.6" hidden="1" thickTop="1"/>
    <row r="6526" ht="12.6" hidden="1" thickTop="1"/>
    <row r="6527" ht="12.6" hidden="1" thickTop="1"/>
    <row r="6528" ht="12.6" hidden="1" thickTop="1"/>
    <row r="6529" ht="12.6" hidden="1" thickTop="1"/>
    <row r="6530" ht="12.6" hidden="1" thickTop="1"/>
    <row r="6531" ht="12.6" hidden="1" thickTop="1"/>
    <row r="6532" ht="12.6" hidden="1" thickTop="1"/>
    <row r="6533" ht="12.6" hidden="1" thickTop="1"/>
    <row r="6534" ht="12.6" hidden="1" thickTop="1"/>
    <row r="6535" ht="12.6" hidden="1" thickTop="1"/>
    <row r="6536" ht="12.6" hidden="1" thickTop="1"/>
    <row r="6537" ht="12.6" hidden="1" thickTop="1"/>
    <row r="6538" ht="12.6" hidden="1" thickTop="1"/>
    <row r="6539" ht="12.6" hidden="1" thickTop="1"/>
    <row r="6540" ht="12.6" hidden="1" thickTop="1"/>
    <row r="6541" ht="12.6" hidden="1" thickTop="1"/>
    <row r="6542" ht="12.6" hidden="1" thickTop="1"/>
    <row r="6543" ht="12.6" hidden="1" thickTop="1"/>
    <row r="6544" ht="12.6" hidden="1" thickTop="1"/>
    <row r="6545" ht="12.6" hidden="1" thickTop="1"/>
    <row r="6546" ht="12.6" hidden="1" thickTop="1"/>
    <row r="6547" ht="12.6" hidden="1" thickTop="1"/>
    <row r="6548" ht="12.6" hidden="1" thickTop="1"/>
    <row r="6549" ht="12.6" hidden="1" thickTop="1"/>
    <row r="6550" ht="12.6" hidden="1" thickTop="1"/>
    <row r="6551" ht="12.6" hidden="1" thickTop="1"/>
    <row r="6552" ht="12.6" hidden="1" thickTop="1"/>
    <row r="6553" ht="12.6" hidden="1" thickTop="1"/>
    <row r="6554" ht="12.6" hidden="1" thickTop="1"/>
    <row r="6555" ht="12.6" hidden="1" thickTop="1"/>
    <row r="6556" ht="12.6" hidden="1" thickTop="1"/>
    <row r="6557" ht="12.6" hidden="1" thickTop="1"/>
    <row r="6558" ht="12.6" hidden="1" thickTop="1"/>
    <row r="6559" ht="12.6" hidden="1" thickTop="1"/>
    <row r="6560" ht="12.6" hidden="1" thickTop="1"/>
    <row r="6561" ht="12.6" hidden="1" thickTop="1"/>
    <row r="6562" ht="12.6" hidden="1" thickTop="1"/>
    <row r="6563" ht="12.6" hidden="1" thickTop="1"/>
    <row r="6564" ht="12.6" hidden="1" thickTop="1"/>
    <row r="6565" ht="12.6" hidden="1" thickTop="1"/>
    <row r="6566" ht="12.6" hidden="1" thickTop="1"/>
    <row r="6567" ht="12.6" hidden="1" thickTop="1"/>
    <row r="6568" ht="12.6" hidden="1" thickTop="1"/>
    <row r="6569" ht="12.6" hidden="1" thickTop="1"/>
    <row r="6570" ht="12.6" hidden="1" thickTop="1"/>
    <row r="6571" ht="12.6" hidden="1" thickTop="1"/>
    <row r="6572" ht="12.6" hidden="1" thickTop="1"/>
    <row r="6573" ht="12.6" hidden="1" thickTop="1"/>
    <row r="6574" ht="12.6" hidden="1" thickTop="1"/>
    <row r="6575" ht="12.6" hidden="1" thickTop="1"/>
    <row r="6576" ht="12.6" hidden="1" thickTop="1"/>
    <row r="6577" ht="12.6" hidden="1" thickTop="1"/>
    <row r="6578" ht="12.6" hidden="1" thickTop="1"/>
    <row r="6579" ht="12.6" hidden="1" thickTop="1"/>
    <row r="6580" ht="12.6" hidden="1" thickTop="1"/>
    <row r="6581" ht="12.6" hidden="1" thickTop="1"/>
    <row r="6582" ht="12.6" hidden="1" thickTop="1"/>
    <row r="6583" ht="12.6" hidden="1" thickTop="1"/>
    <row r="6584" ht="12.6" hidden="1" thickTop="1"/>
    <row r="6585" ht="12.6" hidden="1" thickTop="1"/>
    <row r="6586" ht="12.6" hidden="1" thickTop="1"/>
    <row r="6587" ht="12.6" hidden="1" thickTop="1"/>
    <row r="6588" ht="12.6" hidden="1" thickTop="1"/>
    <row r="6589" ht="12.6" hidden="1" thickTop="1"/>
    <row r="6590" ht="12.6" hidden="1" thickTop="1"/>
    <row r="6591" ht="12.6" hidden="1" thickTop="1"/>
    <row r="6592" ht="12.6" hidden="1" thickTop="1"/>
    <row r="6593" ht="12.6" hidden="1" thickTop="1"/>
    <row r="6594" ht="12.6" hidden="1" thickTop="1"/>
    <row r="6595" ht="12.6" hidden="1" thickTop="1"/>
    <row r="6596" ht="12.6" hidden="1" thickTop="1"/>
    <row r="6597" ht="12.6" hidden="1" thickTop="1"/>
    <row r="6598" ht="12.6" hidden="1" thickTop="1"/>
    <row r="6599" ht="12.6" hidden="1" thickTop="1"/>
    <row r="6600" ht="12.6" hidden="1" thickTop="1"/>
    <row r="6601" ht="12.6" hidden="1" thickTop="1"/>
    <row r="6602" ht="12.6" hidden="1" thickTop="1"/>
    <row r="6603" ht="12.6" hidden="1" thickTop="1"/>
    <row r="6604" ht="12.6" hidden="1" thickTop="1"/>
    <row r="6605" ht="12.6" hidden="1" thickTop="1"/>
    <row r="6606" ht="12.6" hidden="1" thickTop="1"/>
    <row r="6607" ht="12.6" hidden="1" thickTop="1"/>
    <row r="6608" ht="12.6" hidden="1" thickTop="1"/>
    <row r="6609" ht="12.6" hidden="1" thickTop="1"/>
    <row r="6610" ht="12.6" hidden="1" thickTop="1"/>
    <row r="6611" ht="12.6" hidden="1" thickTop="1"/>
    <row r="6612" ht="12.6" hidden="1" thickTop="1"/>
    <row r="6613" ht="12.6" hidden="1" thickTop="1"/>
    <row r="6614" ht="12.6" hidden="1" thickTop="1"/>
    <row r="6615" ht="12.6" hidden="1" thickTop="1"/>
    <row r="6616" ht="12.6" hidden="1" thickTop="1"/>
    <row r="6617" ht="12.6" hidden="1" thickTop="1"/>
    <row r="6618" ht="12.6" hidden="1" thickTop="1"/>
    <row r="6619" ht="12.6" hidden="1" thickTop="1"/>
    <row r="6620" ht="12.6" hidden="1" thickTop="1"/>
    <row r="6621" ht="12.6" hidden="1" thickTop="1"/>
    <row r="6622" ht="12.6" hidden="1" thickTop="1"/>
    <row r="6623" ht="12.6" hidden="1" thickTop="1"/>
    <row r="6624" ht="12.6" hidden="1" thickTop="1"/>
    <row r="6625" ht="12.6" hidden="1" thickTop="1"/>
    <row r="6626" ht="12.6" hidden="1" thickTop="1"/>
    <row r="6627" ht="12.6" hidden="1" thickTop="1"/>
    <row r="6628" ht="12.6" hidden="1" thickTop="1"/>
    <row r="6629" ht="12.6" hidden="1" thickTop="1"/>
    <row r="6630" ht="12.6" hidden="1" thickTop="1"/>
    <row r="6631" ht="12.6" hidden="1" thickTop="1"/>
    <row r="6632" ht="12.6" hidden="1" thickTop="1"/>
    <row r="6633" ht="12.6" hidden="1" thickTop="1"/>
    <row r="6634" ht="12.6" hidden="1" thickTop="1"/>
    <row r="6635" ht="12.6" hidden="1" thickTop="1"/>
    <row r="6636" ht="12.6" hidden="1" thickTop="1"/>
    <row r="6637" ht="12.6" hidden="1" thickTop="1"/>
    <row r="6638" ht="12.6" hidden="1" thickTop="1"/>
    <row r="6639" ht="12.6" hidden="1" thickTop="1"/>
    <row r="6640" ht="12.6" hidden="1" thickTop="1"/>
    <row r="6641" ht="12.6" hidden="1" thickTop="1"/>
    <row r="6642" ht="12.6" hidden="1" thickTop="1"/>
    <row r="6643" ht="12.6" hidden="1" thickTop="1"/>
    <row r="6644" ht="12.6" hidden="1" thickTop="1"/>
    <row r="6645" ht="12.6" hidden="1" thickTop="1"/>
    <row r="6646" ht="12.6" hidden="1" thickTop="1"/>
    <row r="6647" ht="12.6" hidden="1" thickTop="1"/>
    <row r="6648" ht="12.6" hidden="1" thickTop="1"/>
    <row r="6649" ht="12.6" hidden="1" thickTop="1"/>
    <row r="6650" ht="12.6" hidden="1" thickTop="1"/>
    <row r="6651" ht="12.6" hidden="1" thickTop="1"/>
    <row r="6652" ht="12.6" hidden="1" thickTop="1"/>
    <row r="6653" ht="12.6" hidden="1" thickTop="1"/>
    <row r="6654" ht="12.6" hidden="1" thickTop="1"/>
    <row r="6655" ht="12.6" hidden="1" thickTop="1"/>
    <row r="6656" ht="12.6" hidden="1" thickTop="1"/>
    <row r="6657" ht="12.6" hidden="1" thickTop="1"/>
    <row r="6658" ht="12.6" hidden="1" thickTop="1"/>
    <row r="6659" ht="12.6" hidden="1" thickTop="1"/>
    <row r="6660" ht="12.6" hidden="1" thickTop="1"/>
    <row r="6661" ht="12.6" hidden="1" thickTop="1"/>
    <row r="6662" ht="12.6" hidden="1" thickTop="1"/>
    <row r="6663" ht="12.6" hidden="1" thickTop="1"/>
    <row r="6664" ht="12.6" hidden="1" thickTop="1"/>
    <row r="6665" ht="12.6" hidden="1" thickTop="1"/>
    <row r="6666" ht="12.6" hidden="1" thickTop="1"/>
    <row r="6667" ht="12.6" hidden="1" thickTop="1"/>
    <row r="6668" ht="12.6" hidden="1" thickTop="1"/>
    <row r="6669" ht="12.6" hidden="1" thickTop="1"/>
    <row r="6670" ht="12.6" hidden="1" thickTop="1"/>
    <row r="6671" ht="12.6" hidden="1" thickTop="1"/>
    <row r="6672" ht="12.6" hidden="1" thickTop="1"/>
    <row r="6673" ht="12.6" hidden="1" thickTop="1"/>
    <row r="6674" ht="12.6" hidden="1" thickTop="1"/>
    <row r="6675" ht="12.6" hidden="1" thickTop="1"/>
    <row r="6676" ht="12.6" hidden="1" thickTop="1"/>
    <row r="6677" ht="12.6" hidden="1" thickTop="1"/>
    <row r="6678" ht="12.6" hidden="1" thickTop="1"/>
    <row r="6679" ht="12.6" hidden="1" thickTop="1"/>
    <row r="6680" ht="12.6" hidden="1" thickTop="1"/>
    <row r="6681" ht="12.6" hidden="1" thickTop="1"/>
    <row r="6682" ht="12.6" hidden="1" thickTop="1"/>
    <row r="6683" ht="12.6" hidden="1" thickTop="1"/>
    <row r="6684" ht="12.6" hidden="1" thickTop="1"/>
    <row r="6685" ht="12.6" hidden="1" thickTop="1"/>
    <row r="6686" ht="12.6" hidden="1" thickTop="1"/>
    <row r="6687" ht="12.6" hidden="1" thickTop="1"/>
    <row r="6688" ht="12.6" hidden="1" thickTop="1"/>
    <row r="6689" ht="12.6" hidden="1" thickTop="1"/>
    <row r="6690" ht="12.6" hidden="1" thickTop="1"/>
    <row r="6691" ht="12.6" hidden="1" thickTop="1"/>
    <row r="6692" ht="12.6" hidden="1" thickTop="1"/>
    <row r="6693" ht="12.6" hidden="1" thickTop="1"/>
    <row r="6694" ht="12.6" hidden="1" thickTop="1"/>
    <row r="6695" ht="12.6" hidden="1" thickTop="1"/>
    <row r="6696" ht="12.6" hidden="1" thickTop="1"/>
    <row r="6697" ht="12.6" hidden="1" thickTop="1"/>
    <row r="6698" ht="12.6" hidden="1" thickTop="1"/>
    <row r="6699" ht="12.6" hidden="1" thickTop="1"/>
    <row r="6700" ht="12.6" hidden="1" thickTop="1"/>
    <row r="6701" ht="12.6" hidden="1" thickTop="1"/>
    <row r="6702" ht="12.6" hidden="1" thickTop="1"/>
    <row r="6703" ht="12.6" hidden="1" thickTop="1"/>
    <row r="6704" ht="12.6" hidden="1" thickTop="1"/>
    <row r="6705" ht="12.6" hidden="1" thickTop="1"/>
    <row r="6706" ht="12.6" hidden="1" thickTop="1"/>
    <row r="6707" ht="12.6" hidden="1" thickTop="1"/>
    <row r="6708" ht="12.6" hidden="1" thickTop="1"/>
    <row r="6709" ht="12.6" hidden="1" thickTop="1"/>
    <row r="6710" ht="12.6" hidden="1" thickTop="1"/>
    <row r="6711" ht="12.6" hidden="1" thickTop="1"/>
    <row r="6712" ht="12.6" hidden="1" thickTop="1"/>
    <row r="6713" ht="12.6" hidden="1" thickTop="1"/>
    <row r="6714" ht="12.6" hidden="1" thickTop="1"/>
    <row r="6715" ht="12.6" hidden="1" thickTop="1"/>
    <row r="6716" ht="12.6" hidden="1" thickTop="1"/>
    <row r="6717" ht="12.6" hidden="1" thickTop="1"/>
    <row r="6718" ht="12.6" hidden="1" thickTop="1"/>
    <row r="6719" ht="12.6" hidden="1" thickTop="1"/>
    <row r="6720" ht="12.6" hidden="1" thickTop="1"/>
    <row r="6721" ht="12.6" hidden="1" thickTop="1"/>
    <row r="6722" ht="12.6" hidden="1" thickTop="1"/>
    <row r="6723" ht="12.6" hidden="1" thickTop="1"/>
    <row r="6724" ht="12.6" hidden="1" thickTop="1"/>
    <row r="6725" ht="12.6" hidden="1" thickTop="1"/>
    <row r="6726" ht="12.6" hidden="1" thickTop="1"/>
    <row r="6727" ht="12.6" hidden="1" thickTop="1"/>
    <row r="6728" ht="12.6" hidden="1" thickTop="1"/>
    <row r="6729" ht="12.6" hidden="1" thickTop="1"/>
    <row r="6730" ht="12.6" hidden="1" thickTop="1"/>
    <row r="6731" ht="12.6" hidden="1" thickTop="1"/>
    <row r="6732" ht="12.6" hidden="1" thickTop="1"/>
    <row r="6733" ht="12.6" hidden="1" thickTop="1"/>
    <row r="6734" ht="12.6" hidden="1" thickTop="1"/>
    <row r="6735" ht="12.6" hidden="1" thickTop="1"/>
    <row r="6736" ht="12.6" hidden="1" thickTop="1"/>
    <row r="6737" ht="12.6" hidden="1" thickTop="1"/>
    <row r="6738" ht="12.6" hidden="1" thickTop="1"/>
    <row r="6739" ht="12.6" hidden="1" thickTop="1"/>
    <row r="6740" ht="12.6" hidden="1" thickTop="1"/>
    <row r="6741" ht="12.6" hidden="1" thickTop="1"/>
    <row r="6742" ht="12.6" hidden="1" thickTop="1"/>
    <row r="6743" ht="12.6" hidden="1" thickTop="1"/>
    <row r="6744" ht="12.6" hidden="1" thickTop="1"/>
    <row r="6745" ht="12.6" hidden="1" thickTop="1"/>
    <row r="6746" ht="12.6" hidden="1" thickTop="1"/>
    <row r="6747" ht="12.6" hidden="1" thickTop="1"/>
    <row r="6748" ht="12.6" hidden="1" thickTop="1"/>
    <row r="6749" ht="12.6" hidden="1" thickTop="1"/>
    <row r="6750" ht="12.6" hidden="1" thickTop="1"/>
    <row r="6751" ht="12.6" hidden="1" thickTop="1"/>
    <row r="6752" ht="12.6" hidden="1" thickTop="1"/>
    <row r="6753" ht="12.6" hidden="1" thickTop="1"/>
    <row r="6754" ht="12.6" hidden="1" thickTop="1"/>
    <row r="6755" ht="12.6" hidden="1" thickTop="1"/>
    <row r="6756" ht="12.6" hidden="1" thickTop="1"/>
    <row r="6757" ht="12.6" hidden="1" thickTop="1"/>
    <row r="6758" ht="12.6" hidden="1" thickTop="1"/>
    <row r="6759" ht="12.6" hidden="1" thickTop="1"/>
    <row r="6760" ht="12.6" hidden="1" thickTop="1"/>
    <row r="6761" ht="12.6" hidden="1" thickTop="1"/>
    <row r="6762" ht="12.6" hidden="1" thickTop="1"/>
    <row r="6763" ht="12.6" hidden="1" thickTop="1"/>
    <row r="6764" ht="12.6" hidden="1" thickTop="1"/>
    <row r="6765" ht="12.6" hidden="1" thickTop="1"/>
    <row r="6766" ht="12.6" hidden="1" thickTop="1"/>
    <row r="6767" ht="12.6" hidden="1" thickTop="1"/>
    <row r="6768" ht="12.6" hidden="1" thickTop="1"/>
    <row r="6769" ht="12.6" hidden="1" thickTop="1"/>
    <row r="6770" ht="12.6" hidden="1" thickTop="1"/>
    <row r="6771" ht="12.6" hidden="1" thickTop="1"/>
    <row r="6772" ht="12.6" hidden="1" thickTop="1"/>
    <row r="6773" ht="12.6" hidden="1" thickTop="1"/>
    <row r="6774" ht="12.6" hidden="1" thickTop="1"/>
    <row r="6775" ht="12.6" hidden="1" thickTop="1"/>
    <row r="6776" ht="12.6" hidden="1" thickTop="1"/>
    <row r="6777" ht="12.6" hidden="1" thickTop="1"/>
    <row r="6778" ht="12.6" hidden="1" thickTop="1"/>
    <row r="6779" ht="12.6" hidden="1" thickTop="1"/>
    <row r="6780" ht="12.6" hidden="1" thickTop="1"/>
    <row r="6781" ht="12.6" hidden="1" thickTop="1"/>
    <row r="6782" ht="12.6" hidden="1" thickTop="1"/>
    <row r="6783" ht="12.6" hidden="1" thickTop="1"/>
    <row r="6784" ht="12.6" hidden="1" thickTop="1"/>
    <row r="6785" ht="12.6" hidden="1" thickTop="1"/>
    <row r="6786" ht="12.6" hidden="1" thickTop="1"/>
    <row r="6787" ht="12.6" hidden="1" thickTop="1"/>
    <row r="6788" ht="12.6" hidden="1" thickTop="1"/>
    <row r="6789" ht="12.6" hidden="1" thickTop="1"/>
    <row r="6790" ht="12.6" hidden="1" thickTop="1"/>
    <row r="6791" ht="12.6" hidden="1" thickTop="1"/>
    <row r="6792" ht="12.6" hidden="1" thickTop="1"/>
    <row r="6793" ht="12.6" hidden="1" thickTop="1"/>
    <row r="6794" ht="12.6" hidden="1" thickTop="1"/>
    <row r="6795" ht="12.6" hidden="1" thickTop="1"/>
    <row r="6796" ht="12.6" hidden="1" thickTop="1"/>
    <row r="6797" ht="12.6" hidden="1" thickTop="1"/>
    <row r="6798" ht="12.6" hidden="1" thickTop="1"/>
    <row r="6799" ht="12.6" hidden="1" thickTop="1"/>
    <row r="6800" ht="12.6" hidden="1" thickTop="1"/>
    <row r="6801" ht="12.6" hidden="1" thickTop="1"/>
    <row r="6802" ht="12.6" hidden="1" thickTop="1"/>
    <row r="6803" ht="12.6" hidden="1" thickTop="1"/>
    <row r="6804" ht="12.6" hidden="1" thickTop="1"/>
    <row r="6805" ht="12.6" hidden="1" thickTop="1"/>
    <row r="6806" ht="12.6" hidden="1" thickTop="1"/>
    <row r="6807" ht="12.6" hidden="1" thickTop="1"/>
    <row r="6808" ht="12.6" hidden="1" thickTop="1"/>
    <row r="6809" ht="12.6" hidden="1" thickTop="1"/>
    <row r="6810" ht="12.6" hidden="1" thickTop="1"/>
    <row r="6811" ht="12.6" hidden="1" thickTop="1"/>
    <row r="6812" ht="12.6" hidden="1" thickTop="1"/>
    <row r="6813" ht="12.6" hidden="1" thickTop="1"/>
    <row r="6814" ht="12.6" hidden="1" thickTop="1"/>
    <row r="6815" ht="12.6" hidden="1" thickTop="1"/>
    <row r="6816" ht="12.6" hidden="1" thickTop="1"/>
    <row r="6817" ht="12.6" hidden="1" thickTop="1"/>
    <row r="6818" ht="12.6" hidden="1" thickTop="1"/>
    <row r="6819" ht="12.6" hidden="1" thickTop="1"/>
    <row r="6820" ht="12.6" hidden="1" thickTop="1"/>
    <row r="6821" ht="12.6" hidden="1" thickTop="1"/>
    <row r="6822" ht="12.6" hidden="1" thickTop="1"/>
    <row r="6823" ht="12.6" hidden="1" thickTop="1"/>
    <row r="6824" ht="12.6" hidden="1" thickTop="1"/>
    <row r="6825" ht="12.6" hidden="1" thickTop="1"/>
    <row r="6826" ht="12.6" hidden="1" thickTop="1"/>
    <row r="6827" ht="12.6" hidden="1" thickTop="1"/>
    <row r="6828" ht="12.6" hidden="1" thickTop="1"/>
    <row r="6829" ht="12.6" hidden="1" thickTop="1"/>
    <row r="6830" ht="12.6" hidden="1" thickTop="1"/>
    <row r="6831" ht="12.6" hidden="1" thickTop="1"/>
    <row r="6832" ht="12.6" hidden="1" thickTop="1"/>
    <row r="6833" ht="12.6" hidden="1" thickTop="1"/>
    <row r="6834" ht="12.6" hidden="1" thickTop="1"/>
    <row r="6835" ht="12.6" hidden="1" thickTop="1"/>
    <row r="6836" ht="12.6" hidden="1" thickTop="1"/>
    <row r="6837" ht="12.6" hidden="1" thickTop="1"/>
    <row r="6838" ht="12.6" hidden="1" thickTop="1"/>
    <row r="6839" ht="12.6" hidden="1" thickTop="1"/>
    <row r="6840" ht="12.6" hidden="1" thickTop="1"/>
    <row r="6841" ht="12.6" hidden="1" thickTop="1"/>
    <row r="6842" ht="12.6" hidden="1" thickTop="1"/>
    <row r="6843" ht="12.6" hidden="1" thickTop="1"/>
    <row r="6844" ht="12.6" hidden="1" thickTop="1"/>
    <row r="6845" ht="12.6" hidden="1" thickTop="1"/>
    <row r="6846" ht="12.6" hidden="1" thickTop="1"/>
    <row r="6847" ht="12.6" hidden="1" thickTop="1"/>
    <row r="6848" ht="12.6" hidden="1" thickTop="1"/>
    <row r="6849" ht="12.6" hidden="1" thickTop="1"/>
    <row r="6850" ht="12.6" hidden="1" thickTop="1"/>
    <row r="6851" ht="12.6" hidden="1" thickTop="1"/>
    <row r="6852" ht="12.6" hidden="1" thickTop="1"/>
    <row r="6853" ht="12.6" hidden="1" thickTop="1"/>
    <row r="6854" ht="12.6" hidden="1" thickTop="1"/>
    <row r="6855" ht="12.6" hidden="1" thickTop="1"/>
    <row r="6856" ht="12.6" hidden="1" thickTop="1"/>
    <row r="6857" ht="12.6" hidden="1" thickTop="1"/>
    <row r="6858" ht="12.6" hidden="1" thickTop="1"/>
    <row r="6859" ht="12.6" hidden="1" thickTop="1"/>
    <row r="6860" ht="12.6" hidden="1" thickTop="1"/>
    <row r="6861" ht="12.6" hidden="1" thickTop="1"/>
    <row r="6862" ht="12.6" hidden="1" thickTop="1"/>
    <row r="6863" ht="12.6" hidden="1" thickTop="1"/>
    <row r="6864" ht="12.6" hidden="1" thickTop="1"/>
    <row r="6865" ht="12.6" hidden="1" thickTop="1"/>
    <row r="6866" ht="12.6" hidden="1" thickTop="1"/>
    <row r="6867" ht="12.6" hidden="1" thickTop="1"/>
    <row r="6868" ht="12.6" hidden="1" thickTop="1"/>
    <row r="6869" ht="12.6" hidden="1" thickTop="1"/>
    <row r="6870" ht="12.6" hidden="1" thickTop="1"/>
    <row r="6871" ht="12.6" hidden="1" thickTop="1"/>
    <row r="6872" ht="12.6" hidden="1" thickTop="1"/>
    <row r="6873" ht="12.6" hidden="1" thickTop="1"/>
    <row r="6874" ht="12.6" hidden="1" thickTop="1"/>
    <row r="6875" ht="12.6" hidden="1" thickTop="1"/>
    <row r="6876" ht="12.6" hidden="1" thickTop="1"/>
    <row r="6877" ht="12.6" hidden="1" thickTop="1"/>
    <row r="6878" ht="12.6" hidden="1" thickTop="1"/>
    <row r="6879" ht="12.6" hidden="1" thickTop="1"/>
    <row r="6880" ht="12.6" hidden="1" thickTop="1"/>
    <row r="6881" ht="12.6" hidden="1" thickTop="1"/>
    <row r="6882" ht="12.6" hidden="1" thickTop="1"/>
    <row r="6883" ht="12.6" hidden="1" thickTop="1"/>
    <row r="6884" ht="12.6" hidden="1" thickTop="1"/>
    <row r="6885" ht="12.6" hidden="1" thickTop="1"/>
    <row r="6886" ht="12.6" hidden="1" thickTop="1"/>
    <row r="6887" ht="12.6" hidden="1" thickTop="1"/>
    <row r="6888" ht="12.6" hidden="1" thickTop="1"/>
    <row r="6889" ht="12.6" hidden="1" thickTop="1"/>
    <row r="6890" ht="12.6" hidden="1" thickTop="1"/>
    <row r="6891" ht="12.6" hidden="1" thickTop="1"/>
    <row r="6892" ht="12.6" hidden="1" thickTop="1"/>
    <row r="6893" ht="12.6" hidden="1" thickTop="1"/>
    <row r="6894" ht="12.6" hidden="1" thickTop="1"/>
    <row r="6895" ht="12.6" hidden="1" thickTop="1"/>
    <row r="6896" ht="12.6" hidden="1" thickTop="1"/>
    <row r="6897" ht="12.6" hidden="1" thickTop="1"/>
    <row r="6898" ht="12.6" hidden="1" thickTop="1"/>
    <row r="6899" ht="12.6" hidden="1" thickTop="1"/>
    <row r="6900" ht="12.6" hidden="1" thickTop="1"/>
    <row r="6901" ht="12.6" hidden="1" thickTop="1"/>
    <row r="6902" ht="12.6" hidden="1" thickTop="1"/>
    <row r="6903" ht="12.6" hidden="1" thickTop="1"/>
    <row r="6904" ht="12.6" hidden="1" thickTop="1"/>
    <row r="6905" ht="12.6" hidden="1" thickTop="1"/>
    <row r="6906" ht="12.6" hidden="1" thickTop="1"/>
    <row r="6907" ht="12.6" hidden="1" thickTop="1"/>
    <row r="6908" ht="12.6" hidden="1" thickTop="1"/>
    <row r="6909" ht="12.6" hidden="1" thickTop="1"/>
    <row r="6910" ht="12.6" hidden="1" thickTop="1"/>
    <row r="6911" ht="12.6" hidden="1" thickTop="1"/>
    <row r="6912" ht="12.6" hidden="1" thickTop="1"/>
    <row r="6913" ht="12.6" hidden="1" thickTop="1"/>
    <row r="6914" ht="12.6" hidden="1" thickTop="1"/>
    <row r="6915" ht="12.6" hidden="1" thickTop="1"/>
    <row r="6916" ht="12.6" hidden="1" thickTop="1"/>
    <row r="6917" ht="12.6" hidden="1" thickTop="1"/>
    <row r="6918" ht="12.6" hidden="1" thickTop="1"/>
    <row r="6919" ht="12.6" hidden="1" thickTop="1"/>
    <row r="6920" ht="12.6" hidden="1" thickTop="1"/>
    <row r="6921" ht="12.6" hidden="1" thickTop="1"/>
    <row r="6922" ht="12.6" hidden="1" thickTop="1"/>
    <row r="6923" ht="12.6" hidden="1" thickTop="1"/>
    <row r="6924" ht="12.6" hidden="1" thickTop="1"/>
    <row r="6925" ht="12.6" hidden="1" thickTop="1"/>
    <row r="6926" ht="12.6" hidden="1" thickTop="1"/>
    <row r="6927" ht="12.6" hidden="1" thickTop="1"/>
    <row r="6928" ht="12.6" hidden="1" thickTop="1"/>
    <row r="6929" ht="12.6" hidden="1" thickTop="1"/>
    <row r="6930" ht="12.6" hidden="1" thickTop="1"/>
    <row r="6931" ht="12.6" hidden="1" thickTop="1"/>
    <row r="6932" ht="12.6" hidden="1" thickTop="1"/>
    <row r="6933" ht="12.6" hidden="1" thickTop="1"/>
    <row r="6934" ht="12.6" hidden="1" thickTop="1"/>
    <row r="6935" ht="12.6" hidden="1" thickTop="1"/>
    <row r="6936" ht="12.6" hidden="1" thickTop="1"/>
    <row r="6937" ht="12.6" hidden="1" thickTop="1"/>
    <row r="6938" ht="12.6" hidden="1" thickTop="1"/>
    <row r="6939" ht="12.6" hidden="1" thickTop="1"/>
    <row r="6940" ht="12.6" hidden="1" thickTop="1"/>
    <row r="6941" ht="12.6" hidden="1" thickTop="1"/>
    <row r="6942" ht="12.6" hidden="1" thickTop="1"/>
    <row r="6943" ht="12.6" hidden="1" thickTop="1"/>
    <row r="6944" ht="12.6" hidden="1" thickTop="1"/>
    <row r="6945" ht="12.6" hidden="1" thickTop="1"/>
    <row r="6946" ht="12.6" hidden="1" thickTop="1"/>
    <row r="6947" ht="12.6" hidden="1" thickTop="1"/>
    <row r="6948" ht="12.6" hidden="1" thickTop="1"/>
    <row r="6949" ht="12.6" hidden="1" thickTop="1"/>
    <row r="6950" ht="12.6" hidden="1" thickTop="1"/>
    <row r="6951" ht="12.6" hidden="1" thickTop="1"/>
    <row r="6952" ht="12.6" hidden="1" thickTop="1"/>
    <row r="6953" ht="12.6" hidden="1" thickTop="1"/>
    <row r="6954" ht="12.6" hidden="1" thickTop="1"/>
    <row r="6955" ht="12.6" hidden="1" thickTop="1"/>
    <row r="6956" ht="12.6" hidden="1" thickTop="1"/>
    <row r="6957" ht="12.6" hidden="1" thickTop="1"/>
    <row r="6958" ht="12.6" hidden="1" thickTop="1"/>
    <row r="6959" ht="12.6" hidden="1" thickTop="1"/>
    <row r="6960" ht="12.6" hidden="1" thickTop="1"/>
    <row r="6961" ht="12.6" hidden="1" thickTop="1"/>
    <row r="6962" ht="12.6" hidden="1" thickTop="1"/>
    <row r="6963" ht="12.6" hidden="1" thickTop="1"/>
    <row r="6964" ht="12.6" hidden="1" thickTop="1"/>
    <row r="6965" ht="12.6" hidden="1" thickTop="1"/>
    <row r="6966" ht="12.6" hidden="1" thickTop="1"/>
    <row r="6967" ht="12.6" hidden="1" thickTop="1"/>
    <row r="6968" ht="12.6" hidden="1" thickTop="1"/>
    <row r="6969" ht="12.6" hidden="1" thickTop="1"/>
    <row r="6970" ht="12.6" hidden="1" thickTop="1"/>
    <row r="6971" ht="12.6" hidden="1" thickTop="1"/>
    <row r="6972" ht="12.6" hidden="1" thickTop="1"/>
    <row r="6973" ht="12.6" hidden="1" thickTop="1"/>
    <row r="6974" ht="12.6" hidden="1" thickTop="1"/>
    <row r="6975" ht="12.6" hidden="1" thickTop="1"/>
    <row r="6976" ht="12.6" hidden="1" thickTop="1"/>
    <row r="6977" ht="12.6" hidden="1" thickTop="1"/>
    <row r="6978" ht="12.6" hidden="1" thickTop="1"/>
    <row r="6979" ht="12.6" hidden="1" thickTop="1"/>
    <row r="6980" ht="12.6" hidden="1" thickTop="1"/>
    <row r="6981" ht="12.6" hidden="1" thickTop="1"/>
    <row r="6982" ht="12.6" hidden="1" thickTop="1"/>
    <row r="6983" ht="12.6" hidden="1" thickTop="1"/>
    <row r="6984" ht="12.6" hidden="1" thickTop="1"/>
    <row r="6985" ht="12.6" hidden="1" thickTop="1"/>
    <row r="6986" ht="12.6" hidden="1" thickTop="1"/>
    <row r="6987" ht="12.6" hidden="1" thickTop="1"/>
    <row r="6988" ht="12.6" hidden="1" thickTop="1"/>
    <row r="6989" ht="12.6" hidden="1" thickTop="1"/>
    <row r="6990" ht="12.6" hidden="1" thickTop="1"/>
    <row r="6991" ht="12.6" hidden="1" thickTop="1"/>
    <row r="6992" ht="12.6" hidden="1" thickTop="1"/>
    <row r="6993" ht="12.6" hidden="1" thickTop="1"/>
    <row r="6994" ht="12.6" hidden="1" thickTop="1"/>
    <row r="6995" ht="12.6" hidden="1" thickTop="1"/>
    <row r="6996" ht="12.6" hidden="1" thickTop="1"/>
    <row r="6997" ht="12.6" hidden="1" thickTop="1"/>
    <row r="6998" ht="12.6" hidden="1" thickTop="1"/>
    <row r="6999" ht="12.6" hidden="1" thickTop="1"/>
    <row r="7000" ht="12.6" hidden="1" thickTop="1"/>
    <row r="7001" ht="12.6" hidden="1" thickTop="1"/>
    <row r="7002" ht="12.6" hidden="1" thickTop="1"/>
    <row r="7003" ht="12.6" hidden="1" thickTop="1"/>
    <row r="7004" ht="12.6" hidden="1" thickTop="1"/>
    <row r="7005" ht="12.6" hidden="1" thickTop="1"/>
    <row r="7006" ht="12.6" hidden="1" thickTop="1"/>
    <row r="7007" ht="12.6" hidden="1" thickTop="1"/>
    <row r="7008" ht="12.6" hidden="1" thickTop="1"/>
    <row r="7009" ht="12.6" hidden="1" thickTop="1"/>
    <row r="7010" ht="12.6" hidden="1" thickTop="1"/>
    <row r="7011" ht="12.6" hidden="1" thickTop="1"/>
    <row r="7012" ht="12.6" hidden="1" thickTop="1"/>
    <row r="7013" ht="12.6" hidden="1" thickTop="1"/>
    <row r="7014" ht="12.6" hidden="1" thickTop="1"/>
    <row r="7015" ht="12.6" hidden="1" thickTop="1"/>
    <row r="7016" ht="12.6" hidden="1" thickTop="1"/>
    <row r="7017" ht="12.6" hidden="1" thickTop="1"/>
    <row r="7018" ht="12.6" hidden="1" thickTop="1"/>
    <row r="7019" ht="12.6" hidden="1" thickTop="1"/>
    <row r="7020" ht="12.6" hidden="1" thickTop="1"/>
    <row r="7021" ht="12.6" hidden="1" thickTop="1"/>
    <row r="7022" ht="12.6" hidden="1" thickTop="1"/>
    <row r="7023" ht="12.6" hidden="1" thickTop="1"/>
    <row r="7024" ht="12.6" hidden="1" thickTop="1"/>
    <row r="7025" ht="12.6" hidden="1" thickTop="1"/>
    <row r="7026" ht="12.6" hidden="1" thickTop="1"/>
    <row r="7027" ht="12.6" hidden="1" thickTop="1"/>
    <row r="7028" ht="12.6" hidden="1" thickTop="1"/>
    <row r="7029" ht="12.6" hidden="1" thickTop="1"/>
    <row r="7030" ht="12.6" hidden="1" thickTop="1"/>
    <row r="7031" ht="12.6" hidden="1" thickTop="1"/>
    <row r="7032" ht="12.6" hidden="1" thickTop="1"/>
    <row r="7033" ht="12.6" hidden="1" thickTop="1"/>
    <row r="7034" ht="12.6" hidden="1" thickTop="1"/>
    <row r="7035" ht="12.6" hidden="1" thickTop="1"/>
    <row r="7036" ht="12.6" hidden="1" thickTop="1"/>
    <row r="7037" ht="12.6" hidden="1" thickTop="1"/>
    <row r="7038" ht="12.6" hidden="1" thickTop="1"/>
    <row r="7039" ht="12.6" hidden="1" thickTop="1"/>
    <row r="7040" ht="12.6" hidden="1" thickTop="1"/>
    <row r="7041" ht="12.6" hidden="1" thickTop="1"/>
    <row r="7042" ht="12.6" hidden="1" thickTop="1"/>
    <row r="7043" ht="12.6" hidden="1" thickTop="1"/>
    <row r="7044" ht="12.6" hidden="1" thickTop="1"/>
    <row r="7045" ht="12.6" hidden="1" thickTop="1"/>
    <row r="7046" ht="12.6" hidden="1" thickTop="1"/>
    <row r="7047" ht="12.6" hidden="1" thickTop="1"/>
    <row r="7048" ht="12.6" hidden="1" thickTop="1"/>
    <row r="7049" ht="12.6" hidden="1" thickTop="1"/>
    <row r="7050" ht="12.6" hidden="1" thickTop="1"/>
    <row r="7051" ht="12.6" hidden="1" thickTop="1"/>
    <row r="7052" ht="12.6" hidden="1" thickTop="1"/>
    <row r="7053" ht="12.6" hidden="1" thickTop="1"/>
    <row r="7054" ht="12.6" hidden="1" thickTop="1"/>
    <row r="7055" ht="12.6" hidden="1" thickTop="1"/>
    <row r="7056" ht="12.6" hidden="1" thickTop="1"/>
    <row r="7057" ht="12.6" hidden="1" thickTop="1"/>
    <row r="7058" ht="12.6" hidden="1" thickTop="1"/>
    <row r="7059" ht="12.6" hidden="1" thickTop="1"/>
    <row r="7060" ht="12.6" hidden="1" thickTop="1"/>
    <row r="7061" ht="12.6" hidden="1" thickTop="1"/>
    <row r="7062" ht="12.6" hidden="1" thickTop="1"/>
    <row r="7063" ht="12.6" hidden="1" thickTop="1"/>
    <row r="7064" ht="12.6" hidden="1" thickTop="1"/>
    <row r="7065" ht="12.6" hidden="1" thickTop="1"/>
    <row r="7066" ht="12.6" hidden="1" thickTop="1"/>
    <row r="7067" ht="12.6" hidden="1" thickTop="1"/>
    <row r="7068" ht="12.6" hidden="1" thickTop="1"/>
    <row r="7069" ht="12.6" hidden="1" thickTop="1"/>
    <row r="7070" ht="12.6" hidden="1" thickTop="1"/>
    <row r="7071" ht="12.6" hidden="1" thickTop="1"/>
    <row r="7072" ht="12.6" hidden="1" thickTop="1"/>
    <row r="7073" ht="12.6" hidden="1" thickTop="1"/>
    <row r="7074" ht="12.6" hidden="1" thickTop="1"/>
    <row r="7075" ht="12.6" hidden="1" thickTop="1"/>
    <row r="7076" ht="12.6" hidden="1" thickTop="1"/>
    <row r="7077" ht="12.6" hidden="1" thickTop="1"/>
    <row r="7078" ht="12.6" hidden="1" thickTop="1"/>
    <row r="7079" ht="12.6" hidden="1" thickTop="1"/>
    <row r="7080" ht="12.6" hidden="1" thickTop="1"/>
    <row r="7081" ht="12.6" hidden="1" thickTop="1"/>
    <row r="7082" ht="12.6" hidden="1" thickTop="1"/>
    <row r="7083" ht="12.6" hidden="1" thickTop="1"/>
    <row r="7084" ht="12.6" hidden="1" thickTop="1"/>
    <row r="7085" ht="12.6" hidden="1" thickTop="1"/>
    <row r="7086" ht="12.6" hidden="1" thickTop="1"/>
    <row r="7087" ht="12.6" hidden="1" thickTop="1"/>
    <row r="7088" ht="12.6" hidden="1" thickTop="1"/>
    <row r="7089" ht="12.6" hidden="1" thickTop="1"/>
    <row r="7090" ht="12.6" hidden="1" thickTop="1"/>
    <row r="7091" ht="12.6" hidden="1" thickTop="1"/>
    <row r="7092" ht="12.6" hidden="1" thickTop="1"/>
    <row r="7093" ht="12.6" hidden="1" thickTop="1"/>
    <row r="7094" ht="12.6" hidden="1" thickTop="1"/>
    <row r="7095" ht="12.6" hidden="1" thickTop="1"/>
    <row r="7096" ht="12.6" hidden="1" thickTop="1"/>
    <row r="7097" ht="12.6" hidden="1" thickTop="1"/>
    <row r="7098" ht="12.6" hidden="1" thickTop="1"/>
    <row r="7099" ht="12.6" hidden="1" thickTop="1"/>
    <row r="7100" ht="12.6" hidden="1" thickTop="1"/>
    <row r="7101" ht="12.6" hidden="1" thickTop="1"/>
    <row r="7102" ht="12.6" hidden="1" thickTop="1"/>
    <row r="7103" ht="12.6" hidden="1" thickTop="1"/>
    <row r="7104" ht="12.6" hidden="1" thickTop="1"/>
    <row r="7105" ht="12.6" hidden="1" thickTop="1"/>
    <row r="7106" ht="12.6" hidden="1" thickTop="1"/>
    <row r="7107" ht="12.6" hidden="1" thickTop="1"/>
    <row r="7108" ht="12.6" hidden="1" thickTop="1"/>
    <row r="7109" ht="12.6" hidden="1" thickTop="1"/>
    <row r="7110" ht="12.6" hidden="1" thickTop="1"/>
    <row r="7111" ht="12.6" hidden="1" thickTop="1"/>
    <row r="7112" ht="12.6" hidden="1" thickTop="1"/>
    <row r="7113" ht="12.6" hidden="1" thickTop="1"/>
    <row r="7114" ht="12.6" hidden="1" thickTop="1"/>
    <row r="7115" ht="12.6" hidden="1" thickTop="1"/>
    <row r="7116" ht="12.6" hidden="1" thickTop="1"/>
    <row r="7117" ht="12.6" hidden="1" thickTop="1"/>
    <row r="7118" ht="12.6" hidden="1" thickTop="1"/>
    <row r="7119" ht="12.6" hidden="1" thickTop="1"/>
    <row r="7120" ht="12.6" hidden="1" thickTop="1"/>
    <row r="7121" ht="12.6" hidden="1" thickTop="1"/>
    <row r="7122" ht="12.6" hidden="1" thickTop="1"/>
    <row r="7123" ht="12.6" hidden="1" thickTop="1"/>
    <row r="7124" ht="12.6" hidden="1" thickTop="1"/>
    <row r="7125" ht="12.6" hidden="1" thickTop="1"/>
    <row r="7126" ht="12.6" hidden="1" thickTop="1"/>
    <row r="7127" ht="12.6" hidden="1" thickTop="1"/>
    <row r="7128" ht="12.6" hidden="1" thickTop="1"/>
    <row r="7129" ht="12.6" hidden="1" thickTop="1"/>
    <row r="7130" ht="12.6" hidden="1" thickTop="1"/>
    <row r="7131" ht="12.6" hidden="1" thickTop="1"/>
    <row r="7132" ht="12.6" hidden="1" thickTop="1"/>
    <row r="7133" ht="12.6" hidden="1" thickTop="1"/>
    <row r="7134" ht="12.6" hidden="1" thickTop="1"/>
    <row r="7135" ht="12.6" hidden="1" thickTop="1"/>
    <row r="7136" ht="12.6" hidden="1" thickTop="1"/>
    <row r="7137" ht="12.6" hidden="1" thickTop="1"/>
    <row r="7138" ht="12.6" hidden="1" thickTop="1"/>
    <row r="7139" ht="12.6" hidden="1" thickTop="1"/>
    <row r="7140" ht="12.6" hidden="1" thickTop="1"/>
    <row r="7141" ht="12.6" hidden="1" thickTop="1"/>
    <row r="7142" ht="12.6" hidden="1" thickTop="1"/>
    <row r="7143" ht="12.6" hidden="1" thickTop="1"/>
    <row r="7144" ht="12.6" hidden="1" thickTop="1"/>
    <row r="7145" ht="12.6" hidden="1" thickTop="1"/>
    <row r="7146" ht="12.6" hidden="1" thickTop="1"/>
    <row r="7147" ht="12.6" hidden="1" thickTop="1"/>
    <row r="7148" ht="12.6" hidden="1" thickTop="1"/>
    <row r="7149" ht="12.6" hidden="1" thickTop="1"/>
    <row r="7150" ht="12.6" hidden="1" thickTop="1"/>
    <row r="7151" ht="12.6" hidden="1" thickTop="1"/>
    <row r="7152" ht="12.6" hidden="1" thickTop="1"/>
    <row r="7153" ht="12.6" hidden="1" thickTop="1"/>
    <row r="7154" ht="12.6" hidden="1" thickTop="1"/>
    <row r="7155" ht="12.6" hidden="1" thickTop="1"/>
    <row r="7156" ht="12.6" hidden="1" thickTop="1"/>
    <row r="7157" ht="12.6" hidden="1" thickTop="1"/>
    <row r="7158" ht="12.6" hidden="1" thickTop="1"/>
    <row r="7159" ht="12.6" hidden="1" thickTop="1"/>
    <row r="7160" ht="12.6" hidden="1" thickTop="1"/>
    <row r="7161" ht="12.6" hidden="1" thickTop="1"/>
    <row r="7162" ht="12.6" hidden="1" thickTop="1"/>
    <row r="7163" ht="12.6" hidden="1" thickTop="1"/>
    <row r="7164" ht="12.6" hidden="1" thickTop="1"/>
    <row r="7165" ht="12.6" hidden="1" thickTop="1"/>
    <row r="7166" ht="12.6" hidden="1" thickTop="1"/>
    <row r="7167" ht="12.6" hidden="1" thickTop="1"/>
    <row r="7168" ht="12.6" hidden="1" thickTop="1"/>
    <row r="7169" ht="12.6" hidden="1" thickTop="1"/>
    <row r="7170" ht="12.6" hidden="1" thickTop="1"/>
    <row r="7171" ht="12.6" hidden="1" thickTop="1"/>
    <row r="7172" ht="12.6" hidden="1" thickTop="1"/>
    <row r="7173" ht="12.6" hidden="1" thickTop="1"/>
    <row r="7174" ht="12.6" hidden="1" thickTop="1"/>
    <row r="7175" ht="12.6" hidden="1" thickTop="1"/>
    <row r="7176" ht="12.6" hidden="1" thickTop="1"/>
    <row r="7177" ht="12.6" hidden="1" thickTop="1"/>
    <row r="7178" ht="12.6" hidden="1" thickTop="1"/>
    <row r="7179" ht="12.6" hidden="1" thickTop="1"/>
    <row r="7180" ht="12.6" hidden="1" thickTop="1"/>
    <row r="7181" ht="12.6" hidden="1" thickTop="1"/>
    <row r="7182" ht="12.6" hidden="1" thickTop="1"/>
    <row r="7183" ht="12.6" hidden="1" thickTop="1"/>
    <row r="7184" ht="12.6" hidden="1" thickTop="1"/>
    <row r="7185" ht="12.6" hidden="1" thickTop="1"/>
    <row r="7186" ht="12.6" hidden="1" thickTop="1"/>
    <row r="7187" ht="12.6" hidden="1" thickTop="1"/>
    <row r="7188" ht="12.6" hidden="1" thickTop="1"/>
    <row r="7189" ht="12.6" hidden="1" thickTop="1"/>
    <row r="7190" ht="12.6" hidden="1" thickTop="1"/>
    <row r="7191" ht="12.6" hidden="1" thickTop="1"/>
    <row r="7192" ht="12.6" hidden="1" thickTop="1"/>
    <row r="7193" ht="12.6" hidden="1" thickTop="1"/>
    <row r="7194" ht="12.6" hidden="1" thickTop="1"/>
    <row r="7195" ht="12.6" hidden="1" thickTop="1"/>
    <row r="7196" ht="12.6" hidden="1" thickTop="1"/>
    <row r="7197" ht="12.6" hidden="1" thickTop="1"/>
    <row r="7198" ht="12.6" hidden="1" thickTop="1"/>
    <row r="7199" ht="12.6" hidden="1" thickTop="1"/>
    <row r="7200" ht="12.6" hidden="1" thickTop="1"/>
    <row r="7201" ht="12.6" hidden="1" thickTop="1"/>
    <row r="7202" ht="12.6" hidden="1" thickTop="1"/>
    <row r="7203" ht="12.6" hidden="1" thickTop="1"/>
    <row r="7204" ht="12.6" hidden="1" thickTop="1"/>
    <row r="7205" ht="12.6" hidden="1" thickTop="1"/>
    <row r="7206" ht="12.6" hidden="1" thickTop="1"/>
    <row r="7207" ht="12.6" hidden="1" thickTop="1"/>
    <row r="7208" ht="12.6" hidden="1" thickTop="1"/>
    <row r="7209" ht="12.6" hidden="1" thickTop="1"/>
    <row r="7210" ht="12.6" hidden="1" thickTop="1"/>
    <row r="7211" ht="12.6" hidden="1" thickTop="1"/>
    <row r="7212" ht="12.6" hidden="1" thickTop="1"/>
    <row r="7213" ht="12.6" hidden="1" thickTop="1"/>
    <row r="7214" ht="12.6" hidden="1" thickTop="1"/>
    <row r="7215" ht="12.6" hidden="1" thickTop="1"/>
    <row r="7216" ht="12.6" hidden="1" thickTop="1"/>
    <row r="7217" ht="12.6" hidden="1" thickTop="1"/>
    <row r="7218" ht="12.6" hidden="1" thickTop="1"/>
    <row r="7219" ht="12.6" hidden="1" thickTop="1"/>
    <row r="7220" ht="12.6" hidden="1" thickTop="1"/>
    <row r="7221" ht="12.6" hidden="1" thickTop="1"/>
    <row r="7222" ht="12.6" hidden="1" thickTop="1"/>
    <row r="7223" ht="12.6" hidden="1" thickTop="1"/>
    <row r="7224" ht="12.6" hidden="1" thickTop="1"/>
    <row r="7225" ht="12.6" hidden="1" thickTop="1"/>
    <row r="7226" ht="12.6" hidden="1" thickTop="1"/>
    <row r="7227" ht="12.6" hidden="1" thickTop="1"/>
    <row r="7228" ht="12.6" hidden="1" thickTop="1"/>
    <row r="7229" ht="12.6" hidden="1" thickTop="1"/>
    <row r="7230" ht="12.6" hidden="1" thickTop="1"/>
    <row r="7231" ht="12.6" hidden="1" thickTop="1"/>
    <row r="7232" ht="12.6" hidden="1" thickTop="1"/>
    <row r="7233" ht="12.6" hidden="1" thickTop="1"/>
    <row r="7234" ht="12.6" hidden="1" thickTop="1"/>
    <row r="7235" ht="12.6" hidden="1" thickTop="1"/>
    <row r="7236" ht="12.6" hidden="1" thickTop="1"/>
    <row r="7237" ht="12.6" hidden="1" thickTop="1"/>
    <row r="7238" ht="12.6" hidden="1" thickTop="1"/>
    <row r="7239" ht="12.6" hidden="1" thickTop="1"/>
    <row r="7240" ht="12.6" hidden="1" thickTop="1"/>
    <row r="7241" ht="12.6" hidden="1" thickTop="1"/>
    <row r="7242" ht="12.6" hidden="1" thickTop="1"/>
    <row r="7243" ht="12.6" hidden="1" thickTop="1"/>
    <row r="7244" ht="12.6" hidden="1" thickTop="1"/>
    <row r="7245" ht="12.6" hidden="1" thickTop="1"/>
    <row r="7246" ht="12.6" hidden="1" thickTop="1"/>
    <row r="7247" ht="12.6" hidden="1" thickTop="1"/>
    <row r="7248" ht="12.6" hidden="1" thickTop="1"/>
    <row r="7249" ht="12.6" hidden="1" thickTop="1"/>
    <row r="7250" ht="12.6" hidden="1" thickTop="1"/>
    <row r="7251" ht="12.6" hidden="1" thickTop="1"/>
    <row r="7252" ht="12.6" hidden="1" thickTop="1"/>
    <row r="7253" ht="12.6" hidden="1" thickTop="1"/>
    <row r="7254" ht="12.6" hidden="1" thickTop="1"/>
    <row r="7255" ht="12.6" hidden="1" thickTop="1"/>
    <row r="7256" ht="12.6" hidden="1" thickTop="1"/>
    <row r="7257" ht="12.6" hidden="1" thickTop="1"/>
    <row r="7258" ht="12.6" hidden="1" thickTop="1"/>
    <row r="7259" ht="12.6" hidden="1" thickTop="1"/>
    <row r="7260" ht="12.6" hidden="1" thickTop="1"/>
    <row r="7261" ht="12.6" hidden="1" thickTop="1"/>
    <row r="7262" ht="12.6" hidden="1" thickTop="1"/>
    <row r="7263" ht="12.6" hidden="1" thickTop="1"/>
    <row r="7264" ht="12.6" hidden="1" thickTop="1"/>
    <row r="7265" ht="12.6" hidden="1" thickTop="1"/>
    <row r="7266" ht="12.6" hidden="1" thickTop="1"/>
    <row r="7267" ht="12.6" hidden="1" thickTop="1"/>
    <row r="7268" ht="12.6" hidden="1" thickTop="1"/>
    <row r="7269" ht="12.6" hidden="1" thickTop="1"/>
    <row r="7270" ht="12.6" hidden="1" thickTop="1"/>
    <row r="7271" ht="12.6" hidden="1" thickTop="1"/>
    <row r="7272" ht="12.6" hidden="1" thickTop="1"/>
    <row r="7273" ht="12.6" hidden="1" thickTop="1"/>
    <row r="7274" ht="12.6" hidden="1" thickTop="1"/>
    <row r="7275" ht="12.6" hidden="1" thickTop="1"/>
    <row r="7276" ht="12.6" hidden="1" thickTop="1"/>
    <row r="7277" ht="12.6" hidden="1" thickTop="1"/>
    <row r="7278" ht="12.6" hidden="1" thickTop="1"/>
    <row r="7279" ht="12.6" hidden="1" thickTop="1"/>
    <row r="7280" ht="12.6" hidden="1" thickTop="1"/>
    <row r="7281" ht="12.6" hidden="1" thickTop="1"/>
    <row r="7282" ht="12.6" hidden="1" thickTop="1"/>
    <row r="7283" ht="12.6" hidden="1" thickTop="1"/>
    <row r="7284" ht="12.6" hidden="1" thickTop="1"/>
    <row r="7285" ht="12.6" hidden="1" thickTop="1"/>
    <row r="7286" ht="12.6" hidden="1" thickTop="1"/>
    <row r="7287" ht="12.6" hidden="1" thickTop="1"/>
    <row r="7288" ht="12.6" hidden="1" thickTop="1"/>
    <row r="7289" ht="12.6" hidden="1" thickTop="1"/>
    <row r="7290" ht="12.6" hidden="1" thickTop="1"/>
    <row r="7291" ht="12.6" hidden="1" thickTop="1"/>
    <row r="7292" ht="12.6" hidden="1" thickTop="1"/>
    <row r="7293" ht="12.6" hidden="1" thickTop="1"/>
    <row r="7294" ht="12.6" hidden="1" thickTop="1"/>
    <row r="7295" ht="12.6" hidden="1" thickTop="1"/>
    <row r="7296" ht="12.6" hidden="1" thickTop="1"/>
    <row r="7297" ht="12.6" hidden="1" thickTop="1"/>
    <row r="7298" ht="12.6" hidden="1" thickTop="1"/>
    <row r="7299" ht="12.6" hidden="1" thickTop="1"/>
    <row r="7300" ht="12.6" hidden="1" thickTop="1"/>
    <row r="7301" ht="12.6" hidden="1" thickTop="1"/>
    <row r="7302" ht="12.6" hidden="1" thickTop="1"/>
    <row r="7303" ht="12.6" hidden="1" thickTop="1"/>
    <row r="7304" ht="12.6" hidden="1" thickTop="1"/>
    <row r="7305" ht="12.6" hidden="1" thickTop="1"/>
    <row r="7306" ht="12.6" hidden="1" thickTop="1"/>
    <row r="7307" ht="12.6" hidden="1" thickTop="1"/>
    <row r="7308" ht="12.6" hidden="1" thickTop="1"/>
    <row r="7309" ht="12.6" hidden="1" thickTop="1"/>
    <row r="7310" ht="12.6" hidden="1" thickTop="1"/>
    <row r="7311" ht="12.6" hidden="1" thickTop="1"/>
    <row r="7312" ht="12.6" hidden="1" thickTop="1"/>
    <row r="7313" ht="12.6" hidden="1" thickTop="1"/>
    <row r="7314" ht="12.6" hidden="1" thickTop="1"/>
    <row r="7315" ht="12.6" hidden="1" thickTop="1"/>
    <row r="7316" ht="12.6" hidden="1" thickTop="1"/>
    <row r="7317" ht="12.6" hidden="1" thickTop="1"/>
    <row r="7318" ht="12.6" hidden="1" thickTop="1"/>
    <row r="7319" ht="12.6" hidden="1" thickTop="1"/>
    <row r="7320" ht="12.6" hidden="1" thickTop="1"/>
    <row r="7321" ht="12.6" hidden="1" thickTop="1"/>
    <row r="7322" ht="12.6" hidden="1" thickTop="1"/>
    <row r="7323" ht="12.6" hidden="1" thickTop="1"/>
    <row r="7324" ht="12.6" hidden="1" thickTop="1"/>
    <row r="7325" ht="12.6" hidden="1" thickTop="1"/>
    <row r="7326" ht="12.6" hidden="1" thickTop="1"/>
    <row r="7327" ht="12.6" hidden="1" thickTop="1"/>
    <row r="7328" ht="12.6" hidden="1" thickTop="1"/>
    <row r="7329" ht="12.6" hidden="1" thickTop="1"/>
    <row r="7330" ht="12.6" hidden="1" thickTop="1"/>
    <row r="7331" ht="12.6" hidden="1" thickTop="1"/>
    <row r="7332" ht="12.6" hidden="1" thickTop="1"/>
    <row r="7333" ht="12.6" hidden="1" thickTop="1"/>
    <row r="7334" ht="12.6" hidden="1" thickTop="1"/>
    <row r="7335" ht="12.6" hidden="1" thickTop="1"/>
    <row r="7336" ht="12.6" hidden="1" thickTop="1"/>
    <row r="7337" ht="12.6" hidden="1" thickTop="1"/>
    <row r="7338" ht="12.6" hidden="1" thickTop="1"/>
    <row r="7339" ht="12.6" hidden="1" thickTop="1"/>
    <row r="7340" ht="12.6" hidden="1" thickTop="1"/>
    <row r="7341" ht="12.6" hidden="1" thickTop="1"/>
    <row r="7342" ht="12.6" hidden="1" thickTop="1"/>
    <row r="7343" ht="12.6" hidden="1" thickTop="1"/>
    <row r="7344" ht="12.6" hidden="1" thickTop="1"/>
    <row r="7345" ht="12.6" hidden="1" thickTop="1"/>
    <row r="7346" ht="12.6" hidden="1" thickTop="1"/>
    <row r="7347" ht="12.6" hidden="1" thickTop="1"/>
    <row r="7348" ht="12.6" hidden="1" thickTop="1"/>
    <row r="7349" ht="12.6" hidden="1" thickTop="1"/>
    <row r="7350" ht="12.6" hidden="1" thickTop="1"/>
    <row r="7351" ht="12.6" hidden="1" thickTop="1"/>
    <row r="7352" ht="12.6" hidden="1" thickTop="1"/>
    <row r="7353" ht="12.6" hidden="1" thickTop="1"/>
    <row r="7354" ht="12.6" hidden="1" thickTop="1"/>
    <row r="7355" ht="12.6" hidden="1" thickTop="1"/>
    <row r="7356" ht="12.6" hidden="1" thickTop="1"/>
    <row r="7357" ht="12.6" hidden="1" thickTop="1"/>
    <row r="7358" ht="12.6" hidden="1" thickTop="1"/>
    <row r="7359" ht="12.6" hidden="1" thickTop="1"/>
    <row r="7360" ht="12.6" hidden="1" thickTop="1"/>
    <row r="7361" ht="12.6" hidden="1" thickTop="1"/>
    <row r="7362" ht="12.6" hidden="1" thickTop="1"/>
    <row r="7363" ht="12.6" hidden="1" thickTop="1"/>
    <row r="7364" ht="12.6" hidden="1" thickTop="1"/>
    <row r="7365" ht="12.6" hidden="1" thickTop="1"/>
    <row r="7366" ht="12.6" hidden="1" thickTop="1"/>
    <row r="7367" ht="12.6" hidden="1" thickTop="1"/>
    <row r="7368" ht="12.6" hidden="1" thickTop="1"/>
    <row r="7369" ht="12.6" hidden="1" thickTop="1"/>
    <row r="7370" ht="12.6" hidden="1" thickTop="1"/>
    <row r="7371" ht="12.6" hidden="1" thickTop="1"/>
    <row r="7372" ht="12.6" hidden="1" thickTop="1"/>
    <row r="7373" ht="12.6" hidden="1" thickTop="1"/>
    <row r="7374" ht="12.6" hidden="1" thickTop="1"/>
    <row r="7375" ht="12.6" hidden="1" thickTop="1"/>
    <row r="7376" ht="12.6" hidden="1" thickTop="1"/>
    <row r="7377" ht="12.6" hidden="1" thickTop="1"/>
    <row r="7378" ht="12.6" hidden="1" thickTop="1"/>
    <row r="7379" ht="12.6" hidden="1" thickTop="1"/>
    <row r="7380" ht="12.6" hidden="1" thickTop="1"/>
    <row r="7381" ht="12.6" hidden="1" thickTop="1"/>
    <row r="7382" ht="12.6" hidden="1" thickTop="1"/>
    <row r="7383" ht="12.6" hidden="1" thickTop="1"/>
    <row r="7384" ht="12.6" hidden="1" thickTop="1"/>
    <row r="7385" ht="12.6" hidden="1" thickTop="1"/>
    <row r="7386" ht="12.6" hidden="1" thickTop="1"/>
    <row r="7387" ht="12.6" hidden="1" thickTop="1"/>
    <row r="7388" ht="12.6" hidden="1" thickTop="1"/>
    <row r="7389" ht="12.6" hidden="1" thickTop="1"/>
    <row r="7390" ht="12.6" hidden="1" thickTop="1"/>
    <row r="7391" ht="12.6" hidden="1" thickTop="1"/>
    <row r="7392" ht="12.6" hidden="1" thickTop="1"/>
    <row r="7393" ht="12.6" hidden="1" thickTop="1"/>
    <row r="7394" ht="12.6" hidden="1" thickTop="1"/>
    <row r="7395" ht="12.6" hidden="1" thickTop="1"/>
    <row r="7396" ht="12.6" hidden="1" thickTop="1"/>
    <row r="7397" ht="12.6" hidden="1" thickTop="1"/>
    <row r="7398" ht="12.6" hidden="1" thickTop="1"/>
    <row r="7399" ht="12.6" hidden="1" thickTop="1"/>
    <row r="7400" ht="12.6" hidden="1" thickTop="1"/>
    <row r="7401" ht="12.6" hidden="1" thickTop="1"/>
    <row r="7402" ht="12.6" hidden="1" thickTop="1"/>
    <row r="7403" ht="12.6" hidden="1" thickTop="1"/>
    <row r="7404" ht="12.6" hidden="1" thickTop="1"/>
    <row r="7405" ht="12.6" hidden="1" thickTop="1"/>
    <row r="7406" ht="12.6" hidden="1" thickTop="1"/>
    <row r="7407" ht="12.6" hidden="1" thickTop="1"/>
    <row r="7408" ht="12.6" hidden="1" thickTop="1"/>
    <row r="7409" ht="12.6" hidden="1" thickTop="1"/>
    <row r="7410" ht="12.6" hidden="1" thickTop="1"/>
    <row r="7411" ht="12.6" hidden="1" thickTop="1"/>
    <row r="7412" ht="12.6" hidden="1" thickTop="1"/>
    <row r="7413" ht="12.6" hidden="1" thickTop="1"/>
    <row r="7414" ht="12.6" hidden="1" thickTop="1"/>
    <row r="7415" ht="12.6" hidden="1" thickTop="1"/>
    <row r="7416" ht="12.6" hidden="1" thickTop="1"/>
    <row r="7417" ht="12.6" hidden="1" thickTop="1"/>
    <row r="7418" ht="12.6" hidden="1" thickTop="1"/>
    <row r="7419" ht="12.6" hidden="1" thickTop="1"/>
    <row r="7420" ht="12.6" hidden="1" thickTop="1"/>
    <row r="7421" ht="12.6" hidden="1" thickTop="1"/>
    <row r="7422" ht="12.6" hidden="1" thickTop="1"/>
    <row r="7423" ht="12.6" hidden="1" thickTop="1"/>
    <row r="7424" ht="12.6" hidden="1" thickTop="1"/>
    <row r="7425" ht="12.6" hidden="1" thickTop="1"/>
    <row r="7426" ht="12.6" hidden="1" thickTop="1"/>
    <row r="7427" ht="12.6" hidden="1" thickTop="1"/>
    <row r="7428" ht="12.6" hidden="1" thickTop="1"/>
    <row r="7429" ht="12.6" hidden="1" thickTop="1"/>
    <row r="7430" ht="12.6" hidden="1" thickTop="1"/>
    <row r="7431" ht="12.6" hidden="1" thickTop="1"/>
    <row r="7432" ht="12.6" hidden="1" thickTop="1"/>
    <row r="7433" ht="12.6" hidden="1" thickTop="1"/>
    <row r="7434" ht="12.6" hidden="1" thickTop="1"/>
    <row r="7435" ht="12.6" hidden="1" thickTop="1"/>
    <row r="7436" ht="12.6" hidden="1" thickTop="1"/>
    <row r="7437" ht="12.6" hidden="1" thickTop="1"/>
    <row r="7438" ht="12.6" hidden="1" thickTop="1"/>
    <row r="7439" ht="12.6" hidden="1" thickTop="1"/>
    <row r="7440" ht="12.6" hidden="1" thickTop="1"/>
    <row r="7441" ht="12.6" hidden="1" thickTop="1"/>
    <row r="7442" ht="12.6" hidden="1" thickTop="1"/>
    <row r="7443" ht="12.6" hidden="1" thickTop="1"/>
    <row r="7444" ht="12.6" hidden="1" thickTop="1"/>
    <row r="7445" ht="12.6" hidden="1" thickTop="1"/>
    <row r="7446" ht="12.6" hidden="1" thickTop="1"/>
    <row r="7447" ht="12.6" hidden="1" thickTop="1"/>
    <row r="7448" ht="12.6" hidden="1" thickTop="1"/>
    <row r="7449" ht="12.6" hidden="1" thickTop="1"/>
    <row r="7450" ht="12.6" hidden="1" thickTop="1"/>
    <row r="7451" ht="12.6" hidden="1" thickTop="1"/>
    <row r="7452" ht="12.6" hidden="1" thickTop="1"/>
    <row r="7453" ht="12.6" hidden="1" thickTop="1"/>
    <row r="7454" ht="12.6" hidden="1" thickTop="1"/>
    <row r="7455" ht="12.6" hidden="1" thickTop="1"/>
    <row r="7456" ht="12.6" hidden="1" thickTop="1"/>
    <row r="7457" ht="12.6" hidden="1" thickTop="1"/>
    <row r="7458" ht="12.6" hidden="1" thickTop="1"/>
    <row r="7459" ht="12.6" hidden="1" thickTop="1"/>
    <row r="7460" ht="12.6" hidden="1" thickTop="1"/>
    <row r="7461" ht="12.6" hidden="1" thickTop="1"/>
    <row r="7462" ht="12.6" hidden="1" thickTop="1"/>
    <row r="7463" ht="12.6" hidden="1" thickTop="1"/>
    <row r="7464" ht="12.6" hidden="1" thickTop="1"/>
    <row r="7465" ht="12.6" hidden="1" thickTop="1"/>
    <row r="7466" ht="12.6" hidden="1" thickTop="1"/>
    <row r="7467" ht="12.6" hidden="1" thickTop="1"/>
    <row r="7468" ht="12.6" hidden="1" thickTop="1"/>
    <row r="7469" ht="12.6" hidden="1" thickTop="1"/>
    <row r="7470" ht="12.6" hidden="1" thickTop="1"/>
    <row r="7471" ht="12.6" hidden="1" thickTop="1"/>
    <row r="7472" ht="12.6" hidden="1" thickTop="1"/>
    <row r="7473" ht="12.6" hidden="1" thickTop="1"/>
    <row r="7474" ht="12.6" hidden="1" thickTop="1"/>
    <row r="7475" ht="12.6" hidden="1" thickTop="1"/>
    <row r="7476" ht="12.6" hidden="1" thickTop="1"/>
    <row r="7477" ht="12.6" hidden="1" thickTop="1"/>
    <row r="7478" ht="12.6" hidden="1" thickTop="1"/>
    <row r="7479" ht="12.6" hidden="1" thickTop="1"/>
    <row r="7480" ht="12.6" hidden="1" thickTop="1"/>
    <row r="7481" ht="12.6" hidden="1" thickTop="1"/>
    <row r="7482" ht="12.6" hidden="1" thickTop="1"/>
    <row r="7483" ht="12.6" hidden="1" thickTop="1"/>
    <row r="7484" ht="12.6" hidden="1" thickTop="1"/>
    <row r="7485" ht="12.6" hidden="1" thickTop="1"/>
    <row r="7486" ht="12.6" hidden="1" thickTop="1"/>
    <row r="7487" ht="12.6" hidden="1" thickTop="1"/>
    <row r="7488" ht="12.6" hidden="1" thickTop="1"/>
    <row r="7489" ht="12.6" hidden="1" thickTop="1"/>
    <row r="7490" ht="12.6" hidden="1" thickTop="1"/>
    <row r="7491" ht="12.6" hidden="1" thickTop="1"/>
    <row r="7492" ht="12.6" hidden="1" thickTop="1"/>
    <row r="7493" ht="12.6" hidden="1" thickTop="1"/>
    <row r="7494" ht="12.6" hidden="1" thickTop="1"/>
    <row r="7495" ht="12.6" hidden="1" thickTop="1"/>
    <row r="7496" ht="12.6" hidden="1" thickTop="1"/>
    <row r="7497" ht="12.6" hidden="1" thickTop="1"/>
    <row r="7498" ht="12.6" hidden="1" thickTop="1"/>
    <row r="7499" ht="12.6" hidden="1" thickTop="1"/>
    <row r="7500" ht="12.6" hidden="1" thickTop="1"/>
    <row r="7501" ht="12.6" hidden="1" thickTop="1"/>
    <row r="7502" ht="12.6" hidden="1" thickTop="1"/>
    <row r="7503" ht="12.6" hidden="1" thickTop="1"/>
    <row r="7504" ht="12.6" hidden="1" thickTop="1"/>
    <row r="7505" ht="12.6" hidden="1" thickTop="1"/>
    <row r="7506" ht="12.6" hidden="1" thickTop="1"/>
    <row r="7507" ht="12.6" hidden="1" thickTop="1"/>
    <row r="7508" ht="12.6" hidden="1" thickTop="1"/>
    <row r="7509" ht="12.6" hidden="1" thickTop="1"/>
    <row r="7510" ht="12.6" hidden="1" thickTop="1"/>
    <row r="7511" ht="12.6" hidden="1" thickTop="1"/>
    <row r="7512" ht="12.6" hidden="1" thickTop="1"/>
    <row r="7513" ht="12.6" hidden="1" thickTop="1"/>
    <row r="7514" ht="12.6" hidden="1" thickTop="1"/>
    <row r="7515" ht="12.6" hidden="1" thickTop="1"/>
    <row r="7516" ht="12.6" hidden="1" thickTop="1"/>
    <row r="7517" ht="12.6" hidden="1" thickTop="1"/>
    <row r="7518" ht="12.6" hidden="1" thickTop="1"/>
    <row r="7519" ht="12.6" hidden="1" thickTop="1"/>
    <row r="7520" ht="12.6" hidden="1" thickTop="1"/>
    <row r="7521" ht="12.6" hidden="1" thickTop="1"/>
    <row r="7522" ht="12.6" hidden="1" thickTop="1"/>
    <row r="7523" ht="12.6" hidden="1" thickTop="1"/>
    <row r="7524" ht="12.6" hidden="1" thickTop="1"/>
    <row r="7525" ht="12.6" hidden="1" thickTop="1"/>
    <row r="7526" ht="12.6" hidden="1" thickTop="1"/>
    <row r="7527" ht="12.6" hidden="1" thickTop="1"/>
    <row r="7528" ht="12.6" hidden="1" thickTop="1"/>
    <row r="7529" ht="12.6" hidden="1" thickTop="1"/>
    <row r="7530" ht="12.6" hidden="1" thickTop="1"/>
    <row r="7531" ht="12.6" hidden="1" thickTop="1"/>
    <row r="7532" ht="12.6" hidden="1" thickTop="1"/>
    <row r="7533" ht="12.6" hidden="1" thickTop="1"/>
    <row r="7534" ht="12.6" hidden="1" thickTop="1"/>
    <row r="7535" ht="12.6" hidden="1" thickTop="1"/>
    <row r="7536" ht="12.6" hidden="1" thickTop="1"/>
    <row r="7537" ht="12.6" hidden="1" thickTop="1"/>
    <row r="7538" ht="12.6" hidden="1" thickTop="1"/>
    <row r="7539" ht="12.6" hidden="1" thickTop="1"/>
    <row r="7540" ht="12.6" hidden="1" thickTop="1"/>
    <row r="7541" ht="12.6" hidden="1" thickTop="1"/>
    <row r="7542" ht="12.6" hidden="1" thickTop="1"/>
    <row r="7543" ht="12.6" hidden="1" thickTop="1"/>
    <row r="7544" ht="12.6" hidden="1" thickTop="1"/>
    <row r="7545" ht="12.6" hidden="1" thickTop="1"/>
    <row r="7546" ht="12.6" hidden="1" thickTop="1"/>
    <row r="7547" ht="12.6" hidden="1" thickTop="1"/>
    <row r="7548" ht="12.6" hidden="1" thickTop="1"/>
    <row r="7549" ht="12.6" hidden="1" thickTop="1"/>
    <row r="7550" ht="12.6" hidden="1" thickTop="1"/>
    <row r="7551" ht="12.6" hidden="1" thickTop="1"/>
    <row r="7552" ht="12.6" hidden="1" thickTop="1"/>
    <row r="7553" ht="12.6" hidden="1" thickTop="1"/>
    <row r="7554" ht="12.6" hidden="1" thickTop="1"/>
    <row r="7555" ht="12.6" hidden="1" thickTop="1"/>
    <row r="7556" ht="12.6" hidden="1" thickTop="1"/>
    <row r="7557" ht="12.6" hidden="1" thickTop="1"/>
    <row r="7558" ht="12.6" hidden="1" thickTop="1"/>
    <row r="7559" ht="12.6" hidden="1" thickTop="1"/>
    <row r="7560" ht="12.6" hidden="1" thickTop="1"/>
    <row r="7561" ht="12.6" hidden="1" thickTop="1"/>
    <row r="7562" ht="12.6" hidden="1" thickTop="1"/>
    <row r="7563" ht="12.6" hidden="1" thickTop="1"/>
    <row r="7564" ht="12.6" hidden="1" thickTop="1"/>
    <row r="7565" ht="12.6" hidden="1" thickTop="1"/>
    <row r="7566" ht="12.6" hidden="1" thickTop="1"/>
    <row r="7567" ht="12.6" hidden="1" thickTop="1"/>
    <row r="7568" ht="12.6" hidden="1" thickTop="1"/>
    <row r="7569" ht="12.6" hidden="1" thickTop="1"/>
    <row r="7570" ht="12.6" hidden="1" thickTop="1"/>
    <row r="7571" ht="12.6" hidden="1" thickTop="1"/>
    <row r="7572" ht="12.6" hidden="1" thickTop="1"/>
    <row r="7573" ht="12.6" hidden="1" thickTop="1"/>
    <row r="7574" ht="12.6" hidden="1" thickTop="1"/>
    <row r="7575" ht="12.6" hidden="1" thickTop="1"/>
    <row r="7576" ht="12.6" hidden="1" thickTop="1"/>
    <row r="7577" ht="12.6" hidden="1" thickTop="1"/>
    <row r="7578" ht="12.6" hidden="1" thickTop="1"/>
    <row r="7579" ht="12.6" hidden="1" thickTop="1"/>
    <row r="7580" ht="12.6" hidden="1" thickTop="1"/>
    <row r="7581" ht="12.6" hidden="1" thickTop="1"/>
    <row r="7582" ht="12.6" hidden="1" thickTop="1"/>
    <row r="7583" ht="12.6" hidden="1" thickTop="1"/>
    <row r="7584" ht="12.6" hidden="1" thickTop="1"/>
    <row r="7585" ht="12.6" hidden="1" thickTop="1"/>
    <row r="7586" ht="12.6" hidden="1" thickTop="1"/>
    <row r="7587" ht="12.6" hidden="1" thickTop="1"/>
    <row r="7588" ht="12.6" hidden="1" thickTop="1"/>
    <row r="7589" ht="12.6" hidden="1" thickTop="1"/>
    <row r="7590" ht="12.6" hidden="1" thickTop="1"/>
    <row r="7591" ht="12.6" hidden="1" thickTop="1"/>
    <row r="7592" ht="12.6" hidden="1" thickTop="1"/>
    <row r="7593" ht="12.6" hidden="1" thickTop="1"/>
    <row r="7594" ht="12.6" hidden="1" thickTop="1"/>
    <row r="7595" ht="12.6" hidden="1" thickTop="1"/>
    <row r="7596" ht="12.6" hidden="1" thickTop="1"/>
    <row r="7597" ht="12.6" hidden="1" thickTop="1"/>
    <row r="7598" ht="12.6" hidden="1" thickTop="1"/>
    <row r="7599" ht="12.6" hidden="1" thickTop="1"/>
    <row r="7600" ht="12.6" hidden="1" thickTop="1"/>
    <row r="7601" ht="12.6" hidden="1" thickTop="1"/>
    <row r="7602" ht="12.6" hidden="1" thickTop="1"/>
    <row r="7603" ht="12.6" hidden="1" thickTop="1"/>
    <row r="7604" ht="12.6" hidden="1" thickTop="1"/>
    <row r="7605" ht="12.6" hidden="1" thickTop="1"/>
    <row r="7606" ht="12.6" hidden="1" thickTop="1"/>
    <row r="7607" ht="12.6" hidden="1" thickTop="1"/>
    <row r="7608" ht="12.6" hidden="1" thickTop="1"/>
    <row r="7609" ht="12.6" hidden="1" thickTop="1"/>
    <row r="7610" ht="12.6" hidden="1" thickTop="1"/>
    <row r="7611" ht="12.6" hidden="1" thickTop="1"/>
    <row r="7612" ht="12.6" hidden="1" thickTop="1"/>
    <row r="7613" ht="12.6" hidden="1" thickTop="1"/>
    <row r="7614" ht="12.6" hidden="1" thickTop="1"/>
    <row r="7615" ht="12.6" hidden="1" thickTop="1"/>
    <row r="7616" ht="12.6" hidden="1" thickTop="1"/>
    <row r="7617" ht="12.6" hidden="1" thickTop="1"/>
    <row r="7618" ht="12.6" hidden="1" thickTop="1"/>
    <row r="7619" ht="12.6" hidden="1" thickTop="1"/>
    <row r="7620" ht="12.6" hidden="1" thickTop="1"/>
    <row r="7621" ht="12.6" hidden="1" thickTop="1"/>
    <row r="7622" ht="12.6" hidden="1" thickTop="1"/>
    <row r="7623" ht="12.6" hidden="1" thickTop="1"/>
    <row r="7624" ht="12.6" hidden="1" thickTop="1"/>
    <row r="7625" ht="12.6" hidden="1" thickTop="1"/>
    <row r="7626" ht="12.6" hidden="1" thickTop="1"/>
    <row r="7627" ht="12.6" hidden="1" thickTop="1"/>
    <row r="7628" ht="12.6" hidden="1" thickTop="1"/>
    <row r="7629" ht="12.6" hidden="1" thickTop="1"/>
    <row r="7630" ht="12.6" hidden="1" thickTop="1"/>
    <row r="7631" ht="12.6" hidden="1" thickTop="1"/>
    <row r="7632" ht="12.6" hidden="1" thickTop="1"/>
    <row r="7633" ht="12.6" hidden="1" thickTop="1"/>
    <row r="7634" ht="12.6" hidden="1" thickTop="1"/>
    <row r="7635" ht="12.6" hidden="1" thickTop="1"/>
    <row r="7636" ht="12.6" hidden="1" thickTop="1"/>
    <row r="7637" ht="12.6" hidden="1" thickTop="1"/>
    <row r="7638" ht="12.6" hidden="1" thickTop="1"/>
    <row r="7639" ht="12.6" hidden="1" thickTop="1"/>
    <row r="7640" ht="12.6" hidden="1" thickTop="1"/>
    <row r="7641" ht="12.6" hidden="1" thickTop="1"/>
    <row r="7642" ht="12.6" hidden="1" thickTop="1"/>
    <row r="7643" ht="12.6" hidden="1" thickTop="1"/>
    <row r="7644" ht="12.6" hidden="1" thickTop="1"/>
    <row r="7645" ht="12.6" hidden="1" thickTop="1"/>
    <row r="7646" ht="12.6" hidden="1" thickTop="1"/>
    <row r="7647" ht="12.6" hidden="1" thickTop="1"/>
    <row r="7648" ht="12.6" hidden="1" thickTop="1"/>
    <row r="7649" ht="12.6" hidden="1" thickTop="1"/>
    <row r="7650" ht="12.6" hidden="1" thickTop="1"/>
    <row r="7651" ht="12.6" hidden="1" thickTop="1"/>
    <row r="7652" ht="12.6" hidden="1" thickTop="1"/>
    <row r="7653" ht="12.6" hidden="1" thickTop="1"/>
    <row r="7654" ht="12.6" hidden="1" thickTop="1"/>
    <row r="7655" ht="12.6" hidden="1" thickTop="1"/>
    <row r="7656" ht="12.6" hidden="1" thickTop="1"/>
    <row r="7657" ht="12.6" hidden="1" thickTop="1"/>
    <row r="7658" ht="12.6" hidden="1" thickTop="1"/>
    <row r="7659" ht="12.6" hidden="1" thickTop="1"/>
    <row r="7660" ht="12.6" hidden="1" thickTop="1"/>
    <row r="7661" ht="12.6" hidden="1" thickTop="1"/>
    <row r="7662" ht="12.6" hidden="1" thickTop="1"/>
    <row r="7663" ht="12.6" hidden="1" thickTop="1"/>
    <row r="7664" ht="12.6" hidden="1" thickTop="1"/>
    <row r="7665" ht="12.6" hidden="1" thickTop="1"/>
    <row r="7666" ht="12.6" hidden="1" thickTop="1"/>
    <row r="7667" ht="12.6" hidden="1" thickTop="1"/>
    <row r="7668" ht="12.6" hidden="1" thickTop="1"/>
    <row r="7669" ht="12.6" hidden="1" thickTop="1"/>
    <row r="7670" ht="12.6" hidden="1" thickTop="1"/>
    <row r="7671" ht="12.6" hidden="1" thickTop="1"/>
    <row r="7672" ht="12.6" hidden="1" thickTop="1"/>
    <row r="7673" ht="12.6" hidden="1" thickTop="1"/>
    <row r="7674" ht="12.6" hidden="1" thickTop="1"/>
    <row r="7675" ht="12.6" hidden="1" thickTop="1"/>
    <row r="7676" ht="12.6" hidden="1" thickTop="1"/>
    <row r="7677" ht="12.6" hidden="1" thickTop="1"/>
    <row r="7678" ht="12.6" hidden="1" thickTop="1"/>
    <row r="7679" ht="12.6" hidden="1" thickTop="1"/>
    <row r="7680" ht="12.6" hidden="1" thickTop="1"/>
    <row r="7681" ht="12.6" hidden="1" thickTop="1"/>
    <row r="7682" ht="12.6" hidden="1" thickTop="1"/>
    <row r="7683" ht="12.6" hidden="1" thickTop="1"/>
    <row r="7684" ht="12.6" hidden="1" thickTop="1"/>
    <row r="7685" ht="12.6" hidden="1" thickTop="1"/>
    <row r="7686" ht="12.6" hidden="1" thickTop="1"/>
    <row r="7687" ht="12.6" hidden="1" thickTop="1"/>
    <row r="7688" ht="12.6" hidden="1" thickTop="1"/>
    <row r="7689" ht="12.6" hidden="1" thickTop="1"/>
    <row r="7690" ht="12.6" hidden="1" thickTop="1"/>
    <row r="7691" ht="12.6" hidden="1" thickTop="1"/>
    <row r="7692" ht="12.6" hidden="1" thickTop="1"/>
    <row r="7693" ht="12.6" hidden="1" thickTop="1"/>
    <row r="7694" ht="12.6" hidden="1" thickTop="1"/>
    <row r="7695" ht="12.6" hidden="1" thickTop="1"/>
    <row r="7696" ht="12.6" hidden="1" thickTop="1"/>
    <row r="7697" ht="12.6" hidden="1" thickTop="1"/>
    <row r="7698" ht="12.6" hidden="1" thickTop="1"/>
    <row r="7699" ht="12.6" hidden="1" thickTop="1"/>
    <row r="7700" ht="12.6" hidden="1" thickTop="1"/>
    <row r="7701" ht="12.6" hidden="1" thickTop="1"/>
    <row r="7702" ht="12.6" hidden="1" thickTop="1"/>
    <row r="7703" ht="12.6" hidden="1" thickTop="1"/>
    <row r="7704" ht="12.6" hidden="1" thickTop="1"/>
    <row r="7705" ht="12.6" hidden="1" thickTop="1"/>
    <row r="7706" ht="12.6" hidden="1" thickTop="1"/>
    <row r="7707" ht="12.6" hidden="1" thickTop="1"/>
    <row r="7708" ht="12.6" hidden="1" thickTop="1"/>
    <row r="7709" ht="12.6" hidden="1" thickTop="1"/>
    <row r="7710" ht="12.6" hidden="1" thickTop="1"/>
    <row r="7711" ht="12.6" hidden="1" thickTop="1"/>
    <row r="7712" ht="12.6" hidden="1" thickTop="1"/>
    <row r="7713" ht="12.6" hidden="1" thickTop="1"/>
    <row r="7714" ht="12.6" hidden="1" thickTop="1"/>
    <row r="7715" ht="12.6" hidden="1" thickTop="1"/>
    <row r="7716" ht="12.6" hidden="1" thickTop="1"/>
    <row r="7717" ht="12.6" hidden="1" thickTop="1"/>
    <row r="7718" ht="12.6" hidden="1" thickTop="1"/>
    <row r="7719" ht="12.6" hidden="1" thickTop="1"/>
    <row r="7720" ht="12.6" hidden="1" thickTop="1"/>
    <row r="7721" ht="12.6" hidden="1" thickTop="1"/>
    <row r="7722" ht="12.6" hidden="1" thickTop="1"/>
    <row r="7723" ht="12.6" hidden="1" thickTop="1"/>
    <row r="7724" ht="12.6" hidden="1" thickTop="1"/>
    <row r="7725" ht="12.6" hidden="1" thickTop="1"/>
    <row r="7726" ht="12.6" hidden="1" thickTop="1"/>
    <row r="7727" ht="12.6" hidden="1" thickTop="1"/>
    <row r="7728" ht="12.6" hidden="1" thickTop="1"/>
    <row r="7729" ht="12.6" hidden="1" thickTop="1"/>
    <row r="7730" ht="12.6" hidden="1" thickTop="1"/>
    <row r="7731" ht="12.6" hidden="1" thickTop="1"/>
    <row r="7732" ht="12.6" hidden="1" thickTop="1"/>
    <row r="7733" ht="12.6" hidden="1" thickTop="1"/>
    <row r="7734" ht="12.6" hidden="1" thickTop="1"/>
    <row r="7735" ht="12.6" hidden="1" thickTop="1"/>
    <row r="7736" ht="12.6" hidden="1" thickTop="1"/>
    <row r="7737" ht="12.6" hidden="1" thickTop="1"/>
    <row r="7738" ht="12.6" hidden="1" thickTop="1"/>
    <row r="7739" ht="12.6" hidden="1" thickTop="1"/>
    <row r="7740" ht="12.6" hidden="1" thickTop="1"/>
    <row r="7741" ht="12.6" hidden="1" thickTop="1"/>
    <row r="7742" ht="12.6" hidden="1" thickTop="1"/>
    <row r="7743" ht="12.6" hidden="1" thickTop="1"/>
    <row r="7744" ht="12.6" hidden="1" thickTop="1"/>
    <row r="7745" ht="12.6" hidden="1" thickTop="1"/>
    <row r="7746" ht="12.6" hidden="1" thickTop="1"/>
    <row r="7747" ht="12.6" hidden="1" thickTop="1"/>
    <row r="7748" ht="12.6" hidden="1" thickTop="1"/>
    <row r="7749" ht="12.6" hidden="1" thickTop="1"/>
    <row r="7750" ht="12.6" hidden="1" thickTop="1"/>
    <row r="7751" ht="12.6" hidden="1" thickTop="1"/>
    <row r="7752" ht="12.6" hidden="1" thickTop="1"/>
    <row r="7753" ht="12.6" hidden="1" thickTop="1"/>
    <row r="7754" ht="12.6" hidden="1" thickTop="1"/>
    <row r="7755" ht="12.6" hidden="1" thickTop="1"/>
    <row r="7756" ht="12.6" hidden="1" thickTop="1"/>
    <row r="7757" ht="12.6" hidden="1" thickTop="1"/>
    <row r="7758" ht="12.6" hidden="1" thickTop="1"/>
    <row r="7759" ht="12.6" hidden="1" thickTop="1"/>
    <row r="7760" ht="12.6" hidden="1" thickTop="1"/>
    <row r="7761" ht="12.6" hidden="1" thickTop="1"/>
    <row r="7762" ht="12.6" hidden="1" thickTop="1"/>
    <row r="7763" ht="12.6" hidden="1" thickTop="1"/>
    <row r="7764" ht="12.6" hidden="1" thickTop="1"/>
    <row r="7765" ht="12.6" hidden="1" thickTop="1"/>
    <row r="7766" ht="12.6" hidden="1" thickTop="1"/>
    <row r="7767" ht="12.6" hidden="1" thickTop="1"/>
    <row r="7768" ht="12.6" hidden="1" thickTop="1"/>
    <row r="7769" ht="12.6" hidden="1" thickTop="1"/>
    <row r="7770" ht="12.6" hidden="1" thickTop="1"/>
    <row r="7771" ht="12.6" hidden="1" thickTop="1"/>
    <row r="7772" ht="12.6" hidden="1" thickTop="1"/>
    <row r="7773" ht="12.6" hidden="1" thickTop="1"/>
    <row r="7774" ht="12.6" hidden="1" thickTop="1"/>
    <row r="7775" ht="12.6" hidden="1" thickTop="1"/>
    <row r="7776" ht="12.6" hidden="1" thickTop="1"/>
    <row r="7777" ht="12.6" hidden="1" thickTop="1"/>
    <row r="7778" ht="12.6" hidden="1" thickTop="1"/>
    <row r="7779" ht="12.6" hidden="1" thickTop="1"/>
    <row r="7780" ht="12.6" hidden="1" thickTop="1"/>
    <row r="7781" ht="12.6" hidden="1" thickTop="1"/>
    <row r="7782" ht="12.6" hidden="1" thickTop="1"/>
    <row r="7783" ht="12.6" hidden="1" thickTop="1"/>
    <row r="7784" ht="12.6" hidden="1" thickTop="1"/>
    <row r="7785" ht="12.6" hidden="1" thickTop="1"/>
    <row r="7786" ht="12.6" hidden="1" thickTop="1"/>
    <row r="7787" ht="12.6" hidden="1" thickTop="1"/>
    <row r="7788" ht="12.6" hidden="1" thickTop="1"/>
    <row r="7789" ht="12.6" hidden="1" thickTop="1"/>
    <row r="7790" ht="12.6" hidden="1" thickTop="1"/>
    <row r="7791" ht="12.6" hidden="1" thickTop="1"/>
    <row r="7792" ht="12.6" hidden="1" thickTop="1"/>
    <row r="7793" ht="12.6" hidden="1" thickTop="1"/>
    <row r="7794" ht="12.6" hidden="1" thickTop="1"/>
    <row r="7795" ht="12.6" hidden="1" thickTop="1"/>
    <row r="7796" ht="12.6" hidden="1" thickTop="1"/>
    <row r="7797" ht="12.6" hidden="1" thickTop="1"/>
    <row r="7798" ht="12.6" hidden="1" thickTop="1"/>
    <row r="7799" ht="12.6" hidden="1" thickTop="1"/>
    <row r="7800" ht="12.6" hidden="1" thickTop="1"/>
    <row r="7801" ht="12.6" hidden="1" thickTop="1"/>
    <row r="7802" ht="12.6" hidden="1" thickTop="1"/>
    <row r="7803" ht="12.6" hidden="1" thickTop="1"/>
    <row r="7804" ht="12.6" hidden="1" thickTop="1"/>
    <row r="7805" ht="12.6" hidden="1" thickTop="1"/>
    <row r="7806" ht="12.6" hidden="1" thickTop="1"/>
    <row r="7807" ht="12.6" hidden="1" thickTop="1"/>
    <row r="7808" ht="12.6" hidden="1" thickTop="1"/>
    <row r="7809" ht="12.6" hidden="1" thickTop="1"/>
    <row r="7810" ht="12.6" hidden="1" thickTop="1"/>
    <row r="7811" ht="12.6" hidden="1" thickTop="1"/>
    <row r="7812" ht="12.6" hidden="1" thickTop="1"/>
    <row r="7813" ht="12.6" hidden="1" thickTop="1"/>
    <row r="7814" ht="12.6" hidden="1" thickTop="1"/>
    <row r="7815" ht="12.6" hidden="1" thickTop="1"/>
    <row r="7816" ht="12.6" hidden="1" thickTop="1"/>
    <row r="7817" ht="12.6" hidden="1" thickTop="1"/>
    <row r="7818" ht="12.6" hidden="1" thickTop="1"/>
    <row r="7819" ht="12.6" hidden="1" thickTop="1"/>
    <row r="7820" ht="12.6" hidden="1" thickTop="1"/>
    <row r="7821" ht="12.6" hidden="1" thickTop="1"/>
    <row r="7822" ht="12.6" hidden="1" thickTop="1"/>
    <row r="7823" ht="12.6" hidden="1" thickTop="1"/>
    <row r="7824" ht="12.6" hidden="1" thickTop="1"/>
    <row r="7825" ht="12.6" hidden="1" thickTop="1"/>
    <row r="7826" ht="12.6" hidden="1" thickTop="1"/>
    <row r="7827" ht="12.6" hidden="1" thickTop="1"/>
    <row r="7828" ht="12.6" hidden="1" thickTop="1"/>
    <row r="7829" ht="12.6" hidden="1" thickTop="1"/>
    <row r="7830" ht="12.6" hidden="1" thickTop="1"/>
    <row r="7831" ht="12.6" hidden="1" thickTop="1"/>
    <row r="7832" ht="12.6" hidden="1" thickTop="1"/>
    <row r="7833" ht="12.6" hidden="1" thickTop="1"/>
    <row r="7834" ht="12.6" hidden="1" thickTop="1"/>
    <row r="7835" ht="12.6" hidden="1" thickTop="1"/>
    <row r="7836" ht="12.6" hidden="1" thickTop="1"/>
    <row r="7837" ht="12.6" hidden="1" thickTop="1"/>
    <row r="7838" ht="12.6" hidden="1" thickTop="1"/>
    <row r="7839" ht="12.6" hidden="1" thickTop="1"/>
    <row r="7840" ht="12.6" hidden="1" thickTop="1"/>
    <row r="7841" ht="12.6" hidden="1" thickTop="1"/>
    <row r="7842" ht="12.6" hidden="1" thickTop="1"/>
    <row r="7843" ht="12.6" hidden="1" thickTop="1"/>
    <row r="7844" ht="12.6" hidden="1" thickTop="1"/>
    <row r="7845" ht="12.6" hidden="1" thickTop="1"/>
    <row r="7846" ht="12.6" hidden="1" thickTop="1"/>
    <row r="7847" ht="12.6" hidden="1" thickTop="1"/>
    <row r="7848" ht="12.6" hidden="1" thickTop="1"/>
    <row r="7849" ht="12.6" hidden="1" thickTop="1"/>
    <row r="7850" ht="12.6" hidden="1" thickTop="1"/>
    <row r="7851" ht="12.6" hidden="1" thickTop="1"/>
    <row r="7852" ht="12.6" hidden="1" thickTop="1"/>
    <row r="7853" ht="12.6" hidden="1" thickTop="1"/>
    <row r="7854" ht="12.6" hidden="1" thickTop="1"/>
    <row r="7855" ht="12.6" hidden="1" thickTop="1"/>
    <row r="7856" ht="12.6" hidden="1" thickTop="1"/>
    <row r="7857" ht="12.6" hidden="1" thickTop="1"/>
    <row r="7858" ht="12.6" hidden="1" thickTop="1"/>
    <row r="7859" ht="12.6" hidden="1" thickTop="1"/>
    <row r="7860" ht="12.6" hidden="1" thickTop="1"/>
    <row r="7861" ht="12.6" hidden="1" thickTop="1"/>
    <row r="7862" ht="12.6" hidden="1" thickTop="1"/>
    <row r="7863" ht="12.6" hidden="1" thickTop="1"/>
    <row r="7864" ht="12.6" hidden="1" thickTop="1"/>
    <row r="7865" ht="12.6" hidden="1" thickTop="1"/>
    <row r="7866" ht="12.6" hidden="1" thickTop="1"/>
    <row r="7867" ht="12.6" hidden="1" thickTop="1"/>
    <row r="7868" ht="12.6" hidden="1" thickTop="1"/>
    <row r="7869" ht="12.6" hidden="1" thickTop="1"/>
    <row r="7870" ht="12.6" hidden="1" thickTop="1"/>
    <row r="7871" ht="12.6" hidden="1" thickTop="1"/>
    <row r="7872" ht="12.6" hidden="1" thickTop="1"/>
    <row r="7873" ht="12.6" hidden="1" thickTop="1"/>
    <row r="7874" ht="12.6" hidden="1" thickTop="1"/>
    <row r="7875" ht="12.6" hidden="1" thickTop="1"/>
    <row r="7876" ht="12.6" hidden="1" thickTop="1"/>
    <row r="7877" ht="12.6" hidden="1" thickTop="1"/>
    <row r="7878" ht="12.6" hidden="1" thickTop="1"/>
    <row r="7879" ht="12.6" hidden="1" thickTop="1"/>
    <row r="7880" ht="12.6" hidden="1" thickTop="1"/>
    <row r="7881" ht="12.6" hidden="1" thickTop="1"/>
    <row r="7882" ht="12.6" hidden="1" thickTop="1"/>
    <row r="7883" ht="12.6" hidden="1" thickTop="1"/>
    <row r="7884" ht="12.6" hidden="1" thickTop="1"/>
    <row r="7885" ht="12.6" hidden="1" thickTop="1"/>
    <row r="7886" ht="12.6" hidden="1" thickTop="1"/>
    <row r="7887" ht="12.6" hidden="1" thickTop="1"/>
    <row r="7888" ht="12.6" hidden="1" thickTop="1"/>
    <row r="7889" ht="12.6" hidden="1" thickTop="1"/>
    <row r="7890" ht="12.6" hidden="1" thickTop="1"/>
    <row r="7891" ht="12.6" hidden="1" thickTop="1"/>
    <row r="7892" ht="12.6" hidden="1" thickTop="1"/>
    <row r="7893" ht="12.6" hidden="1" thickTop="1"/>
    <row r="7894" ht="12.6" hidden="1" thickTop="1"/>
    <row r="7895" ht="12.6" hidden="1" thickTop="1"/>
    <row r="7896" ht="12.6" hidden="1" thickTop="1"/>
    <row r="7897" ht="12.6" hidden="1" thickTop="1"/>
    <row r="7898" ht="12.6" hidden="1" thickTop="1"/>
    <row r="7899" ht="12.6" hidden="1" thickTop="1"/>
    <row r="7900" ht="12.6" hidden="1" thickTop="1"/>
    <row r="7901" ht="12.6" hidden="1" thickTop="1"/>
    <row r="7902" ht="12.6" hidden="1" thickTop="1"/>
    <row r="7903" ht="12.6" hidden="1" thickTop="1"/>
    <row r="7904" ht="12.6" hidden="1" thickTop="1"/>
    <row r="7905" ht="12.6" hidden="1" thickTop="1"/>
    <row r="7906" ht="12.6" hidden="1" thickTop="1"/>
    <row r="7907" ht="12.6" hidden="1" thickTop="1"/>
    <row r="7908" ht="12.6" hidden="1" thickTop="1"/>
    <row r="7909" ht="12.6" hidden="1" thickTop="1"/>
    <row r="7910" ht="12.6" hidden="1" thickTop="1"/>
    <row r="7911" ht="12.6" hidden="1" thickTop="1"/>
    <row r="7912" ht="12.6" hidden="1" thickTop="1"/>
    <row r="7913" ht="12.6" hidden="1" thickTop="1"/>
    <row r="7914" ht="12.6" hidden="1" thickTop="1"/>
    <row r="7915" ht="12.6" hidden="1" thickTop="1"/>
    <row r="7916" ht="12.6" hidden="1" thickTop="1"/>
    <row r="7917" ht="12.6" hidden="1" thickTop="1"/>
    <row r="7918" ht="12.6" hidden="1" thickTop="1"/>
    <row r="7919" ht="12.6" hidden="1" thickTop="1"/>
    <row r="7920" ht="12.6" hidden="1" thickTop="1"/>
    <row r="7921" ht="12.6" hidden="1" thickTop="1"/>
    <row r="7922" ht="12.6" hidden="1" thickTop="1"/>
    <row r="7923" ht="12.6" hidden="1" thickTop="1"/>
    <row r="7924" ht="12.6" hidden="1" thickTop="1"/>
    <row r="7925" ht="12.6" hidden="1" thickTop="1"/>
    <row r="7926" ht="12.6" hidden="1" thickTop="1"/>
    <row r="7927" ht="12.6" hidden="1" thickTop="1"/>
    <row r="7928" ht="12.6" hidden="1" thickTop="1"/>
    <row r="7929" ht="12.6" hidden="1" thickTop="1"/>
    <row r="7930" ht="12.6" hidden="1" thickTop="1"/>
    <row r="7931" ht="12.6" hidden="1" thickTop="1"/>
    <row r="7932" ht="12.6" hidden="1" thickTop="1"/>
    <row r="7933" ht="12.6" hidden="1" thickTop="1"/>
    <row r="7934" ht="12.6" hidden="1" thickTop="1"/>
    <row r="7935" ht="12.6" hidden="1" thickTop="1"/>
    <row r="7936" ht="12.6" hidden="1" thickTop="1"/>
    <row r="7937" ht="12.6" hidden="1" thickTop="1"/>
    <row r="7938" ht="12.6" hidden="1" thickTop="1"/>
    <row r="7939" ht="12.6" hidden="1" thickTop="1"/>
    <row r="7940" ht="12.6" hidden="1" thickTop="1"/>
    <row r="7941" ht="12.6" hidden="1" thickTop="1"/>
    <row r="7942" ht="12.6" hidden="1" thickTop="1"/>
    <row r="7943" ht="12.6" hidden="1" thickTop="1"/>
    <row r="7944" ht="12.6" hidden="1" thickTop="1"/>
    <row r="7945" ht="12.6" hidden="1" thickTop="1"/>
    <row r="7946" ht="12.6" hidden="1" thickTop="1"/>
    <row r="7947" ht="12.6" hidden="1" thickTop="1"/>
    <row r="7948" ht="12.6" hidden="1" thickTop="1"/>
    <row r="7949" ht="12.6" hidden="1" thickTop="1"/>
    <row r="7950" ht="12.6" hidden="1" thickTop="1"/>
    <row r="7951" ht="12.6" hidden="1" thickTop="1"/>
    <row r="7952" ht="12.6" hidden="1" thickTop="1"/>
    <row r="7953" ht="12.6" hidden="1" thickTop="1"/>
    <row r="7954" ht="12.6" hidden="1" thickTop="1"/>
    <row r="7955" ht="12.6" hidden="1" thickTop="1"/>
    <row r="7956" ht="12.6" hidden="1" thickTop="1"/>
    <row r="7957" ht="12.6" hidden="1" thickTop="1"/>
    <row r="7958" ht="12.6" hidden="1" thickTop="1"/>
    <row r="7959" ht="12.6" hidden="1" thickTop="1"/>
    <row r="7960" ht="12.6" hidden="1" thickTop="1"/>
    <row r="7961" ht="12.6" hidden="1" thickTop="1"/>
    <row r="7962" ht="12.6" hidden="1" thickTop="1"/>
    <row r="7963" ht="12.6" hidden="1" thickTop="1"/>
    <row r="7964" ht="12.6" hidden="1" thickTop="1"/>
    <row r="7965" ht="12.6" hidden="1" thickTop="1"/>
    <row r="7966" ht="12.6" hidden="1" thickTop="1"/>
    <row r="7967" ht="12.6" hidden="1" thickTop="1"/>
    <row r="7968" ht="12.6" hidden="1" thickTop="1"/>
    <row r="7969" ht="12.6" hidden="1" thickTop="1"/>
    <row r="7970" ht="12.6" hidden="1" thickTop="1"/>
    <row r="7971" ht="12.6" hidden="1" thickTop="1"/>
    <row r="7972" ht="12.6" hidden="1" thickTop="1"/>
    <row r="7973" ht="12.6" hidden="1" thickTop="1"/>
    <row r="7974" ht="12.6" hidden="1" thickTop="1"/>
    <row r="7975" ht="12.6" hidden="1" thickTop="1"/>
    <row r="7976" ht="12.6" hidden="1" thickTop="1"/>
    <row r="7977" ht="12.6" hidden="1" thickTop="1"/>
    <row r="7978" ht="12.6" hidden="1" thickTop="1"/>
    <row r="7979" ht="12.6" hidden="1" thickTop="1"/>
    <row r="7980" ht="12.6" hidden="1" thickTop="1"/>
    <row r="7981" ht="12.6" hidden="1" thickTop="1"/>
    <row r="7982" ht="12.6" hidden="1" thickTop="1"/>
    <row r="7983" ht="12.6" hidden="1" thickTop="1"/>
    <row r="7984" ht="12.6" hidden="1" thickTop="1"/>
    <row r="7985" ht="12.6" hidden="1" thickTop="1"/>
    <row r="7986" ht="12.6" hidden="1" thickTop="1"/>
    <row r="7987" ht="12.6" hidden="1" thickTop="1"/>
    <row r="7988" ht="12.6" hidden="1" thickTop="1"/>
    <row r="7989" ht="12.6" hidden="1" thickTop="1"/>
    <row r="7990" ht="12.6" hidden="1" thickTop="1"/>
    <row r="7991" ht="12.6" hidden="1" thickTop="1"/>
    <row r="7992" ht="12.6" hidden="1" thickTop="1"/>
    <row r="7993" ht="12.6" hidden="1" thickTop="1"/>
    <row r="7994" ht="12.6" hidden="1" thickTop="1"/>
    <row r="7995" ht="12.6" hidden="1" thickTop="1"/>
    <row r="7996" ht="12.6" hidden="1" thickTop="1"/>
    <row r="7997" ht="12.6" hidden="1" thickTop="1"/>
    <row r="7998" ht="12.6" hidden="1" thickTop="1"/>
    <row r="7999" ht="12.6" hidden="1" thickTop="1"/>
    <row r="8000" ht="12.6" hidden="1" thickTop="1"/>
    <row r="8001" ht="12.6" hidden="1" thickTop="1"/>
    <row r="8002" ht="12.6" hidden="1" thickTop="1"/>
    <row r="8003" ht="12.6" hidden="1" thickTop="1"/>
    <row r="8004" ht="12.6" hidden="1" thickTop="1"/>
    <row r="8005" ht="12.6" hidden="1" thickTop="1"/>
    <row r="8006" ht="12.6" hidden="1" thickTop="1"/>
    <row r="8007" ht="12.6" hidden="1" thickTop="1"/>
    <row r="8008" ht="12.6" hidden="1" thickTop="1"/>
    <row r="8009" ht="12.6" hidden="1" thickTop="1"/>
    <row r="8010" ht="12.6" hidden="1" thickTop="1"/>
    <row r="8011" ht="12.6" hidden="1" thickTop="1"/>
    <row r="8012" ht="12.6" hidden="1" thickTop="1"/>
    <row r="8013" ht="12.6" hidden="1" thickTop="1"/>
    <row r="8014" ht="12.6" hidden="1" thickTop="1"/>
    <row r="8015" ht="12.6" hidden="1" thickTop="1"/>
    <row r="8016" ht="12.6" hidden="1" thickTop="1"/>
    <row r="8017" ht="12.6" hidden="1" thickTop="1"/>
    <row r="8018" ht="12.6" hidden="1" thickTop="1"/>
    <row r="8019" ht="12.6" hidden="1" thickTop="1"/>
    <row r="8020" ht="12.6" hidden="1" thickTop="1"/>
    <row r="8021" ht="12.6" hidden="1" thickTop="1"/>
    <row r="8022" ht="12.6" hidden="1" thickTop="1"/>
    <row r="8023" ht="12.6" hidden="1" thickTop="1"/>
    <row r="8024" ht="12.6" hidden="1" thickTop="1"/>
    <row r="8025" ht="12.6" hidden="1" thickTop="1"/>
    <row r="8026" ht="12.6" hidden="1" thickTop="1"/>
    <row r="8027" ht="12.6" hidden="1" thickTop="1"/>
    <row r="8028" ht="12.6" hidden="1" thickTop="1"/>
    <row r="8029" ht="12.6" hidden="1" thickTop="1"/>
    <row r="8030" ht="12.6" hidden="1" thickTop="1"/>
    <row r="8031" ht="12.6" hidden="1" thickTop="1"/>
    <row r="8032" ht="12.6" hidden="1" thickTop="1"/>
    <row r="8033" ht="12.6" hidden="1" thickTop="1"/>
    <row r="8034" ht="12.6" hidden="1" thickTop="1"/>
    <row r="8035" ht="12.6" hidden="1" thickTop="1"/>
    <row r="8036" ht="12.6" hidden="1" thickTop="1"/>
    <row r="8037" ht="12.6" hidden="1" thickTop="1"/>
    <row r="8038" ht="12.6" hidden="1" thickTop="1"/>
    <row r="8039" ht="12.6" hidden="1" thickTop="1"/>
    <row r="8040" ht="12.6" hidden="1" thickTop="1"/>
    <row r="8041" ht="12.6" hidden="1" thickTop="1"/>
    <row r="8042" ht="12.6" hidden="1" thickTop="1"/>
    <row r="8043" ht="12.6" hidden="1" thickTop="1"/>
    <row r="8044" ht="12.6" hidden="1" thickTop="1"/>
    <row r="8045" ht="12.6" hidden="1" thickTop="1"/>
    <row r="8046" ht="12.6" hidden="1" thickTop="1"/>
    <row r="8047" ht="12.6" hidden="1" thickTop="1"/>
    <row r="8048" ht="12.6" hidden="1" thickTop="1"/>
    <row r="8049" ht="12.6" hidden="1" thickTop="1"/>
    <row r="8050" ht="12.6" hidden="1" thickTop="1"/>
    <row r="8051" ht="12.6" hidden="1" thickTop="1"/>
    <row r="8052" ht="12.6" hidden="1" thickTop="1"/>
    <row r="8053" ht="12.6" hidden="1" thickTop="1"/>
    <row r="8054" ht="12.6" hidden="1" thickTop="1"/>
    <row r="8055" ht="12.6" hidden="1" thickTop="1"/>
    <row r="8056" ht="12.6" hidden="1" thickTop="1"/>
    <row r="8057" ht="12.6" hidden="1" thickTop="1"/>
    <row r="8058" ht="12.6" hidden="1" thickTop="1"/>
    <row r="8059" ht="12.6" hidden="1" thickTop="1"/>
    <row r="8060" ht="12.6" hidden="1" thickTop="1"/>
    <row r="8061" ht="12.6" hidden="1" thickTop="1"/>
    <row r="8062" ht="12.6" hidden="1" thickTop="1"/>
    <row r="8063" ht="12.6" hidden="1" thickTop="1"/>
    <row r="8064" ht="12.6" hidden="1" thickTop="1"/>
    <row r="8065" ht="12.6" hidden="1" thickTop="1"/>
    <row r="8066" ht="12.6" hidden="1" thickTop="1"/>
    <row r="8067" ht="12.6" hidden="1" thickTop="1"/>
    <row r="8068" ht="12.6" hidden="1" thickTop="1"/>
    <row r="8069" ht="12.6" hidden="1" thickTop="1"/>
    <row r="8070" ht="12.6" hidden="1" thickTop="1"/>
    <row r="8071" ht="12.6" hidden="1" thickTop="1"/>
    <row r="8072" ht="12.6" hidden="1" thickTop="1"/>
    <row r="8073" ht="12.6" hidden="1" thickTop="1"/>
    <row r="8074" ht="12.6" hidden="1" thickTop="1"/>
    <row r="8075" ht="12.6" hidden="1" thickTop="1"/>
    <row r="8076" ht="12.6" hidden="1" thickTop="1"/>
    <row r="8077" ht="12.6" hidden="1" thickTop="1"/>
    <row r="8078" ht="12.6" hidden="1" thickTop="1"/>
    <row r="8079" ht="12.6" hidden="1" thickTop="1"/>
    <row r="8080" ht="12.6" hidden="1" thickTop="1"/>
    <row r="8081" ht="12.6" hidden="1" thickTop="1"/>
    <row r="8082" ht="12.6" hidden="1" thickTop="1"/>
    <row r="8083" ht="12.6" hidden="1" thickTop="1"/>
    <row r="8084" ht="12.6" hidden="1" thickTop="1"/>
    <row r="8085" ht="12.6" hidden="1" thickTop="1"/>
    <row r="8086" ht="12.6" hidden="1" thickTop="1"/>
    <row r="8087" ht="12.6" hidden="1" thickTop="1"/>
    <row r="8088" ht="12.6" hidden="1" thickTop="1"/>
    <row r="8089" ht="12.6" hidden="1" thickTop="1"/>
    <row r="8090" ht="12.6" hidden="1" thickTop="1"/>
    <row r="8091" ht="12.6" hidden="1" thickTop="1"/>
    <row r="8092" ht="12.6" hidden="1" thickTop="1"/>
    <row r="8093" ht="12.6" hidden="1" thickTop="1"/>
    <row r="8094" ht="12.6" hidden="1" thickTop="1"/>
    <row r="8095" ht="12.6" hidden="1" thickTop="1"/>
    <row r="8096" ht="12.6" hidden="1" thickTop="1"/>
    <row r="8097" ht="12.6" hidden="1" thickTop="1"/>
    <row r="8098" ht="12.6" hidden="1" thickTop="1"/>
    <row r="8099" ht="12.6" hidden="1" thickTop="1"/>
    <row r="8100" ht="12.6" hidden="1" thickTop="1"/>
    <row r="8101" ht="12.6" hidden="1" thickTop="1"/>
    <row r="8102" ht="12.6" hidden="1" thickTop="1"/>
    <row r="8103" ht="12.6" hidden="1" thickTop="1"/>
    <row r="8104" ht="12.6" hidden="1" thickTop="1"/>
    <row r="8105" ht="12.6" hidden="1" thickTop="1"/>
    <row r="8106" ht="12.6" hidden="1" thickTop="1"/>
    <row r="8107" ht="12.6" hidden="1" thickTop="1"/>
    <row r="8108" ht="12.6" hidden="1" thickTop="1"/>
    <row r="8109" ht="12.6" hidden="1" thickTop="1"/>
    <row r="8110" ht="12.6" hidden="1" thickTop="1"/>
    <row r="8111" ht="12.6" hidden="1" thickTop="1"/>
    <row r="8112" ht="12.6" hidden="1" thickTop="1"/>
    <row r="8113" ht="12.6" hidden="1" thickTop="1"/>
    <row r="8114" ht="12.6" hidden="1" thickTop="1"/>
    <row r="8115" ht="12.6" hidden="1" thickTop="1"/>
    <row r="8116" ht="12.6" hidden="1" thickTop="1"/>
    <row r="8117" ht="12.6" hidden="1" thickTop="1"/>
    <row r="8118" ht="12.6" hidden="1" thickTop="1"/>
    <row r="8119" ht="12.6" hidden="1" thickTop="1"/>
    <row r="8120" ht="12.6" hidden="1" thickTop="1"/>
    <row r="8121" ht="12.6" hidden="1" thickTop="1"/>
    <row r="8122" ht="12.6" hidden="1" thickTop="1"/>
    <row r="8123" ht="12.6" hidden="1" thickTop="1"/>
    <row r="8124" ht="12.6" hidden="1" thickTop="1"/>
    <row r="8125" ht="12.6" hidden="1" thickTop="1"/>
    <row r="8126" ht="12.6" hidden="1" thickTop="1"/>
    <row r="8127" ht="12.6" hidden="1" thickTop="1"/>
    <row r="8128" ht="12.6" hidden="1" thickTop="1"/>
    <row r="8129" ht="12.6" hidden="1" thickTop="1"/>
    <row r="8130" ht="12.6" hidden="1" thickTop="1"/>
    <row r="8131" ht="12.6" hidden="1" thickTop="1"/>
    <row r="8132" ht="12.6" hidden="1" thickTop="1"/>
    <row r="8133" ht="12.6" hidden="1" thickTop="1"/>
    <row r="8134" ht="12.6" hidden="1" thickTop="1"/>
    <row r="8135" ht="12.6" hidden="1" thickTop="1"/>
    <row r="8136" ht="12.6" hidden="1" thickTop="1"/>
    <row r="8137" ht="12.6" hidden="1" thickTop="1"/>
    <row r="8138" ht="12.6" hidden="1" thickTop="1"/>
    <row r="8139" ht="12.6" hidden="1" thickTop="1"/>
    <row r="8140" ht="12.6" hidden="1" thickTop="1"/>
    <row r="8141" ht="12.6" hidden="1" thickTop="1"/>
    <row r="8142" ht="12.6" hidden="1" thickTop="1"/>
    <row r="8143" ht="12.6" hidden="1" thickTop="1"/>
    <row r="8144" ht="12.6" hidden="1" thickTop="1"/>
    <row r="8145" ht="12.6" hidden="1" thickTop="1"/>
    <row r="8146" ht="12.6" hidden="1" thickTop="1"/>
    <row r="8147" ht="12.6" hidden="1" thickTop="1"/>
    <row r="8148" ht="12.6" hidden="1" thickTop="1"/>
    <row r="8149" ht="12.6" hidden="1" thickTop="1"/>
    <row r="8150" ht="12.6" hidden="1" thickTop="1"/>
    <row r="8151" ht="12.6" hidden="1" thickTop="1"/>
    <row r="8152" ht="12.6" hidden="1" thickTop="1"/>
    <row r="8153" ht="12.6" hidden="1" thickTop="1"/>
    <row r="8154" ht="12.6" hidden="1" thickTop="1"/>
    <row r="8155" ht="12.6" hidden="1" thickTop="1"/>
    <row r="8156" ht="12.6" hidden="1" thickTop="1"/>
    <row r="8157" ht="12.6" hidden="1" thickTop="1"/>
    <row r="8158" ht="12.6" hidden="1" thickTop="1"/>
    <row r="8159" ht="12.6" hidden="1" thickTop="1"/>
    <row r="8160" ht="12.6" hidden="1" thickTop="1"/>
    <row r="8161" ht="12.6" hidden="1" thickTop="1"/>
    <row r="8162" ht="12.6" hidden="1" thickTop="1"/>
    <row r="8163" ht="12.6" hidden="1" thickTop="1"/>
    <row r="8164" ht="12.6" hidden="1" thickTop="1"/>
    <row r="8165" ht="12.6" hidden="1" thickTop="1"/>
    <row r="8166" ht="12.6" hidden="1" thickTop="1"/>
    <row r="8167" ht="12.6" hidden="1" thickTop="1"/>
    <row r="8168" ht="12.6" hidden="1" thickTop="1"/>
    <row r="8169" ht="12.6" hidden="1" thickTop="1"/>
    <row r="8170" ht="12.6" hidden="1" thickTop="1"/>
    <row r="8171" ht="12.6" hidden="1" thickTop="1"/>
    <row r="8172" ht="12.6" hidden="1" thickTop="1"/>
    <row r="8173" ht="12.6" hidden="1" thickTop="1"/>
    <row r="8174" ht="12.6" hidden="1" thickTop="1"/>
    <row r="8175" ht="12.6" hidden="1" thickTop="1"/>
    <row r="8176" ht="12.6" hidden="1" thickTop="1"/>
    <row r="8177" ht="12.6" hidden="1" thickTop="1"/>
    <row r="8178" ht="12.6" hidden="1" thickTop="1"/>
    <row r="8179" ht="12.6" hidden="1" thickTop="1"/>
    <row r="8180" ht="12.6" hidden="1" thickTop="1"/>
    <row r="8181" ht="12.6" hidden="1" thickTop="1"/>
    <row r="8182" ht="12.6" hidden="1" thickTop="1"/>
    <row r="8183" ht="12.6" hidden="1" thickTop="1"/>
    <row r="8184" ht="12.6" hidden="1" thickTop="1"/>
    <row r="8185" ht="12.6" hidden="1" thickTop="1"/>
    <row r="8186" ht="12.6" hidden="1" thickTop="1"/>
    <row r="8187" ht="12.6" hidden="1" thickTop="1"/>
    <row r="8188" ht="12.6" hidden="1" thickTop="1"/>
    <row r="8189" ht="12.6" hidden="1" thickTop="1"/>
    <row r="8190" ht="12.6" hidden="1" thickTop="1"/>
    <row r="8191" ht="12.6" hidden="1" thickTop="1"/>
    <row r="8192" ht="12.6" hidden="1" thickTop="1"/>
    <row r="8193" ht="12.6" hidden="1" thickTop="1"/>
    <row r="8194" ht="12.6" hidden="1" thickTop="1"/>
    <row r="8195" ht="12.6" hidden="1" thickTop="1"/>
    <row r="8196" ht="12.6" hidden="1" thickTop="1"/>
    <row r="8197" ht="12.6" hidden="1" thickTop="1"/>
    <row r="8198" ht="12.6" hidden="1" thickTop="1"/>
    <row r="8199" ht="12.6" hidden="1" thickTop="1"/>
    <row r="8200" ht="12.6" hidden="1" thickTop="1"/>
    <row r="8201" ht="12.6" hidden="1" thickTop="1"/>
    <row r="8202" ht="12.6" hidden="1" thickTop="1"/>
    <row r="8203" ht="12.6" hidden="1" thickTop="1"/>
    <row r="8204" ht="12.6" hidden="1" thickTop="1"/>
    <row r="8205" ht="12.6" hidden="1" thickTop="1"/>
    <row r="8206" ht="12.6" hidden="1" thickTop="1"/>
    <row r="8207" ht="12.6" hidden="1" thickTop="1"/>
    <row r="8208" ht="12.6" hidden="1" thickTop="1"/>
    <row r="8209" ht="12.6" hidden="1" thickTop="1"/>
    <row r="8210" ht="12.6" hidden="1" thickTop="1"/>
    <row r="8211" ht="12.6" hidden="1" thickTop="1"/>
    <row r="8212" ht="12.6" hidden="1" thickTop="1"/>
    <row r="8213" ht="12.6" hidden="1" thickTop="1"/>
    <row r="8214" ht="12.6" hidden="1" thickTop="1"/>
    <row r="8215" ht="12.6" hidden="1" thickTop="1"/>
    <row r="8216" ht="12.6" hidden="1" thickTop="1"/>
    <row r="8217" ht="12.6" hidden="1" thickTop="1"/>
    <row r="8218" ht="12.6" hidden="1" thickTop="1"/>
    <row r="8219" ht="12.6" hidden="1" thickTop="1"/>
    <row r="8220" ht="12.6" hidden="1" thickTop="1"/>
    <row r="8221" ht="12.6" hidden="1" thickTop="1"/>
    <row r="8222" ht="12.6" hidden="1" thickTop="1"/>
    <row r="8223" ht="12.6" hidden="1" thickTop="1"/>
    <row r="8224" ht="12.6" hidden="1" thickTop="1"/>
    <row r="8225" ht="12.6" hidden="1" thickTop="1"/>
    <row r="8226" ht="12.6" hidden="1" thickTop="1"/>
    <row r="8227" ht="12.6" hidden="1" thickTop="1"/>
    <row r="8228" ht="12.6" hidden="1" thickTop="1"/>
    <row r="8229" ht="12.6" hidden="1" thickTop="1"/>
    <row r="8230" ht="12.6" hidden="1" thickTop="1"/>
    <row r="8231" ht="12.6" hidden="1" thickTop="1"/>
    <row r="8232" ht="12.6" hidden="1" thickTop="1"/>
    <row r="8233" ht="12.6" hidden="1" thickTop="1"/>
    <row r="8234" ht="12.6" hidden="1" thickTop="1"/>
    <row r="8235" ht="12.6" hidden="1" thickTop="1"/>
    <row r="8236" ht="12.6" hidden="1" thickTop="1"/>
    <row r="8237" ht="12.6" hidden="1" thickTop="1"/>
    <row r="8238" ht="12.6" hidden="1" thickTop="1"/>
    <row r="8239" ht="12.6" hidden="1" thickTop="1"/>
    <row r="8240" ht="12.6" hidden="1" thickTop="1"/>
    <row r="8241" ht="12.6" hidden="1" thickTop="1"/>
    <row r="8242" ht="12.6" hidden="1" thickTop="1"/>
    <row r="8243" ht="12.6" hidden="1" thickTop="1"/>
    <row r="8244" ht="12.6" hidden="1" thickTop="1"/>
    <row r="8245" ht="12.6" hidden="1" thickTop="1"/>
    <row r="8246" ht="12.6" hidden="1" thickTop="1"/>
    <row r="8247" ht="12.6" hidden="1" thickTop="1"/>
    <row r="8248" ht="12.6" hidden="1" thickTop="1"/>
    <row r="8249" ht="12.6" hidden="1" thickTop="1"/>
    <row r="8250" ht="12.6" hidden="1" thickTop="1"/>
    <row r="8251" ht="12.6" hidden="1" thickTop="1"/>
    <row r="8252" ht="12.6" hidden="1" thickTop="1"/>
    <row r="8253" ht="12.6" hidden="1" thickTop="1"/>
    <row r="8254" ht="12.6" hidden="1" thickTop="1"/>
    <row r="8255" ht="12.6" hidden="1" thickTop="1"/>
    <row r="8256" ht="12.6" hidden="1" thickTop="1"/>
    <row r="8257" ht="12.6" hidden="1" thickTop="1"/>
    <row r="8258" ht="12.6" hidden="1" thickTop="1"/>
    <row r="8259" ht="12.6" hidden="1" thickTop="1"/>
    <row r="8260" ht="12.6" hidden="1" thickTop="1"/>
    <row r="8261" ht="12.6" hidden="1" thickTop="1"/>
    <row r="8262" ht="12.6" hidden="1" thickTop="1"/>
    <row r="8263" ht="12.6" hidden="1" thickTop="1"/>
    <row r="8264" ht="12.6" hidden="1" thickTop="1"/>
    <row r="8265" ht="12.6" hidden="1" thickTop="1"/>
    <row r="8266" ht="12.6" hidden="1" thickTop="1"/>
    <row r="8267" ht="12.6" hidden="1" thickTop="1"/>
    <row r="8268" ht="12.6" hidden="1" thickTop="1"/>
    <row r="8269" ht="12.6" hidden="1" thickTop="1"/>
    <row r="8270" ht="12.6" hidden="1" thickTop="1"/>
    <row r="8271" ht="12.6" hidden="1" thickTop="1"/>
    <row r="8272" ht="12.6" hidden="1" thickTop="1"/>
    <row r="8273" ht="12.6" hidden="1" thickTop="1"/>
    <row r="8274" ht="12.6" hidden="1" thickTop="1"/>
    <row r="8275" ht="12.6" hidden="1" thickTop="1"/>
    <row r="8276" ht="12.6" hidden="1" thickTop="1"/>
    <row r="8277" ht="12.6" hidden="1" thickTop="1"/>
    <row r="8278" ht="12.6" hidden="1" thickTop="1"/>
    <row r="8279" ht="12.6" hidden="1" thickTop="1"/>
    <row r="8280" ht="12.6" hidden="1" thickTop="1"/>
    <row r="8281" ht="12.6" hidden="1" thickTop="1"/>
    <row r="8282" ht="12.6" hidden="1" thickTop="1"/>
    <row r="8283" ht="12.6" hidden="1" thickTop="1"/>
    <row r="8284" ht="12.6" hidden="1" thickTop="1"/>
    <row r="8285" ht="12.6" hidden="1" thickTop="1"/>
    <row r="8286" ht="12.6" hidden="1" thickTop="1"/>
    <row r="8287" ht="12.6" hidden="1" thickTop="1"/>
    <row r="8288" ht="12.6" hidden="1" thickTop="1"/>
    <row r="8289" ht="12.6" hidden="1" thickTop="1"/>
    <row r="8290" ht="12.6" hidden="1" thickTop="1"/>
    <row r="8291" ht="12.6" hidden="1" thickTop="1"/>
    <row r="8292" ht="12.6" hidden="1" thickTop="1"/>
    <row r="8293" ht="12.6" hidden="1" thickTop="1"/>
    <row r="8294" ht="12.6" hidden="1" thickTop="1"/>
    <row r="8295" ht="12.6" hidden="1" thickTop="1"/>
    <row r="8296" ht="12.6" hidden="1" thickTop="1"/>
    <row r="8297" ht="12.6" hidden="1" thickTop="1"/>
    <row r="8298" ht="12.6" hidden="1" thickTop="1"/>
    <row r="8299" ht="12.6" hidden="1" thickTop="1"/>
    <row r="8300" ht="12.6" hidden="1" thickTop="1"/>
    <row r="8301" ht="12.6" hidden="1" thickTop="1"/>
    <row r="8302" ht="12.6" hidden="1" thickTop="1"/>
    <row r="8303" ht="12.6" hidden="1" thickTop="1"/>
    <row r="8304" ht="12.6" hidden="1" thickTop="1"/>
    <row r="8305" ht="12.6" hidden="1" thickTop="1"/>
    <row r="8306" ht="12.6" hidden="1" thickTop="1"/>
    <row r="8307" ht="12.6" hidden="1" thickTop="1"/>
    <row r="8308" ht="12.6" hidden="1" thickTop="1"/>
    <row r="8309" ht="12.6" hidden="1" thickTop="1"/>
    <row r="8310" ht="12.6" hidden="1" thickTop="1"/>
    <row r="8311" ht="12.6" hidden="1" thickTop="1"/>
    <row r="8312" ht="12.6" hidden="1" thickTop="1"/>
    <row r="8313" ht="12.6" hidden="1" thickTop="1"/>
    <row r="8314" ht="12.6" hidden="1" thickTop="1"/>
    <row r="8315" ht="12.6" hidden="1" thickTop="1"/>
    <row r="8316" ht="12.6" hidden="1" thickTop="1"/>
    <row r="8317" ht="12.6" hidden="1" thickTop="1"/>
    <row r="8318" ht="12.6" hidden="1" thickTop="1"/>
    <row r="8319" ht="12.6" hidden="1" thickTop="1"/>
    <row r="8320" ht="12.6" hidden="1" thickTop="1"/>
    <row r="8321" ht="12.6" hidden="1" thickTop="1"/>
    <row r="8322" ht="12.6" hidden="1" thickTop="1"/>
    <row r="8323" ht="12.6" hidden="1" thickTop="1"/>
    <row r="8324" ht="12.6" hidden="1" thickTop="1"/>
    <row r="8325" ht="12.6" hidden="1" thickTop="1"/>
    <row r="8326" ht="12.6" hidden="1" thickTop="1"/>
    <row r="8327" ht="12.6" hidden="1" thickTop="1"/>
    <row r="8328" ht="12.6" hidden="1" thickTop="1"/>
    <row r="8329" ht="12.6" hidden="1" thickTop="1"/>
    <row r="8330" ht="12.6" hidden="1" thickTop="1"/>
    <row r="8331" ht="12.6" hidden="1" thickTop="1"/>
    <row r="8332" ht="12.6" hidden="1" thickTop="1"/>
    <row r="8333" ht="12.6" hidden="1" thickTop="1"/>
    <row r="8334" ht="12.6" hidden="1" thickTop="1"/>
    <row r="8335" ht="12.6" hidden="1" thickTop="1"/>
    <row r="8336" ht="12.6" hidden="1" thickTop="1"/>
    <row r="8337" ht="12.6" hidden="1" thickTop="1"/>
    <row r="8338" ht="12.6" hidden="1" thickTop="1"/>
    <row r="8339" ht="12.6" hidden="1" thickTop="1"/>
    <row r="8340" ht="12.6" hidden="1" thickTop="1"/>
    <row r="8341" ht="12.6" hidden="1" thickTop="1"/>
    <row r="8342" ht="12.6" hidden="1" thickTop="1"/>
    <row r="8343" ht="12.6" hidden="1" thickTop="1"/>
    <row r="8344" ht="12.6" hidden="1" thickTop="1"/>
    <row r="8345" ht="12.6" hidden="1" thickTop="1"/>
    <row r="8346" ht="12.6" hidden="1" thickTop="1"/>
    <row r="8347" ht="12.6" hidden="1" thickTop="1"/>
    <row r="8348" ht="12.6" hidden="1" thickTop="1"/>
    <row r="8349" ht="12.6" hidden="1" thickTop="1"/>
    <row r="8350" ht="12.6" hidden="1" thickTop="1"/>
    <row r="8351" ht="12.6" hidden="1" thickTop="1"/>
    <row r="8352" ht="12.6" hidden="1" thickTop="1"/>
    <row r="8353" ht="12.6" hidden="1" thickTop="1"/>
    <row r="8354" ht="12.6" hidden="1" thickTop="1"/>
    <row r="8355" ht="12.6" hidden="1" thickTop="1"/>
    <row r="8356" ht="12.6" hidden="1" thickTop="1"/>
    <row r="8357" ht="12.6" hidden="1" thickTop="1"/>
    <row r="8358" ht="12.6" hidden="1" thickTop="1"/>
    <row r="8359" ht="12.6" hidden="1" thickTop="1"/>
    <row r="8360" ht="12.6" hidden="1" thickTop="1"/>
    <row r="8361" ht="12.6" hidden="1" thickTop="1"/>
    <row r="8362" ht="12.6" hidden="1" thickTop="1"/>
    <row r="8363" ht="12.6" hidden="1" thickTop="1"/>
    <row r="8364" ht="12.6" hidden="1" thickTop="1"/>
    <row r="8365" ht="12.6" hidden="1" thickTop="1"/>
    <row r="8366" ht="12.6" hidden="1" thickTop="1"/>
    <row r="8367" ht="12.6" hidden="1" thickTop="1"/>
    <row r="8368" ht="12.6" hidden="1" thickTop="1"/>
    <row r="8369" ht="12.6" hidden="1" thickTop="1"/>
    <row r="8370" ht="12.6" hidden="1" thickTop="1"/>
    <row r="8371" ht="12.6" hidden="1" thickTop="1"/>
    <row r="8372" ht="12.6" hidden="1" thickTop="1"/>
    <row r="8373" ht="12.6" hidden="1" thickTop="1"/>
    <row r="8374" ht="12.6" hidden="1" thickTop="1"/>
    <row r="8375" ht="12.6" hidden="1" thickTop="1"/>
    <row r="8376" ht="12.6" hidden="1" thickTop="1"/>
    <row r="8377" ht="12.6" hidden="1" thickTop="1"/>
    <row r="8378" ht="12.6" hidden="1" thickTop="1"/>
    <row r="8379" ht="12.6" hidden="1" thickTop="1"/>
    <row r="8380" ht="12.6" hidden="1" thickTop="1"/>
    <row r="8381" ht="12.6" hidden="1" thickTop="1"/>
    <row r="8382" ht="12.6" hidden="1" thickTop="1"/>
    <row r="8383" ht="12.6" hidden="1" thickTop="1"/>
    <row r="8384" ht="12.6" hidden="1" thickTop="1"/>
    <row r="8385" ht="12.6" hidden="1" thickTop="1"/>
    <row r="8386" ht="12.6" hidden="1" thickTop="1"/>
    <row r="8387" ht="12.6" hidden="1" thickTop="1"/>
    <row r="8388" ht="12.6" hidden="1" thickTop="1"/>
    <row r="8389" ht="12.6" hidden="1" thickTop="1"/>
    <row r="8390" ht="12.6" hidden="1" thickTop="1"/>
    <row r="8391" ht="12.6" hidden="1" thickTop="1"/>
    <row r="8392" ht="12.6" hidden="1" thickTop="1"/>
    <row r="8393" ht="12.6" hidden="1" thickTop="1"/>
    <row r="8394" ht="12.6" hidden="1" thickTop="1"/>
    <row r="8395" ht="12.6" hidden="1" thickTop="1"/>
    <row r="8396" ht="12.6" hidden="1" thickTop="1"/>
    <row r="8397" ht="12.6" hidden="1" thickTop="1"/>
    <row r="8398" ht="12.6" hidden="1" thickTop="1"/>
    <row r="8399" ht="12.6" hidden="1" thickTop="1"/>
    <row r="8400" ht="12.6" hidden="1" thickTop="1"/>
    <row r="8401" ht="12.6" hidden="1" thickTop="1"/>
    <row r="8402" ht="12.6" hidden="1" thickTop="1"/>
    <row r="8403" ht="12.6" hidden="1" thickTop="1"/>
    <row r="8404" ht="12.6" hidden="1" thickTop="1"/>
    <row r="8405" ht="12.6" hidden="1" thickTop="1"/>
    <row r="8406" ht="12.6" hidden="1" thickTop="1"/>
    <row r="8407" ht="12.6" hidden="1" thickTop="1"/>
    <row r="8408" ht="12.6" hidden="1" thickTop="1"/>
    <row r="8409" ht="12.6" hidden="1" thickTop="1"/>
    <row r="8410" ht="12.6" hidden="1" thickTop="1"/>
    <row r="8411" ht="12.6" hidden="1" thickTop="1"/>
    <row r="8412" ht="12.6" hidden="1" thickTop="1"/>
    <row r="8413" ht="12.6" hidden="1" thickTop="1"/>
    <row r="8414" ht="12.6" hidden="1" thickTop="1"/>
    <row r="8415" ht="12.6" hidden="1" thickTop="1"/>
    <row r="8416" ht="12.6" hidden="1" thickTop="1"/>
    <row r="8417" ht="12.6" hidden="1" thickTop="1"/>
    <row r="8418" ht="12.6" hidden="1" thickTop="1"/>
    <row r="8419" ht="12.6" hidden="1" thickTop="1"/>
    <row r="8420" ht="12.6" hidden="1" thickTop="1"/>
    <row r="8421" ht="12.6" hidden="1" thickTop="1"/>
    <row r="8422" ht="12.6" hidden="1" thickTop="1"/>
    <row r="8423" ht="12.6" hidden="1" thickTop="1"/>
    <row r="8424" ht="12.6" hidden="1" thickTop="1"/>
    <row r="8425" ht="12.6" hidden="1" thickTop="1"/>
    <row r="8426" ht="12.6" hidden="1" thickTop="1"/>
    <row r="8427" ht="12.6" hidden="1" thickTop="1"/>
    <row r="8428" ht="12.6" hidden="1" thickTop="1"/>
    <row r="8429" ht="12.6" hidden="1" thickTop="1"/>
    <row r="8430" ht="12.6" hidden="1" thickTop="1"/>
    <row r="8431" ht="12.6" hidden="1" thickTop="1"/>
    <row r="8432" ht="12.6" hidden="1" thickTop="1"/>
    <row r="8433" ht="12.6" hidden="1" thickTop="1"/>
    <row r="8434" ht="12.6" hidden="1" thickTop="1"/>
    <row r="8435" ht="12.6" hidden="1" thickTop="1"/>
    <row r="8436" ht="12.6" hidden="1" thickTop="1"/>
    <row r="8437" ht="12.6" hidden="1" thickTop="1"/>
    <row r="8438" ht="12.6" hidden="1" thickTop="1"/>
    <row r="8439" ht="12.6" hidden="1" thickTop="1"/>
    <row r="8440" ht="12.6" hidden="1" thickTop="1"/>
    <row r="8441" ht="12.6" hidden="1" thickTop="1"/>
    <row r="8442" ht="12.6" hidden="1" thickTop="1"/>
    <row r="8443" ht="12.6" hidden="1" thickTop="1"/>
    <row r="8444" ht="12.6" hidden="1" thickTop="1"/>
    <row r="8445" ht="12.6" hidden="1" thickTop="1"/>
    <row r="8446" ht="12.6" hidden="1" thickTop="1"/>
    <row r="8447" ht="12.6" hidden="1" thickTop="1"/>
    <row r="8448" ht="12.6" hidden="1" thickTop="1"/>
    <row r="8449" ht="12.6" hidden="1" thickTop="1"/>
    <row r="8450" ht="12.6" hidden="1" thickTop="1"/>
    <row r="8451" ht="12.6" hidden="1" thickTop="1"/>
    <row r="8452" ht="12.6" hidden="1" thickTop="1"/>
    <row r="8453" ht="12.6" hidden="1" thickTop="1"/>
    <row r="8454" ht="12.6" hidden="1" thickTop="1"/>
    <row r="8455" ht="12.6" hidden="1" thickTop="1"/>
    <row r="8456" ht="12.6" hidden="1" thickTop="1"/>
    <row r="8457" ht="12.6" hidden="1" thickTop="1"/>
    <row r="8458" ht="12.6" hidden="1" thickTop="1"/>
    <row r="8459" ht="12.6" hidden="1" thickTop="1"/>
    <row r="8460" ht="12.6" hidden="1" thickTop="1"/>
    <row r="8461" ht="12.6" hidden="1" thickTop="1"/>
    <row r="8462" ht="12.6" hidden="1" thickTop="1"/>
    <row r="8463" ht="12.6" hidden="1" thickTop="1"/>
    <row r="8464" ht="12.6" hidden="1" thickTop="1"/>
    <row r="8465" ht="12.6" hidden="1" thickTop="1"/>
    <row r="8466" ht="12.6" hidden="1" thickTop="1"/>
    <row r="8467" ht="12.6" hidden="1" thickTop="1"/>
    <row r="8468" ht="12.6" hidden="1" thickTop="1"/>
    <row r="8469" ht="12.6" hidden="1" thickTop="1"/>
    <row r="8470" ht="12.6" hidden="1" thickTop="1"/>
    <row r="8471" ht="12.6" hidden="1" thickTop="1"/>
    <row r="8472" ht="12.6" hidden="1" thickTop="1"/>
    <row r="8473" ht="12.6" hidden="1" thickTop="1"/>
    <row r="8474" ht="12.6" hidden="1" thickTop="1"/>
    <row r="8475" ht="12.6" hidden="1" thickTop="1"/>
    <row r="8476" ht="12.6" hidden="1" thickTop="1"/>
    <row r="8477" ht="12.6" hidden="1" thickTop="1"/>
    <row r="8478" ht="12.6" hidden="1" thickTop="1"/>
    <row r="8479" ht="12.6" hidden="1" thickTop="1"/>
    <row r="8480" ht="12.6" hidden="1" thickTop="1"/>
    <row r="8481" ht="12.6" hidden="1" thickTop="1"/>
    <row r="8482" ht="12.6" hidden="1" thickTop="1"/>
    <row r="8483" ht="12.6" hidden="1" thickTop="1"/>
    <row r="8484" ht="12.6" hidden="1" thickTop="1"/>
    <row r="8485" ht="12.6" hidden="1" thickTop="1"/>
    <row r="8486" ht="12.6" hidden="1" thickTop="1"/>
    <row r="8487" ht="12.6" hidden="1" thickTop="1"/>
    <row r="8488" ht="12.6" hidden="1" thickTop="1"/>
    <row r="8489" ht="12.6" hidden="1" thickTop="1"/>
    <row r="8490" ht="12.6" hidden="1" thickTop="1"/>
    <row r="8491" ht="12.6" hidden="1" thickTop="1"/>
    <row r="8492" ht="12.6" hidden="1" thickTop="1"/>
    <row r="8493" ht="12.6" hidden="1" thickTop="1"/>
    <row r="8494" ht="12.6" hidden="1" thickTop="1"/>
    <row r="8495" ht="12.6" hidden="1" thickTop="1"/>
    <row r="8496" ht="12.6" hidden="1" thickTop="1"/>
    <row r="8497" ht="12.6" hidden="1" thickTop="1"/>
    <row r="8498" ht="12.6" hidden="1" thickTop="1"/>
    <row r="8499" ht="12.6" hidden="1" thickTop="1"/>
    <row r="8500" ht="12.6" hidden="1" thickTop="1"/>
    <row r="8501" ht="12.6" hidden="1" thickTop="1"/>
    <row r="8502" ht="12.6" hidden="1" thickTop="1"/>
    <row r="8503" ht="12.6" hidden="1" thickTop="1"/>
    <row r="8504" ht="12.6" hidden="1" thickTop="1"/>
    <row r="8505" ht="12.6" hidden="1" thickTop="1"/>
    <row r="8506" ht="12.6" hidden="1" thickTop="1"/>
    <row r="8507" ht="12.6" hidden="1" thickTop="1"/>
    <row r="8508" ht="12.6" hidden="1" thickTop="1"/>
    <row r="8509" ht="12.6" hidden="1" thickTop="1"/>
    <row r="8510" ht="12.6" hidden="1" thickTop="1"/>
    <row r="8511" ht="12.6" hidden="1" thickTop="1"/>
    <row r="8512" ht="12.6" hidden="1" thickTop="1"/>
    <row r="8513" ht="12.6" hidden="1" thickTop="1"/>
    <row r="8514" ht="12.6" hidden="1" thickTop="1"/>
    <row r="8515" ht="12.6" hidden="1" thickTop="1"/>
    <row r="8516" ht="12.6" hidden="1" thickTop="1"/>
    <row r="8517" ht="12.6" hidden="1" thickTop="1"/>
    <row r="8518" ht="12.6" hidden="1" thickTop="1"/>
    <row r="8519" ht="12.6" hidden="1" thickTop="1"/>
    <row r="8520" ht="12.6" hidden="1" thickTop="1"/>
    <row r="8521" ht="12.6" hidden="1" thickTop="1"/>
    <row r="8522" ht="12.6" hidden="1" thickTop="1"/>
    <row r="8523" ht="12.6" hidden="1" thickTop="1"/>
    <row r="8524" ht="12.6" hidden="1" thickTop="1"/>
    <row r="8525" ht="12.6" hidden="1" thickTop="1"/>
    <row r="8526" ht="12.6" hidden="1" thickTop="1"/>
    <row r="8527" ht="12.6" hidden="1" thickTop="1"/>
    <row r="8528" ht="12.6" hidden="1" thickTop="1"/>
    <row r="8529" ht="12.6" hidden="1" thickTop="1"/>
    <row r="8530" ht="12.6" hidden="1" thickTop="1"/>
    <row r="8531" ht="12.6" hidden="1" thickTop="1"/>
    <row r="8532" ht="12.6" hidden="1" thickTop="1"/>
    <row r="8533" ht="12.6" hidden="1" thickTop="1"/>
    <row r="8534" ht="12.6" hidden="1" thickTop="1"/>
    <row r="8535" ht="12.6" hidden="1" thickTop="1"/>
    <row r="8536" ht="12.6" hidden="1" thickTop="1"/>
    <row r="8537" ht="12.6" hidden="1" thickTop="1"/>
    <row r="8538" ht="12.6" hidden="1" thickTop="1"/>
    <row r="8539" ht="12.6" hidden="1" thickTop="1"/>
    <row r="8540" ht="12.6" hidden="1" thickTop="1"/>
    <row r="8541" ht="12.6" hidden="1" thickTop="1"/>
    <row r="8542" ht="12.6" hidden="1" thickTop="1"/>
    <row r="8543" ht="12.6" hidden="1" thickTop="1"/>
    <row r="8544" ht="12.6" hidden="1" thickTop="1"/>
    <row r="8545" ht="12.6" hidden="1" thickTop="1"/>
    <row r="8546" ht="12.6" hidden="1" thickTop="1"/>
    <row r="8547" ht="12.6" hidden="1" thickTop="1"/>
    <row r="8548" ht="12.6" hidden="1" thickTop="1"/>
    <row r="8549" ht="12.6" hidden="1" thickTop="1"/>
    <row r="8550" ht="12.6" hidden="1" thickTop="1"/>
    <row r="8551" ht="12.6" hidden="1" thickTop="1"/>
    <row r="8552" ht="12.6" hidden="1" thickTop="1"/>
    <row r="8553" ht="12.6" hidden="1" thickTop="1"/>
    <row r="8554" ht="12.6" hidden="1" thickTop="1"/>
    <row r="8555" ht="12.6" hidden="1" thickTop="1"/>
    <row r="8556" ht="12.6" hidden="1" thickTop="1"/>
    <row r="8557" ht="12.6" hidden="1" thickTop="1"/>
    <row r="8558" ht="12.6" hidden="1" thickTop="1"/>
    <row r="8559" ht="12.6" hidden="1" thickTop="1"/>
    <row r="8560" ht="12.6" hidden="1" thickTop="1"/>
    <row r="8561" ht="12.6" hidden="1" thickTop="1"/>
    <row r="8562" ht="12.6" hidden="1" thickTop="1"/>
    <row r="8563" ht="12.6" hidden="1" thickTop="1"/>
    <row r="8564" ht="12.6" hidden="1" thickTop="1"/>
    <row r="8565" ht="12.6" hidden="1" thickTop="1"/>
    <row r="8566" ht="12.6" hidden="1" thickTop="1"/>
    <row r="8567" ht="12.6" hidden="1" thickTop="1"/>
    <row r="8568" ht="12.6" hidden="1" thickTop="1"/>
    <row r="8569" ht="12.6" hidden="1" thickTop="1"/>
    <row r="8570" ht="12.6" hidden="1" thickTop="1"/>
    <row r="8571" ht="12.6" hidden="1" thickTop="1"/>
    <row r="8572" ht="12.6" hidden="1" thickTop="1"/>
    <row r="8573" ht="12.6" hidden="1" thickTop="1"/>
    <row r="8574" ht="12.6" hidden="1" thickTop="1"/>
    <row r="8575" ht="12.6" hidden="1" thickTop="1"/>
    <row r="8576" ht="12.6" hidden="1" thickTop="1"/>
    <row r="8577" ht="12.6" hidden="1" thickTop="1"/>
    <row r="8578" ht="12.6" hidden="1" thickTop="1"/>
    <row r="8579" ht="12.6" hidden="1" thickTop="1"/>
    <row r="8580" ht="12.6" hidden="1" thickTop="1"/>
    <row r="8581" ht="12.6" hidden="1" thickTop="1"/>
    <row r="8582" ht="12.6" hidden="1" thickTop="1"/>
    <row r="8583" ht="12.6" hidden="1" thickTop="1"/>
    <row r="8584" ht="12.6" hidden="1" thickTop="1"/>
    <row r="8585" ht="12.6" hidden="1" thickTop="1"/>
    <row r="8586" ht="12.6" hidden="1" thickTop="1"/>
    <row r="8587" ht="12.6" hidden="1" thickTop="1"/>
    <row r="8588" ht="12.6" hidden="1" thickTop="1"/>
    <row r="8589" ht="12.6" hidden="1" thickTop="1"/>
    <row r="8590" ht="12.6" hidden="1" thickTop="1"/>
    <row r="8591" ht="12.6" hidden="1" thickTop="1"/>
    <row r="8592" ht="12.6" hidden="1" thickTop="1"/>
    <row r="8593" ht="12.6" hidden="1" thickTop="1"/>
    <row r="8594" ht="12.6" hidden="1" thickTop="1"/>
    <row r="8595" ht="12.6" hidden="1" thickTop="1"/>
    <row r="8596" ht="12.6" hidden="1" thickTop="1"/>
    <row r="8597" ht="12.6" hidden="1" thickTop="1"/>
    <row r="8598" ht="12.6" hidden="1" thickTop="1"/>
    <row r="8599" ht="12.6" hidden="1" thickTop="1"/>
    <row r="8600" ht="12.6" hidden="1" thickTop="1"/>
    <row r="8601" ht="12.6" hidden="1" thickTop="1"/>
    <row r="8602" ht="12.6" hidden="1" thickTop="1"/>
    <row r="8603" ht="12.6" hidden="1" thickTop="1"/>
    <row r="8604" ht="12.6" hidden="1" thickTop="1"/>
    <row r="8605" ht="12.6" hidden="1" thickTop="1"/>
    <row r="8606" ht="12.6" hidden="1" thickTop="1"/>
    <row r="8607" ht="12.6" hidden="1" thickTop="1"/>
    <row r="8608" ht="12.6" hidden="1" thickTop="1"/>
    <row r="8609" ht="12.6" hidden="1" thickTop="1"/>
    <row r="8610" ht="12.6" hidden="1" thickTop="1"/>
    <row r="8611" ht="12.6" hidden="1" thickTop="1"/>
    <row r="8612" ht="12.6" hidden="1" thickTop="1"/>
    <row r="8613" ht="12.6" hidden="1" thickTop="1"/>
    <row r="8614" ht="12.6" hidden="1" thickTop="1"/>
    <row r="8615" ht="12.6" hidden="1" thickTop="1"/>
    <row r="8616" ht="12.6" hidden="1" thickTop="1"/>
    <row r="8617" ht="12.6" hidden="1" thickTop="1"/>
    <row r="8618" ht="12.6" hidden="1" thickTop="1"/>
    <row r="8619" ht="12.6" hidden="1" thickTop="1"/>
    <row r="8620" ht="12.6" hidden="1" thickTop="1"/>
    <row r="8621" ht="12.6" hidden="1" thickTop="1"/>
    <row r="8622" ht="12.6" hidden="1" thickTop="1"/>
    <row r="8623" ht="12.6" hidden="1" thickTop="1"/>
    <row r="8624" ht="12.6" hidden="1" thickTop="1"/>
    <row r="8625" ht="12.6" hidden="1" thickTop="1"/>
    <row r="8626" ht="12.6" hidden="1" thickTop="1"/>
    <row r="8627" ht="12.6" hidden="1" thickTop="1"/>
    <row r="8628" ht="12.6" hidden="1" thickTop="1"/>
    <row r="8629" ht="12.6" hidden="1" thickTop="1"/>
    <row r="8630" ht="12.6" hidden="1" thickTop="1"/>
    <row r="8631" ht="12.6" hidden="1" thickTop="1"/>
    <row r="8632" ht="12.6" hidden="1" thickTop="1"/>
    <row r="8633" ht="12.6" hidden="1" thickTop="1"/>
    <row r="8634" ht="12.6" hidden="1" thickTop="1"/>
    <row r="8635" ht="12.6" hidden="1" thickTop="1"/>
    <row r="8636" ht="12.6" hidden="1" thickTop="1"/>
    <row r="8637" ht="12.6" hidden="1" thickTop="1"/>
    <row r="8638" ht="12.6" hidden="1" thickTop="1"/>
    <row r="8639" ht="12.6" hidden="1" thickTop="1"/>
    <row r="8640" ht="12.6" hidden="1" thickTop="1"/>
    <row r="8641" ht="12.6" hidden="1" thickTop="1"/>
    <row r="8642" ht="12.6" hidden="1" thickTop="1"/>
    <row r="8643" ht="12.6" hidden="1" thickTop="1"/>
    <row r="8644" ht="12.6" hidden="1" thickTop="1"/>
    <row r="8645" ht="12.6" hidden="1" thickTop="1"/>
    <row r="8646" ht="12.6" hidden="1" thickTop="1"/>
    <row r="8647" ht="12.6" hidden="1" thickTop="1"/>
    <row r="8648" ht="12.6" hidden="1" thickTop="1"/>
    <row r="8649" ht="12.6" hidden="1" thickTop="1"/>
    <row r="8650" ht="12.6" hidden="1" thickTop="1"/>
    <row r="8651" ht="12.6" hidden="1" thickTop="1"/>
    <row r="8652" ht="12.6" hidden="1" thickTop="1"/>
    <row r="8653" ht="12.6" hidden="1" thickTop="1"/>
    <row r="8654" ht="12.6" hidden="1" thickTop="1"/>
    <row r="8655" ht="12.6" hidden="1" thickTop="1"/>
    <row r="8656" ht="12.6" hidden="1" thickTop="1"/>
    <row r="8657" ht="12.6" hidden="1" thickTop="1"/>
    <row r="8658" ht="12.6" hidden="1" thickTop="1"/>
    <row r="8659" ht="12.6" hidden="1" thickTop="1"/>
    <row r="8660" ht="12.6" hidden="1" thickTop="1"/>
    <row r="8661" ht="12.6" hidden="1" thickTop="1"/>
    <row r="8662" ht="12.6" hidden="1" thickTop="1"/>
    <row r="8663" ht="12.6" hidden="1" thickTop="1"/>
    <row r="8664" ht="12.6" hidden="1" thickTop="1"/>
    <row r="8665" ht="12.6" hidden="1" thickTop="1"/>
    <row r="8666" ht="12.6" hidden="1" thickTop="1"/>
    <row r="8667" ht="12.6" hidden="1" thickTop="1"/>
    <row r="8668" ht="12.6" hidden="1" thickTop="1"/>
    <row r="8669" ht="12.6" hidden="1" thickTop="1"/>
    <row r="8670" ht="12.6" hidden="1" thickTop="1"/>
    <row r="8671" ht="12.6" hidden="1" thickTop="1"/>
    <row r="8672" ht="12.6" hidden="1" thickTop="1"/>
    <row r="8673" ht="12.6" hidden="1" thickTop="1"/>
    <row r="8674" ht="12.6" hidden="1" thickTop="1"/>
    <row r="8675" ht="12.6" hidden="1" thickTop="1"/>
    <row r="8676" ht="12.6" hidden="1" thickTop="1"/>
    <row r="8677" ht="12.6" hidden="1" thickTop="1"/>
    <row r="8678" ht="12.6" hidden="1" thickTop="1"/>
    <row r="8679" ht="12.6" hidden="1" thickTop="1"/>
    <row r="8680" ht="12.6" hidden="1" thickTop="1"/>
    <row r="8681" ht="12.6" hidden="1" thickTop="1"/>
    <row r="8682" ht="12.6" hidden="1" thickTop="1"/>
    <row r="8683" ht="12.6" hidden="1" thickTop="1"/>
    <row r="8684" ht="12.6" hidden="1" thickTop="1"/>
    <row r="8685" ht="12.6" hidden="1" thickTop="1"/>
    <row r="8686" ht="12.6" hidden="1" thickTop="1"/>
    <row r="8687" ht="12.6" hidden="1" thickTop="1"/>
    <row r="8688" ht="12.6" hidden="1" thickTop="1"/>
    <row r="8689" ht="12.6" hidden="1" thickTop="1"/>
    <row r="8690" ht="12.6" hidden="1" thickTop="1"/>
    <row r="8691" ht="12.6" hidden="1" thickTop="1"/>
    <row r="8692" ht="12.6" hidden="1" thickTop="1"/>
    <row r="8693" ht="12.6" hidden="1" thickTop="1"/>
    <row r="8694" ht="12.6" hidden="1" thickTop="1"/>
    <row r="8695" ht="12.6" hidden="1" thickTop="1"/>
    <row r="8696" ht="12.6" hidden="1" thickTop="1"/>
    <row r="8697" ht="12.6" hidden="1" thickTop="1"/>
    <row r="8698" ht="12.6" hidden="1" thickTop="1"/>
    <row r="8699" ht="12.6" hidden="1" thickTop="1"/>
    <row r="8700" ht="12.6" hidden="1" thickTop="1"/>
    <row r="8701" ht="12.6" hidden="1" thickTop="1"/>
    <row r="8702" ht="12.6" hidden="1" thickTop="1"/>
    <row r="8703" ht="12.6" hidden="1" thickTop="1"/>
    <row r="8704" ht="12.6" hidden="1" thickTop="1"/>
    <row r="8705" ht="12.6" hidden="1" thickTop="1"/>
    <row r="8706" ht="12.6" hidden="1" thickTop="1"/>
    <row r="8707" ht="12.6" hidden="1" thickTop="1"/>
    <row r="8708" ht="12.6" hidden="1" thickTop="1"/>
    <row r="8709" ht="12.6" hidden="1" thickTop="1"/>
    <row r="8710" ht="12.6" hidden="1" thickTop="1"/>
    <row r="8711" ht="12.6" hidden="1" thickTop="1"/>
    <row r="8712" ht="12.6" hidden="1" thickTop="1"/>
    <row r="8713" ht="12.6" hidden="1" thickTop="1"/>
    <row r="8714" ht="12.6" hidden="1" thickTop="1"/>
    <row r="8715" ht="12.6" hidden="1" thickTop="1"/>
    <row r="8716" ht="12.6" hidden="1" thickTop="1"/>
    <row r="8717" ht="12.6" hidden="1" thickTop="1"/>
    <row r="8718" ht="12.6" hidden="1" thickTop="1"/>
    <row r="8719" ht="12.6" hidden="1" thickTop="1"/>
    <row r="8720" ht="12.6" hidden="1" thickTop="1"/>
    <row r="8721" ht="12.6" hidden="1" thickTop="1"/>
    <row r="8722" ht="12.6" hidden="1" thickTop="1"/>
    <row r="8723" ht="12.6" hidden="1" thickTop="1"/>
    <row r="8724" ht="12.6" hidden="1" thickTop="1"/>
    <row r="8725" ht="12.6" hidden="1" thickTop="1"/>
    <row r="8726" ht="12.6" hidden="1" thickTop="1"/>
    <row r="8727" ht="12.6" hidden="1" thickTop="1"/>
    <row r="8728" ht="12.6" hidden="1" thickTop="1"/>
    <row r="8729" ht="12.6" hidden="1" thickTop="1"/>
    <row r="8730" ht="12.6" hidden="1" thickTop="1"/>
    <row r="8731" ht="12.6" hidden="1" thickTop="1"/>
    <row r="8732" ht="12.6" hidden="1" thickTop="1"/>
    <row r="8733" ht="12.6" hidden="1" thickTop="1"/>
    <row r="8734" ht="12.6" hidden="1" thickTop="1"/>
    <row r="8735" ht="12.6" hidden="1" thickTop="1"/>
    <row r="8736" ht="12.6" hidden="1" thickTop="1"/>
    <row r="8737" ht="12.6" hidden="1" thickTop="1"/>
    <row r="8738" ht="12.6" hidden="1" thickTop="1"/>
    <row r="8739" ht="12.6" hidden="1" thickTop="1"/>
    <row r="8740" ht="12.6" hidden="1" thickTop="1"/>
    <row r="8741" ht="12.6" hidden="1" thickTop="1"/>
    <row r="8742" ht="12.6" hidden="1" thickTop="1"/>
    <row r="8743" ht="12.6" hidden="1" thickTop="1"/>
    <row r="8744" ht="12.6" hidden="1" thickTop="1"/>
    <row r="8745" ht="12.6" hidden="1" thickTop="1"/>
    <row r="8746" ht="12.6" hidden="1" thickTop="1"/>
    <row r="8747" ht="12.6" hidden="1" thickTop="1"/>
    <row r="8748" ht="12.6" hidden="1" thickTop="1"/>
    <row r="8749" ht="12.6" hidden="1" thickTop="1"/>
    <row r="8750" ht="12.6" hidden="1" thickTop="1"/>
    <row r="8751" ht="12.6" hidden="1" thickTop="1"/>
    <row r="8752" ht="12.6" hidden="1" thickTop="1"/>
    <row r="8753" ht="12.6" hidden="1" thickTop="1"/>
    <row r="8754" ht="12.6" hidden="1" thickTop="1"/>
    <row r="8755" ht="12.6" hidden="1" thickTop="1"/>
    <row r="8756" ht="12.6" hidden="1" thickTop="1"/>
    <row r="8757" ht="12.6" hidden="1" thickTop="1"/>
    <row r="8758" ht="12.6" hidden="1" thickTop="1"/>
    <row r="8759" ht="12.6" hidden="1" thickTop="1"/>
    <row r="8760" ht="12.6" hidden="1" thickTop="1"/>
    <row r="8761" ht="12.6" hidden="1" thickTop="1"/>
    <row r="8762" ht="12.6" hidden="1" thickTop="1"/>
    <row r="8763" ht="12.6" hidden="1" thickTop="1"/>
    <row r="8764" ht="12.6" hidden="1" thickTop="1"/>
    <row r="8765" ht="12.6" hidden="1" thickTop="1"/>
    <row r="8766" ht="12.6" hidden="1" thickTop="1"/>
    <row r="8767" ht="12.6" hidden="1" thickTop="1"/>
    <row r="8768" ht="12.6" hidden="1" thickTop="1"/>
    <row r="8769" ht="12.6" hidden="1" thickTop="1"/>
    <row r="8770" ht="12.6" hidden="1" thickTop="1"/>
    <row r="8771" ht="12.6" hidden="1" thickTop="1"/>
    <row r="8772" ht="12.6" hidden="1" thickTop="1"/>
    <row r="8773" ht="12.6" hidden="1" thickTop="1"/>
    <row r="8774" ht="12.6" hidden="1" thickTop="1"/>
    <row r="8775" ht="12.6" hidden="1" thickTop="1"/>
    <row r="8776" ht="12.6" hidden="1" thickTop="1"/>
    <row r="8777" ht="12.6" hidden="1" thickTop="1"/>
    <row r="8778" ht="12.6" hidden="1" thickTop="1"/>
    <row r="8779" ht="12.6" hidden="1" thickTop="1"/>
    <row r="8780" ht="12.6" hidden="1" thickTop="1"/>
    <row r="8781" ht="12.6" hidden="1" thickTop="1"/>
    <row r="8782" ht="12.6" hidden="1" thickTop="1"/>
    <row r="8783" ht="12.6" hidden="1" thickTop="1"/>
    <row r="8784" ht="12.6" hidden="1" thickTop="1"/>
    <row r="8785" ht="12.6" hidden="1" thickTop="1"/>
    <row r="8786" ht="12.6" hidden="1" thickTop="1"/>
    <row r="8787" ht="12.6" hidden="1" thickTop="1"/>
    <row r="8788" ht="12.6" hidden="1" thickTop="1"/>
    <row r="8789" ht="12.6" hidden="1" thickTop="1"/>
    <row r="8790" ht="12.6" hidden="1" thickTop="1"/>
    <row r="8791" ht="12.6" hidden="1" thickTop="1"/>
    <row r="8792" ht="12.6" hidden="1" thickTop="1"/>
    <row r="8793" ht="12.6" hidden="1" thickTop="1"/>
    <row r="8794" ht="12.6" hidden="1" thickTop="1"/>
    <row r="8795" ht="12.6" hidden="1" thickTop="1"/>
    <row r="8796" ht="12.6" hidden="1" thickTop="1"/>
    <row r="8797" ht="12.6" hidden="1" thickTop="1"/>
    <row r="8798" ht="12.6" hidden="1" thickTop="1"/>
    <row r="8799" ht="12.6" hidden="1" thickTop="1"/>
    <row r="8800" ht="12.6" hidden="1" thickTop="1"/>
    <row r="8801" ht="12.6" hidden="1" thickTop="1"/>
    <row r="8802" ht="12.6" hidden="1" thickTop="1"/>
    <row r="8803" ht="12.6" hidden="1" thickTop="1"/>
    <row r="8804" ht="12.6" hidden="1" thickTop="1"/>
    <row r="8805" ht="12.6" hidden="1" thickTop="1"/>
    <row r="8806" ht="12.6" hidden="1" thickTop="1"/>
    <row r="8807" ht="12.6" hidden="1" thickTop="1"/>
    <row r="8808" ht="12.6" hidden="1" thickTop="1"/>
    <row r="8809" ht="12.6" hidden="1" thickTop="1"/>
    <row r="8810" ht="12.6" hidden="1" thickTop="1"/>
    <row r="8811" ht="12.6" hidden="1" thickTop="1"/>
    <row r="8812" ht="12.6" hidden="1" thickTop="1"/>
    <row r="8813" ht="12.6" hidden="1" thickTop="1"/>
    <row r="8814" ht="12.6" hidden="1" thickTop="1"/>
    <row r="8815" ht="12.6" hidden="1" thickTop="1"/>
    <row r="8816" ht="12.6" hidden="1" thickTop="1"/>
    <row r="8817" ht="12.6" hidden="1" thickTop="1"/>
    <row r="8818" ht="12.6" hidden="1" thickTop="1"/>
    <row r="8819" ht="12.6" hidden="1" thickTop="1"/>
    <row r="8820" ht="12.6" hidden="1" thickTop="1"/>
    <row r="8821" ht="12.6" hidden="1" thickTop="1"/>
    <row r="8822" ht="12.6" hidden="1" thickTop="1"/>
    <row r="8823" ht="12.6" hidden="1" thickTop="1"/>
    <row r="8824" ht="12.6" hidden="1" thickTop="1"/>
    <row r="8825" ht="12.6" hidden="1" thickTop="1"/>
    <row r="8826" ht="12.6" hidden="1" thickTop="1"/>
    <row r="8827" ht="12.6" hidden="1" thickTop="1"/>
    <row r="8828" ht="12.6" hidden="1" thickTop="1"/>
    <row r="8829" ht="12.6" hidden="1" thickTop="1"/>
    <row r="8830" ht="12.6" hidden="1" thickTop="1"/>
    <row r="8831" ht="12.6" hidden="1" thickTop="1"/>
    <row r="8832" ht="12.6" hidden="1" thickTop="1"/>
    <row r="8833" ht="12.6" hidden="1" thickTop="1"/>
    <row r="8834" ht="12.6" hidden="1" thickTop="1"/>
    <row r="8835" ht="12.6" hidden="1" thickTop="1"/>
    <row r="8836" ht="12.6" hidden="1" thickTop="1"/>
    <row r="8837" ht="12.6" hidden="1" thickTop="1"/>
    <row r="8838" ht="12.6" hidden="1" thickTop="1"/>
    <row r="8839" ht="12.6" hidden="1" thickTop="1"/>
    <row r="8840" ht="12.6" hidden="1" thickTop="1"/>
    <row r="8841" ht="12.6" hidden="1" thickTop="1"/>
    <row r="8842" ht="12.6" hidden="1" thickTop="1"/>
    <row r="8843" ht="12.6" hidden="1" thickTop="1"/>
    <row r="8844" ht="12.6" hidden="1" thickTop="1"/>
    <row r="8845" ht="12.6" hidden="1" thickTop="1"/>
    <row r="8846" ht="12.6" hidden="1" thickTop="1"/>
    <row r="8847" ht="12.6" hidden="1" thickTop="1"/>
    <row r="8848" ht="12.6" hidden="1" thickTop="1"/>
    <row r="8849" ht="12.6" hidden="1" thickTop="1"/>
    <row r="8850" ht="12.6" hidden="1" thickTop="1"/>
    <row r="8851" ht="12.6" hidden="1" thickTop="1"/>
    <row r="8852" ht="12.6" hidden="1" thickTop="1"/>
    <row r="8853" ht="12.6" hidden="1" thickTop="1"/>
    <row r="8854" ht="12.6" hidden="1" thickTop="1"/>
    <row r="8855" ht="12.6" hidden="1" thickTop="1"/>
    <row r="8856" ht="12.6" hidden="1" thickTop="1"/>
    <row r="8857" ht="12.6" hidden="1" thickTop="1"/>
    <row r="8858" ht="12.6" hidden="1" thickTop="1"/>
    <row r="8859" ht="12.6" hidden="1" thickTop="1"/>
    <row r="8860" ht="12.6" hidden="1" thickTop="1"/>
    <row r="8861" ht="12.6" hidden="1" thickTop="1"/>
    <row r="8862" ht="12.6" hidden="1" thickTop="1"/>
    <row r="8863" ht="12.6" hidden="1" thickTop="1"/>
    <row r="8864" ht="12.6" hidden="1" thickTop="1"/>
    <row r="8865" ht="12.6" hidden="1" thickTop="1"/>
    <row r="8866" ht="12.6" hidden="1" thickTop="1"/>
    <row r="8867" ht="12.6" hidden="1" thickTop="1"/>
    <row r="8868" ht="12.6" hidden="1" thickTop="1"/>
    <row r="8869" ht="12.6" hidden="1" thickTop="1"/>
    <row r="8870" ht="12.6" hidden="1" thickTop="1"/>
    <row r="8871" ht="12.6" hidden="1" thickTop="1"/>
    <row r="8872" ht="12.6" hidden="1" thickTop="1"/>
    <row r="8873" ht="12.6" hidden="1" thickTop="1"/>
    <row r="8874" ht="12.6" hidden="1" thickTop="1"/>
    <row r="8875" ht="12.6" hidden="1" thickTop="1"/>
    <row r="8876" ht="12.6" hidden="1" thickTop="1"/>
    <row r="8877" ht="12.6" hidden="1" thickTop="1"/>
    <row r="8878" ht="12.6" hidden="1" thickTop="1"/>
    <row r="8879" ht="12.6" hidden="1" thickTop="1"/>
    <row r="8880" ht="12.6" hidden="1" thickTop="1"/>
    <row r="8881" ht="12.6" hidden="1" thickTop="1"/>
    <row r="8882" ht="12.6" hidden="1" thickTop="1"/>
    <row r="8883" ht="12.6" hidden="1" thickTop="1"/>
    <row r="8884" ht="12.6" hidden="1" thickTop="1"/>
    <row r="8885" ht="12.6" hidden="1" thickTop="1"/>
    <row r="8886" ht="12.6" hidden="1" thickTop="1"/>
    <row r="8887" ht="12.6" hidden="1" thickTop="1"/>
    <row r="8888" ht="12.6" hidden="1" thickTop="1"/>
    <row r="8889" ht="12.6" hidden="1" thickTop="1"/>
    <row r="8890" ht="12.6" hidden="1" thickTop="1"/>
    <row r="8891" ht="12.6" hidden="1" thickTop="1"/>
    <row r="8892" ht="12.6" hidden="1" thickTop="1"/>
    <row r="8893" ht="12.6" hidden="1" thickTop="1"/>
    <row r="8894" ht="12.6" hidden="1" thickTop="1"/>
    <row r="8895" ht="12.6" hidden="1" thickTop="1"/>
    <row r="8896" ht="12.6" hidden="1" thickTop="1"/>
    <row r="8897" ht="12.6" hidden="1" thickTop="1"/>
    <row r="8898" ht="12.6" hidden="1" thickTop="1"/>
    <row r="8899" ht="12.6" hidden="1" thickTop="1"/>
    <row r="8900" ht="12.6" hidden="1" thickTop="1"/>
    <row r="8901" ht="12.6" hidden="1" thickTop="1"/>
    <row r="8902" ht="12.6" hidden="1" thickTop="1"/>
    <row r="8903" ht="12.6" hidden="1" thickTop="1"/>
    <row r="8904" ht="12.6" hidden="1" thickTop="1"/>
    <row r="8905" ht="12.6" hidden="1" thickTop="1"/>
    <row r="8906" ht="12.6" hidden="1" thickTop="1"/>
    <row r="8907" ht="12.6" hidden="1" thickTop="1"/>
    <row r="8908" ht="12.6" hidden="1" thickTop="1"/>
    <row r="8909" ht="12.6" hidden="1" thickTop="1"/>
    <row r="8910" ht="12.6" hidden="1" thickTop="1"/>
    <row r="8911" ht="12.6" hidden="1" thickTop="1"/>
    <row r="8912" ht="12.6" hidden="1" thickTop="1"/>
    <row r="8913" ht="12.6" hidden="1" thickTop="1"/>
    <row r="8914" ht="12.6" hidden="1" thickTop="1"/>
    <row r="8915" ht="12.6" hidden="1" thickTop="1"/>
    <row r="8916" ht="12.6" hidden="1" thickTop="1"/>
    <row r="8917" ht="12.6" hidden="1" thickTop="1"/>
    <row r="8918" ht="12.6" hidden="1" thickTop="1"/>
    <row r="8919" ht="12.6" hidden="1" thickTop="1"/>
    <row r="8920" ht="12.6" hidden="1" thickTop="1"/>
    <row r="8921" ht="12.6" hidden="1" thickTop="1"/>
    <row r="8922" ht="12.6" hidden="1" thickTop="1"/>
    <row r="8923" ht="12.6" hidden="1" thickTop="1"/>
    <row r="8924" ht="12.6" hidden="1" thickTop="1"/>
    <row r="8925" ht="12.6" hidden="1" thickTop="1"/>
    <row r="8926" ht="12.6" hidden="1" thickTop="1"/>
    <row r="8927" ht="12.6" hidden="1" thickTop="1"/>
    <row r="8928" ht="12.6" hidden="1" thickTop="1"/>
    <row r="8929" ht="12.6" hidden="1" thickTop="1"/>
    <row r="8930" ht="12.6" hidden="1" thickTop="1"/>
    <row r="8931" ht="12.6" hidden="1" thickTop="1"/>
    <row r="8932" ht="12.6" hidden="1" thickTop="1"/>
    <row r="8933" ht="12.6" hidden="1" thickTop="1"/>
    <row r="8934" ht="12.6" hidden="1" thickTop="1"/>
    <row r="8935" ht="12.6" hidden="1" thickTop="1"/>
    <row r="8936" ht="12.6" hidden="1" thickTop="1"/>
    <row r="8937" ht="12.6" hidden="1" thickTop="1"/>
    <row r="8938" ht="12.6" hidden="1" thickTop="1"/>
    <row r="8939" ht="12.6" hidden="1" thickTop="1"/>
    <row r="8940" ht="12.6" hidden="1" thickTop="1"/>
    <row r="8941" ht="12.6" hidden="1" thickTop="1"/>
    <row r="8942" ht="12.6" hidden="1" thickTop="1"/>
    <row r="8943" ht="12.6" hidden="1" thickTop="1"/>
    <row r="8944" ht="12.6" hidden="1" thickTop="1"/>
    <row r="8945" ht="12.6" hidden="1" thickTop="1"/>
    <row r="8946" ht="12.6" hidden="1" thickTop="1"/>
    <row r="8947" ht="12.6" hidden="1" thickTop="1"/>
    <row r="8948" ht="12.6" hidden="1" thickTop="1"/>
    <row r="8949" ht="12.6" hidden="1" thickTop="1"/>
    <row r="8950" ht="12.6" hidden="1" thickTop="1"/>
    <row r="8951" ht="12.6" hidden="1" thickTop="1"/>
    <row r="8952" ht="12.6" hidden="1" thickTop="1"/>
    <row r="8953" ht="12.6" hidden="1" thickTop="1"/>
    <row r="8954" ht="12.6" hidden="1" thickTop="1"/>
    <row r="8955" ht="12.6" hidden="1" thickTop="1"/>
    <row r="8956" ht="12.6" hidden="1" thickTop="1"/>
    <row r="8957" ht="12.6" hidden="1" thickTop="1"/>
    <row r="8958" ht="12.6" hidden="1" thickTop="1"/>
    <row r="8959" ht="12.6" hidden="1" thickTop="1"/>
    <row r="8960" ht="12.6" hidden="1" thickTop="1"/>
    <row r="8961" ht="12.6" hidden="1" thickTop="1"/>
    <row r="8962" ht="12.6" hidden="1" thickTop="1"/>
    <row r="8963" ht="12.6" hidden="1" thickTop="1"/>
    <row r="8964" ht="12.6" hidden="1" thickTop="1"/>
    <row r="8965" ht="12.6" hidden="1" thickTop="1"/>
    <row r="8966" ht="12.6" hidden="1" thickTop="1"/>
    <row r="8967" ht="12.6" hidden="1" thickTop="1"/>
    <row r="8968" ht="12.6" hidden="1" thickTop="1"/>
    <row r="8969" ht="12.6" hidden="1" thickTop="1"/>
    <row r="8970" ht="12.6" hidden="1" thickTop="1"/>
    <row r="8971" ht="12.6" hidden="1" thickTop="1"/>
    <row r="8972" ht="12.6" hidden="1" thickTop="1"/>
    <row r="8973" ht="12.6" hidden="1" thickTop="1"/>
    <row r="8974" ht="12.6" hidden="1" thickTop="1"/>
    <row r="8975" ht="12.6" hidden="1" thickTop="1"/>
    <row r="8976" ht="12.6" hidden="1" thickTop="1"/>
    <row r="8977" ht="12.6" hidden="1" thickTop="1"/>
    <row r="8978" ht="12.6" hidden="1" thickTop="1"/>
    <row r="8979" ht="12.6" hidden="1" thickTop="1"/>
    <row r="8980" ht="12.6" hidden="1" thickTop="1"/>
    <row r="8981" ht="12.6" hidden="1" thickTop="1"/>
    <row r="8982" ht="12.6" hidden="1" thickTop="1"/>
    <row r="8983" ht="12.6" hidden="1" thickTop="1"/>
    <row r="8984" ht="12.6" hidden="1" thickTop="1"/>
    <row r="8985" ht="12.6" hidden="1" thickTop="1"/>
    <row r="8986" ht="12.6" hidden="1" thickTop="1"/>
    <row r="8987" ht="12.6" hidden="1" thickTop="1"/>
    <row r="8988" ht="12.6" hidden="1" thickTop="1"/>
    <row r="8989" ht="12.6" hidden="1" thickTop="1"/>
    <row r="8990" ht="12.6" hidden="1" thickTop="1"/>
    <row r="8991" ht="12.6" hidden="1" thickTop="1"/>
    <row r="8992" ht="12.6" hidden="1" thickTop="1"/>
    <row r="8993" ht="12.6" hidden="1" thickTop="1"/>
    <row r="8994" ht="12.6" hidden="1" thickTop="1"/>
    <row r="8995" ht="12.6" hidden="1" thickTop="1"/>
    <row r="8996" ht="12.6" hidden="1" thickTop="1"/>
    <row r="8997" ht="12.6" hidden="1" thickTop="1"/>
    <row r="8998" ht="12.6" hidden="1" thickTop="1"/>
    <row r="8999" ht="12.6" hidden="1" thickTop="1"/>
    <row r="9000" ht="12.6" hidden="1" thickTop="1"/>
    <row r="9001" ht="12.6" hidden="1" thickTop="1"/>
    <row r="9002" ht="12.6" hidden="1" thickTop="1"/>
    <row r="9003" ht="12.6" hidden="1" thickTop="1"/>
    <row r="9004" ht="12.6" hidden="1" thickTop="1"/>
    <row r="9005" ht="12.6" hidden="1" thickTop="1"/>
    <row r="9006" ht="12.6" hidden="1" thickTop="1"/>
    <row r="9007" ht="12.6" hidden="1" thickTop="1"/>
    <row r="9008" ht="12.6" hidden="1" thickTop="1"/>
    <row r="9009" ht="12.6" hidden="1" thickTop="1"/>
    <row r="9010" ht="12.6" hidden="1" thickTop="1"/>
    <row r="9011" ht="12.6" hidden="1" thickTop="1"/>
    <row r="9012" ht="12.6" hidden="1" thickTop="1"/>
    <row r="9013" ht="12.6" hidden="1" thickTop="1"/>
    <row r="9014" ht="12.6" hidden="1" thickTop="1"/>
    <row r="9015" ht="12.6" hidden="1" thickTop="1"/>
    <row r="9016" ht="12.6" hidden="1" thickTop="1"/>
    <row r="9017" ht="12.6" hidden="1" thickTop="1"/>
    <row r="9018" ht="12.6" hidden="1" thickTop="1"/>
    <row r="9019" ht="12.6" hidden="1" thickTop="1"/>
    <row r="9020" ht="12.6" hidden="1" thickTop="1"/>
    <row r="9021" ht="12.6" hidden="1" thickTop="1"/>
    <row r="9022" ht="12.6" hidden="1" thickTop="1"/>
    <row r="9023" ht="12.6" hidden="1" thickTop="1"/>
    <row r="9024" ht="12.6" hidden="1" thickTop="1"/>
    <row r="9025" ht="12.6" hidden="1" thickTop="1"/>
    <row r="9026" ht="12.6" hidden="1" thickTop="1"/>
    <row r="9027" ht="12.6" hidden="1" thickTop="1"/>
    <row r="9028" ht="12.6" hidden="1" thickTop="1"/>
    <row r="9029" ht="12.6" hidden="1" thickTop="1"/>
    <row r="9030" ht="12.6" hidden="1" thickTop="1"/>
    <row r="9031" ht="12.6" hidden="1" thickTop="1"/>
    <row r="9032" ht="12.6" hidden="1" thickTop="1"/>
    <row r="9033" ht="12.6" hidden="1" thickTop="1"/>
    <row r="9034" ht="12.6" hidden="1" thickTop="1"/>
    <row r="9035" ht="12.6" hidden="1" thickTop="1"/>
    <row r="9036" ht="12.6" hidden="1" thickTop="1"/>
    <row r="9037" ht="12.6" hidden="1" thickTop="1"/>
    <row r="9038" ht="12.6" hidden="1" thickTop="1"/>
    <row r="9039" ht="12.6" hidden="1" thickTop="1"/>
    <row r="9040" ht="12.6" hidden="1" thickTop="1"/>
    <row r="9041" ht="12.6" hidden="1" thickTop="1"/>
    <row r="9042" ht="12.6" hidden="1" thickTop="1"/>
    <row r="9043" ht="12.6" hidden="1" thickTop="1"/>
    <row r="9044" ht="12.6" hidden="1" thickTop="1"/>
    <row r="9045" ht="12.6" hidden="1" thickTop="1"/>
    <row r="9046" ht="12.6" hidden="1" thickTop="1"/>
    <row r="9047" ht="12.6" hidden="1" thickTop="1"/>
    <row r="9048" ht="12.6" hidden="1" thickTop="1"/>
    <row r="9049" ht="12.6" hidden="1" thickTop="1"/>
    <row r="9050" ht="12.6" hidden="1" thickTop="1"/>
    <row r="9051" ht="12.6" hidden="1" thickTop="1"/>
    <row r="9052" ht="12.6" hidden="1" thickTop="1"/>
    <row r="9053" ht="12.6" hidden="1" thickTop="1"/>
    <row r="9054" ht="12.6" hidden="1" thickTop="1"/>
    <row r="9055" ht="12.6" hidden="1" thickTop="1"/>
    <row r="9056" ht="12.6" hidden="1" thickTop="1"/>
    <row r="9057" ht="12.6" hidden="1" thickTop="1"/>
    <row r="9058" ht="12.6" hidden="1" thickTop="1"/>
    <row r="9059" ht="12.6" hidden="1" thickTop="1"/>
    <row r="9060" ht="12.6" hidden="1" thickTop="1"/>
    <row r="9061" ht="12.6" hidden="1" thickTop="1"/>
    <row r="9062" ht="12.6" hidden="1" thickTop="1"/>
    <row r="9063" ht="12.6" hidden="1" thickTop="1"/>
    <row r="9064" ht="12.6" hidden="1" thickTop="1"/>
    <row r="9065" ht="12.6" hidden="1" thickTop="1"/>
    <row r="9066" ht="12.6" hidden="1" thickTop="1"/>
    <row r="9067" ht="12.6" hidden="1" thickTop="1"/>
    <row r="9068" ht="12.6" hidden="1" thickTop="1"/>
    <row r="9069" ht="12.6" hidden="1" thickTop="1"/>
    <row r="9070" ht="12.6" hidden="1" thickTop="1"/>
    <row r="9071" ht="12.6" hidden="1" thickTop="1"/>
    <row r="9072" ht="12.6" hidden="1" thickTop="1"/>
    <row r="9073" ht="12.6" hidden="1" thickTop="1"/>
    <row r="9074" ht="12.6" hidden="1" thickTop="1"/>
    <row r="9075" ht="12.6" hidden="1" thickTop="1"/>
    <row r="9076" ht="12.6" hidden="1" thickTop="1"/>
    <row r="9077" ht="12.6" hidden="1" thickTop="1"/>
    <row r="9078" ht="12.6" hidden="1" thickTop="1"/>
    <row r="9079" ht="12.6" hidden="1" thickTop="1"/>
    <row r="9080" ht="12.6" hidden="1" thickTop="1"/>
    <row r="9081" ht="12.6" hidden="1" thickTop="1"/>
    <row r="9082" ht="12.6" hidden="1" thickTop="1"/>
    <row r="9083" ht="12.6" hidden="1" thickTop="1"/>
    <row r="9084" ht="12.6" hidden="1" thickTop="1"/>
    <row r="9085" ht="12.6" hidden="1" thickTop="1"/>
    <row r="9086" ht="12.6" hidden="1" thickTop="1"/>
    <row r="9087" ht="12.6" hidden="1" thickTop="1"/>
    <row r="9088" ht="12.6" hidden="1" thickTop="1"/>
    <row r="9089" ht="12.6" hidden="1" thickTop="1"/>
    <row r="9090" ht="12.6" hidden="1" thickTop="1"/>
    <row r="9091" ht="12.6" hidden="1" thickTop="1"/>
    <row r="9092" ht="12.6" hidden="1" thickTop="1"/>
    <row r="9093" ht="12.6" hidden="1" thickTop="1"/>
    <row r="9094" ht="12.6" hidden="1" thickTop="1"/>
    <row r="9095" ht="12.6" hidden="1" thickTop="1"/>
    <row r="9096" ht="12.6" hidden="1" thickTop="1"/>
    <row r="9097" ht="12.6" hidden="1" thickTop="1"/>
    <row r="9098" ht="12.6" hidden="1" thickTop="1"/>
    <row r="9099" ht="12.6" hidden="1" thickTop="1"/>
    <row r="9100" ht="12.6" hidden="1" thickTop="1"/>
    <row r="9101" ht="12.6" hidden="1" thickTop="1"/>
    <row r="9102" ht="12.6" hidden="1" thickTop="1"/>
    <row r="9103" ht="12.6" hidden="1" thickTop="1"/>
    <row r="9104" ht="12.6" hidden="1" thickTop="1"/>
    <row r="9105" ht="12.6" hidden="1" thickTop="1"/>
    <row r="9106" ht="12.6" hidden="1" thickTop="1"/>
    <row r="9107" ht="12.6" hidden="1" thickTop="1"/>
    <row r="9108" ht="12.6" hidden="1" thickTop="1"/>
    <row r="9109" ht="12.6" hidden="1" thickTop="1"/>
    <row r="9110" ht="12.6" hidden="1" thickTop="1"/>
    <row r="9111" ht="12.6" hidden="1" thickTop="1"/>
    <row r="9112" ht="12.6" hidden="1" thickTop="1"/>
    <row r="9113" ht="12.6" hidden="1" thickTop="1"/>
    <row r="9114" ht="12.6" hidden="1" thickTop="1"/>
    <row r="9115" ht="12.6" hidden="1" thickTop="1"/>
    <row r="9116" ht="12.6" hidden="1" thickTop="1"/>
    <row r="9117" ht="12.6" hidden="1" thickTop="1"/>
    <row r="9118" ht="12.6" hidden="1" thickTop="1"/>
    <row r="9119" ht="12.6" hidden="1" thickTop="1"/>
    <row r="9120" ht="12.6" hidden="1" thickTop="1"/>
    <row r="9121" ht="12.6" hidden="1" thickTop="1"/>
    <row r="9122" ht="12.6" hidden="1" thickTop="1"/>
    <row r="9123" ht="12.6" hidden="1" thickTop="1"/>
    <row r="9124" ht="12.6" hidden="1" thickTop="1"/>
    <row r="9125" ht="12.6" hidden="1" thickTop="1"/>
    <row r="9126" ht="12.6" hidden="1" thickTop="1"/>
    <row r="9127" ht="12.6" hidden="1" thickTop="1"/>
    <row r="9128" ht="12.6" hidden="1" thickTop="1"/>
    <row r="9129" ht="12.6" hidden="1" thickTop="1"/>
    <row r="9130" ht="12.6" hidden="1" thickTop="1"/>
    <row r="9131" ht="12.6" hidden="1" thickTop="1"/>
    <row r="9132" ht="12.6" hidden="1" thickTop="1"/>
    <row r="9133" ht="12.6" hidden="1" thickTop="1"/>
    <row r="9134" ht="12.6" hidden="1" thickTop="1"/>
    <row r="9135" ht="12.6" hidden="1" thickTop="1"/>
    <row r="9136" ht="12.6" hidden="1" thickTop="1"/>
    <row r="9137" ht="12.6" hidden="1" thickTop="1"/>
    <row r="9138" ht="12.6" hidden="1" thickTop="1"/>
    <row r="9139" ht="12.6" hidden="1" thickTop="1"/>
    <row r="9140" ht="12.6" hidden="1" thickTop="1"/>
    <row r="9141" ht="12.6" hidden="1" thickTop="1"/>
    <row r="9142" ht="12.6" hidden="1" thickTop="1"/>
    <row r="9143" ht="12.6" hidden="1" thickTop="1"/>
    <row r="9144" ht="12.6" hidden="1" thickTop="1"/>
    <row r="9145" ht="12.6" hidden="1" thickTop="1"/>
    <row r="9146" ht="12.6" hidden="1" thickTop="1"/>
    <row r="9147" ht="12.6" hidden="1" thickTop="1"/>
    <row r="9148" ht="12.6" hidden="1" thickTop="1"/>
    <row r="9149" ht="12.6" hidden="1" thickTop="1"/>
    <row r="9150" ht="12.6" hidden="1" thickTop="1"/>
    <row r="9151" ht="12.6" hidden="1" thickTop="1"/>
    <row r="9152" ht="12.6" hidden="1" thickTop="1"/>
    <row r="9153" ht="12.6" hidden="1" thickTop="1"/>
    <row r="9154" ht="12.6" hidden="1" thickTop="1"/>
    <row r="9155" ht="12.6" hidden="1" thickTop="1"/>
    <row r="9156" ht="12.6" hidden="1" thickTop="1"/>
    <row r="9157" ht="12.6" hidden="1" thickTop="1"/>
    <row r="9158" ht="12.6" hidden="1" thickTop="1"/>
    <row r="9159" ht="12.6" hidden="1" thickTop="1"/>
    <row r="9160" ht="12.6" hidden="1" thickTop="1"/>
    <row r="9161" ht="12.6" hidden="1" thickTop="1"/>
    <row r="9162" ht="12.6" hidden="1" thickTop="1"/>
    <row r="9163" ht="12.6" hidden="1" thickTop="1"/>
    <row r="9164" ht="12.6" hidden="1" thickTop="1"/>
    <row r="9165" ht="12.6" hidden="1" thickTop="1"/>
    <row r="9166" ht="12.6" hidden="1" thickTop="1"/>
    <row r="9167" ht="12.6" hidden="1" thickTop="1"/>
    <row r="9168" ht="12.6" hidden="1" thickTop="1"/>
    <row r="9169" ht="12.6" hidden="1" thickTop="1"/>
    <row r="9170" ht="12.6" hidden="1" thickTop="1"/>
    <row r="9171" ht="12.6" hidden="1" thickTop="1"/>
    <row r="9172" ht="12.6" hidden="1" thickTop="1"/>
    <row r="9173" ht="12.6" hidden="1" thickTop="1"/>
    <row r="9174" ht="12.6" hidden="1" thickTop="1"/>
    <row r="9175" ht="12.6" hidden="1" thickTop="1"/>
    <row r="9176" ht="12.6" hidden="1" thickTop="1"/>
    <row r="9177" ht="12.6" hidden="1" thickTop="1"/>
    <row r="9178" ht="12.6" hidden="1" thickTop="1"/>
    <row r="9179" ht="12.6" hidden="1" thickTop="1"/>
    <row r="9180" ht="12.6" hidden="1" thickTop="1"/>
    <row r="9181" ht="12.6" hidden="1" thickTop="1"/>
    <row r="9182" ht="12.6" hidden="1" thickTop="1"/>
    <row r="9183" ht="12.6" hidden="1" thickTop="1"/>
    <row r="9184" ht="12.6" hidden="1" thickTop="1"/>
    <row r="9185" ht="12.6" hidden="1" thickTop="1"/>
    <row r="9186" ht="12.6" hidden="1" thickTop="1"/>
    <row r="9187" ht="12.6" hidden="1" thickTop="1"/>
    <row r="9188" ht="12.6" hidden="1" thickTop="1"/>
    <row r="9189" ht="12.6" hidden="1" thickTop="1"/>
    <row r="9190" ht="12.6" hidden="1" thickTop="1"/>
    <row r="9191" ht="12.6" hidden="1" thickTop="1"/>
    <row r="9192" ht="12.6" hidden="1" thickTop="1"/>
    <row r="9193" ht="12.6" hidden="1" thickTop="1"/>
    <row r="9194" ht="12.6" hidden="1" thickTop="1"/>
    <row r="9195" ht="12.6" hidden="1" thickTop="1"/>
    <row r="9196" ht="12.6" hidden="1" thickTop="1"/>
    <row r="9197" ht="12.6" hidden="1" thickTop="1"/>
    <row r="9198" ht="12.6" hidden="1" thickTop="1"/>
    <row r="9199" ht="12.6" hidden="1" thickTop="1"/>
    <row r="9200" ht="12.6" hidden="1" thickTop="1"/>
    <row r="9201" ht="12.6" hidden="1" thickTop="1"/>
    <row r="9202" ht="12.6" hidden="1" thickTop="1"/>
    <row r="9203" ht="12.6" hidden="1" thickTop="1"/>
    <row r="9204" ht="12.6" hidden="1" thickTop="1"/>
    <row r="9205" ht="12.6" hidden="1" thickTop="1"/>
    <row r="9206" ht="12.6" hidden="1" thickTop="1"/>
    <row r="9207" ht="12.6" hidden="1" thickTop="1"/>
    <row r="9208" ht="12.6" hidden="1" thickTop="1"/>
    <row r="9209" ht="12.6" hidden="1" thickTop="1"/>
    <row r="9210" ht="12.6" hidden="1" thickTop="1"/>
    <row r="9211" ht="12.6" hidden="1" thickTop="1"/>
    <row r="9212" ht="12.6" hidden="1" thickTop="1"/>
    <row r="9213" ht="12.6" hidden="1" thickTop="1"/>
    <row r="9214" ht="12.6" hidden="1" thickTop="1"/>
    <row r="9215" ht="12.6" hidden="1" thickTop="1"/>
    <row r="9216" ht="12.6" hidden="1" thickTop="1"/>
    <row r="9217" ht="12.6" hidden="1" thickTop="1"/>
    <row r="9218" ht="12.6" hidden="1" thickTop="1"/>
    <row r="9219" ht="12.6" hidden="1" thickTop="1"/>
    <row r="9220" ht="12.6" hidden="1" thickTop="1"/>
    <row r="9221" ht="12.6" hidden="1" thickTop="1"/>
    <row r="9222" ht="12.6" hidden="1" thickTop="1"/>
    <row r="9223" ht="12.6" hidden="1" thickTop="1"/>
    <row r="9224" ht="12.6" hidden="1" thickTop="1"/>
    <row r="9225" ht="12.6" hidden="1" thickTop="1"/>
    <row r="9226" ht="12.6" hidden="1" thickTop="1"/>
    <row r="9227" ht="12.6" hidden="1" thickTop="1"/>
    <row r="9228" ht="12.6" hidden="1" thickTop="1"/>
    <row r="9229" ht="12.6" hidden="1" thickTop="1"/>
    <row r="9230" ht="12.6" hidden="1" thickTop="1"/>
    <row r="9231" ht="12.6" hidden="1" thickTop="1"/>
    <row r="9232" ht="12.6" hidden="1" thickTop="1"/>
    <row r="9233" ht="12.6" hidden="1" thickTop="1"/>
    <row r="9234" ht="12.6" hidden="1" thickTop="1"/>
    <row r="9235" ht="12.6" hidden="1" thickTop="1"/>
    <row r="9236" ht="12.6" hidden="1" thickTop="1"/>
    <row r="9237" ht="12.6" hidden="1" thickTop="1"/>
    <row r="9238" ht="12.6" hidden="1" thickTop="1"/>
    <row r="9239" ht="12.6" hidden="1" thickTop="1"/>
    <row r="9240" ht="12.6" hidden="1" thickTop="1"/>
    <row r="9241" ht="12.6" hidden="1" thickTop="1"/>
    <row r="9242" ht="12.6" hidden="1" thickTop="1"/>
    <row r="9243" ht="12.6" hidden="1" thickTop="1"/>
    <row r="9244" ht="12.6" hidden="1" thickTop="1"/>
    <row r="9245" ht="12.6" hidden="1" thickTop="1"/>
    <row r="9246" ht="12.6" hidden="1" thickTop="1"/>
    <row r="9247" ht="12.6" hidden="1" thickTop="1"/>
    <row r="9248" ht="12.6" hidden="1" thickTop="1"/>
    <row r="9249" ht="12.6" hidden="1" thickTop="1"/>
    <row r="9250" ht="12.6" hidden="1" thickTop="1"/>
    <row r="9251" ht="12.6" hidden="1" thickTop="1"/>
    <row r="9252" ht="12.6" hidden="1" thickTop="1"/>
    <row r="9253" ht="12.6" hidden="1" thickTop="1"/>
    <row r="9254" ht="12.6" hidden="1" thickTop="1"/>
    <row r="9255" ht="12.6" hidden="1" thickTop="1"/>
    <row r="9256" ht="12.6" hidden="1" thickTop="1"/>
    <row r="9257" ht="12.6" hidden="1" thickTop="1"/>
    <row r="9258" ht="12.6" hidden="1" thickTop="1"/>
    <row r="9259" ht="12.6" hidden="1" thickTop="1"/>
    <row r="9260" ht="12.6" hidden="1" thickTop="1"/>
    <row r="9261" ht="12.6" hidden="1" thickTop="1"/>
    <row r="9262" ht="12.6" hidden="1" thickTop="1"/>
    <row r="9263" ht="12.6" hidden="1" thickTop="1"/>
    <row r="9264" ht="12.6" hidden="1" thickTop="1"/>
    <row r="9265" ht="12.6" hidden="1" thickTop="1"/>
    <row r="9266" ht="12.6" hidden="1" thickTop="1"/>
    <row r="9267" ht="12.6" hidden="1" thickTop="1"/>
    <row r="9268" ht="12.6" hidden="1" thickTop="1"/>
    <row r="9269" ht="12.6" hidden="1" thickTop="1"/>
    <row r="9270" ht="12.6" hidden="1" thickTop="1"/>
    <row r="9271" ht="12.6" hidden="1" thickTop="1"/>
    <row r="9272" ht="12.6" hidden="1" thickTop="1"/>
    <row r="9273" ht="12.6" hidden="1" thickTop="1"/>
    <row r="9274" ht="12.6" hidden="1" thickTop="1"/>
    <row r="9275" ht="12.6" hidden="1" thickTop="1"/>
    <row r="9276" ht="12.6" hidden="1" thickTop="1"/>
    <row r="9277" ht="12.6" hidden="1" thickTop="1"/>
    <row r="9278" ht="12.6" hidden="1" thickTop="1"/>
    <row r="9279" ht="12.6" hidden="1" thickTop="1"/>
    <row r="9280" ht="12.6" hidden="1" thickTop="1"/>
    <row r="9281" ht="12.6" hidden="1" thickTop="1"/>
    <row r="9282" ht="12.6" hidden="1" thickTop="1"/>
    <row r="9283" ht="12.6" hidden="1" thickTop="1"/>
    <row r="9284" ht="12.6" hidden="1" thickTop="1"/>
    <row r="9285" ht="12.6" hidden="1" thickTop="1"/>
    <row r="9286" ht="12.6" hidden="1" thickTop="1"/>
    <row r="9287" ht="12.6" hidden="1" thickTop="1"/>
    <row r="9288" ht="12.6" hidden="1" thickTop="1"/>
    <row r="9289" ht="12.6" hidden="1" thickTop="1"/>
    <row r="9290" ht="12.6" hidden="1" thickTop="1"/>
    <row r="9291" ht="12.6" hidden="1" thickTop="1"/>
    <row r="9292" ht="12.6" hidden="1" thickTop="1"/>
    <row r="9293" ht="12.6" hidden="1" thickTop="1"/>
    <row r="9294" ht="12.6" hidden="1" thickTop="1"/>
    <row r="9295" ht="12.6" hidden="1" thickTop="1"/>
    <row r="9296" ht="12.6" hidden="1" thickTop="1"/>
    <row r="9297" ht="12.6" hidden="1" thickTop="1"/>
    <row r="9298" ht="12.6" hidden="1" thickTop="1"/>
    <row r="9299" ht="12.6" hidden="1" thickTop="1"/>
    <row r="9300" ht="12.6" hidden="1" thickTop="1"/>
    <row r="9301" ht="12.6" hidden="1" thickTop="1"/>
    <row r="9302" ht="12.6" hidden="1" thickTop="1"/>
    <row r="9303" ht="12.6" hidden="1" thickTop="1"/>
    <row r="9304" ht="12.6" hidden="1" thickTop="1"/>
    <row r="9305" ht="12.6" hidden="1" thickTop="1"/>
    <row r="9306" ht="12.6" hidden="1" thickTop="1"/>
    <row r="9307" ht="12.6" hidden="1" thickTop="1"/>
    <row r="9308" ht="12.6" hidden="1" thickTop="1"/>
    <row r="9309" ht="12.6" hidden="1" thickTop="1"/>
    <row r="9310" ht="12.6" hidden="1" thickTop="1"/>
    <row r="9311" ht="12.6" hidden="1" thickTop="1"/>
    <row r="9312" ht="12.6" hidden="1" thickTop="1"/>
    <row r="9313" ht="12.6" hidden="1" thickTop="1"/>
    <row r="9314" ht="12.6" hidden="1" thickTop="1"/>
    <row r="9315" ht="12.6" hidden="1" thickTop="1"/>
    <row r="9316" ht="12.6" hidden="1" thickTop="1"/>
    <row r="9317" ht="12.6" hidden="1" thickTop="1"/>
    <row r="9318" ht="12.6" hidden="1" thickTop="1"/>
    <row r="9319" ht="12.6" hidden="1" thickTop="1"/>
    <row r="9320" ht="12.6" hidden="1" thickTop="1"/>
    <row r="9321" ht="12.6" hidden="1" thickTop="1"/>
    <row r="9322" ht="12.6" hidden="1" thickTop="1"/>
    <row r="9323" ht="12.6" hidden="1" thickTop="1"/>
    <row r="9324" ht="12.6" hidden="1" thickTop="1"/>
    <row r="9325" ht="12.6" hidden="1" thickTop="1"/>
    <row r="9326" ht="12.6" hidden="1" thickTop="1"/>
    <row r="9327" ht="12.6" hidden="1" thickTop="1"/>
    <row r="9328" ht="12.6" hidden="1" thickTop="1"/>
    <row r="9329" ht="12.6" hidden="1" thickTop="1"/>
    <row r="9330" ht="12.6" hidden="1" thickTop="1"/>
    <row r="9331" ht="12.6" hidden="1" thickTop="1"/>
    <row r="9332" ht="12.6" hidden="1" thickTop="1"/>
    <row r="9333" ht="12.6" hidden="1" thickTop="1"/>
    <row r="9334" ht="12.6" hidden="1" thickTop="1"/>
    <row r="9335" ht="12.6" hidden="1" thickTop="1"/>
    <row r="9336" ht="12.6" hidden="1" thickTop="1"/>
    <row r="9337" ht="12.6" hidden="1" thickTop="1"/>
    <row r="9338" ht="12.6" hidden="1" thickTop="1"/>
    <row r="9339" ht="12.6" hidden="1" thickTop="1"/>
    <row r="9340" ht="12.6" hidden="1" thickTop="1"/>
    <row r="9341" ht="12.6" hidden="1" thickTop="1"/>
    <row r="9342" ht="12.6" hidden="1" thickTop="1"/>
    <row r="9343" ht="12.6" hidden="1" thickTop="1"/>
    <row r="9344" ht="12.6" hidden="1" thickTop="1"/>
    <row r="9345" ht="12.6" hidden="1" thickTop="1"/>
    <row r="9346" ht="12.6" hidden="1" thickTop="1"/>
    <row r="9347" ht="12.6" hidden="1" thickTop="1"/>
    <row r="9348" ht="12.6" hidden="1" thickTop="1"/>
    <row r="9349" ht="12.6" hidden="1" thickTop="1"/>
    <row r="9350" ht="12.6" hidden="1" thickTop="1"/>
    <row r="9351" ht="12.6" hidden="1" thickTop="1"/>
    <row r="9352" ht="12.6" hidden="1" thickTop="1"/>
    <row r="9353" ht="12.6" hidden="1" thickTop="1"/>
    <row r="9354" ht="12.6" hidden="1" thickTop="1"/>
    <row r="9355" ht="12.6" hidden="1" thickTop="1"/>
    <row r="9356" ht="12.6" hidden="1" thickTop="1"/>
    <row r="9357" ht="12.6" hidden="1" thickTop="1"/>
    <row r="9358" ht="12.6" hidden="1" thickTop="1"/>
    <row r="9359" ht="12.6" hidden="1" thickTop="1"/>
    <row r="9360" ht="12.6" hidden="1" thickTop="1"/>
    <row r="9361" ht="12.6" hidden="1" thickTop="1"/>
    <row r="9362" ht="12.6" hidden="1" thickTop="1"/>
    <row r="9363" ht="12.6" hidden="1" thickTop="1"/>
    <row r="9364" ht="12.6" hidden="1" thickTop="1"/>
    <row r="9365" ht="12.6" hidden="1" thickTop="1"/>
    <row r="9366" ht="12.6" hidden="1" thickTop="1"/>
    <row r="9367" ht="12.6" hidden="1" thickTop="1"/>
    <row r="9368" ht="12.6" hidden="1" thickTop="1"/>
    <row r="9369" ht="12.6" hidden="1" thickTop="1"/>
    <row r="9370" ht="12.6" hidden="1" thickTop="1"/>
    <row r="9371" ht="12.6" hidden="1" thickTop="1"/>
    <row r="9372" ht="12.6" hidden="1" thickTop="1"/>
    <row r="9373" ht="12.6" hidden="1" thickTop="1"/>
    <row r="9374" ht="12.6" hidden="1" thickTop="1"/>
    <row r="9375" ht="12.6" hidden="1" thickTop="1"/>
    <row r="9376" ht="12.6" hidden="1" thickTop="1"/>
    <row r="9377" ht="12.6" hidden="1" thickTop="1"/>
    <row r="9378" ht="12.6" hidden="1" thickTop="1"/>
    <row r="9379" ht="12.6" hidden="1" thickTop="1"/>
    <row r="9380" ht="12.6" hidden="1" thickTop="1"/>
    <row r="9381" ht="12.6" hidden="1" thickTop="1"/>
    <row r="9382" ht="12.6" hidden="1" thickTop="1"/>
    <row r="9383" ht="12.6" hidden="1" thickTop="1"/>
    <row r="9384" ht="12.6" hidden="1" thickTop="1"/>
    <row r="9385" ht="12.6" hidden="1" thickTop="1"/>
    <row r="9386" ht="12.6" hidden="1" thickTop="1"/>
    <row r="9387" ht="12.6" hidden="1" thickTop="1"/>
    <row r="9388" ht="12.6" hidden="1" thickTop="1"/>
    <row r="9389" ht="12.6" hidden="1" thickTop="1"/>
    <row r="9390" ht="12.6" hidden="1" thickTop="1"/>
    <row r="9391" ht="12.6" hidden="1" thickTop="1"/>
    <row r="9392" ht="12.6" hidden="1" thickTop="1"/>
    <row r="9393" ht="12.6" hidden="1" thickTop="1"/>
    <row r="9394" ht="12.6" hidden="1" thickTop="1"/>
    <row r="9395" ht="12.6" hidden="1" thickTop="1"/>
    <row r="9396" ht="12.6" hidden="1" thickTop="1"/>
    <row r="9397" ht="12.6" hidden="1" thickTop="1"/>
    <row r="9398" ht="12.6" hidden="1" thickTop="1"/>
    <row r="9399" ht="12.6" hidden="1" thickTop="1"/>
    <row r="9400" ht="12.6" hidden="1" thickTop="1"/>
    <row r="9401" ht="12.6" hidden="1" thickTop="1"/>
    <row r="9402" ht="12.6" hidden="1" thickTop="1"/>
    <row r="9403" ht="12.6" hidden="1" thickTop="1"/>
    <row r="9404" ht="12.6" hidden="1" thickTop="1"/>
    <row r="9405" ht="12.6" hidden="1" thickTop="1"/>
    <row r="9406" ht="12.6" hidden="1" thickTop="1"/>
    <row r="9407" ht="12.6" hidden="1" thickTop="1"/>
    <row r="9408" ht="12.6" hidden="1" thickTop="1"/>
    <row r="9409" ht="12.6" hidden="1" thickTop="1"/>
    <row r="9410" ht="12.6" hidden="1" thickTop="1"/>
    <row r="9411" ht="12.6" hidden="1" thickTop="1"/>
    <row r="9412" ht="12.6" hidden="1" thickTop="1"/>
    <row r="9413" ht="12.6" hidden="1" thickTop="1"/>
    <row r="9414" ht="12.6" hidden="1" thickTop="1"/>
    <row r="9415" ht="12.6" hidden="1" thickTop="1"/>
    <row r="9416" ht="12.6" hidden="1" thickTop="1"/>
    <row r="9417" ht="12.6" hidden="1" thickTop="1"/>
    <row r="9418" ht="12.6" hidden="1" thickTop="1"/>
    <row r="9419" ht="12.6" hidden="1" thickTop="1"/>
    <row r="9420" ht="12.6" hidden="1" thickTop="1"/>
    <row r="9421" ht="12.6" hidden="1" thickTop="1"/>
    <row r="9422" ht="12.6" hidden="1" thickTop="1"/>
    <row r="9423" ht="12.6" hidden="1" thickTop="1"/>
    <row r="9424" ht="12.6" hidden="1" thickTop="1"/>
    <row r="9425" ht="12.6" hidden="1" thickTop="1"/>
    <row r="9426" ht="12.6" hidden="1" thickTop="1"/>
    <row r="9427" ht="12.6" hidden="1" thickTop="1"/>
    <row r="9428" ht="12.6" hidden="1" thickTop="1"/>
    <row r="9429" ht="12.6" hidden="1" thickTop="1"/>
    <row r="9430" ht="12.6" hidden="1" thickTop="1"/>
    <row r="9431" ht="12.6" hidden="1" thickTop="1"/>
    <row r="9432" ht="12.6" hidden="1" thickTop="1"/>
    <row r="9433" ht="12.6" hidden="1" thickTop="1"/>
    <row r="9434" ht="12.6" hidden="1" thickTop="1"/>
    <row r="9435" ht="12.6" hidden="1" thickTop="1"/>
    <row r="9436" ht="12.6" hidden="1" thickTop="1"/>
    <row r="9437" ht="12.6" hidden="1" thickTop="1"/>
    <row r="9438" ht="12.6" hidden="1" thickTop="1"/>
    <row r="9439" ht="12.6" hidden="1" thickTop="1"/>
    <row r="9440" ht="12.6" hidden="1" thickTop="1"/>
    <row r="9441" ht="12.6" hidden="1" thickTop="1"/>
    <row r="9442" ht="12.6" hidden="1" thickTop="1"/>
    <row r="9443" ht="12.6" hidden="1" thickTop="1"/>
    <row r="9444" ht="12.6" hidden="1" thickTop="1"/>
    <row r="9445" ht="12.6" hidden="1" thickTop="1"/>
    <row r="9446" ht="12.6" hidden="1" thickTop="1"/>
    <row r="9447" ht="12.6" hidden="1" thickTop="1"/>
    <row r="9448" ht="12.6" hidden="1" thickTop="1"/>
    <row r="9449" ht="12.6" hidden="1" thickTop="1"/>
    <row r="9450" ht="12.6" hidden="1" thickTop="1"/>
    <row r="9451" ht="12.6" hidden="1" thickTop="1"/>
    <row r="9452" ht="12.6" hidden="1" thickTop="1"/>
    <row r="9453" ht="12.6" hidden="1" thickTop="1"/>
    <row r="9454" ht="12.6" hidden="1" thickTop="1"/>
    <row r="9455" ht="12.6" hidden="1" thickTop="1"/>
    <row r="9456" ht="12.6" hidden="1" thickTop="1"/>
    <row r="9457" ht="12.6" hidden="1" thickTop="1"/>
    <row r="9458" ht="12.6" hidden="1" thickTop="1"/>
    <row r="9459" ht="12.6" hidden="1" thickTop="1"/>
    <row r="9460" ht="12.6" hidden="1" thickTop="1"/>
    <row r="9461" ht="12.6" hidden="1" thickTop="1"/>
    <row r="9462" ht="12.6" hidden="1" thickTop="1"/>
    <row r="9463" ht="12.6" hidden="1" thickTop="1"/>
    <row r="9464" ht="12.6" hidden="1" thickTop="1"/>
    <row r="9465" ht="12.6" hidden="1" thickTop="1"/>
    <row r="9466" ht="12.6" hidden="1" thickTop="1"/>
    <row r="9467" ht="12.6" hidden="1" thickTop="1"/>
    <row r="9468" ht="12.6" hidden="1" thickTop="1"/>
    <row r="9469" ht="12.6" hidden="1" thickTop="1"/>
    <row r="9470" ht="12.6" hidden="1" thickTop="1"/>
    <row r="9471" ht="12.6" hidden="1" thickTop="1"/>
    <row r="9472" ht="12.6" hidden="1" thickTop="1"/>
    <row r="9473" ht="12.6" hidden="1" thickTop="1"/>
    <row r="9474" ht="12.6" hidden="1" thickTop="1"/>
    <row r="9475" ht="12.6" hidden="1" thickTop="1"/>
    <row r="9476" ht="12.6" hidden="1" thickTop="1"/>
    <row r="9477" ht="12.6" hidden="1" thickTop="1"/>
    <row r="9478" ht="12.6" hidden="1" thickTop="1"/>
    <row r="9479" ht="12.6" hidden="1" thickTop="1"/>
    <row r="9480" ht="12.6" hidden="1" thickTop="1"/>
    <row r="9481" ht="12.6" hidden="1" thickTop="1"/>
    <row r="9482" ht="12.6" hidden="1" thickTop="1"/>
    <row r="9483" ht="12.6" hidden="1" thickTop="1"/>
    <row r="9484" ht="12.6" hidden="1" thickTop="1"/>
    <row r="9485" ht="12.6" hidden="1" thickTop="1"/>
    <row r="9486" ht="12.6" hidden="1" thickTop="1"/>
    <row r="9487" ht="12.6" hidden="1" thickTop="1"/>
    <row r="9488" ht="12.6" hidden="1" thickTop="1"/>
    <row r="9489" ht="12.6" hidden="1" thickTop="1"/>
    <row r="9490" ht="12.6" hidden="1" thickTop="1"/>
    <row r="9491" ht="12.6" hidden="1" thickTop="1"/>
    <row r="9492" ht="12.6" hidden="1" thickTop="1"/>
    <row r="9493" ht="12.6" hidden="1" thickTop="1"/>
    <row r="9494" ht="12.6" hidden="1" thickTop="1"/>
    <row r="9495" ht="12.6" hidden="1" thickTop="1"/>
    <row r="9496" ht="12.6" hidden="1" thickTop="1"/>
    <row r="9497" ht="12.6" hidden="1" thickTop="1"/>
    <row r="9498" ht="12.6" hidden="1" thickTop="1"/>
    <row r="9499" ht="12.6" hidden="1" thickTop="1"/>
    <row r="9500" ht="12.6" hidden="1" thickTop="1"/>
    <row r="9501" ht="12.6" hidden="1" thickTop="1"/>
    <row r="9502" ht="12.6" hidden="1" thickTop="1"/>
    <row r="9503" ht="12.6" hidden="1" thickTop="1"/>
    <row r="9504" ht="12.6" hidden="1" thickTop="1"/>
    <row r="9505" ht="12.6" hidden="1" thickTop="1"/>
    <row r="9506" ht="12.6" hidden="1" thickTop="1"/>
    <row r="9507" ht="12.6" hidden="1" thickTop="1"/>
    <row r="9508" ht="12.6" hidden="1" thickTop="1"/>
    <row r="9509" ht="12.6" hidden="1" thickTop="1"/>
    <row r="9510" ht="12.6" hidden="1" thickTop="1"/>
    <row r="9511" ht="12.6" hidden="1" thickTop="1"/>
    <row r="9512" ht="12.6" hidden="1" thickTop="1"/>
    <row r="9513" ht="12.6" hidden="1" thickTop="1"/>
    <row r="9514" ht="12.6" hidden="1" thickTop="1"/>
    <row r="9515" ht="12.6" hidden="1" thickTop="1"/>
    <row r="9516" ht="12.6" hidden="1" thickTop="1"/>
    <row r="9517" ht="12.6" hidden="1" thickTop="1"/>
    <row r="9518" ht="12.6" hidden="1" thickTop="1"/>
    <row r="9519" ht="12.6" hidden="1" thickTop="1"/>
    <row r="9520" ht="12.6" hidden="1" thickTop="1"/>
    <row r="9521" ht="12.6" hidden="1" thickTop="1"/>
    <row r="9522" ht="12.6" hidden="1" thickTop="1"/>
    <row r="9523" ht="12.6" hidden="1" thickTop="1"/>
    <row r="9524" ht="12.6" hidden="1" thickTop="1"/>
    <row r="9525" ht="12.6" hidden="1" thickTop="1"/>
    <row r="9526" ht="12.6" hidden="1" thickTop="1"/>
    <row r="9527" ht="12.6" hidden="1" thickTop="1"/>
    <row r="9528" ht="12.6" hidden="1" thickTop="1"/>
    <row r="9529" ht="12.6" hidden="1" thickTop="1"/>
    <row r="9530" ht="12.6" hidden="1" thickTop="1"/>
    <row r="9531" ht="12.6" hidden="1" thickTop="1"/>
    <row r="9532" ht="12.6" hidden="1" thickTop="1"/>
    <row r="9533" ht="12.6" hidden="1" thickTop="1"/>
    <row r="9534" ht="12.6" hidden="1" thickTop="1"/>
    <row r="9535" ht="12.6" hidden="1" thickTop="1"/>
    <row r="9536" ht="12.6" hidden="1" thickTop="1"/>
    <row r="9537" ht="12.6" hidden="1" thickTop="1"/>
    <row r="9538" ht="12.6" hidden="1" thickTop="1"/>
    <row r="9539" ht="12.6" hidden="1" thickTop="1"/>
    <row r="9540" ht="12.6" hidden="1" thickTop="1"/>
    <row r="9541" ht="12.6" hidden="1" thickTop="1"/>
    <row r="9542" ht="12.6" hidden="1" thickTop="1"/>
    <row r="9543" ht="12.6" hidden="1" thickTop="1"/>
    <row r="9544" ht="12.6" hidden="1" thickTop="1"/>
    <row r="9545" ht="12.6" hidden="1" thickTop="1"/>
    <row r="9546" ht="12.6" hidden="1" thickTop="1"/>
    <row r="9547" ht="12.6" hidden="1" thickTop="1"/>
    <row r="9548" ht="12.6" hidden="1" thickTop="1"/>
    <row r="9549" ht="12.6" hidden="1" thickTop="1"/>
    <row r="9550" ht="12.6" hidden="1" thickTop="1"/>
    <row r="9551" ht="12.6" hidden="1" thickTop="1"/>
    <row r="9552" ht="12.6" hidden="1" thickTop="1"/>
    <row r="9553" ht="12.6" hidden="1" thickTop="1"/>
    <row r="9554" ht="12.6" hidden="1" thickTop="1"/>
    <row r="9555" ht="12.6" hidden="1" thickTop="1"/>
    <row r="9556" ht="12.6" hidden="1" thickTop="1"/>
    <row r="9557" ht="12.6" hidden="1" thickTop="1"/>
    <row r="9558" ht="12.6" hidden="1" thickTop="1"/>
    <row r="9559" ht="12.6" hidden="1" thickTop="1"/>
    <row r="9560" ht="12.6" hidden="1" thickTop="1"/>
    <row r="9561" ht="12.6" hidden="1" thickTop="1"/>
    <row r="9562" ht="12.6" hidden="1" thickTop="1"/>
    <row r="9563" ht="12.6" hidden="1" thickTop="1"/>
    <row r="9564" ht="12.6" hidden="1" thickTop="1"/>
    <row r="9565" ht="12.6" hidden="1" thickTop="1"/>
    <row r="9566" ht="12.6" hidden="1" thickTop="1"/>
    <row r="9567" ht="12.6" hidden="1" thickTop="1"/>
    <row r="9568" ht="12.6" hidden="1" thickTop="1"/>
    <row r="9569" ht="12.6" hidden="1" thickTop="1"/>
    <row r="9570" ht="12.6" hidden="1" thickTop="1"/>
    <row r="9571" ht="12.6" hidden="1" thickTop="1"/>
    <row r="9572" ht="12.6" hidden="1" thickTop="1"/>
    <row r="9573" ht="12.6" hidden="1" thickTop="1"/>
    <row r="9574" ht="12.6" hidden="1" thickTop="1"/>
    <row r="9575" ht="12.6" hidden="1" thickTop="1"/>
    <row r="9576" ht="12.6" hidden="1" thickTop="1"/>
    <row r="9577" ht="12.6" hidden="1" thickTop="1"/>
    <row r="9578" ht="12.6" hidden="1" thickTop="1"/>
    <row r="9579" ht="12.6" hidden="1" thickTop="1"/>
    <row r="9580" ht="12.6" hidden="1" thickTop="1"/>
    <row r="9581" ht="12.6" hidden="1" thickTop="1"/>
    <row r="9582" ht="12.6" hidden="1" thickTop="1"/>
    <row r="9583" ht="12.6" hidden="1" thickTop="1"/>
    <row r="9584" ht="12.6" hidden="1" thickTop="1"/>
    <row r="9585" ht="12.6" hidden="1" thickTop="1"/>
    <row r="9586" ht="12.6" hidden="1" thickTop="1"/>
    <row r="9587" ht="12.6" hidden="1" thickTop="1"/>
    <row r="9588" ht="12.6" hidden="1" thickTop="1"/>
    <row r="9589" ht="12.6" hidden="1" thickTop="1"/>
    <row r="9590" ht="12.6" hidden="1" thickTop="1"/>
    <row r="9591" ht="12.6" hidden="1" thickTop="1"/>
    <row r="9592" ht="12.6" hidden="1" thickTop="1"/>
    <row r="9593" ht="12.6" hidden="1" thickTop="1"/>
    <row r="9594" ht="12.6" hidden="1" thickTop="1"/>
    <row r="9595" ht="12.6" hidden="1" thickTop="1"/>
    <row r="9596" ht="12.6" hidden="1" thickTop="1"/>
    <row r="9597" ht="12.6" hidden="1" thickTop="1"/>
    <row r="9598" ht="12.6" hidden="1" thickTop="1"/>
    <row r="9599" ht="12.6" hidden="1" thickTop="1"/>
    <row r="9600" ht="12.6" hidden="1" thickTop="1"/>
    <row r="9601" ht="12.6" hidden="1" thickTop="1"/>
    <row r="9602" ht="12.6" hidden="1" thickTop="1"/>
    <row r="9603" ht="12.6" hidden="1" thickTop="1"/>
    <row r="9604" ht="12.6" hidden="1" thickTop="1"/>
    <row r="9605" ht="12.6" hidden="1" thickTop="1"/>
    <row r="9606" ht="12.6" hidden="1" thickTop="1"/>
    <row r="9607" ht="12.6" hidden="1" thickTop="1"/>
    <row r="9608" ht="12.6" hidden="1" thickTop="1"/>
    <row r="9609" ht="12.6" hidden="1" thickTop="1"/>
    <row r="9610" ht="12.6" hidden="1" thickTop="1"/>
    <row r="9611" ht="12.6" hidden="1" thickTop="1"/>
    <row r="9612" ht="12.6" hidden="1" thickTop="1"/>
    <row r="9613" ht="12.6" hidden="1" thickTop="1"/>
    <row r="9614" ht="12.6" hidden="1" thickTop="1"/>
    <row r="9615" ht="12.6" hidden="1" thickTop="1"/>
    <row r="9616" ht="12.6" hidden="1" thickTop="1"/>
    <row r="9617" ht="12.6" hidden="1" thickTop="1"/>
    <row r="9618" ht="12.6" hidden="1" thickTop="1"/>
    <row r="9619" ht="12.6" hidden="1" thickTop="1"/>
    <row r="9620" ht="12.6" hidden="1" thickTop="1"/>
    <row r="9621" ht="12.6" hidden="1" thickTop="1"/>
    <row r="9622" ht="12.6" hidden="1" thickTop="1"/>
    <row r="9623" ht="12.6" hidden="1" thickTop="1"/>
    <row r="9624" ht="12.6" hidden="1" thickTop="1"/>
    <row r="9625" ht="12.6" hidden="1" thickTop="1"/>
    <row r="9626" ht="12.6" hidden="1" thickTop="1"/>
    <row r="9627" ht="12.6" hidden="1" thickTop="1"/>
    <row r="9628" ht="12.6" hidden="1" thickTop="1"/>
    <row r="9629" ht="12.6" hidden="1" thickTop="1"/>
    <row r="9630" ht="12.6" hidden="1" thickTop="1"/>
    <row r="9631" ht="12.6" hidden="1" thickTop="1"/>
    <row r="9632" ht="12.6" hidden="1" thickTop="1"/>
    <row r="9633" ht="12.6" hidden="1" thickTop="1"/>
    <row r="9634" ht="12.6" hidden="1" thickTop="1"/>
    <row r="9635" ht="12.6" hidden="1" thickTop="1"/>
    <row r="9636" ht="12.6" hidden="1" thickTop="1"/>
    <row r="9637" ht="12.6" hidden="1" thickTop="1"/>
    <row r="9638" ht="12.6" hidden="1" thickTop="1"/>
    <row r="9639" ht="12.6" hidden="1" thickTop="1"/>
    <row r="9640" ht="12.6" hidden="1" thickTop="1"/>
    <row r="9641" ht="12.6" hidden="1" thickTop="1"/>
    <row r="9642" ht="12.6" hidden="1" thickTop="1"/>
    <row r="9643" ht="12.6" hidden="1" thickTop="1"/>
    <row r="9644" ht="12.6" hidden="1" thickTop="1"/>
    <row r="9645" ht="12.6" hidden="1" thickTop="1"/>
    <row r="9646" ht="12.6" hidden="1" thickTop="1"/>
    <row r="9647" ht="12.6" hidden="1" thickTop="1"/>
    <row r="9648" ht="12.6" hidden="1" thickTop="1"/>
    <row r="9649" ht="12.6" hidden="1" thickTop="1"/>
    <row r="9650" ht="12.6" hidden="1" thickTop="1"/>
    <row r="9651" ht="12.6" hidden="1" thickTop="1"/>
    <row r="9652" ht="12.6" hidden="1" thickTop="1"/>
    <row r="9653" ht="12.6" hidden="1" thickTop="1"/>
    <row r="9654" ht="12.6" hidden="1" thickTop="1"/>
    <row r="9655" ht="12.6" hidden="1" thickTop="1"/>
    <row r="9656" ht="12.6" hidden="1" thickTop="1"/>
    <row r="9657" ht="12.6" hidden="1" thickTop="1"/>
    <row r="9658" ht="12.6" hidden="1" thickTop="1"/>
    <row r="9659" ht="12.6" hidden="1" thickTop="1"/>
    <row r="9660" ht="12.6" hidden="1" thickTop="1"/>
    <row r="9661" ht="12.6" hidden="1" thickTop="1"/>
    <row r="9662" ht="12.6" hidden="1" thickTop="1"/>
    <row r="9663" ht="12.6" hidden="1" thickTop="1"/>
    <row r="9664" ht="12.6" hidden="1" thickTop="1"/>
    <row r="9665" ht="12.6" hidden="1" thickTop="1"/>
    <row r="9666" ht="12.6" hidden="1" thickTop="1"/>
    <row r="9667" ht="12.6" hidden="1" thickTop="1"/>
    <row r="9668" ht="12.6" hidden="1" thickTop="1"/>
    <row r="9669" ht="12.6" hidden="1" thickTop="1"/>
    <row r="9670" ht="12.6" hidden="1" thickTop="1"/>
    <row r="9671" ht="12.6" hidden="1" thickTop="1"/>
    <row r="9672" ht="12.6" hidden="1" thickTop="1"/>
    <row r="9673" ht="12.6" hidden="1" thickTop="1"/>
    <row r="9674" ht="12.6" hidden="1" thickTop="1"/>
    <row r="9675" ht="12.6" hidden="1" thickTop="1"/>
    <row r="9676" ht="12.6" hidden="1" thickTop="1"/>
    <row r="9677" ht="12.6" hidden="1" thickTop="1"/>
    <row r="9678" ht="12.6" hidden="1" thickTop="1"/>
    <row r="9679" ht="12.6" hidden="1" thickTop="1"/>
    <row r="9680" ht="12.6" hidden="1" thickTop="1"/>
    <row r="9681" ht="12.6" hidden="1" thickTop="1"/>
    <row r="9682" ht="12.6" hidden="1" thickTop="1"/>
    <row r="9683" ht="12.6" hidden="1" thickTop="1"/>
    <row r="9684" ht="12.6" hidden="1" thickTop="1"/>
    <row r="9685" ht="12.6" hidden="1" thickTop="1"/>
    <row r="9686" ht="12.6" hidden="1" thickTop="1"/>
    <row r="9687" ht="12.6" hidden="1" thickTop="1"/>
    <row r="9688" ht="12.6" hidden="1" thickTop="1"/>
    <row r="9689" ht="12.6" hidden="1" thickTop="1"/>
    <row r="9690" ht="12.6" hidden="1" thickTop="1"/>
    <row r="9691" ht="12.6" hidden="1" thickTop="1"/>
    <row r="9692" ht="12.6" hidden="1" thickTop="1"/>
    <row r="9693" ht="12.6" hidden="1" thickTop="1"/>
    <row r="9694" ht="12.6" hidden="1" thickTop="1"/>
    <row r="9695" ht="12.6" hidden="1" thickTop="1"/>
    <row r="9696" ht="12.6" hidden="1" thickTop="1"/>
    <row r="9697" ht="12.6" hidden="1" thickTop="1"/>
    <row r="9698" ht="12.6" hidden="1" thickTop="1"/>
    <row r="9699" ht="12.6" hidden="1" thickTop="1"/>
    <row r="9700" ht="12.6" hidden="1" thickTop="1"/>
    <row r="9701" ht="12.6" hidden="1" thickTop="1"/>
    <row r="9702" ht="12.6" hidden="1" thickTop="1"/>
    <row r="9703" ht="12.6" hidden="1" thickTop="1"/>
    <row r="9704" ht="12.6" hidden="1" thickTop="1"/>
    <row r="9705" ht="12.6" hidden="1" thickTop="1"/>
    <row r="9706" ht="12.6" hidden="1" thickTop="1"/>
    <row r="9707" ht="12.6" hidden="1" thickTop="1"/>
    <row r="9708" ht="12.6" hidden="1" thickTop="1"/>
    <row r="9709" ht="12.6" hidden="1" thickTop="1"/>
    <row r="9710" ht="12.6" hidden="1" thickTop="1"/>
    <row r="9711" ht="12.6" hidden="1" thickTop="1"/>
    <row r="9712" ht="12.6" hidden="1" thickTop="1"/>
    <row r="9713" ht="12.6" hidden="1" thickTop="1"/>
    <row r="9714" ht="12.6" hidden="1" thickTop="1"/>
    <row r="9715" ht="12.6" hidden="1" thickTop="1"/>
    <row r="9716" ht="12.6" hidden="1" thickTop="1"/>
    <row r="9717" ht="12.6" hidden="1" thickTop="1"/>
    <row r="9718" ht="12.6" hidden="1" thickTop="1"/>
    <row r="9719" ht="12.6" hidden="1" thickTop="1"/>
    <row r="9720" ht="12.6" hidden="1" thickTop="1"/>
    <row r="9721" ht="12.6" hidden="1" thickTop="1"/>
    <row r="9722" ht="12.6" hidden="1" thickTop="1"/>
    <row r="9723" ht="12.6" hidden="1" thickTop="1"/>
    <row r="9724" ht="12.6" hidden="1" thickTop="1"/>
    <row r="9725" ht="12.6" hidden="1" thickTop="1"/>
    <row r="9726" ht="12.6" hidden="1" thickTop="1"/>
    <row r="9727" ht="12.6" hidden="1" thickTop="1"/>
    <row r="9728" ht="12.6" hidden="1" thickTop="1"/>
    <row r="9729" ht="12.6" hidden="1" thickTop="1"/>
    <row r="9730" ht="12.6" hidden="1" thickTop="1"/>
    <row r="9731" ht="12.6" hidden="1" thickTop="1"/>
    <row r="9732" ht="12.6" hidden="1" thickTop="1"/>
    <row r="9733" ht="12.6" hidden="1" thickTop="1"/>
    <row r="9734" ht="12.6" hidden="1" thickTop="1"/>
    <row r="9735" ht="12.6" hidden="1" thickTop="1"/>
    <row r="9736" ht="12.6" hidden="1" thickTop="1"/>
    <row r="9737" ht="12.6" hidden="1" thickTop="1"/>
    <row r="9738" ht="12.6" hidden="1" thickTop="1"/>
    <row r="9739" ht="12.6" hidden="1" thickTop="1"/>
    <row r="9740" ht="12.6" hidden="1" thickTop="1"/>
    <row r="9741" ht="12.6" hidden="1" thickTop="1"/>
    <row r="9742" ht="12.6" hidden="1" thickTop="1"/>
    <row r="9743" ht="12.6" hidden="1" thickTop="1"/>
    <row r="9744" ht="12.6" hidden="1" thickTop="1"/>
    <row r="9745" ht="12.6" hidden="1" thickTop="1"/>
    <row r="9746" ht="12.6" hidden="1" thickTop="1"/>
    <row r="9747" ht="12.6" hidden="1" thickTop="1"/>
    <row r="9748" ht="12.6" hidden="1" thickTop="1"/>
    <row r="9749" ht="12.6" hidden="1" thickTop="1"/>
    <row r="9750" ht="12.6" hidden="1" thickTop="1"/>
    <row r="9751" ht="12.6" hidden="1" thickTop="1"/>
    <row r="9752" ht="12.6" hidden="1" thickTop="1"/>
    <row r="9753" ht="12.6" hidden="1" thickTop="1"/>
    <row r="9754" ht="12.6" hidden="1" thickTop="1"/>
    <row r="9755" ht="12.6" hidden="1" thickTop="1"/>
    <row r="9756" ht="12.6" hidden="1" thickTop="1"/>
    <row r="9757" ht="12.6" hidden="1" thickTop="1"/>
    <row r="9758" ht="12.6" hidden="1" thickTop="1"/>
    <row r="9759" ht="12.6" hidden="1" thickTop="1"/>
    <row r="9760" ht="12.6" hidden="1" thickTop="1"/>
    <row r="9761" ht="12.6" hidden="1" thickTop="1"/>
    <row r="9762" ht="12.6" hidden="1" thickTop="1"/>
    <row r="9763" ht="12.6" hidden="1" thickTop="1"/>
    <row r="9764" ht="12.6" hidden="1" thickTop="1"/>
    <row r="9765" ht="12.6" hidden="1" thickTop="1"/>
    <row r="9766" ht="12.6" hidden="1" thickTop="1"/>
    <row r="9767" ht="12.6" hidden="1" thickTop="1"/>
    <row r="9768" ht="12.6" hidden="1" thickTop="1"/>
    <row r="9769" ht="12.6" hidden="1" thickTop="1"/>
    <row r="9770" ht="12.6" hidden="1" thickTop="1"/>
    <row r="9771" ht="12.6" hidden="1" thickTop="1"/>
    <row r="9772" ht="12.6" hidden="1" thickTop="1"/>
    <row r="9773" ht="12.6" hidden="1" thickTop="1"/>
    <row r="9774" ht="12.6" hidden="1" thickTop="1"/>
    <row r="9775" ht="12.6" hidden="1" thickTop="1"/>
    <row r="9776" ht="12.6" hidden="1" thickTop="1"/>
    <row r="9777" ht="12.6" hidden="1" thickTop="1"/>
    <row r="9778" ht="12.6" hidden="1" thickTop="1"/>
    <row r="9779" ht="12.6" hidden="1" thickTop="1"/>
    <row r="9780" ht="12.6" hidden="1" thickTop="1"/>
    <row r="9781" ht="12.6" hidden="1" thickTop="1"/>
    <row r="9782" ht="12.6" hidden="1" thickTop="1"/>
    <row r="9783" ht="12.6" hidden="1" thickTop="1"/>
    <row r="9784" ht="12.6" hidden="1" thickTop="1"/>
    <row r="9785" ht="12.6" hidden="1" thickTop="1"/>
    <row r="9786" ht="12.6" hidden="1" thickTop="1"/>
    <row r="9787" ht="12.6" hidden="1" thickTop="1"/>
    <row r="9788" ht="12.6" hidden="1" thickTop="1"/>
    <row r="9789" ht="12.6" hidden="1" thickTop="1"/>
    <row r="9790" ht="12.6" hidden="1" thickTop="1"/>
    <row r="9791" ht="12.6" hidden="1" thickTop="1"/>
    <row r="9792" ht="12.6" hidden="1" thickTop="1"/>
    <row r="9793" ht="12.6" hidden="1" thickTop="1"/>
    <row r="9794" ht="12.6" hidden="1" thickTop="1"/>
    <row r="9795" ht="12.6" hidden="1" thickTop="1"/>
    <row r="9796" ht="12.6" hidden="1" thickTop="1"/>
    <row r="9797" ht="12.6" hidden="1" thickTop="1"/>
    <row r="9798" ht="12.6" hidden="1" thickTop="1"/>
    <row r="9799" ht="12.6" hidden="1" thickTop="1"/>
    <row r="9800" ht="12.6" hidden="1" thickTop="1"/>
    <row r="9801" ht="12.6" hidden="1" thickTop="1"/>
    <row r="9802" ht="12.6" hidden="1" thickTop="1"/>
    <row r="9803" ht="12.6" hidden="1" thickTop="1"/>
    <row r="9804" ht="12.6" hidden="1" thickTop="1"/>
    <row r="9805" ht="12.6" hidden="1" thickTop="1"/>
    <row r="9806" ht="12.6" hidden="1" thickTop="1"/>
    <row r="9807" ht="12.6" hidden="1" thickTop="1"/>
    <row r="9808" ht="12.6" hidden="1" thickTop="1"/>
    <row r="9809" ht="12.6" hidden="1" thickTop="1"/>
    <row r="9810" ht="12.6" hidden="1" thickTop="1"/>
    <row r="9811" ht="12.6" hidden="1" thickTop="1"/>
    <row r="9812" ht="12.6" hidden="1" thickTop="1"/>
    <row r="9813" ht="12.6" hidden="1" thickTop="1"/>
    <row r="9814" ht="12.6" hidden="1" thickTop="1"/>
    <row r="9815" ht="12.6" hidden="1" thickTop="1"/>
    <row r="9816" ht="12.6" hidden="1" thickTop="1"/>
    <row r="9817" ht="12.6" hidden="1" thickTop="1"/>
    <row r="9818" ht="12.6" hidden="1" thickTop="1"/>
    <row r="9819" ht="12.6" hidden="1" thickTop="1"/>
    <row r="9820" ht="12.6" hidden="1" thickTop="1"/>
    <row r="9821" ht="12.6" hidden="1" thickTop="1"/>
    <row r="9822" ht="12.6" hidden="1" thickTop="1"/>
    <row r="9823" ht="12.6" hidden="1" thickTop="1"/>
    <row r="9824" ht="12.6" hidden="1" thickTop="1"/>
    <row r="9825" ht="12.6" hidden="1" thickTop="1"/>
    <row r="9826" ht="12.6" hidden="1" thickTop="1"/>
    <row r="9827" ht="12.6" hidden="1" thickTop="1"/>
    <row r="9828" ht="12.6" hidden="1" thickTop="1"/>
    <row r="9829" ht="12.6" hidden="1" thickTop="1"/>
    <row r="9830" ht="12.6" hidden="1" thickTop="1"/>
    <row r="9831" ht="12.6" hidden="1" thickTop="1"/>
    <row r="9832" ht="12.6" hidden="1" thickTop="1"/>
    <row r="9833" ht="12.6" hidden="1" thickTop="1"/>
    <row r="9834" ht="12.6" hidden="1" thickTop="1"/>
    <row r="9835" ht="12.6" hidden="1" thickTop="1"/>
    <row r="9836" ht="12.6" hidden="1" thickTop="1"/>
    <row r="9837" ht="12.6" hidden="1" thickTop="1"/>
    <row r="9838" ht="12.6" hidden="1" thickTop="1"/>
    <row r="9839" ht="12.6" hidden="1" thickTop="1"/>
    <row r="9840" ht="12.6" hidden="1" thickTop="1"/>
    <row r="9841" ht="12.6" hidden="1" thickTop="1"/>
    <row r="9842" ht="12.6" hidden="1" thickTop="1"/>
    <row r="9843" ht="12.6" hidden="1" thickTop="1"/>
    <row r="9844" ht="12.6" hidden="1" thickTop="1"/>
    <row r="9845" ht="12.6" hidden="1" thickTop="1"/>
    <row r="9846" ht="12.6" hidden="1" thickTop="1"/>
    <row r="9847" ht="12.6" hidden="1" thickTop="1"/>
    <row r="9848" ht="12.6" hidden="1" thickTop="1"/>
    <row r="9849" ht="12.6" hidden="1" thickTop="1"/>
    <row r="9850" ht="12.6" hidden="1" thickTop="1"/>
    <row r="9851" ht="12.6" hidden="1" thickTop="1"/>
    <row r="9852" ht="12.6" hidden="1" thickTop="1"/>
    <row r="9853" ht="12.6" hidden="1" thickTop="1"/>
    <row r="9854" ht="12.6" hidden="1" thickTop="1"/>
    <row r="9855" ht="12.6" hidden="1" thickTop="1"/>
    <row r="9856" ht="12.6" hidden="1" thickTop="1"/>
    <row r="9857" ht="12.6" hidden="1" thickTop="1"/>
    <row r="9858" ht="12.6" hidden="1" thickTop="1"/>
    <row r="9859" ht="12.6" hidden="1" thickTop="1"/>
    <row r="9860" ht="12.6" hidden="1" thickTop="1"/>
    <row r="9861" ht="12.6" hidden="1" thickTop="1"/>
    <row r="9862" ht="12.6" hidden="1" thickTop="1"/>
    <row r="9863" ht="12.6" hidden="1" thickTop="1"/>
    <row r="9864" ht="12.6" hidden="1" thickTop="1"/>
    <row r="9865" ht="12.6" hidden="1" thickTop="1"/>
    <row r="9866" ht="12.6" hidden="1" thickTop="1"/>
    <row r="9867" ht="12.6" hidden="1" thickTop="1"/>
    <row r="9868" ht="12.6" hidden="1" thickTop="1"/>
    <row r="9869" ht="12.6" hidden="1" thickTop="1"/>
    <row r="9870" ht="12.6" hidden="1" thickTop="1"/>
    <row r="9871" ht="12.6" hidden="1" thickTop="1"/>
    <row r="9872" ht="12.6" hidden="1" thickTop="1"/>
    <row r="9873" ht="12.6" hidden="1" thickTop="1"/>
    <row r="9874" ht="12.6" hidden="1" thickTop="1"/>
    <row r="9875" ht="12.6" hidden="1" thickTop="1"/>
    <row r="9876" ht="12.6" hidden="1" thickTop="1"/>
    <row r="9877" ht="12.6" hidden="1" thickTop="1"/>
    <row r="9878" ht="12.6" hidden="1" thickTop="1"/>
    <row r="9879" ht="12.6" hidden="1" thickTop="1"/>
    <row r="9880" ht="12.6" hidden="1" thickTop="1"/>
    <row r="9881" ht="12.6" hidden="1" thickTop="1"/>
    <row r="9882" ht="12.6" hidden="1" thickTop="1"/>
    <row r="9883" ht="12.6" hidden="1" thickTop="1"/>
    <row r="9884" ht="12.6" hidden="1" thickTop="1"/>
    <row r="9885" ht="12.6" hidden="1" thickTop="1"/>
    <row r="9886" ht="12.6" hidden="1" thickTop="1"/>
    <row r="9887" ht="12.6" hidden="1" thickTop="1"/>
    <row r="9888" ht="12.6" hidden="1" thickTop="1"/>
    <row r="9889" ht="12.6" hidden="1" thickTop="1"/>
    <row r="9890" ht="12.6" hidden="1" thickTop="1"/>
    <row r="9891" ht="12.6" hidden="1" thickTop="1"/>
    <row r="9892" ht="12.6" hidden="1" thickTop="1"/>
    <row r="9893" ht="12.6" hidden="1" thickTop="1"/>
    <row r="9894" ht="12.6" hidden="1" thickTop="1"/>
    <row r="9895" ht="12.6" hidden="1" thickTop="1"/>
    <row r="9896" ht="12.6" hidden="1" thickTop="1"/>
    <row r="9897" ht="12.6" hidden="1" thickTop="1"/>
    <row r="9898" ht="12.6" hidden="1" thickTop="1"/>
    <row r="9899" ht="12.6" hidden="1" thickTop="1"/>
    <row r="9900" ht="12.6" hidden="1" thickTop="1"/>
    <row r="9901" ht="12.6" hidden="1" thickTop="1"/>
    <row r="9902" ht="12.6" hidden="1" thickTop="1"/>
    <row r="9903" ht="12.6" hidden="1" thickTop="1"/>
    <row r="9904" ht="12.6" hidden="1" thickTop="1"/>
    <row r="9905" ht="12.6" hidden="1" thickTop="1"/>
    <row r="9906" ht="12.6" hidden="1" thickTop="1"/>
    <row r="9907" ht="12.6" hidden="1" thickTop="1"/>
    <row r="9908" ht="12.6" hidden="1" thickTop="1"/>
    <row r="9909" ht="12.6" hidden="1" thickTop="1"/>
    <row r="9910" ht="12.6" hidden="1" thickTop="1"/>
    <row r="9911" ht="12.6" hidden="1" thickTop="1"/>
    <row r="9912" ht="12.6" hidden="1" thickTop="1"/>
    <row r="9913" ht="12.6" hidden="1" thickTop="1"/>
    <row r="9914" ht="12.6" hidden="1" thickTop="1"/>
    <row r="9915" ht="12.6" hidden="1" thickTop="1"/>
    <row r="9916" ht="12.6" hidden="1" thickTop="1"/>
    <row r="9917" ht="12.6" hidden="1" thickTop="1"/>
    <row r="9918" ht="12.6" hidden="1" thickTop="1"/>
    <row r="9919" ht="12.6" hidden="1" thickTop="1"/>
    <row r="9920" ht="12.6" hidden="1" thickTop="1"/>
    <row r="9921" ht="12.6" hidden="1" thickTop="1"/>
    <row r="9922" ht="12.6" hidden="1" thickTop="1"/>
    <row r="9923" ht="12.6" hidden="1" thickTop="1"/>
    <row r="9924" ht="12.6" hidden="1" thickTop="1"/>
    <row r="9925" ht="12.6" hidden="1" thickTop="1"/>
    <row r="9926" ht="12.6" hidden="1" thickTop="1"/>
    <row r="9927" ht="12.6" hidden="1" thickTop="1"/>
    <row r="9928" ht="12.6" hidden="1" thickTop="1"/>
    <row r="9929" ht="12.6" hidden="1" thickTop="1"/>
    <row r="9930" ht="12.6" hidden="1" thickTop="1"/>
    <row r="9931" ht="12.6" hidden="1" thickTop="1"/>
    <row r="9932" ht="12.6" hidden="1" thickTop="1"/>
    <row r="9933" ht="12.6" hidden="1" thickTop="1"/>
    <row r="9934" ht="12.6" hidden="1" thickTop="1"/>
    <row r="9935" ht="12.6" hidden="1" thickTop="1"/>
    <row r="9936" ht="12.6" hidden="1" thickTop="1"/>
    <row r="9937" ht="12.6" hidden="1" thickTop="1"/>
    <row r="9938" ht="12.6" hidden="1" thickTop="1"/>
    <row r="9939" ht="12.6" hidden="1" thickTop="1"/>
    <row r="9940" ht="12.6" hidden="1" thickTop="1"/>
    <row r="9941" ht="12.6" hidden="1" thickTop="1"/>
    <row r="9942" ht="12.6" hidden="1" thickTop="1"/>
    <row r="9943" ht="12.6" hidden="1" thickTop="1"/>
    <row r="9944" ht="12.6" hidden="1" thickTop="1"/>
    <row r="9945" ht="12.6" hidden="1" thickTop="1"/>
    <row r="9946" ht="12.6" hidden="1" thickTop="1"/>
    <row r="9947" ht="12.6" hidden="1" thickTop="1"/>
    <row r="9948" ht="12.6" hidden="1" thickTop="1"/>
    <row r="9949" ht="12.6" hidden="1" thickTop="1"/>
    <row r="9950" ht="12.6" hidden="1" thickTop="1"/>
    <row r="9951" ht="12.6" hidden="1" thickTop="1"/>
    <row r="9952" ht="12.6" hidden="1" thickTop="1"/>
    <row r="9953" ht="12.6" hidden="1" thickTop="1"/>
    <row r="9954" ht="12.6" hidden="1" thickTop="1"/>
    <row r="9955" ht="12.6" hidden="1" thickTop="1"/>
    <row r="9956" ht="12.6" hidden="1" thickTop="1"/>
    <row r="9957" ht="12.6" hidden="1" thickTop="1"/>
    <row r="9958" ht="12.6" hidden="1" thickTop="1"/>
    <row r="9959" ht="12.6" hidden="1" thickTop="1"/>
    <row r="9960" ht="12.6" hidden="1" thickTop="1"/>
    <row r="9961" ht="12.6" hidden="1" thickTop="1"/>
    <row r="9962" ht="12.6" hidden="1" thickTop="1"/>
    <row r="9963" ht="12.6" hidden="1" thickTop="1"/>
    <row r="9964" ht="12.6" hidden="1" thickTop="1"/>
    <row r="9965" ht="12.6" hidden="1" thickTop="1"/>
    <row r="9966" ht="12.6" hidden="1" thickTop="1"/>
    <row r="9967" ht="12.6" hidden="1" thickTop="1"/>
    <row r="9968" ht="12.6" hidden="1" thickTop="1"/>
    <row r="9969" ht="12.6" hidden="1" thickTop="1"/>
    <row r="9970" ht="12.6" hidden="1" thickTop="1"/>
    <row r="9971" ht="12.6" hidden="1" thickTop="1"/>
    <row r="9972" ht="12.6" hidden="1" thickTop="1"/>
    <row r="9973" ht="12.6" hidden="1" thickTop="1"/>
    <row r="9974" ht="12.6" hidden="1" thickTop="1"/>
    <row r="9975" ht="12.6" hidden="1" thickTop="1"/>
    <row r="9976" ht="12.6" hidden="1" thickTop="1"/>
    <row r="9977" ht="12.6" hidden="1" thickTop="1"/>
    <row r="9978" ht="12.6" hidden="1" thickTop="1"/>
    <row r="9979" ht="12.6" hidden="1" thickTop="1"/>
    <row r="9980" ht="12.6" hidden="1" thickTop="1"/>
    <row r="9981" ht="12.6" hidden="1" thickTop="1"/>
    <row r="9982" ht="12.6" hidden="1" thickTop="1"/>
    <row r="9983" ht="12.6" hidden="1" thickTop="1"/>
    <row r="9984" ht="12.6" hidden="1" thickTop="1"/>
    <row r="9985" ht="12.6" hidden="1" thickTop="1"/>
    <row r="9986" ht="12.6" hidden="1" thickTop="1"/>
    <row r="9987" ht="12.6" hidden="1" thickTop="1"/>
    <row r="9988" ht="12.6" hidden="1" thickTop="1"/>
    <row r="9989" ht="12.6" hidden="1" thickTop="1"/>
    <row r="9990" ht="12.6" hidden="1" thickTop="1"/>
    <row r="9991" ht="12.6" hidden="1" thickTop="1"/>
    <row r="9992" ht="12.6" hidden="1" thickTop="1"/>
    <row r="9993" ht="12.6" hidden="1" thickTop="1"/>
    <row r="9994" ht="12.6" hidden="1" thickTop="1"/>
    <row r="9995" ht="12.6" hidden="1" thickTop="1"/>
    <row r="9996" ht="12.6" hidden="1" thickTop="1"/>
    <row r="9997" ht="12.6" hidden="1" thickTop="1"/>
    <row r="9998" ht="12.6" hidden="1" thickTop="1"/>
    <row r="9999" ht="12.6" hidden="1" thickTop="1"/>
    <row r="10000" ht="12.6" hidden="1" thickTop="1"/>
    <row r="10001" ht="12.6" hidden="1" thickTop="1"/>
    <row r="10002" ht="12.6" hidden="1" thickTop="1"/>
    <row r="10003" ht="12.6" hidden="1" thickTop="1"/>
    <row r="10004" ht="12.6" hidden="1" thickTop="1"/>
    <row r="10005" ht="12.6" hidden="1" thickTop="1"/>
    <row r="10006" ht="12.6" hidden="1" thickTop="1"/>
    <row r="10007" ht="12.6" hidden="1" thickTop="1"/>
    <row r="10008" ht="12.6" hidden="1" thickTop="1"/>
    <row r="10009" ht="12.6" hidden="1" thickTop="1"/>
  </sheetData>
  <sheetProtection algorithmName="SHA-512" hashValue="t1JrpqD2nbCeK2LFwgjikoPDJQVl/Zu/ke6ez4DoPZJBAeGmX0QCdrEmbQwFVqK7jEJxJJR4rP/ddIZaVxDSjA==" saltValue="S9+ivytaZDZAjMbAs+rUlg==" spinCount="100000" sheet="1" objects="1" scenarios="1" selectLockedCells="1" autoFilter="0"/>
  <mergeCells count="11">
    <mergeCell ref="AA4:AA5"/>
    <mergeCell ref="AC4:AC5"/>
    <mergeCell ref="O4:O5"/>
    <mergeCell ref="AB4:AB5"/>
    <mergeCell ref="R4:R5"/>
    <mergeCell ref="T4:T5"/>
    <mergeCell ref="V4:V5"/>
    <mergeCell ref="W4:W5"/>
    <mergeCell ref="X4:X5"/>
    <mergeCell ref="Y4:Y5"/>
    <mergeCell ref="P4:P5"/>
  </mergeCells>
  <phoneticPr fontId="2"/>
  <dataValidations count="7">
    <dataValidation type="whole" imeMode="off" operator="lessThan" allowBlank="1" showInputMessage="1" showErrorMessage="1" prompt="0～59までの整数で入力してください。_x000a_0の場合も入力が必要です。" sqref="W6" xr:uid="{0A30F94E-7912-44E6-8664-82D5236C4AC0}">
      <formula1>60</formula1>
    </dataValidation>
    <dataValidation type="whole" imeMode="off" operator="lessThanOrEqual" allowBlank="1" showInputMessage="1" showErrorMessage="1" promptTitle="分以上" prompt="1時間を超える場合も「分」に換算してください。_x000a_例：1時間15分　⇒　75分_x000a_0分の場合は空欄" sqref="V6" xr:uid="{E4156632-62DC-4ACC-9FA8-1B95C7FDCD4B}">
      <formula1>120</formula1>
    </dataValidation>
    <dataValidation imeMode="on" allowBlank="1" showInputMessage="1" showErrorMessage="1" sqref="AC6:AC605 AB6:AB605" xr:uid="{D1714EDD-C2FF-4872-AB11-4B7CEDB11A9E}"/>
    <dataValidation type="whole" imeMode="off" operator="lessThanOrEqual" allowBlank="1" showInputMessage="1" showErrorMessage="1" sqref="V7:V605" xr:uid="{3C7DD26C-559C-4A2D-83D8-CD14A2C64914}">
      <formula1>120</formula1>
    </dataValidation>
    <dataValidation type="whole" imeMode="off" operator="lessThan" allowBlank="1" showInputMessage="1" showErrorMessage="1" sqref="W7:W605" xr:uid="{83EDD572-4E35-45BC-ACC5-195C8614CBFF}">
      <formula1>60</formula1>
    </dataValidation>
    <dataValidation type="date" imeMode="off" allowBlank="1" showInputMessage="1" showErrorMessage="1" sqref="AA6:AA605" xr:uid="{A99D4C24-DA49-4512-91DC-AD96E2FFC90B}">
      <formula1>43831</formula1>
      <formula2>44196</formula2>
    </dataValidation>
    <dataValidation type="textLength" operator="lessThan" allowBlank="1" showInputMessage="1" showErrorMessage="1" sqref="X6:X605" xr:uid="{9919C091-919E-4577-9F7C-6FE5258DE622}">
      <formula1>100</formula1>
    </dataValidation>
  </dataValidations>
  <pageMargins left="0.7" right="0.7" top="0.75" bottom="0.75" header="0.3" footer="0.3"/>
  <pageSetup paperSize="9" orientation="portrait" horizontalDpi="4294967293" verticalDpi="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5106E597-024C-4B6B-BCDB-E8C611A33FED}">
          <x14:formula1>
            <xm:f>申請書!$G$65:$H$65</xm:f>
          </x14:formula1>
          <xm:sqref>R6:R605</xm:sqref>
        </x14:dataValidation>
        <x14:dataValidation type="list" allowBlank="1" showInputMessage="1" showErrorMessage="1" xr:uid="{DE67130D-3606-4892-9AFC-498836F20F49}">
          <x14:formula1>
            <xm:f>申請書!$I$66:$L$66</xm:f>
          </x14:formula1>
          <xm:sqref>T6:T605</xm:sqref>
        </x14:dataValidation>
        <x14:dataValidation type="list" allowBlank="1" showInputMessage="1" showErrorMessage="1" prompt="ドロップダウンリストから選択してください。_x000a_コピー＆ペーストもできます。" xr:uid="{DA22D55F-3EC6-4DD0-9159-8FE177461E65}">
          <x14:formula1>
            <xm:f>申請書!$B$64:$C$64</xm:f>
          </x14:formula1>
          <xm:sqref>P6</xm:sqref>
        </x14:dataValidation>
        <x14:dataValidation type="list" allowBlank="1" showInputMessage="1" showErrorMessage="1" xr:uid="{27FCEBEA-C3A5-4A8A-B818-AEBBD26B286F}">
          <x14:formula1>
            <xm:f>申請書!$B$64:$C$64</xm:f>
          </x14:formula1>
          <xm:sqref>P7:P605</xm:sqref>
        </x14:dataValidation>
        <x14:dataValidation type="list" allowBlank="1" showInputMessage="1" showErrorMessage="1" xr:uid="{0EA16179-F19F-4B18-ACC3-82797810570C}">
          <x14:formula1>
            <xm:f>申請書!$B$68:$D$68</xm:f>
          </x14:formula1>
          <xm:sqref>O6:O605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説明書</vt:lpstr>
      <vt:lpstr>申請書</vt:lpstr>
      <vt:lpstr>競技者</vt:lpstr>
      <vt:lpstr>個人種目</vt:lpstr>
      <vt:lpstr>リレー種目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河野隆次</dc:creator>
  <cp:lastModifiedBy>河野 隆次</cp:lastModifiedBy>
  <dcterms:created xsi:type="dcterms:W3CDTF">2020-12-11T04:29:56Z</dcterms:created>
  <dcterms:modified xsi:type="dcterms:W3CDTF">2021-02-25T00:03:58Z</dcterms:modified>
</cp:coreProperties>
</file>