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'Sheet1'!$A$1:$Q$43</definedName>
  </definedNames>
  <calcPr fullCalcOnLoad="1"/>
</workbook>
</file>

<file path=xl/comments1.xml><?xml version="1.0" encoding="utf-8"?>
<comments xmlns="http://schemas.openxmlformats.org/spreadsheetml/2006/main">
  <authors>
    <author>坂尾　国香</author>
  </authors>
  <commentList>
    <comment ref="B13" authorId="0">
      <text>
        <r>
          <rPr>
            <b/>
            <sz val="9"/>
            <rFont val="ＭＳ Ｐゴシック"/>
            <family val="3"/>
          </rPr>
          <t>参加選手合計人数、付添者合計人数を入力すると、
無料、有料の人数が自動計算されます。</t>
        </r>
      </text>
    </comment>
  </commentList>
</comments>
</file>

<file path=xl/sharedStrings.xml><?xml version="1.0" encoding="utf-8"?>
<sst xmlns="http://schemas.openxmlformats.org/spreadsheetml/2006/main" count="45" uniqueCount="44">
  <si>
    <t>財団法人日本水泳連盟</t>
  </si>
  <si>
    <t>ジュニアオリンピック実行委員会　御中</t>
  </si>
  <si>
    <t>登録団体番号</t>
  </si>
  <si>
    <t>登録団体名</t>
  </si>
  <si>
    <t>申込責任者</t>
  </si>
  <si>
    <t>住所</t>
  </si>
  <si>
    <t>加盟団体名</t>
  </si>
  <si>
    <t>名・有料</t>
  </si>
  <si>
    <t>名</t>
  </si>
  <si>
    <t>合計</t>
  </si>
  <si>
    <t>印</t>
  </si>
  <si>
    <t>電話</t>
  </si>
  <si>
    <t>〒</t>
  </si>
  <si>
    <t>月</t>
  </si>
  <si>
    <t>日送付しました。</t>
  </si>
  <si>
    <t>ＦＡＸ</t>
  </si>
  <si>
    <t>申請者氏名</t>
  </si>
  <si>
    <t>No.</t>
  </si>
  <si>
    <t>参加選手数</t>
  </si>
  <si>
    <t>名)</t>
  </si>
  <si>
    <t>枚＝</t>
  </si>
  <si>
    <t>円</t>
  </si>
  <si>
    <t>円／枚 ×</t>
  </si>
  <si>
    <t>日</t>
  </si>
  <si>
    <t>月</t>
  </si>
  <si>
    <t>登録番号</t>
  </si>
  <si>
    <t>選手５名につき１名の無料付添者の氏名を記入後、それ以上必要な参加団体は有料に○をつけ、</t>
  </si>
  <si>
    <t>写真送付
(ケープリントへ)</t>
  </si>
  <si>
    <t>株式会社ケープリントへ郵送にて</t>
  </si>
  <si>
    <t>送付先：Fax 03-3481-0942</t>
  </si>
  <si>
    <t>－</t>
  </si>
  <si>
    <t>名　（無料</t>
  </si>
  <si>
    <t>コーチ人数</t>
  </si>
  <si>
    <t>【コーチ申請書】</t>
  </si>
  <si>
    <t>コーチＡＤカード申込み申請書</t>
  </si>
  <si>
    <t>追加有料コーチＡＤカード料金</t>
  </si>
  <si>
    <t>料金は、大会当日 ＡＤカード受け取り時にお支払い下さい。</t>
  </si>
  <si>
    <t>第34回全国JOCジュニアオリンピックカップ夏季水泳競技大会・シンクロ競技</t>
  </si>
  <si>
    <t>※顔写真の送付先と異なるので注意！</t>
  </si>
  <si>
    <t>　〆切：2011年 8月 3日 (水)正午</t>
  </si>
  <si>
    <t>2011年</t>
  </si>
  <si>
    <r>
      <t>追加コーチＡＤカード</t>
    </r>
    <r>
      <rPr>
        <b/>
        <sz val="11"/>
        <rFont val="ＭＳ ゴシック"/>
        <family val="3"/>
      </rPr>
      <t xml:space="preserve"> 1枚：1,000円</t>
    </r>
    <r>
      <rPr>
        <sz val="11"/>
        <rFont val="ＭＳ ゴシック"/>
        <family val="3"/>
      </rPr>
      <t>です。</t>
    </r>
  </si>
  <si>
    <r>
      <t>氏名をご記入ください。</t>
    </r>
    <r>
      <rPr>
        <b/>
        <sz val="11"/>
        <rFont val="ＭＳ ゴシック"/>
        <family val="3"/>
      </rPr>
      <t>　[写真が送付されませんと、大会当日入場できません。]</t>
    </r>
  </si>
  <si>
    <t>[無料]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</si>
</sst>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3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4" xfId="0" applyFont="1" applyBorder="1" applyAlignment="1" applyProtection="1">
      <alignment vertical="center"/>
      <protection/>
    </xf>
    <xf numFmtId="0" fontId="3" fillId="0" borderId="28" xfId="0" applyFont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177" fontId="3" fillId="0" borderId="12" xfId="0" applyNumberFormat="1" applyFont="1" applyBorder="1" applyAlignment="1" applyProtection="1">
      <alignment horizontal="left" vertical="center"/>
      <protection locked="0"/>
    </xf>
    <xf numFmtId="177" fontId="3" fillId="0" borderId="45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workbookViewId="0" topLeftCell="A4">
      <selection activeCell="D11" sqref="D11"/>
    </sheetView>
  </sheetViews>
  <sheetFormatPr defaultColWidth="9.00390625" defaultRowHeight="13.5"/>
  <cols>
    <col min="1" max="1" width="5.625" style="1" customWidth="1"/>
    <col min="2" max="2" width="7.25390625" style="1" customWidth="1"/>
    <col min="3" max="3" width="8.50390625" style="1" customWidth="1"/>
    <col min="4" max="11" width="5.625" style="1" customWidth="1"/>
    <col min="12" max="12" width="6.625" style="1" customWidth="1"/>
    <col min="13" max="13" width="5.625" style="1" customWidth="1"/>
    <col min="14" max="14" width="4.00390625" style="1" customWidth="1"/>
    <col min="15" max="15" width="3.625" style="1" customWidth="1"/>
    <col min="16" max="16" width="4.625" style="1" customWidth="1"/>
    <col min="17" max="17" width="5.625" style="1" customWidth="1"/>
    <col min="18" max="18" width="3.375" style="1" customWidth="1"/>
    <col min="19" max="16384" width="9.00390625" style="1" customWidth="1"/>
  </cols>
  <sheetData>
    <row r="1" spans="1:8" s="34" customFormat="1" ht="20.25">
      <c r="A1" s="39" t="s">
        <v>29</v>
      </c>
      <c r="H1" s="34" t="s">
        <v>38</v>
      </c>
    </row>
    <row r="2" spans="1:7" s="34" customFormat="1" ht="20.25">
      <c r="A2" s="39" t="s">
        <v>39</v>
      </c>
      <c r="G2" s="33"/>
    </row>
    <row r="3" ht="7.5" customHeight="1"/>
    <row r="4" spans="1:16" ht="14.25">
      <c r="A4" s="1" t="s">
        <v>0</v>
      </c>
      <c r="L4" s="2" t="s">
        <v>40</v>
      </c>
      <c r="M4" s="32"/>
      <c r="N4" s="1" t="s">
        <v>24</v>
      </c>
      <c r="O4" s="32"/>
      <c r="P4" s="2" t="s">
        <v>23</v>
      </c>
    </row>
    <row r="5" ht="14.25">
      <c r="A5" s="1" t="s">
        <v>1</v>
      </c>
    </row>
    <row r="6" ht="14.25"/>
    <row r="7" spans="1:18" ht="18">
      <c r="A7" s="41" t="s">
        <v>37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38"/>
    </row>
    <row r="8" spans="1:18" ht="18">
      <c r="A8" s="41" t="s">
        <v>34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38"/>
    </row>
    <row r="9" ht="14.25"/>
    <row r="10" ht="15" thickBot="1"/>
    <row r="11" spans="2:17" ht="24.75" customHeight="1" thickTop="1">
      <c r="B11" s="80" t="s">
        <v>2</v>
      </c>
      <c r="C11" s="81"/>
      <c r="D11" s="29"/>
      <c r="E11" s="29"/>
      <c r="F11" s="29"/>
      <c r="G11" s="29"/>
      <c r="H11" s="29"/>
      <c r="I11" s="71" t="s">
        <v>6</v>
      </c>
      <c r="J11" s="71"/>
      <c r="K11" s="54"/>
      <c r="L11" s="54"/>
      <c r="M11" s="54"/>
      <c r="N11" s="54"/>
      <c r="O11" s="54"/>
      <c r="P11" s="55"/>
      <c r="Q11" s="28"/>
    </row>
    <row r="12" spans="2:17" ht="24.75" customHeight="1">
      <c r="B12" s="78" t="s">
        <v>3</v>
      </c>
      <c r="C12" s="79"/>
      <c r="D12" s="67"/>
      <c r="E12" s="68"/>
      <c r="F12" s="68"/>
      <c r="G12" s="68"/>
      <c r="H12" s="68"/>
      <c r="I12" s="68"/>
      <c r="J12" s="69"/>
      <c r="K12" s="93" t="s">
        <v>18</v>
      </c>
      <c r="L12" s="51"/>
      <c r="M12" s="5" t="s">
        <v>9</v>
      </c>
      <c r="N12" s="68"/>
      <c r="O12" s="68"/>
      <c r="P12" s="4" t="s">
        <v>8</v>
      </c>
      <c r="Q12" s="21"/>
    </row>
    <row r="13" spans="2:17" ht="24.75" customHeight="1">
      <c r="B13" s="76" t="s">
        <v>32</v>
      </c>
      <c r="C13" s="77"/>
      <c r="D13" s="93" t="s">
        <v>9</v>
      </c>
      <c r="E13" s="50"/>
      <c r="F13" s="30"/>
      <c r="G13" s="50" t="s">
        <v>31</v>
      </c>
      <c r="H13" s="50"/>
      <c r="I13" s="50"/>
      <c r="J13" s="3">
        <f>IF(ROUNDUP(N12/5,0)&gt;F13,F13,ROUNDUP(N12/5,0))</f>
        <v>0</v>
      </c>
      <c r="K13" s="50" t="s">
        <v>7</v>
      </c>
      <c r="L13" s="50"/>
      <c r="M13" s="3">
        <f>IF(F13-J13&lt;0,0,F13-J13)</f>
        <v>0</v>
      </c>
      <c r="N13" s="92" t="s">
        <v>19</v>
      </c>
      <c r="O13" s="92"/>
      <c r="P13" s="4"/>
      <c r="Q13" s="21"/>
    </row>
    <row r="14" spans="2:17" ht="24.75" customHeight="1">
      <c r="B14" s="78" t="s">
        <v>4</v>
      </c>
      <c r="C14" s="79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50" t="s">
        <v>10</v>
      </c>
      <c r="O14" s="50"/>
      <c r="P14" s="4"/>
      <c r="Q14" s="21"/>
    </row>
    <row r="15" spans="2:17" ht="24.75" customHeight="1">
      <c r="B15" s="82" t="s">
        <v>5</v>
      </c>
      <c r="C15" s="83"/>
      <c r="D15" s="36" t="s">
        <v>12</v>
      </c>
      <c r="E15" s="37"/>
      <c r="F15" s="6" t="s">
        <v>30</v>
      </c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28"/>
    </row>
    <row r="16" spans="2:17" ht="24.75" customHeight="1">
      <c r="B16" s="84"/>
      <c r="C16" s="8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28"/>
    </row>
    <row r="17" spans="2:17" ht="24.75" customHeight="1">
      <c r="B17" s="86"/>
      <c r="C17" s="87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28"/>
    </row>
    <row r="18" spans="2:17" ht="24.75" customHeight="1">
      <c r="B18" s="74" t="s">
        <v>11</v>
      </c>
      <c r="C18" s="75"/>
      <c r="D18" s="67"/>
      <c r="E18" s="68"/>
      <c r="F18" s="68"/>
      <c r="G18" s="68"/>
      <c r="H18" s="69"/>
      <c r="I18" s="64" t="s">
        <v>15</v>
      </c>
      <c r="J18" s="64"/>
      <c r="K18" s="67"/>
      <c r="L18" s="68"/>
      <c r="M18" s="68"/>
      <c r="N18" s="68"/>
      <c r="O18" s="68"/>
      <c r="P18" s="70"/>
      <c r="Q18" s="28"/>
    </row>
    <row r="19" spans="2:17" ht="24.75" customHeight="1" thickBot="1">
      <c r="B19" s="72" t="s">
        <v>27</v>
      </c>
      <c r="C19" s="73"/>
      <c r="D19" s="7"/>
      <c r="E19" s="8"/>
      <c r="F19" s="8"/>
      <c r="G19" s="13"/>
      <c r="H19" s="35"/>
      <c r="I19" s="13" t="s">
        <v>28</v>
      </c>
      <c r="J19" s="31"/>
      <c r="K19" s="8" t="s">
        <v>13</v>
      </c>
      <c r="L19" s="31"/>
      <c r="M19" s="8" t="s">
        <v>14</v>
      </c>
      <c r="N19" s="8"/>
      <c r="O19" s="8"/>
      <c r="P19" s="9"/>
      <c r="Q19" s="21"/>
    </row>
    <row r="20" ht="14.25" thickTop="1"/>
    <row r="22" ht="14.25" thickBot="1">
      <c r="B22" s="1" t="s">
        <v>33</v>
      </c>
    </row>
    <row r="23" spans="2:17" ht="24.75" customHeight="1" thickBot="1" thickTop="1">
      <c r="B23" s="10" t="s">
        <v>17</v>
      </c>
      <c r="C23" s="60" t="s">
        <v>25</v>
      </c>
      <c r="D23" s="60"/>
      <c r="E23" s="60"/>
      <c r="F23" s="60"/>
      <c r="G23" s="60"/>
      <c r="H23" s="60"/>
      <c r="I23" s="60"/>
      <c r="J23" s="60"/>
      <c r="K23" s="60" t="s">
        <v>16</v>
      </c>
      <c r="L23" s="60"/>
      <c r="M23" s="60"/>
      <c r="N23" s="60"/>
      <c r="O23" s="60"/>
      <c r="P23" s="61"/>
      <c r="Q23" s="28"/>
    </row>
    <row r="24" spans="2:17" ht="24.75" customHeight="1" thickTop="1">
      <c r="B24" s="40">
        <v>1</v>
      </c>
      <c r="C24" s="46"/>
      <c r="D24" s="47"/>
      <c r="E24" s="47"/>
      <c r="F24" s="47"/>
      <c r="G24" s="47"/>
      <c r="H24" s="47"/>
      <c r="I24" s="56" t="s">
        <v>43</v>
      </c>
      <c r="J24" s="57"/>
      <c r="K24" s="54"/>
      <c r="L24" s="54"/>
      <c r="M24" s="54"/>
      <c r="N24" s="54"/>
      <c r="O24" s="54"/>
      <c r="P24" s="55"/>
      <c r="Q24" s="28"/>
    </row>
    <row r="25" spans="2:17" ht="24.75" customHeight="1">
      <c r="B25" s="11">
        <v>2</v>
      </c>
      <c r="C25" s="44"/>
      <c r="D25" s="45"/>
      <c r="E25" s="45"/>
      <c r="F25" s="45"/>
      <c r="G25" s="45"/>
      <c r="H25" s="45"/>
      <c r="I25" s="50">
        <f>IF(B25&lt;=$J$13,"[無料]",IF(B25&gt;$F$13,"","[有料]"))</f>
      </c>
      <c r="J25" s="51"/>
      <c r="K25" s="52"/>
      <c r="L25" s="52"/>
      <c r="M25" s="52"/>
      <c r="N25" s="52"/>
      <c r="O25" s="52"/>
      <c r="P25" s="53"/>
      <c r="Q25" s="28"/>
    </row>
    <row r="26" spans="2:17" ht="24.75" customHeight="1">
      <c r="B26" s="11">
        <v>3</v>
      </c>
      <c r="C26" s="44"/>
      <c r="D26" s="45"/>
      <c r="E26" s="45"/>
      <c r="F26" s="45"/>
      <c r="G26" s="45"/>
      <c r="H26" s="45"/>
      <c r="I26" s="50">
        <f aca="true" t="shared" si="0" ref="I26:I33">IF(B26&lt;=$J$13,"[無料]",IF(B26&gt;$F$13,"","[有料]"))</f>
      </c>
      <c r="J26" s="51"/>
      <c r="K26" s="52"/>
      <c r="L26" s="52"/>
      <c r="M26" s="52"/>
      <c r="N26" s="52"/>
      <c r="O26" s="52"/>
      <c r="P26" s="53"/>
      <c r="Q26" s="28"/>
    </row>
    <row r="27" spans="2:17" ht="24.75" customHeight="1">
      <c r="B27" s="11">
        <v>4</v>
      </c>
      <c r="C27" s="44"/>
      <c r="D27" s="45"/>
      <c r="E27" s="45"/>
      <c r="F27" s="45"/>
      <c r="G27" s="45"/>
      <c r="H27" s="45"/>
      <c r="I27" s="50">
        <f t="shared" si="0"/>
      </c>
      <c r="J27" s="51"/>
      <c r="K27" s="52"/>
      <c r="L27" s="52"/>
      <c r="M27" s="52"/>
      <c r="N27" s="52"/>
      <c r="O27" s="52"/>
      <c r="P27" s="53"/>
      <c r="Q27" s="28"/>
    </row>
    <row r="28" spans="2:17" ht="24.75" customHeight="1">
      <c r="B28" s="11">
        <v>5</v>
      </c>
      <c r="C28" s="44"/>
      <c r="D28" s="45"/>
      <c r="E28" s="45"/>
      <c r="F28" s="45"/>
      <c r="G28" s="45"/>
      <c r="H28" s="45"/>
      <c r="I28" s="50">
        <f t="shared" si="0"/>
      </c>
      <c r="J28" s="51"/>
      <c r="K28" s="52"/>
      <c r="L28" s="52"/>
      <c r="M28" s="52"/>
      <c r="N28" s="52"/>
      <c r="O28" s="52"/>
      <c r="P28" s="53"/>
      <c r="Q28" s="28"/>
    </row>
    <row r="29" spans="2:17" ht="24.75" customHeight="1">
      <c r="B29" s="11">
        <v>6</v>
      </c>
      <c r="C29" s="44"/>
      <c r="D29" s="45"/>
      <c r="E29" s="45"/>
      <c r="F29" s="45"/>
      <c r="G29" s="45"/>
      <c r="H29" s="45"/>
      <c r="I29" s="50">
        <f t="shared" si="0"/>
      </c>
      <c r="J29" s="51"/>
      <c r="K29" s="52"/>
      <c r="L29" s="52"/>
      <c r="M29" s="52"/>
      <c r="N29" s="52"/>
      <c r="O29" s="52"/>
      <c r="P29" s="53"/>
      <c r="Q29" s="28"/>
    </row>
    <row r="30" spans="2:17" ht="24.75" customHeight="1">
      <c r="B30" s="11">
        <v>7</v>
      </c>
      <c r="C30" s="44"/>
      <c r="D30" s="45"/>
      <c r="E30" s="45"/>
      <c r="F30" s="45"/>
      <c r="G30" s="45"/>
      <c r="H30" s="45"/>
      <c r="I30" s="50">
        <f t="shared" si="0"/>
      </c>
      <c r="J30" s="51"/>
      <c r="K30" s="52"/>
      <c r="L30" s="52"/>
      <c r="M30" s="52"/>
      <c r="N30" s="52"/>
      <c r="O30" s="52"/>
      <c r="P30" s="53"/>
      <c r="Q30" s="28"/>
    </row>
    <row r="31" spans="2:17" ht="24.75" customHeight="1">
      <c r="B31" s="11">
        <v>8</v>
      </c>
      <c r="C31" s="44"/>
      <c r="D31" s="45"/>
      <c r="E31" s="45"/>
      <c r="F31" s="45"/>
      <c r="G31" s="45"/>
      <c r="H31" s="45"/>
      <c r="I31" s="50">
        <f t="shared" si="0"/>
      </c>
      <c r="J31" s="51"/>
      <c r="K31" s="52"/>
      <c r="L31" s="52"/>
      <c r="M31" s="52"/>
      <c r="N31" s="52"/>
      <c r="O31" s="52"/>
      <c r="P31" s="53"/>
      <c r="Q31" s="28"/>
    </row>
    <row r="32" spans="2:17" ht="24.75" customHeight="1">
      <c r="B32" s="11">
        <v>9</v>
      </c>
      <c r="C32" s="44"/>
      <c r="D32" s="45"/>
      <c r="E32" s="45"/>
      <c r="F32" s="45"/>
      <c r="G32" s="45"/>
      <c r="H32" s="45"/>
      <c r="I32" s="50">
        <f t="shared" si="0"/>
      </c>
      <c r="J32" s="51"/>
      <c r="K32" s="52"/>
      <c r="L32" s="52"/>
      <c r="M32" s="52"/>
      <c r="N32" s="52"/>
      <c r="O32" s="52"/>
      <c r="P32" s="53"/>
      <c r="Q32" s="28"/>
    </row>
    <row r="33" spans="2:17" ht="24.75" customHeight="1" thickBot="1">
      <c r="B33" s="12">
        <v>10</v>
      </c>
      <c r="C33" s="42"/>
      <c r="D33" s="43"/>
      <c r="E33" s="43"/>
      <c r="F33" s="43"/>
      <c r="G33" s="43"/>
      <c r="H33" s="43"/>
      <c r="I33" s="48">
        <f t="shared" si="0"/>
      </c>
      <c r="J33" s="49"/>
      <c r="K33" s="58"/>
      <c r="L33" s="58"/>
      <c r="M33" s="58"/>
      <c r="N33" s="58"/>
      <c r="O33" s="58"/>
      <c r="P33" s="59"/>
      <c r="Q33" s="28"/>
    </row>
    <row r="34" ht="14.25" thickTop="1"/>
    <row r="35" ht="13.5">
      <c r="B35" s="1" t="s">
        <v>26</v>
      </c>
    </row>
    <row r="36" ht="13.5">
      <c r="B36" s="1" t="s">
        <v>42</v>
      </c>
    </row>
    <row r="37" ht="13.5">
      <c r="B37" s="1" t="s">
        <v>41</v>
      </c>
    </row>
    <row r="38" ht="13.5">
      <c r="B38" s="1" t="s">
        <v>36</v>
      </c>
    </row>
    <row r="39" ht="14.25" thickBot="1"/>
    <row r="40" spans="3:14" ht="14.25" thickTop="1"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21"/>
    </row>
    <row r="41" spans="3:14" ht="17.25">
      <c r="C41" s="20" t="s">
        <v>35</v>
      </c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1"/>
    </row>
    <row r="42" spans="3:14" ht="18" thickBot="1">
      <c r="C42" s="88">
        <v>1000</v>
      </c>
      <c r="D42" s="89"/>
      <c r="E42" s="90" t="s">
        <v>22</v>
      </c>
      <c r="F42" s="90"/>
      <c r="G42" s="90"/>
      <c r="H42" s="23">
        <f>M13</f>
        <v>0</v>
      </c>
      <c r="I42" s="24" t="s">
        <v>20</v>
      </c>
      <c r="J42" s="91">
        <f>C42*H42</f>
        <v>0</v>
      </c>
      <c r="K42" s="91"/>
      <c r="L42" s="14" t="s">
        <v>21</v>
      </c>
      <c r="M42" s="22"/>
      <c r="N42" s="21"/>
    </row>
    <row r="43" spans="3:14" ht="15" thickBot="1" thickTop="1"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1"/>
    </row>
    <row r="44" ht="14.25" thickTop="1"/>
    <row r="45" spans="2:10" ht="13.5">
      <c r="B45" s="15"/>
      <c r="D45" s="15"/>
      <c r="J45" s="16"/>
    </row>
  </sheetData>
  <sheetProtection sheet="1" scenarios="1" selectLockedCells="1"/>
  <mergeCells count="60">
    <mergeCell ref="C27:H27"/>
    <mergeCell ref="C26:H26"/>
    <mergeCell ref="C25:H25"/>
    <mergeCell ref="C24:H24"/>
    <mergeCell ref="C33:H33"/>
    <mergeCell ref="C32:H32"/>
    <mergeCell ref="C31:H31"/>
    <mergeCell ref="C30:H30"/>
    <mergeCell ref="C29:H29"/>
    <mergeCell ref="C28:H28"/>
    <mergeCell ref="I28:J28"/>
    <mergeCell ref="I29:J29"/>
    <mergeCell ref="I30:J30"/>
    <mergeCell ref="I31:J31"/>
    <mergeCell ref="I32:J32"/>
    <mergeCell ref="I33:J33"/>
    <mergeCell ref="C42:D42"/>
    <mergeCell ref="E42:G42"/>
    <mergeCell ref="J42:K42"/>
    <mergeCell ref="N12:O12"/>
    <mergeCell ref="N13:O13"/>
    <mergeCell ref="N14:O14"/>
    <mergeCell ref="D13:E13"/>
    <mergeCell ref="B14:C14"/>
    <mergeCell ref="K13:L13"/>
    <mergeCell ref="K12:L12"/>
    <mergeCell ref="B18:C18"/>
    <mergeCell ref="B13:C13"/>
    <mergeCell ref="B12:C12"/>
    <mergeCell ref="B11:C11"/>
    <mergeCell ref="D12:J12"/>
    <mergeCell ref="G13:I13"/>
    <mergeCell ref="D14:M14"/>
    <mergeCell ref="B15:C17"/>
    <mergeCell ref="C23:J23"/>
    <mergeCell ref="K23:P23"/>
    <mergeCell ref="D16:P17"/>
    <mergeCell ref="K11:P11"/>
    <mergeCell ref="I18:J18"/>
    <mergeCell ref="G15:P15"/>
    <mergeCell ref="D18:H18"/>
    <mergeCell ref="K18:P18"/>
    <mergeCell ref="I11:J11"/>
    <mergeCell ref="B19:C19"/>
    <mergeCell ref="K33:P33"/>
    <mergeCell ref="K32:P32"/>
    <mergeCell ref="K31:P31"/>
    <mergeCell ref="K30:P30"/>
    <mergeCell ref="K29:P29"/>
    <mergeCell ref="K28:P28"/>
    <mergeCell ref="K27:P27"/>
    <mergeCell ref="K26:P26"/>
    <mergeCell ref="K25:P25"/>
    <mergeCell ref="K24:P24"/>
    <mergeCell ref="I24:J24"/>
    <mergeCell ref="I25:J25"/>
    <mergeCell ref="I26:J26"/>
    <mergeCell ref="I27:J27"/>
    <mergeCell ref="A7:Q7"/>
    <mergeCell ref="A8:Q8"/>
  </mergeCells>
  <conditionalFormatting sqref="C25:P33">
    <cfRule type="expression" priority="2" dxfId="0" stopIfTrue="1">
      <formula>$F$13&lt;$B25</formula>
    </cfRule>
  </conditionalFormatting>
  <conditionalFormatting sqref="C26 K26:P26">
    <cfRule type="expression" priority="3" dxfId="0" stopIfTrue="1">
      <formula>$F$13&lt;3</formula>
    </cfRule>
  </conditionalFormatting>
  <conditionalFormatting sqref="C27 K27:P27">
    <cfRule type="expression" priority="4" dxfId="0" stopIfTrue="1">
      <formula>$F$13&lt;4</formula>
    </cfRule>
  </conditionalFormatting>
  <conditionalFormatting sqref="C28 K28:P28">
    <cfRule type="expression" priority="5" dxfId="0" stopIfTrue="1">
      <formula>$F$13&lt;5</formula>
    </cfRule>
  </conditionalFormatting>
  <conditionalFormatting sqref="C29 K29:P29">
    <cfRule type="expression" priority="6" dxfId="0" stopIfTrue="1">
      <formula>$F$13&lt;6</formula>
    </cfRule>
  </conditionalFormatting>
  <conditionalFormatting sqref="C30 K30:P30">
    <cfRule type="expression" priority="7" dxfId="0" stopIfTrue="1">
      <formula>$F$13&lt;7</formula>
    </cfRule>
  </conditionalFormatting>
  <conditionalFormatting sqref="C31 K31:P31">
    <cfRule type="expression" priority="8" dxfId="0" stopIfTrue="1">
      <formula>$F$13&lt;8</formula>
    </cfRule>
  </conditionalFormatting>
  <conditionalFormatting sqref="C32 K32:P32">
    <cfRule type="expression" priority="9" dxfId="0" stopIfTrue="1">
      <formula>$F$13&lt;9</formula>
    </cfRule>
  </conditionalFormatting>
  <conditionalFormatting sqref="C33 K33:P33">
    <cfRule type="expression" priority="10" dxfId="0" stopIfTrue="1">
      <formula>$F$13&lt;10</formula>
    </cfRule>
  </conditionalFormatting>
  <conditionalFormatting sqref="I24:J33">
    <cfRule type="expression" priority="1" dxfId="9" stopIfTrue="1">
      <formula>$I24="[有料]"</formula>
    </cfRule>
  </conditionalFormatting>
  <dataValidations count="2">
    <dataValidation allowBlank="1" showInputMessage="1" showErrorMessage="1" imeMode="on" sqref="K11:P11 D12:J12 D14:M14 D16:P17 D11:H11 K24:P33 C24:C33"/>
    <dataValidation allowBlank="1" showInputMessage="1" showErrorMessage="1" imeMode="halfAlpha" sqref="N12:O12 F13"/>
  </dataValidations>
  <printOptions/>
  <pageMargins left="0.5905511811023623" right="0.1968503937007874" top="0.7874015748031497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坂尾　国香</dc:creator>
  <cp:keywords/>
  <dc:description/>
  <cp:lastModifiedBy>kunika</cp:lastModifiedBy>
  <cp:lastPrinted>2011-07-12T17:20:07Z</cp:lastPrinted>
  <dcterms:created xsi:type="dcterms:W3CDTF">2009-07-14T15:50:26Z</dcterms:created>
  <dcterms:modified xsi:type="dcterms:W3CDTF">2011-07-12T17:22:22Z</dcterms:modified>
  <cp:category/>
  <cp:version/>
  <cp:contentType/>
  <cp:contentStatus/>
</cp:coreProperties>
</file>